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Эврика\Desktop\"/>
    </mc:Choice>
  </mc:AlternateContent>
  <bookViews>
    <workbookView xWindow="-120" yWindow="-120" windowWidth="20730" windowHeight="11310" tabRatio="383"/>
  </bookViews>
  <sheets>
    <sheet name="Дети" sheetId="1" r:id="rId1"/>
  </sheets>
  <definedNames>
    <definedName name="_xlnm._FilterDatabase" localSheetId="0" hidden="1">Дети!$A$14:$J$1186</definedName>
    <definedName name="_xlnm.Print_Area" localSheetId="0">Дети!$A$1:$J$1186</definedName>
  </definedNames>
  <calcPr calcId="152511" refMode="R1C1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384" i="1" l="1"/>
  <c r="J383" i="1"/>
  <c r="J382" i="1"/>
  <c r="J381" i="1"/>
  <c r="J385" i="1"/>
  <c r="J386" i="1"/>
  <c r="J387" i="1"/>
  <c r="J388" i="1"/>
  <c r="J353" i="1" l="1"/>
  <c r="J354" i="1"/>
  <c r="J355" i="1"/>
  <c r="J356" i="1"/>
  <c r="J349" i="1"/>
  <c r="J350" i="1"/>
  <c r="J351" i="1"/>
  <c r="J352" i="1"/>
  <c r="J345" i="1"/>
  <c r="J346" i="1"/>
  <c r="J347" i="1"/>
  <c r="J348" i="1"/>
  <c r="J229" i="1"/>
  <c r="J228" i="1"/>
  <c r="J227" i="1"/>
  <c r="J226" i="1"/>
  <c r="J375" i="1"/>
  <c r="J376" i="1"/>
  <c r="J377" i="1"/>
  <c r="J378" i="1"/>
  <c r="J379" i="1"/>
  <c r="J380" i="1"/>
  <c r="J374" i="1"/>
  <c r="J373" i="1"/>
  <c r="J372" i="1"/>
  <c r="J371" i="1"/>
  <c r="J370" i="1"/>
  <c r="J369" i="1"/>
  <c r="J344" i="1"/>
  <c r="J343" i="1"/>
  <c r="J342" i="1"/>
  <c r="J341" i="1"/>
  <c r="J340" i="1"/>
  <c r="J339" i="1"/>
  <c r="J338" i="1"/>
  <c r="J337" i="1"/>
  <c r="J798" i="1"/>
  <c r="J800" i="1"/>
  <c r="J799" i="1"/>
  <c r="J797" i="1"/>
  <c r="J987" i="1"/>
  <c r="J988" i="1"/>
  <c r="J1016" i="1"/>
  <c r="J1022" i="1"/>
  <c r="J1021" i="1"/>
  <c r="J368" i="1"/>
  <c r="J367" i="1"/>
  <c r="J366" i="1"/>
  <c r="J365" i="1"/>
  <c r="J364" i="1"/>
  <c r="J363" i="1"/>
  <c r="J362" i="1"/>
  <c r="J361" i="1"/>
  <c r="J360" i="1"/>
  <c r="J359" i="1"/>
  <c r="J358" i="1"/>
  <c r="J357" i="1"/>
  <c r="J511" i="1"/>
  <c r="J512" i="1"/>
  <c r="J513" i="1"/>
  <c r="J514" i="1"/>
  <c r="J515" i="1"/>
  <c r="J666" i="1"/>
  <c r="J665" i="1"/>
  <c r="J979" i="1"/>
  <c r="J978" i="1"/>
  <c r="J1031" i="1"/>
  <c r="J1029" i="1"/>
  <c r="J1028" i="1"/>
  <c r="J1027" i="1"/>
  <c r="J1026" i="1"/>
  <c r="J1025" i="1"/>
  <c r="J1024" i="1"/>
  <c r="J963" i="1"/>
  <c r="J962" i="1"/>
  <c r="J961" i="1"/>
  <c r="J960" i="1"/>
  <c r="J959" i="1"/>
  <c r="J958" i="1"/>
  <c r="J957" i="1"/>
  <c r="J1072" i="1"/>
  <c r="J1071" i="1"/>
  <c r="J1070" i="1"/>
  <c r="J1069" i="1"/>
  <c r="J1068" i="1"/>
  <c r="J1067" i="1"/>
  <c r="J1066" i="1"/>
  <c r="J1073" i="1"/>
  <c r="J732" i="1"/>
  <c r="J731" i="1"/>
  <c r="J730" i="1"/>
  <c r="J729" i="1"/>
  <c r="J1179" i="1"/>
  <c r="J1180" i="1"/>
  <c r="J1181" i="1"/>
  <c r="J1178" i="1"/>
  <c r="J1177" i="1"/>
  <c r="J1176" i="1"/>
  <c r="J1175" i="1"/>
  <c r="J185" i="1"/>
  <c r="J184" i="1"/>
  <c r="J183" i="1"/>
  <c r="J182" i="1"/>
  <c r="J181" i="1"/>
  <c r="J180" i="1"/>
  <c r="J179" i="1"/>
  <c r="J178" i="1"/>
  <c r="J177" i="1"/>
  <c r="J176" i="1"/>
  <c r="J175" i="1"/>
  <c r="J174" i="1"/>
  <c r="J173" i="1"/>
  <c r="J172" i="1"/>
  <c r="J394" i="1"/>
  <c r="J393" i="1"/>
  <c r="J462" i="1"/>
  <c r="J461" i="1"/>
  <c r="J595" i="1"/>
  <c r="J594" i="1"/>
  <c r="J593" i="1"/>
  <c r="J592" i="1"/>
  <c r="J283" i="1"/>
  <c r="J282" i="1"/>
  <c r="J281" i="1"/>
  <c r="J280" i="1"/>
  <c r="J279" i="1"/>
  <c r="J278" i="1"/>
  <c r="J712" i="1"/>
  <c r="J711" i="1"/>
  <c r="J710" i="1"/>
  <c r="J709" i="1"/>
  <c r="J708" i="1"/>
  <c r="J707" i="1"/>
  <c r="J706" i="1"/>
  <c r="J705" i="1"/>
  <c r="J713" i="1"/>
  <c r="J1102" i="1"/>
  <c r="J1101" i="1"/>
  <c r="J1100" i="1"/>
  <c r="J1099" i="1"/>
  <c r="J1098" i="1"/>
  <c r="J1097" i="1"/>
  <c r="J1144" i="1"/>
  <c r="J1143" i="1"/>
  <c r="J1142" i="1"/>
  <c r="J1141" i="1"/>
  <c r="J1140" i="1"/>
  <c r="J1139" i="1"/>
  <c r="J1138" i="1"/>
  <c r="J1137" i="1"/>
  <c r="J1136" i="1"/>
  <c r="J1135" i="1"/>
  <c r="J1134" i="1"/>
  <c r="J1133" i="1"/>
  <c r="J1132" i="1"/>
  <c r="J1131" i="1"/>
  <c r="J1130" i="1"/>
  <c r="J1129" i="1"/>
  <c r="J1128" i="1"/>
  <c r="J1127" i="1"/>
  <c r="J453" i="1"/>
  <c r="J452" i="1"/>
  <c r="J451" i="1"/>
  <c r="J450" i="1"/>
  <c r="J449" i="1"/>
  <c r="J448" i="1"/>
  <c r="J447" i="1"/>
  <c r="J446" i="1"/>
  <c r="J445" i="1"/>
  <c r="J444" i="1"/>
  <c r="J443" i="1"/>
  <c r="J645" i="1"/>
  <c r="J646" i="1"/>
  <c r="J647" i="1"/>
  <c r="J648" i="1"/>
  <c r="J649" i="1"/>
  <c r="J650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793" i="1"/>
  <c r="J796" i="1"/>
  <c r="J795" i="1"/>
  <c r="J794" i="1"/>
  <c r="J792" i="1"/>
  <c r="J791" i="1"/>
  <c r="J1126" i="1"/>
  <c r="J1125" i="1"/>
  <c r="J1124" i="1"/>
  <c r="J1123" i="1"/>
  <c r="J1122" i="1"/>
  <c r="J1121" i="1"/>
  <c r="J1120" i="1"/>
  <c r="J1119" i="1"/>
  <c r="J1118" i="1"/>
  <c r="J1117" i="1"/>
  <c r="J1116" i="1"/>
  <c r="J1115" i="1"/>
  <c r="J1114" i="1"/>
  <c r="J1113" i="1"/>
  <c r="J1112" i="1"/>
  <c r="J1111" i="1"/>
  <c r="J1110" i="1"/>
  <c r="J1109" i="1"/>
  <c r="J473" i="1"/>
  <c r="J472" i="1"/>
  <c r="J1108" i="1"/>
  <c r="J1107" i="1"/>
  <c r="J1106" i="1"/>
  <c r="J1105" i="1"/>
  <c r="J1104" i="1"/>
  <c r="J1103" i="1"/>
  <c r="J896" i="1"/>
  <c r="J895" i="1"/>
  <c r="J894" i="1"/>
  <c r="J893" i="1"/>
  <c r="J892" i="1"/>
  <c r="J910" i="1"/>
  <c r="J909" i="1"/>
  <c r="J908" i="1"/>
  <c r="J907" i="1"/>
  <c r="J1090" i="1"/>
  <c r="J1089" i="1"/>
  <c r="J1088" i="1"/>
  <c r="J1087" i="1"/>
  <c r="J1086" i="1"/>
  <c r="J1085" i="1"/>
  <c r="J501" i="1"/>
  <c r="J504" i="1"/>
  <c r="J503" i="1"/>
  <c r="J502" i="1"/>
  <c r="J500" i="1"/>
  <c r="J906" i="1"/>
  <c r="J905" i="1"/>
  <c r="J904" i="1"/>
  <c r="J903" i="1"/>
  <c r="J902" i="1"/>
  <c r="J901" i="1"/>
  <c r="J900" i="1"/>
  <c r="J899" i="1"/>
  <c r="J898" i="1"/>
  <c r="J897" i="1"/>
  <c r="J932" i="1"/>
  <c r="J931" i="1"/>
  <c r="J930" i="1"/>
  <c r="J929" i="1"/>
  <c r="J1172" i="1"/>
  <c r="J1174" i="1"/>
  <c r="J1173" i="1"/>
  <c r="J1171" i="1"/>
  <c r="J1170" i="1"/>
  <c r="J1096" i="1"/>
  <c r="J1091" i="1"/>
  <c r="J1095" i="1"/>
  <c r="J1094" i="1"/>
  <c r="J1093" i="1"/>
  <c r="J1092" i="1"/>
  <c r="J940" i="1"/>
  <c r="J939" i="1"/>
  <c r="J938" i="1"/>
  <c r="J937" i="1"/>
  <c r="J936" i="1"/>
  <c r="J935" i="1"/>
  <c r="J934" i="1"/>
  <c r="J933" i="1"/>
  <c r="J825" i="1"/>
  <c r="J824" i="1"/>
  <c r="J823" i="1"/>
  <c r="J822" i="1"/>
  <c r="J821" i="1"/>
  <c r="J820" i="1"/>
  <c r="J819" i="1"/>
  <c r="J818" i="1"/>
  <c r="J1043" i="1"/>
  <c r="J1042" i="1"/>
  <c r="J1041" i="1"/>
  <c r="J1040" i="1"/>
  <c r="J1039" i="1"/>
  <c r="J1038" i="1"/>
  <c r="J945" i="1"/>
  <c r="J947" i="1"/>
  <c r="J943" i="1"/>
  <c r="J766" i="1"/>
  <c r="J1169" i="1"/>
  <c r="J1168" i="1"/>
  <c r="J1167" i="1"/>
  <c r="J1166" i="1"/>
  <c r="J1165" i="1"/>
  <c r="J1164" i="1"/>
  <c r="J1163" i="1"/>
  <c r="J1162" i="1"/>
  <c r="J1084" i="1"/>
  <c r="J1083" i="1"/>
  <c r="J1082" i="1"/>
  <c r="J1081" i="1"/>
  <c r="J1080" i="1"/>
  <c r="J1079" i="1"/>
  <c r="J1078" i="1"/>
  <c r="J1077" i="1"/>
  <c r="J1076" i="1"/>
  <c r="J1075" i="1"/>
  <c r="J1074" i="1"/>
  <c r="J545" i="1"/>
  <c r="J544" i="1"/>
  <c r="J543" i="1"/>
  <c r="J542" i="1"/>
  <c r="J541" i="1"/>
  <c r="J540" i="1"/>
  <c r="J539" i="1"/>
  <c r="J538" i="1"/>
  <c r="J537" i="1"/>
  <c r="J536" i="1"/>
  <c r="J535" i="1"/>
  <c r="J534" i="1"/>
  <c r="J84" i="1"/>
  <c r="J83" i="1"/>
  <c r="J82" i="1"/>
  <c r="J81" i="1"/>
  <c r="J80" i="1"/>
  <c r="J742" i="1"/>
  <c r="J741" i="1"/>
  <c r="J740" i="1"/>
  <c r="J739" i="1"/>
  <c r="J738" i="1"/>
  <c r="J737" i="1"/>
  <c r="J632" i="1"/>
  <c r="J631" i="1"/>
  <c r="J630" i="1"/>
  <c r="J629" i="1"/>
  <c r="J628" i="1"/>
  <c r="J627" i="1"/>
  <c r="J692" i="1"/>
  <c r="J689" i="1"/>
  <c r="J695" i="1"/>
  <c r="J690" i="1"/>
  <c r="J298" i="1"/>
  <c r="J297" i="1"/>
  <c r="J296" i="1"/>
  <c r="J872" i="1"/>
  <c r="J875" i="1"/>
  <c r="J874" i="1"/>
  <c r="J873" i="1"/>
  <c r="J871" i="1"/>
  <c r="J870" i="1"/>
  <c r="J205" i="1"/>
  <c r="J204" i="1"/>
  <c r="J203" i="1"/>
  <c r="J1010" i="1"/>
  <c r="J1011" i="1"/>
  <c r="J1012" i="1"/>
  <c r="J1013" i="1"/>
  <c r="J1014" i="1"/>
  <c r="J1015" i="1"/>
  <c r="J1009" i="1"/>
  <c r="J1008" i="1"/>
  <c r="J1007" i="1"/>
  <c r="J1006" i="1"/>
  <c r="J1005" i="1"/>
  <c r="J71" i="1"/>
  <c r="J70" i="1"/>
  <c r="J69" i="1"/>
  <c r="J68" i="1"/>
  <c r="J67" i="1"/>
  <c r="J66" i="1"/>
  <c r="J65" i="1"/>
  <c r="J837" i="1"/>
  <c r="J836" i="1"/>
  <c r="J835" i="1"/>
  <c r="J834" i="1"/>
  <c r="J833" i="1"/>
  <c r="J832" i="1"/>
  <c r="J576" i="1"/>
  <c r="J575" i="1"/>
  <c r="J574" i="1"/>
  <c r="J573" i="1"/>
  <c r="J572" i="1"/>
  <c r="J571" i="1"/>
  <c r="J570" i="1"/>
  <c r="J569" i="1"/>
  <c r="J964" i="1"/>
  <c r="J965" i="1"/>
  <c r="J966" i="1"/>
  <c r="J967" i="1"/>
  <c r="J968" i="1"/>
  <c r="J969" i="1"/>
  <c r="J970" i="1"/>
  <c r="J704" i="1"/>
  <c r="J703" i="1"/>
  <c r="J702" i="1"/>
  <c r="J956" i="1"/>
  <c r="J955" i="1"/>
  <c r="J954" i="1"/>
  <c r="J953" i="1"/>
  <c r="J952" i="1"/>
  <c r="J951" i="1"/>
  <c r="J950" i="1"/>
  <c r="J1065" i="1"/>
  <c r="J1064" i="1"/>
  <c r="J1063" i="1"/>
  <c r="J1062" i="1"/>
  <c r="J1061" i="1"/>
  <c r="J1060" i="1"/>
  <c r="J1059" i="1"/>
  <c r="G206" i="1"/>
  <c r="J206" i="1" s="1"/>
  <c r="G207" i="1"/>
  <c r="J207" i="1" s="1"/>
  <c r="J751" i="1"/>
  <c r="J986" i="1"/>
  <c r="J985" i="1"/>
  <c r="J984" i="1"/>
  <c r="J983" i="1"/>
  <c r="J982" i="1"/>
  <c r="J981" i="1"/>
  <c r="J980" i="1"/>
  <c r="J810" i="1"/>
  <c r="J814" i="1"/>
  <c r="J209" i="1"/>
  <c r="J208" i="1"/>
  <c r="J202" i="1"/>
  <c r="J804" i="1"/>
  <c r="J803" i="1"/>
  <c r="J802" i="1"/>
  <c r="J801" i="1"/>
  <c r="J1020" i="1"/>
  <c r="J1019" i="1"/>
  <c r="J1018" i="1"/>
  <c r="J1017" i="1"/>
  <c r="J998" i="1"/>
  <c r="J997" i="1"/>
  <c r="J1004" i="1"/>
  <c r="J1003" i="1"/>
  <c r="J765" i="1"/>
  <c r="J442" i="1"/>
  <c r="J441" i="1"/>
  <c r="J440" i="1"/>
  <c r="J439" i="1"/>
  <c r="J438" i="1"/>
  <c r="J437" i="1"/>
  <c r="J436" i="1"/>
  <c r="J435" i="1"/>
  <c r="J434" i="1"/>
  <c r="J433" i="1"/>
  <c r="J432" i="1"/>
  <c r="J431" i="1"/>
  <c r="J430" i="1"/>
  <c r="J429" i="1"/>
  <c r="J428" i="1"/>
  <c r="J427" i="1"/>
  <c r="J420" i="1"/>
  <c r="J426" i="1"/>
  <c r="J425" i="1"/>
  <c r="J424" i="1"/>
  <c r="J170" i="1"/>
  <c r="J880" i="1"/>
  <c r="J879" i="1"/>
  <c r="J878" i="1"/>
  <c r="J877" i="1"/>
  <c r="J876" i="1"/>
  <c r="J869" i="1"/>
  <c r="J868" i="1"/>
  <c r="J867" i="1"/>
  <c r="J866" i="1"/>
  <c r="J813" i="1"/>
  <c r="J812" i="1"/>
  <c r="J811" i="1"/>
  <c r="J809" i="1"/>
  <c r="J977" i="1"/>
  <c r="J976" i="1"/>
  <c r="J975" i="1"/>
  <c r="J974" i="1"/>
  <c r="J973" i="1"/>
  <c r="J972" i="1"/>
  <c r="J971" i="1"/>
  <c r="J605" i="1"/>
  <c r="J606" i="1"/>
  <c r="J607" i="1"/>
  <c r="J608" i="1"/>
  <c r="J609" i="1"/>
  <c r="J736" i="1"/>
  <c r="J743" i="1"/>
  <c r="J750" i="1"/>
  <c r="J749" i="1"/>
  <c r="J748" i="1"/>
  <c r="J485" i="1"/>
  <c r="J484" i="1"/>
  <c r="J483" i="1"/>
  <c r="J482" i="1"/>
  <c r="J481" i="1"/>
  <c r="J480" i="1"/>
  <c r="J237" i="1"/>
  <c r="J236" i="1"/>
  <c r="J235" i="1"/>
  <c r="J234" i="1"/>
  <c r="J223" i="1"/>
  <c r="J224" i="1"/>
  <c r="J225" i="1"/>
  <c r="J230" i="1"/>
  <c r="J231" i="1"/>
  <c r="J232" i="1"/>
  <c r="J233" i="1"/>
  <c r="J40" i="1"/>
  <c r="J39" i="1"/>
  <c r="J38" i="1"/>
  <c r="J37" i="1"/>
  <c r="J36" i="1"/>
  <c r="J1023" i="1"/>
  <c r="J993" i="1"/>
  <c r="J994" i="1"/>
  <c r="J995" i="1"/>
  <c r="J996" i="1"/>
  <c r="J815" i="1"/>
  <c r="J816" i="1"/>
  <c r="J817" i="1"/>
  <c r="J1002" i="1"/>
  <c r="J1001" i="1"/>
  <c r="J1000" i="1"/>
  <c r="J999" i="1"/>
  <c r="J588" i="1"/>
  <c r="J589" i="1"/>
  <c r="J590" i="1"/>
  <c r="J591" i="1"/>
  <c r="J1161" i="1"/>
  <c r="J1160" i="1"/>
  <c r="J1159" i="1"/>
  <c r="J1158" i="1"/>
  <c r="J1157" i="1"/>
  <c r="J858" i="1"/>
  <c r="J857" i="1"/>
  <c r="J856" i="1"/>
  <c r="J855" i="1"/>
  <c r="J854" i="1"/>
  <c r="J787" i="1"/>
  <c r="J701" i="1"/>
  <c r="J700" i="1"/>
  <c r="J699" i="1"/>
  <c r="J698" i="1"/>
  <c r="J697" i="1"/>
  <c r="J696" i="1"/>
  <c r="J533" i="1"/>
  <c r="J532" i="1"/>
  <c r="J531" i="1"/>
  <c r="J530" i="1"/>
  <c r="J529" i="1"/>
  <c r="J528" i="1"/>
  <c r="J946" i="1"/>
  <c r="J949" i="1"/>
  <c r="J948" i="1"/>
  <c r="J776" i="1"/>
  <c r="J1156" i="1"/>
  <c r="J1155" i="1"/>
  <c r="J1154" i="1"/>
  <c r="J1153" i="1"/>
  <c r="J1152" i="1"/>
  <c r="J1151" i="1"/>
  <c r="J1047" i="1"/>
  <c r="J1046" i="1"/>
  <c r="J1045" i="1"/>
  <c r="J1044" i="1"/>
  <c r="J728" i="1"/>
  <c r="J727" i="1"/>
  <c r="J726" i="1"/>
  <c r="J725" i="1"/>
  <c r="J561" i="1"/>
  <c r="J560" i="1"/>
  <c r="J559" i="1"/>
  <c r="J558" i="1"/>
  <c r="J557" i="1"/>
  <c r="J556" i="1"/>
  <c r="J555" i="1"/>
  <c r="J554" i="1"/>
  <c r="J735" i="1"/>
  <c r="J734" i="1"/>
  <c r="J733" i="1"/>
  <c r="J992" i="1"/>
  <c r="J991" i="1"/>
  <c r="J990" i="1"/>
  <c r="J989" i="1"/>
  <c r="J587" i="1"/>
  <c r="J586" i="1"/>
  <c r="J585" i="1"/>
  <c r="J584" i="1"/>
  <c r="J499" i="1"/>
  <c r="J498" i="1"/>
  <c r="J497" i="1"/>
  <c r="J496" i="1"/>
  <c r="J423" i="1"/>
  <c r="J422" i="1"/>
  <c r="J421" i="1"/>
  <c r="J419" i="1"/>
  <c r="J492" i="1"/>
  <c r="J553" i="1"/>
  <c r="J552" i="1"/>
  <c r="J551" i="1"/>
  <c r="J550" i="1"/>
  <c r="J546" i="1"/>
  <c r="J865" i="1"/>
  <c r="J864" i="1"/>
  <c r="J863" i="1"/>
  <c r="J862" i="1"/>
  <c r="J724" i="1"/>
  <c r="J723" i="1"/>
  <c r="J722" i="1"/>
  <c r="J721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72" i="1"/>
  <c r="J73" i="1"/>
  <c r="J74" i="1"/>
  <c r="J75" i="1"/>
  <c r="J76" i="1"/>
  <c r="J77" i="1"/>
  <c r="J78" i="1"/>
  <c r="J79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4" i="1"/>
  <c r="J165" i="1"/>
  <c r="J166" i="1"/>
  <c r="J167" i="1"/>
  <c r="J168" i="1"/>
  <c r="J169" i="1"/>
  <c r="J186" i="1"/>
  <c r="J187" i="1"/>
  <c r="J188" i="1"/>
  <c r="J189" i="1"/>
  <c r="J190" i="1"/>
  <c r="J191" i="1"/>
  <c r="J192" i="1"/>
  <c r="J195" i="1"/>
  <c r="J196" i="1"/>
  <c r="J197" i="1"/>
  <c r="J198" i="1"/>
  <c r="J199" i="1"/>
  <c r="J200" i="1"/>
  <c r="J201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38" i="1"/>
  <c r="J239" i="1"/>
  <c r="J240" i="1"/>
  <c r="J241" i="1"/>
  <c r="J242" i="1"/>
  <c r="J245" i="1"/>
  <c r="J246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9" i="1"/>
  <c r="J301" i="1"/>
  <c r="J302" i="1"/>
  <c r="J303" i="1"/>
  <c r="J305" i="1"/>
  <c r="J306" i="1"/>
  <c r="J307" i="1"/>
  <c r="J308" i="1"/>
  <c r="J310" i="1"/>
  <c r="J311" i="1"/>
  <c r="J314" i="1"/>
  <c r="J315" i="1"/>
  <c r="J316" i="1"/>
  <c r="J317" i="1"/>
  <c r="J318" i="1"/>
  <c r="J319" i="1"/>
  <c r="J320" i="1"/>
  <c r="J321" i="1"/>
  <c r="J322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89" i="1"/>
  <c r="J390" i="1"/>
  <c r="J391" i="1"/>
  <c r="J392" i="1"/>
  <c r="J395" i="1"/>
  <c r="J396" i="1"/>
  <c r="J397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2" i="1"/>
  <c r="J413" i="1"/>
  <c r="J414" i="1"/>
  <c r="J415" i="1"/>
  <c r="J416" i="1"/>
  <c r="J417" i="1"/>
  <c r="J418" i="1"/>
  <c r="J454" i="1"/>
  <c r="J455" i="1"/>
  <c r="J456" i="1"/>
  <c r="J457" i="1"/>
  <c r="J458" i="1"/>
  <c r="J459" i="1"/>
  <c r="J460" i="1"/>
  <c r="J464" i="1"/>
  <c r="J465" i="1"/>
  <c r="J466" i="1"/>
  <c r="J467" i="1"/>
  <c r="J468" i="1"/>
  <c r="J469" i="1"/>
  <c r="J470" i="1"/>
  <c r="J471" i="1"/>
  <c r="J474" i="1"/>
  <c r="J475" i="1"/>
  <c r="J476" i="1"/>
  <c r="J477" i="1"/>
  <c r="J478" i="1"/>
  <c r="J479" i="1"/>
  <c r="J486" i="1"/>
  <c r="J487" i="1"/>
  <c r="J488" i="1"/>
  <c r="J489" i="1"/>
  <c r="J490" i="1"/>
  <c r="J491" i="1"/>
  <c r="J493" i="1"/>
  <c r="J494" i="1"/>
  <c r="J495" i="1"/>
  <c r="J505" i="1"/>
  <c r="J506" i="1"/>
  <c r="J507" i="1"/>
  <c r="J508" i="1"/>
  <c r="J509" i="1"/>
  <c r="J510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47" i="1"/>
  <c r="J548" i="1"/>
  <c r="J549" i="1"/>
  <c r="J563" i="1"/>
  <c r="J564" i="1"/>
  <c r="J565" i="1"/>
  <c r="J566" i="1"/>
  <c r="J567" i="1"/>
  <c r="J568" i="1"/>
  <c r="J577" i="1"/>
  <c r="J578" i="1"/>
  <c r="J579" i="1"/>
  <c r="J580" i="1"/>
  <c r="J581" i="1"/>
  <c r="J582" i="1"/>
  <c r="J583" i="1"/>
  <c r="J596" i="1"/>
  <c r="J597" i="1"/>
  <c r="J598" i="1"/>
  <c r="J599" i="1"/>
  <c r="J600" i="1"/>
  <c r="J601" i="1"/>
  <c r="J602" i="1"/>
  <c r="J603" i="1"/>
  <c r="J604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52" i="1"/>
  <c r="J653" i="1"/>
  <c r="J654" i="1"/>
  <c r="J655" i="1"/>
  <c r="J656" i="1"/>
  <c r="J658" i="1"/>
  <c r="J659" i="1"/>
  <c r="J660" i="1"/>
  <c r="J661" i="1"/>
  <c r="J662" i="1"/>
  <c r="J663" i="1"/>
  <c r="J664" i="1"/>
  <c r="J667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681" i="1"/>
  <c r="J682" i="1"/>
  <c r="J683" i="1"/>
  <c r="J684" i="1"/>
  <c r="J685" i="1"/>
  <c r="J686" i="1"/>
  <c r="J687" i="1"/>
  <c r="J688" i="1"/>
  <c r="J691" i="1"/>
  <c r="J693" i="1"/>
  <c r="J694" i="1"/>
  <c r="J714" i="1"/>
  <c r="J715" i="1"/>
  <c r="J716" i="1"/>
  <c r="J717" i="1"/>
  <c r="J718" i="1"/>
  <c r="J719" i="1"/>
  <c r="J720" i="1"/>
  <c r="J744" i="1"/>
  <c r="J745" i="1"/>
  <c r="J746" i="1"/>
  <c r="J747" i="1"/>
  <c r="J752" i="1"/>
  <c r="J753" i="1"/>
  <c r="J754" i="1"/>
  <c r="J755" i="1"/>
  <c r="J756" i="1"/>
  <c r="J757" i="1"/>
  <c r="J758" i="1"/>
  <c r="J759" i="1"/>
  <c r="J760" i="1"/>
  <c r="J761" i="1"/>
  <c r="J762" i="1"/>
  <c r="J763" i="1"/>
  <c r="J764" i="1"/>
  <c r="J767" i="1"/>
  <c r="J768" i="1"/>
  <c r="J769" i="1"/>
  <c r="J770" i="1"/>
  <c r="J771" i="1"/>
  <c r="J772" i="1"/>
  <c r="J773" i="1"/>
  <c r="J774" i="1"/>
  <c r="J777" i="1"/>
  <c r="J778" i="1"/>
  <c r="J779" i="1"/>
  <c r="J780" i="1"/>
  <c r="J781" i="1"/>
  <c r="J782" i="1"/>
  <c r="J783" i="1"/>
  <c r="J784" i="1"/>
  <c r="J785" i="1"/>
  <c r="J786" i="1"/>
  <c r="J788" i="1"/>
  <c r="J789" i="1"/>
  <c r="J790" i="1"/>
  <c r="J805" i="1"/>
  <c r="J806" i="1"/>
  <c r="J807" i="1"/>
  <c r="J808" i="1"/>
  <c r="J826" i="1"/>
  <c r="J827" i="1"/>
  <c r="J828" i="1"/>
  <c r="J829" i="1"/>
  <c r="J830" i="1"/>
  <c r="J831" i="1"/>
  <c r="J838" i="1"/>
  <c r="J839" i="1"/>
  <c r="J840" i="1"/>
  <c r="J841" i="1"/>
  <c r="J842" i="1"/>
  <c r="J843" i="1"/>
  <c r="J844" i="1"/>
  <c r="J845" i="1"/>
  <c r="J846" i="1"/>
  <c r="J847" i="1"/>
  <c r="J848" i="1"/>
  <c r="J849" i="1"/>
  <c r="J850" i="1"/>
  <c r="J851" i="1"/>
  <c r="J852" i="1"/>
  <c r="J853" i="1"/>
  <c r="J859" i="1"/>
  <c r="J860" i="1"/>
  <c r="J861" i="1"/>
  <c r="J881" i="1"/>
  <c r="J882" i="1"/>
  <c r="J883" i="1"/>
  <c r="J884" i="1"/>
  <c r="J885" i="1"/>
  <c r="J886" i="1"/>
  <c r="J887" i="1"/>
  <c r="J888" i="1"/>
  <c r="J889" i="1"/>
  <c r="J890" i="1"/>
  <c r="J891" i="1"/>
  <c r="J911" i="1"/>
  <c r="J912" i="1"/>
  <c r="J913" i="1"/>
  <c r="J914" i="1"/>
  <c r="J915" i="1"/>
  <c r="J916" i="1"/>
  <c r="J917" i="1"/>
  <c r="J918" i="1"/>
  <c r="J919" i="1"/>
  <c r="J920" i="1"/>
  <c r="J921" i="1"/>
  <c r="J922" i="1"/>
  <c r="J923" i="1"/>
  <c r="J925" i="1"/>
  <c r="J926" i="1"/>
  <c r="J927" i="1"/>
  <c r="J928" i="1"/>
  <c r="J941" i="1"/>
  <c r="J942" i="1"/>
  <c r="J1030" i="1"/>
  <c r="J1033" i="1"/>
  <c r="J1034" i="1"/>
  <c r="J1035" i="1"/>
  <c r="J1036" i="1"/>
  <c r="J1037" i="1"/>
  <c r="J1048" i="1"/>
  <c r="J1049" i="1"/>
  <c r="J1050" i="1"/>
  <c r="J1051" i="1"/>
  <c r="J1052" i="1"/>
  <c r="J1053" i="1"/>
  <c r="J1054" i="1"/>
  <c r="J1055" i="1"/>
  <c r="J1056" i="1"/>
  <c r="J1057" i="1"/>
  <c r="J1058" i="1"/>
  <c r="J1145" i="1"/>
  <c r="J1146" i="1"/>
  <c r="J1147" i="1"/>
  <c r="J1148" i="1"/>
  <c r="J1149" i="1"/>
  <c r="J1150" i="1"/>
  <c r="J1182" i="1"/>
  <c r="J1183" i="1"/>
  <c r="J1184" i="1"/>
  <c r="J1185" i="1"/>
  <c r="J1186" i="1" l="1"/>
</calcChain>
</file>

<file path=xl/sharedStrings.xml><?xml version="1.0" encoding="utf-8"?>
<sst xmlns="http://schemas.openxmlformats.org/spreadsheetml/2006/main" count="1849" uniqueCount="589">
  <si>
    <t>№ п/п</t>
  </si>
  <si>
    <t>Фото модели</t>
  </si>
  <si>
    <t>Артикул</t>
  </si>
  <si>
    <t>Кол-во изд. в упак.</t>
  </si>
  <si>
    <t>Заказ, шт</t>
  </si>
  <si>
    <t xml:space="preserve">Сумма, руб </t>
  </si>
  <si>
    <t>Бельевые изделия</t>
  </si>
  <si>
    <t>Девочки</t>
  </si>
  <si>
    <t>МДК-1</t>
  </si>
  <si>
    <t>кулир</t>
  </si>
  <si>
    <t>ТДК-1</t>
  </si>
  <si>
    <t>ТДК-3</t>
  </si>
  <si>
    <t>Гарнитур для девочки ГД-1</t>
  </si>
  <si>
    <t xml:space="preserve"> ГДК-1</t>
  </si>
  <si>
    <t>Мальчики</t>
  </si>
  <si>
    <t xml:space="preserve"> ММК-1</t>
  </si>
  <si>
    <t>ТМК-2</t>
  </si>
  <si>
    <t>ТМК-3</t>
  </si>
  <si>
    <t>Гарнитур для мальчика ГМ-1</t>
  </si>
  <si>
    <t>ГМК-1</t>
  </si>
  <si>
    <t>Гарнитур для мальчика ГМ-2</t>
  </si>
  <si>
    <t>Гарнитур для мальчика ГМ-3</t>
  </si>
  <si>
    <t>ГМК-3</t>
  </si>
  <si>
    <t>ТП-1</t>
  </si>
  <si>
    <t>Одежда для сна и отдыха</t>
  </si>
  <si>
    <t>интерлок</t>
  </si>
  <si>
    <t>футер</t>
  </si>
  <si>
    <t>Ясельный ассортимент</t>
  </si>
  <si>
    <t>Ползунки</t>
  </si>
  <si>
    <t>ПК-2</t>
  </si>
  <si>
    <t>ПИ-2</t>
  </si>
  <si>
    <t>Распашонки</t>
  </si>
  <si>
    <t>РК-3</t>
  </si>
  <si>
    <t>РФ-3</t>
  </si>
  <si>
    <t>Кофточки</t>
  </si>
  <si>
    <t>КК-1</t>
  </si>
  <si>
    <t>КФ-1</t>
  </si>
  <si>
    <t>КИ-1</t>
  </si>
  <si>
    <t>КК-1/1</t>
  </si>
  <si>
    <t>КИ-1/1</t>
  </si>
  <si>
    <t>ФК-5/1</t>
  </si>
  <si>
    <t>Нагрудники</t>
  </si>
  <si>
    <t>НФ-1</t>
  </si>
  <si>
    <t>НФ-2</t>
  </si>
  <si>
    <t>Пинетки,носочки</t>
  </si>
  <si>
    <t>Пинетки ясельные</t>
  </si>
  <si>
    <t>Носочки ясельные</t>
  </si>
  <si>
    <t>Рукавички</t>
  </si>
  <si>
    <t>Рукавички ясельные</t>
  </si>
  <si>
    <t>РК-1</t>
  </si>
  <si>
    <t>Головные уборы</t>
  </si>
  <si>
    <t>Чепчики</t>
  </si>
  <si>
    <t>ЧК-2</t>
  </si>
  <si>
    <t>ЧФ-2</t>
  </si>
  <si>
    <t>Боди длинный рукав, застежка на кнопках БД-3/1</t>
  </si>
  <si>
    <t>комбинезоны</t>
  </si>
  <si>
    <t>Брюки</t>
  </si>
  <si>
    <t>Платья,сарафаны</t>
  </si>
  <si>
    <t>Юбки</t>
  </si>
  <si>
    <t>ИТОГО СУММА ЗАКАЗА</t>
  </si>
  <si>
    <t xml:space="preserve"> Гмк-2</t>
  </si>
  <si>
    <t>44 (3 мес)</t>
  </si>
  <si>
    <t>56р86(1,5-2 года)</t>
  </si>
  <si>
    <t xml:space="preserve"> 56р92(2года)</t>
  </si>
  <si>
    <t>60р98 (3 года)</t>
  </si>
  <si>
    <t>60р104 (3-4 года)</t>
  </si>
  <si>
    <t>64р128(7-8 лет)</t>
  </si>
  <si>
    <t>52р80(9-12 мес)</t>
  </si>
  <si>
    <t>48р72(6 мес)</t>
  </si>
  <si>
    <t>44р64 (3 мес)</t>
  </si>
  <si>
    <t>60р116( 5-6 лет)</t>
  </si>
  <si>
    <t>60р116 (5-6 лет)</t>
  </si>
  <si>
    <t>68 р134(8-9 лет)</t>
  </si>
  <si>
    <t>72 р140(9-10 лет)</t>
  </si>
  <si>
    <t>МД-3</t>
  </si>
  <si>
    <t>Трусики -памперсоны</t>
  </si>
  <si>
    <t>48( 6 мес)</t>
  </si>
  <si>
    <t>52 (9-12 мес)</t>
  </si>
  <si>
    <t>40р56(0-3 мес)</t>
  </si>
  <si>
    <t>ПФу-2</t>
  </si>
  <si>
    <t>Размер/рост/  возраст</t>
  </si>
  <si>
    <t>Итого сумма заказа</t>
  </si>
  <si>
    <t>ФК-5</t>
  </si>
  <si>
    <t>Шорты,леггинсы,велосипедки</t>
  </si>
  <si>
    <t>56р92(2 года)</t>
  </si>
  <si>
    <t>ФК-4</t>
  </si>
  <si>
    <t>БДИ-4</t>
  </si>
  <si>
    <t>ЧИ-2/1</t>
  </si>
  <si>
    <t>Гарнитур для мальчика ГМ-2/1</t>
  </si>
  <si>
    <t>ГМК-2/1</t>
  </si>
  <si>
    <t>Наименование</t>
  </si>
  <si>
    <t>кулир,           интерлок</t>
  </si>
  <si>
    <t>НИ-1</t>
  </si>
  <si>
    <t>ЧИ-2</t>
  </si>
  <si>
    <t>E-mail: evrika.opt@gmail.com</t>
  </si>
  <si>
    <t>Ф.И.О.</t>
  </si>
  <si>
    <t>Ваш  почтовый адрес:</t>
  </si>
  <si>
    <t>Транспорт.компания:</t>
  </si>
  <si>
    <t>ПЛК-9</t>
  </si>
  <si>
    <t>Майка для девочки               МД-3</t>
  </si>
  <si>
    <t>БДК-1</t>
  </si>
  <si>
    <t>ЮК-6</t>
  </si>
  <si>
    <t>ЧК-2/1</t>
  </si>
  <si>
    <t>Чепчик,стяжка по горловине,мягкая окантовка по лицевой части украшена рюшами Ч-2/1</t>
  </si>
  <si>
    <t>Боди длинный рукав,центральная застежка на кнопках БД-1/1</t>
  </si>
  <si>
    <t>БДК-1/1</t>
  </si>
  <si>
    <t xml:space="preserve">кулир </t>
  </si>
  <si>
    <t>ЧФ-2/1</t>
  </si>
  <si>
    <t>ФК-2</t>
  </si>
  <si>
    <t>тел. 89068500522</t>
  </si>
  <si>
    <t xml:space="preserve">Цена руб./за 1 шт. </t>
  </si>
  <si>
    <t xml:space="preserve">Ясельные </t>
  </si>
  <si>
    <t>Шорты с боковыми карманами,с контрастной отделкой</t>
  </si>
  <si>
    <t>ШТК-2</t>
  </si>
  <si>
    <t>Распашонка на кнопке,         Р-3</t>
  </si>
  <si>
    <t>Материал</t>
  </si>
  <si>
    <t>Нагрудник двусторонний                  Н-2</t>
  </si>
  <si>
    <t xml:space="preserve">Майка для девочки             МД-1 </t>
  </si>
  <si>
    <t>РИ-1</t>
  </si>
  <si>
    <t xml:space="preserve"> ММК-1 белая</t>
  </si>
  <si>
    <t>ШТК-3/1</t>
  </si>
  <si>
    <t>Сайт компании :  www.evrika-odezhda.ru</t>
  </si>
  <si>
    <t>Нагрудник двусторонний     Н-1</t>
  </si>
  <si>
    <t>НФ-3</t>
  </si>
  <si>
    <t>ФК-6/1с кнопками на плече</t>
  </si>
  <si>
    <t>КБФ-2</t>
  </si>
  <si>
    <t>56р92 (2 года)</t>
  </si>
  <si>
    <t>РК-2</t>
  </si>
  <si>
    <t>ПЛК-10</t>
  </si>
  <si>
    <t>БДИ-3</t>
  </si>
  <si>
    <t>БДИ-3/1</t>
  </si>
  <si>
    <t>Гарнитур для девочки ГД-2 белый</t>
  </si>
  <si>
    <t>ГДК-2                    белый</t>
  </si>
  <si>
    <t>футер с начесом</t>
  </si>
  <si>
    <t>ПК-3</t>
  </si>
  <si>
    <t xml:space="preserve">Комплекты </t>
  </si>
  <si>
    <t>ФК -2               белая</t>
  </si>
  <si>
    <t>Футболка белая,Ф-2</t>
  </si>
  <si>
    <t>ПЛК-7</t>
  </si>
  <si>
    <t>ПФ-2</t>
  </si>
  <si>
    <t>Шорты спортивные (черные)</t>
  </si>
  <si>
    <t>_________________________________________________________________________</t>
  </si>
  <si>
    <t>Телефон:</t>
  </si>
  <si>
    <t>__________________________________________________________________________</t>
  </si>
  <si>
    <t>паспортные данные получателя (требования ТК ):</t>
  </si>
  <si>
    <t>серия________номер__________дата выдачи_________________</t>
  </si>
  <si>
    <t>Фуфайка (вставки контрастного цвета)              Ф-4</t>
  </si>
  <si>
    <t>Платье с заниженной линией талии,по низу изделия  и рукавам контрастный лампас,воротник съемный на кнопке,              ПЛ-10</t>
  </si>
  <si>
    <t>Фуфайка ясельная с коротким рукавом         Ф-5</t>
  </si>
  <si>
    <t>Боди короткий рукав,центральная застежка на кнопках               БД-1</t>
  </si>
  <si>
    <t>Комбинезон ясельный,горловина стойка,центральная застежка и по шаговому шву на кнопки,рукав втачной, с манжетой           КБ-2</t>
  </si>
  <si>
    <t>Трусы для девочки           ТД-1</t>
  </si>
  <si>
    <t xml:space="preserve">Трусы для мальчика                    ТМ-2 </t>
  </si>
  <si>
    <t>Трусы-боксеры для мальчика                           ТМ-3</t>
  </si>
  <si>
    <t>Ползунки (полукомбинезон) высокие на кнопках,               с ластовицей                                                  П-3</t>
  </si>
  <si>
    <t>Кофточка на кнопках,воротник стойка,манжета                            К-1</t>
  </si>
  <si>
    <t>Кофточка на кнопках,воротник стойка,короткий рукав,манжета                                 К-1/1</t>
  </si>
  <si>
    <t>Фуфайка ясельная с длинным рукавом                               Ф-5/1</t>
  </si>
  <si>
    <t>Фуфайка, с застежкой -кнопки на плече                        Ф-6</t>
  </si>
  <si>
    <t>Нагрудник двусторонний ,на кнопке                             Н-3</t>
  </si>
  <si>
    <t>Чепчик,стяжка по горловине,мягкая окантовка по лицевой части                                             Ч-2</t>
  </si>
  <si>
    <t>Боди короткий рукав, застежка на кнопках                                БД-3</t>
  </si>
  <si>
    <t>Боди для девочки,с юбочкой,короткий  рукав, застежка на 3 кнопках                                                  БД-4</t>
  </si>
  <si>
    <t>Платье-туника прямой силуэт ,спущенный рукав,в области талии сборка на эластичную резинку,на спинке вырез "капелька",дополняетcя широким поясом                                ПЛ-7</t>
  </si>
  <si>
    <t>Платье прямое,слегка расклешенное книзу,навесная сумочка,на спинке круглый вырез,застежка на 2 кнопки,                                      ПЛ-9</t>
  </si>
  <si>
    <t>Юбка на высоком поясе, декорированным атласной лентой,боковые карманы и низ изделия украшены рюшами                                            Ю-6</t>
  </si>
  <si>
    <t>Юбка с открытыми срезами,пояс с шнуром, низ изделия декорирован аппликацией,боковые карманы                             Ю-3</t>
  </si>
  <si>
    <t xml:space="preserve">Толстовка ТФ-1 </t>
  </si>
  <si>
    <t>ТФУ-1</t>
  </si>
  <si>
    <t>40-44                         от 0 до 3 мес</t>
  </si>
  <si>
    <t>44-48                       от 3 до 6 мес</t>
  </si>
  <si>
    <t>от 0 до 6 мес</t>
  </si>
  <si>
    <t>60 (3-6 лет)</t>
  </si>
  <si>
    <t>Трусы для мальчика                    ТМ-2 белый</t>
  </si>
  <si>
    <t>ТМК-2 белый</t>
  </si>
  <si>
    <t>Комплект на выписку,                     7 предметов:                             пеленка, распашонка, кофточка, ползунки, носочки, рукавички, чепчик с кружевом</t>
  </si>
  <si>
    <t>Комплекты ясельные</t>
  </si>
  <si>
    <t>Комбинезон-поло, с  застежкой на кнопки по шаговому шву и на кокетке  КБ-8</t>
  </si>
  <si>
    <t>КБИ-8</t>
  </si>
  <si>
    <t>ПМ-2</t>
  </si>
  <si>
    <t>махра</t>
  </si>
  <si>
    <t>48 (6 мес)</t>
  </si>
  <si>
    <t>56 (1,5-2 года)</t>
  </si>
  <si>
    <t>64 (7-8 лет)</t>
  </si>
  <si>
    <t>68 (8-9 лет)</t>
  </si>
  <si>
    <t>72 (9-10 лет)</t>
  </si>
  <si>
    <t>Гарнитур для мальчика ГМ-1 однотон</t>
  </si>
  <si>
    <t>ГМК-1 однотон</t>
  </si>
  <si>
    <t>Майка для мальчика                 ММ-1</t>
  </si>
  <si>
    <t>ГДК-5</t>
  </si>
  <si>
    <t>Конверт-кокон (пеленка),застежка-липучки                                 ККФ-1</t>
  </si>
  <si>
    <t xml:space="preserve"> ККФ-1</t>
  </si>
  <si>
    <t>40-44                     рост 56-64                 (0-3 мес)</t>
  </si>
  <si>
    <t>БДФ-2</t>
  </si>
  <si>
    <t xml:space="preserve">Боди длинный рукав,"на запахе",застежка кнопки   БД-2 </t>
  </si>
  <si>
    <t>Трусы-боксеры для мальчика                                ТМ-3/1</t>
  </si>
  <si>
    <t xml:space="preserve"> ТМК-3/1</t>
  </si>
  <si>
    <t>ТДК-2</t>
  </si>
  <si>
    <t>Трусы-шортики                           для девочки                              ТД-2</t>
  </si>
  <si>
    <t>пике (лакоста)</t>
  </si>
  <si>
    <t>ПЛФ-18</t>
  </si>
  <si>
    <t>Пике (лакоста)</t>
  </si>
  <si>
    <t>Комбинезон ясельный,центральная застежка и по шаговому шву на кнопки,рукав втачной, с рукавичкой          КБ-3</t>
  </si>
  <si>
    <t>КБФ-3</t>
  </si>
  <si>
    <t>Проверьте,пожалуйста,правильность заполнения  адресных данных получателя!!!</t>
  </si>
  <si>
    <t>Комбинезон ясельный  КБ-20</t>
  </si>
  <si>
    <t>КБИ-20</t>
  </si>
  <si>
    <t>РФ-5</t>
  </si>
  <si>
    <t>Юп-3</t>
  </si>
  <si>
    <t>Рубашка-поло,застежка на кнопках,                                          ФП-10</t>
  </si>
  <si>
    <t>СК-3/1</t>
  </si>
  <si>
    <t>Платье для девочки,отрезная полочка,юбка на сборке,застежка -на спинке кнопочки,ПЛ-1</t>
  </si>
  <si>
    <t>Комплект для мальчика :рубашка+шорты,                    КТ-6</t>
  </si>
  <si>
    <t>КТК-6</t>
  </si>
  <si>
    <t>Комплект для мальчика :футболка+бриджи с карманами,                    КТ-5</t>
  </si>
  <si>
    <t>КТК-5</t>
  </si>
  <si>
    <t>футер с начёсом</t>
  </si>
  <si>
    <t>Платье-парка,ПЛФ-18</t>
  </si>
  <si>
    <t>Футболка с карманом                     Ф-2</t>
  </si>
  <si>
    <t>Комплект ясельный: кофточка+ползунки                 (с ластовицей,широкие -"под-памперс"),   штанишки (с ластовицей)                      КТ-11</t>
  </si>
  <si>
    <t>КТФ-11</t>
  </si>
  <si>
    <t>ажурный кулир</t>
  </si>
  <si>
    <t>КТК-11</t>
  </si>
  <si>
    <t>Комплект для девочки: сарафан+ водолазка  ,                                         СФЛ-1</t>
  </si>
  <si>
    <t>КТК-3</t>
  </si>
  <si>
    <t>СФЛ-1</t>
  </si>
  <si>
    <t>Фп-10            с коротким рукавом</t>
  </si>
  <si>
    <t>Футболка для девочки  ФК -2</t>
  </si>
  <si>
    <t>КБИ-2</t>
  </si>
  <si>
    <t>БФУ-1</t>
  </si>
  <si>
    <t>Рубашки,футболки</t>
  </si>
  <si>
    <t>Платье для девочки             ПЛ-22</t>
  </si>
  <si>
    <t>ПЛИ-22</t>
  </si>
  <si>
    <t>КТК-40 цвет:   белый,           нежно-салатовый,              нежно-розовый</t>
  </si>
  <si>
    <t xml:space="preserve"> 56р86(1.5года)</t>
  </si>
  <si>
    <t>Брюки  спортивные,с боковыми карманами     Б-1</t>
  </si>
  <si>
    <t>Бриджи детские, с боковыми карманами  ШТ-4/1</t>
  </si>
  <si>
    <t>КТФ-14</t>
  </si>
  <si>
    <t>Блуза для девочки           БЛР-5</t>
  </si>
  <si>
    <t>БЛР-5</t>
  </si>
  <si>
    <t>рибана</t>
  </si>
  <si>
    <t>Сарафан:отрезная кокетка(украшена рюшей),                        расклешенное к низу,  с кармашком     СК-3/1</t>
  </si>
  <si>
    <t>ШТп-4/1</t>
  </si>
  <si>
    <t>Шорты с боковыми карманами,ШТ-1</t>
  </si>
  <si>
    <t>ШТк-1</t>
  </si>
  <si>
    <t>Футболка  Ф-2</t>
  </si>
  <si>
    <t>Сарафан на бретелях                         СК-4</t>
  </si>
  <si>
    <t>СК-4</t>
  </si>
  <si>
    <t>Велосипедки для девочки ВКЛ-2</t>
  </si>
  <si>
    <t>ВКЛ-2</t>
  </si>
  <si>
    <t xml:space="preserve">кулир с лайкрой:       цвет графит        </t>
  </si>
  <si>
    <t>ЛК-1</t>
  </si>
  <si>
    <t>Платье для девочки,с рукавом.отрезная полочка,юбка на сборке,застежка -на спинке кнопочки,ПЛ-1/1</t>
  </si>
  <si>
    <t>ПЛ-1/1</t>
  </si>
  <si>
    <t>Шорты укороченные,с карманами,                                 ШТ-5</t>
  </si>
  <si>
    <t>Рубашка-поло с длиным рукавом,застежка на кнопках,                                          ФП-10/1</t>
  </si>
  <si>
    <t>ФП-10/1</t>
  </si>
  <si>
    <t>ПМИ-1</t>
  </si>
  <si>
    <t>Свитшот СФ-2</t>
  </si>
  <si>
    <t>Сфу-2</t>
  </si>
  <si>
    <t>Платье для девочки,рукав 3/4, отрезная юбка со сборкой,верхний ярус-фатин                                   ПЛ-24</t>
  </si>
  <si>
    <t>ПЛИ-24</t>
  </si>
  <si>
    <t>интерлок пенье</t>
  </si>
  <si>
    <t>футер сначёсом</t>
  </si>
  <si>
    <t>СФУ-3</t>
  </si>
  <si>
    <t>Свитшот СФ-3 с аппликацией</t>
  </si>
  <si>
    <t>ШТп-1</t>
  </si>
  <si>
    <t>Джемпер с карманом,ДМ-2</t>
  </si>
  <si>
    <t>Водолазка ВР-2</t>
  </si>
  <si>
    <t>ВР-2</t>
  </si>
  <si>
    <t>рибана с начесом</t>
  </si>
  <si>
    <t>Леггинсы для девочки               Л-1</t>
  </si>
  <si>
    <t>ЛР-1</t>
  </si>
  <si>
    <t>Термо-бельё для мальчиков и девочек</t>
  </si>
  <si>
    <t>ТР-1</t>
  </si>
  <si>
    <t>Джемпер-тельняшка</t>
  </si>
  <si>
    <t>ДМК-2 тельняшка</t>
  </si>
  <si>
    <t>Толстовки,водолазки,джемперы</t>
  </si>
  <si>
    <t>Жилеты</t>
  </si>
  <si>
    <t>флис</t>
  </si>
  <si>
    <t xml:space="preserve">ЖФл-1 </t>
  </si>
  <si>
    <t>Жилет-безрукавка на замке,рукав реглан,боковые карманы                                  ЖФл-1</t>
  </si>
  <si>
    <t>Гарнитур для девочки,эластичные лямочки                               ГД-5</t>
  </si>
  <si>
    <t xml:space="preserve">кулир          </t>
  </si>
  <si>
    <t>кулир             цвет хаки-меланж</t>
  </si>
  <si>
    <t>Рубашка для мальчика,застежка-кнопки</t>
  </si>
  <si>
    <t>КТФ-17</t>
  </si>
  <si>
    <t>Комплект детский:                     толстовка с капюшоном,карман кенгуру+брюки с карманами                     КТ-17</t>
  </si>
  <si>
    <t>Толстовка-худи                        ТФ-1/1</t>
  </si>
  <si>
    <t>ТФп-1/1</t>
  </si>
  <si>
    <t>футер 3-нитка петля</t>
  </si>
  <si>
    <t>Платье-худи,ПЛФ-21</t>
  </si>
  <si>
    <t>ПЛФ-21</t>
  </si>
  <si>
    <t xml:space="preserve">футер с лайрой Расцветки водолазок: фиолетовый,                ментол,  </t>
  </si>
  <si>
    <t>КТК-26</t>
  </si>
  <si>
    <t>Комплект для девочки  КТ-26</t>
  </si>
  <si>
    <t>Толстовка-худи                        ТФ-2</t>
  </si>
  <si>
    <t>ТФ-2</t>
  </si>
  <si>
    <t>СФУ-4</t>
  </si>
  <si>
    <t>Футболка.рукава с подворотами,горловина с открытыми срезами  Ф-8</t>
  </si>
  <si>
    <t>ФФ-8</t>
  </si>
  <si>
    <t>Платье спортивное  ПЛФ-22</t>
  </si>
  <si>
    <t>ПЛФ-22</t>
  </si>
  <si>
    <t>Бриджи с отворотами,карманами,пояс со шнуром                   ШТФ-7</t>
  </si>
  <si>
    <t>ШТФ-7</t>
  </si>
  <si>
    <t>ШТП-5</t>
  </si>
  <si>
    <t>Шорты с карманами,пояс со шнуром                                ШТФ-6</t>
  </si>
  <si>
    <t>ШТФ-6</t>
  </si>
  <si>
    <t>ТП-2</t>
  </si>
  <si>
    <t>Гарнитур для девочки ГД-4</t>
  </si>
  <si>
    <t>ГДК-4</t>
  </si>
  <si>
    <t>Комплект  :футболка+шорты с карманами.оверсайз</t>
  </si>
  <si>
    <t>ФК-2к</t>
  </si>
  <si>
    <t>Ф-2</t>
  </si>
  <si>
    <t>футер 2 нитка петля           хлопок 100%</t>
  </si>
  <si>
    <t>ФФ-8/1</t>
  </si>
  <si>
    <t>ПЛ-1</t>
  </si>
  <si>
    <t>Платье для девочки,с кружевом,короткий рукав.отрезная полочка,юбка на сборке,застежка -на спинке кнопочки,ПЛ-1</t>
  </si>
  <si>
    <t>ПЛФ-22/1</t>
  </si>
  <si>
    <t>футер 2 нитка петля            хлопк 100%</t>
  </si>
  <si>
    <t>ШТФ-6/1</t>
  </si>
  <si>
    <t>Футболка.рукава с подворотами,горловина с обтачкой (рибана с лайкрой,кашкорсе)                Ф-8/1</t>
  </si>
  <si>
    <t>футер 2 нитка петля,хлопок 100%                    цвет: полынь,               светлый хаки, беж,                 горчица</t>
  </si>
  <si>
    <t>Бриджи с отворотами,карманами,карманы с обтачкой (рибана с лайкрой, кашкорсе)пояс со шнуром                                ШТФ-7/1</t>
  </si>
  <si>
    <t>ШТФ-7/1</t>
  </si>
  <si>
    <t>Свитшот ,горловина стойка со шнуром                Сфу-4</t>
  </si>
  <si>
    <t>СФУ-5</t>
  </si>
  <si>
    <t>Свитшот с боковыми карманами,горловина с обтачкой (рибана ,кашкорсе)                      Сфу-5</t>
  </si>
  <si>
    <t>КТФ-22</t>
  </si>
  <si>
    <t>Комплект детский:                     толстовка с капюшоном,боковые карманы+брюки с карманами                     КТ-22</t>
  </si>
  <si>
    <t>Футболка.рукава с подворотами,горловина с обтачкой (рибана с лайкрой,кашкорсе)низ изделия с разрезами по бокам                                      Ф-9</t>
  </si>
  <si>
    <t>ФФ-9</t>
  </si>
  <si>
    <t>Шорты с декоративной кокеткой  и накладными карманами на задней половинке                            ШТФ-8</t>
  </si>
  <si>
    <t>ШТФ-8</t>
  </si>
  <si>
    <t>ШТФ-9</t>
  </si>
  <si>
    <t>Удлиненные шорты  с отворотами                                ШТФ-9</t>
  </si>
  <si>
    <t>ФФ-8/2</t>
  </si>
  <si>
    <t>Футболка с удлиненными рукавами (до логтя) с подворотами             ,горловина с обтачкой (рибана с лайкрой, кашкорсе)                                    Ф-8/2</t>
  </si>
  <si>
    <t>КТк-4</t>
  </si>
  <si>
    <t>кулир с лайкрой   хлопок 95%  лайкра 5%</t>
  </si>
  <si>
    <t>Комплект детский: футболка+шорты на широком поясе, с боковыми карманами .Модель с открытыми срезами!                                  КТ-4</t>
  </si>
  <si>
    <t>КТ-42/1</t>
  </si>
  <si>
    <t>Кулир Хлопок 100%            +кулир с лайкрой</t>
  </si>
  <si>
    <t>футер 2 нитка петля                          хлопок 100%</t>
  </si>
  <si>
    <t>Куртка,с капюшоном.Застежка-кнопки.На рукавах -декоративная нашивка "налокотник"</t>
  </si>
  <si>
    <t xml:space="preserve"> 56р86(1.5 года)</t>
  </si>
  <si>
    <t>футер 2 нитка  с начёсом</t>
  </si>
  <si>
    <t>Комплект детский:                     толстовка с капюшоном,карман кенгуру+брюки                          КТ-14</t>
  </si>
  <si>
    <t xml:space="preserve"> 56р92( 2года)</t>
  </si>
  <si>
    <t>Шорты с боковыми карманами,отделка кружевом.</t>
  </si>
  <si>
    <t>ШТП-2д</t>
  </si>
  <si>
    <t xml:space="preserve">Кулир пенье Хлопок 95%  лайкра 5%        </t>
  </si>
  <si>
    <t>КТ-27</t>
  </si>
  <si>
    <t>Комплект для девочки,                туника+леггинсы                         КТ-27</t>
  </si>
  <si>
    <t>Платье "Джемпер"               ПЛФ-25</t>
  </si>
  <si>
    <t>ПЛФ-25</t>
  </si>
  <si>
    <t>СФУ-5/1</t>
  </si>
  <si>
    <t>Свитшот с накладными карманами и налокотниками,горловина с обтачкой (рибана ,кашкорсе)                      Сфу-5</t>
  </si>
  <si>
    <t>КТФ-17/1</t>
  </si>
  <si>
    <t>Платье для девочки,              стиль "Бохо",                   ПЛ-26</t>
  </si>
  <si>
    <t>ПЛК-26</t>
  </si>
  <si>
    <t>кулир супрем</t>
  </si>
  <si>
    <t>интерлок премиум</t>
  </si>
  <si>
    <t>пике (лакоста) 95% хлопок                       5 % лайкра</t>
  </si>
  <si>
    <t>кулир с лайкрой</t>
  </si>
  <si>
    <t>Ползунки-штанишки с манжетами, на евро-резинке,с ластовицей                                                  П-2</t>
  </si>
  <si>
    <t>76 р146(10-11лет)</t>
  </si>
  <si>
    <t>Майка для девочки,с кружевом                             МД-3/1</t>
  </si>
  <si>
    <t>МД-3/1</t>
  </si>
  <si>
    <t>Ползунки, с ластовицей                                                  ПК-6</t>
  </si>
  <si>
    <t>ПК-6</t>
  </si>
  <si>
    <t>ПФ-6</t>
  </si>
  <si>
    <t>68р134 (8-9 лет)</t>
  </si>
  <si>
    <t>72р140 (9-10 лет)</t>
  </si>
  <si>
    <t>68р134(8-9 лет)</t>
  </si>
  <si>
    <t>72р146(9-10 лет)</t>
  </si>
  <si>
    <t>ваши предпочтения по расцветкам</t>
  </si>
  <si>
    <t>ВР-2д</t>
  </si>
  <si>
    <t>рибана с лайкрой</t>
  </si>
  <si>
    <t>КТР-44</t>
  </si>
  <si>
    <t xml:space="preserve">кулир с лайкрой:       цвет графит,   черный,                   беж        </t>
  </si>
  <si>
    <t>Платье для девочки,длинный рукав.отрезная полочка,юбка на сборке,застежка -на спинке кнопочки,ПЛ-2</t>
  </si>
  <si>
    <t>Платье в  спортивном стиле свободного кроя,горловина обтачка (рибана,кашкорсе),рукав с отворотом,на полочке декоративная вставка- треугольник   ПЛФ-22/1</t>
  </si>
  <si>
    <t xml:space="preserve">ПЛФ-27 </t>
  </si>
  <si>
    <t>футер 2 нитка петля            хлопок 100%</t>
  </si>
  <si>
    <t>Платье в  спортивном стиле свободного кроя,горловина обтачка (рибана,кашкорсе), боковые карманы                длинный рукав с манжетой,ПЛФ-27</t>
  </si>
  <si>
    <t>футер двухнитка с лайкрой</t>
  </si>
  <si>
    <t>Платье с отрезной кокеткой,перед на сборке,рукава 3/ 4 с крылышком                                ПЛ-30</t>
  </si>
  <si>
    <t>ПЛВ-30</t>
  </si>
  <si>
    <t>Рибана+              велюр</t>
  </si>
  <si>
    <t>Адрес: 455006, Челябинская область, г.Магнитогорск, ул.Виноградная д.71а</t>
  </si>
  <si>
    <r>
      <t xml:space="preserve">футер 2 нитка петля,                                </t>
    </r>
    <r>
      <rPr>
        <b/>
        <u/>
        <sz val="10"/>
        <rFont val="Arial Cyr"/>
        <charset val="204"/>
      </rPr>
      <t>хлопок 100%</t>
    </r>
    <r>
      <rPr>
        <sz val="10"/>
        <rFont val="Arial Cyr"/>
        <family val="2"/>
        <charset val="204"/>
      </rPr>
      <t xml:space="preserve">                    цвет: полынь,               светлый хаки, беж,                 горчица</t>
    </r>
  </si>
  <si>
    <t>76р146(10-11 лет)</t>
  </si>
  <si>
    <t>56р86 (1.5 года)</t>
  </si>
  <si>
    <t>Бфу-3                2 нитка петля</t>
  </si>
  <si>
    <t xml:space="preserve">Брюки спортивные,с карманами,пояс со шнуром  Б-3 </t>
  </si>
  <si>
    <t>Бфу-3                3 нитка петля</t>
  </si>
  <si>
    <t>футер 3 нитка петля  ,   диагональ                             хлопок 100%                    цвет: полынь,               светлый хаки, беж,                 горчица</t>
  </si>
  <si>
    <t>Бфу-3                2 нитка петля с лайкрой</t>
  </si>
  <si>
    <t>КТФ-23</t>
  </si>
  <si>
    <t>Комплект детский:                     свитшот с боковыми кармнами,декорирован вышивкой+брюки со шнуром                                    КТ-23</t>
  </si>
  <si>
    <t>футер2-нитка петля  с лайкрой           хлопок 95% эластан 5%</t>
  </si>
  <si>
    <t>Комплект ясельный: футболка с кнопочками на плече+трусы памперсоны</t>
  </si>
  <si>
    <t>КТК-13</t>
  </si>
  <si>
    <t xml:space="preserve"> 56р86(1,5 года)</t>
  </si>
  <si>
    <t xml:space="preserve"> 56р92(2 года)</t>
  </si>
  <si>
    <t>76р146(9-10 лет)</t>
  </si>
  <si>
    <t>72р140(9-10 лет)</t>
  </si>
  <si>
    <t>ДМП-2</t>
  </si>
  <si>
    <t>футер двухнитка хлопок 100%</t>
  </si>
  <si>
    <t>Комплект детский (для мальчиков и девочек)  футболка +шорты с карманами КФ-7</t>
  </si>
  <si>
    <t>КТФ-7</t>
  </si>
  <si>
    <t>Комплекты спортивные</t>
  </si>
  <si>
    <t>КТФ-16</t>
  </si>
  <si>
    <t>футер 2 нитка петля хлопок 100%</t>
  </si>
  <si>
    <t>Комплект детский:                    свитшот с боковыми карманами+брюки                         КТ-16</t>
  </si>
  <si>
    <t>Футболка детская                Ф-2 полоса</t>
  </si>
  <si>
    <t>Толстовка "колор-блок"  ТФ-1/1</t>
  </si>
  <si>
    <t>ТФУ-1/1</t>
  </si>
  <si>
    <t xml:space="preserve"> ГДК-2</t>
  </si>
  <si>
    <t>Комплект детский:                     свитшот "колорблок" с боковыми кармнами+брюки со шнуром+ шапка                                    КТ-24/1</t>
  </si>
  <si>
    <t>КТФ-25</t>
  </si>
  <si>
    <t>КТФ-24/1</t>
  </si>
  <si>
    <t>Комплект термобелья для мальчиков и двочек   КТ-44</t>
  </si>
  <si>
    <t>Комплект детский:                     толстовка с капюшоном "колорблок"карман кенгуру+брюки с карманами,со шнуром                                  КТ-25</t>
  </si>
  <si>
    <t>КТК-12</t>
  </si>
  <si>
    <t>Комплект ясельный: боди с центральной застежкой+штанишки                КТК-12</t>
  </si>
  <si>
    <t>Платье для девочки,с  кружевным воротничком ,короткий рукав-фонарик.отрезная полочка,юбка на сборке,застежка -на спинке кнопочки,ПЛ-1/2</t>
  </si>
  <si>
    <t>ПЛ-1/2   кружевной воротник</t>
  </si>
  <si>
    <t>кулир карде.двойное крашение</t>
  </si>
  <si>
    <t>Платье свободного кроя,А-образного силуэта.рукав 3/4, боковые карманы                длинный рукав с манжетой,ПЛИ-27/1</t>
  </si>
  <si>
    <t>ПЛИ-27/1</t>
  </si>
  <si>
    <t>56р86(1,5 года)</t>
  </si>
  <si>
    <t>Куртка-рубашка,боковые карманы,застежка кнопки</t>
  </si>
  <si>
    <t>РФ-6</t>
  </si>
  <si>
    <t>джинс стрейч</t>
  </si>
  <si>
    <t>Футболка для девочки, укороченная,спущенный рукав,                                      Ф-11</t>
  </si>
  <si>
    <t>ФФ-11</t>
  </si>
  <si>
    <t>Шорты с карманами,пояс со шнуром                                Шд-10</t>
  </si>
  <si>
    <t>Шд-10</t>
  </si>
  <si>
    <t>Шорты для девочек, с карманами,высокий пояс                               Шд-11</t>
  </si>
  <si>
    <t>Шд-11</t>
  </si>
  <si>
    <t>кулир             полоса синяя,             полоса черная</t>
  </si>
  <si>
    <t xml:space="preserve">кулир             </t>
  </si>
  <si>
    <t>КТФ-8</t>
  </si>
  <si>
    <t>футер двухнитка хлопок 95 эластан 5%</t>
  </si>
  <si>
    <t>Комплект детский (для мальчиков и девочек)  футболка +шорты удлиненные. с карманами КФ-8</t>
  </si>
  <si>
    <t>Комплект детский (для мальчиков и девочек)  футболка +шорты удлиненные. с карманами</t>
  </si>
  <si>
    <t>КТФ-9</t>
  </si>
  <si>
    <t>Комплект для  девочек)  футболка +шорты с карманами (джинс-стрейч)</t>
  </si>
  <si>
    <t>КТФ-28</t>
  </si>
  <si>
    <t>КТФ-28/1</t>
  </si>
  <si>
    <t>Футболка-футер двухнитка хлопок 100%.        шорты-джинс стрейч</t>
  </si>
  <si>
    <t>Комплект для  девочек:  футболка +удлиненные шорты с отворотами</t>
  </si>
  <si>
    <t xml:space="preserve"> двухнитка хлопок 95% эластан 5%</t>
  </si>
  <si>
    <t>ПЛ-2</t>
  </si>
  <si>
    <t>ПЛ-1 кружево</t>
  </si>
  <si>
    <t>КТК-3/1</t>
  </si>
  <si>
    <t>Трусы для девочки  с эластичной резинкой                  ТД-3</t>
  </si>
  <si>
    <t xml:space="preserve">Гарнитур для девочки ГД-2 </t>
  </si>
  <si>
    <t>кулир серый меланж</t>
  </si>
  <si>
    <t>ПЛФ-26</t>
  </si>
  <si>
    <t>ПЛФ-26/1</t>
  </si>
  <si>
    <t>футер 2 нитка хлопок 100%</t>
  </si>
  <si>
    <t>ЮФ-1</t>
  </si>
  <si>
    <t>Юбка на высоком поясе, двух-ярусная                                           Ю-1</t>
  </si>
  <si>
    <t>Юбка на высоком поясе, трёх-ярусная                                           Ю-2</t>
  </si>
  <si>
    <t>КТФ-12</t>
  </si>
  <si>
    <t>Комплект детский (для мальчиков и девочек)  футболка с карманом +шорты удлиненные. с карманами</t>
  </si>
  <si>
    <t>60р110 (4-5 лет)</t>
  </si>
  <si>
    <t>Комплект для  девочек:  футболка + пышная юбка</t>
  </si>
  <si>
    <t>футер двухнитка хлопок 100%.</t>
  </si>
  <si>
    <t>Юбка на высоком поясе, три яруса                                            Ю-6</t>
  </si>
  <si>
    <t>ЮК-2</t>
  </si>
  <si>
    <t>Платье для девочки             ПЛ-22/1</t>
  </si>
  <si>
    <t xml:space="preserve"> Верх-футер двухнитка с лайкрой,юбка- интерлок</t>
  </si>
  <si>
    <t>Бриджи с манжетами,с боковыми карманами,                             ШТФ-7/2</t>
  </si>
  <si>
    <t>ШТФ-7/2</t>
  </si>
  <si>
    <t>Комплект детский (для мальчиков и девочек)  футболка +бриджи с манжетой , удлиненные. с карманами</t>
  </si>
  <si>
    <t>КТФ-46</t>
  </si>
  <si>
    <t>ПЛФ-31</t>
  </si>
  <si>
    <t>Платье для девочки,              стиль "Эко-Бохо",                   ПЛ-26</t>
  </si>
  <si>
    <t>Платье для девочки,            рукав 3/4                        стиль "Эко-Бохо",                   ПЛ-26</t>
  </si>
  <si>
    <t>Платье для девочки     стиль "Эко-Бохо"           ПЛФ-31</t>
  </si>
  <si>
    <t>Платье для девочки             ПЛ-22/4</t>
  </si>
  <si>
    <t>интерлок            хлопок 100%</t>
  </si>
  <si>
    <t>КТФ-47</t>
  </si>
  <si>
    <t>КТФ-47/1</t>
  </si>
  <si>
    <t>Комплект для девочек:   футболка (спущенный рукав) + кюлоты  с карманами</t>
  </si>
  <si>
    <t>Комплект для девочек:   рубашка на кнопках (спущенный рукав) + кюлоты  с карманами</t>
  </si>
  <si>
    <t>Комплект 3-ка для девочки   рубашка (застежка кнопки) +брюки кюлоты+футболка</t>
  </si>
  <si>
    <t>КТФ-47/2</t>
  </si>
  <si>
    <t>Комплект  для девочки  футболка (спущенный рукав) +сарафан (регулируются бретели)</t>
  </si>
  <si>
    <t>КТФ-48</t>
  </si>
  <si>
    <t xml:space="preserve"> 60р98(3года)</t>
  </si>
  <si>
    <t>ПЛФ-1/1к</t>
  </si>
  <si>
    <t>Платье для девочки,с рукавом.отрезная полочка,юбка на сборке,большие настрочные карманы.застежка -на спинке кнопочки,ПЛ-1/1к</t>
  </si>
  <si>
    <t>футер 2 нитка   цвет:            беж,    полынь,     горчица</t>
  </si>
  <si>
    <t>Куртка-бомбер,боковые карманы,застежка кнопки</t>
  </si>
  <si>
    <t>Куртка-рубашка,с капюшоном,боковые карманы,шнуровка по низу изделия.застежка кнопки</t>
  </si>
  <si>
    <t>КФ-7</t>
  </si>
  <si>
    <t>КФ-8</t>
  </si>
  <si>
    <t>Куртка-рубашка,с капюшоном,боковые карманы,манжета по низу изделия.застежка кнопки</t>
  </si>
  <si>
    <t>КФ-9</t>
  </si>
  <si>
    <t>Бфу-4                2 нитка петля с лайкрой</t>
  </si>
  <si>
    <r>
      <t xml:space="preserve">футер 2 нитка петля с лайкрой,                                </t>
    </r>
    <r>
      <rPr>
        <b/>
        <u/>
        <sz val="10"/>
        <rFont val="Arial Cyr"/>
        <charset val="204"/>
      </rPr>
      <t>хлопок 95% + лайкра 5%</t>
    </r>
    <r>
      <rPr>
        <sz val="10"/>
        <rFont val="Arial Cyr"/>
        <family val="2"/>
        <charset val="204"/>
      </rPr>
      <t xml:space="preserve">          </t>
    </r>
  </si>
  <si>
    <r>
      <t xml:space="preserve">футер 2 нитка петля с лайкрой,                                </t>
    </r>
    <r>
      <rPr>
        <b/>
        <u/>
        <sz val="10"/>
        <rFont val="Arial Cyr"/>
        <charset val="204"/>
      </rPr>
      <t>хлопок 95% + лайкра 5%</t>
    </r>
    <r>
      <rPr>
        <sz val="10"/>
        <rFont val="Arial Cyr"/>
        <family val="2"/>
        <charset val="204"/>
      </rPr>
      <t xml:space="preserve">           </t>
    </r>
  </si>
  <si>
    <t xml:space="preserve">Брюки джоггеры,с карманами,  Б-4 </t>
  </si>
  <si>
    <t xml:space="preserve">Брюки кюлоты,с карманами,  Б-5 </t>
  </si>
  <si>
    <t>Бфу-5                2 нитка петля с лайкрой</t>
  </si>
  <si>
    <t xml:space="preserve">футер 2 нитка петля с лайкрой,                                хлопок 95% + лайкра 5%         </t>
  </si>
  <si>
    <t>Комплект  для девочки,3 предмета:  футболка (спущенный рукав) +кюлоты+бомбер</t>
  </si>
  <si>
    <t>Комплект  для девочки,3 предмета:  футболка (спущенный рукав) +кюлоты+куртка с капюшоном</t>
  </si>
  <si>
    <t>КТФ-49</t>
  </si>
  <si>
    <t>КТФ-50</t>
  </si>
  <si>
    <t>Комплект  детский,3 предмета:  футболка (спущенный рукав) +джогеры+куртка с капюшоном</t>
  </si>
  <si>
    <t>КТФ-51/1</t>
  </si>
  <si>
    <t>Комплект  детский,2 предмета:  футболка (спущенный рукав) +джогеры</t>
  </si>
  <si>
    <t>КТФ-18</t>
  </si>
  <si>
    <t>Комплект детский:                    свитшот с боковыми карманами+бриджи                       КТ-18</t>
  </si>
  <si>
    <t>Футболка  Ф-2/2 карман</t>
  </si>
  <si>
    <t>Ф-2/2 карман</t>
  </si>
  <si>
    <t>ПЛ-22/4</t>
  </si>
  <si>
    <t>футер 3 нитка петля,хлопок 100%</t>
  </si>
  <si>
    <t>Свитшот с налокотниками на рукавах,горловина окантовка (рибана ,кашкорсе),  на спинке декор                                    Сфу-5/2</t>
  </si>
  <si>
    <t xml:space="preserve">  Сфу-5/2</t>
  </si>
  <si>
    <t>Уважаемые заказчики,представленные модели  могут быть изготовлены                                                             в индивидуальных расцветках,цветовой гамме,выбранных вами!</t>
  </si>
  <si>
    <t>80р152(11-12 лет)</t>
  </si>
  <si>
    <t>рибана с начесом (хлопок 95% эластан 5%)</t>
  </si>
  <si>
    <t>ПМф-1</t>
  </si>
  <si>
    <t>Пижама ПМ-1 джемпер с длинным рукавом,с манжетами,брюки с манжетами</t>
  </si>
  <si>
    <t>ПМК-1</t>
  </si>
  <si>
    <t>кулирная гладь</t>
  </si>
  <si>
    <t>рибана с начесом                               хлопок 95%                      эластан 5%</t>
  </si>
  <si>
    <t>КТ-42/2</t>
  </si>
  <si>
    <t>Комплект для девочки;футболка с удлиненным рукавом+леггинсы                   КТ-42/2</t>
  </si>
  <si>
    <t>Комплект с открытыми срезами для девочки:туника с разрезами по бокам+леггинсы                   КТ-42/1</t>
  </si>
  <si>
    <t>ФК-8/2</t>
  </si>
  <si>
    <t>кулир с лайкрой ,пенье,                   хлопок 95%  лайкра 5%</t>
  </si>
  <si>
    <t>Шорты с карманами (обтачка-рибана,кашкорсе),пояс со шнуром низ с отворотом                               ШТФ-6/1</t>
  </si>
  <si>
    <t>КТФ-7/1</t>
  </si>
  <si>
    <t>Комплект детский (для мальчиков и девочек)с открытыми срезами  футболка +шорты со шнуром и  карманами,с отворотами КФ-7/1</t>
  </si>
  <si>
    <t>Комплект детский:                    свитшот с боковыми карманами,с налакотниками+брюки с карманами и шнуром                        КТ-16</t>
  </si>
  <si>
    <t>КТФ-16/1</t>
  </si>
  <si>
    <r>
      <t xml:space="preserve">футер 3-нитка начес хлопок 100%                  </t>
    </r>
    <r>
      <rPr>
        <b/>
        <sz val="11"/>
        <rFont val="Arial Cyr"/>
        <charset val="204"/>
      </rPr>
      <t xml:space="preserve"> цвет на выбор</t>
    </r>
  </si>
  <si>
    <r>
      <t xml:space="preserve">футер2-нитка петля  с лайкрой           хлопок 95% эластан 5%       </t>
    </r>
    <r>
      <rPr>
        <b/>
        <sz val="11"/>
        <rFont val="Arial Cyr"/>
        <charset val="204"/>
      </rPr>
      <t>цвет на выбор</t>
    </r>
  </si>
  <si>
    <r>
      <t xml:space="preserve">футер2-нитка петля  с лайкрой           хлопок 95% эластан 5%       </t>
    </r>
    <r>
      <rPr>
        <b/>
        <sz val="10"/>
        <rFont val="Arial Cyr"/>
        <charset val="204"/>
      </rPr>
      <t>цвет на выбор</t>
    </r>
  </si>
  <si>
    <r>
      <t xml:space="preserve">футер 3-нитка петля            хлопок 100% </t>
    </r>
    <r>
      <rPr>
        <b/>
        <sz val="10"/>
        <rFont val="Arial Cyr"/>
        <charset val="204"/>
      </rPr>
      <t>цвет на выбор</t>
    </r>
  </si>
  <si>
    <t>Комплект детский:                     толстовка с капюшоном,рукавас манжетами,карман кенгуру+брюки  с манжетами                                        КТ-17/1</t>
  </si>
  <si>
    <r>
      <t xml:space="preserve">футер двухнитка хлопок 95 эластан 5%     </t>
    </r>
    <r>
      <rPr>
        <b/>
        <sz val="10"/>
        <rFont val="Arial Cyr"/>
        <charset val="204"/>
      </rPr>
      <t>цвет на выбор</t>
    </r>
  </si>
  <si>
    <r>
      <t xml:space="preserve">футер двухнитка хлопок 95 эластан 5%  </t>
    </r>
    <r>
      <rPr>
        <b/>
        <sz val="10"/>
        <rFont val="Arial Cyr"/>
        <charset val="204"/>
      </rPr>
      <t xml:space="preserve">   цвет на выбор</t>
    </r>
  </si>
  <si>
    <r>
      <t xml:space="preserve">футер двухнитка хлопок 95 эластан 5% </t>
    </r>
    <r>
      <rPr>
        <b/>
        <sz val="10"/>
        <rFont val="Arial Cyr"/>
        <charset val="204"/>
      </rPr>
      <t xml:space="preserve">    цвет на выбор</t>
    </r>
  </si>
  <si>
    <r>
      <t xml:space="preserve">кулир с лайкрой   хлопок 95%  лайкра 5%     </t>
    </r>
    <r>
      <rPr>
        <b/>
        <sz val="10"/>
        <rFont val="Arial Cyr"/>
        <charset val="204"/>
      </rPr>
      <t>цвет на выбор</t>
    </r>
  </si>
  <si>
    <t>Комплект :боди-толстовка + штанишки   Кбф-2/1</t>
  </si>
  <si>
    <t>Кбф-2/1</t>
  </si>
  <si>
    <t>Комплект :боди-кимоно + штанишки   Ктф-2/1</t>
  </si>
  <si>
    <t>Ктф-2/1</t>
  </si>
  <si>
    <t>кашкорсе        (лапша) хлопок 100%</t>
  </si>
  <si>
    <t>Комплект для девочки:      свитшот+брюки полаццо+шарф                                   КТ-52</t>
  </si>
  <si>
    <r>
      <t xml:space="preserve">футер 3-нитка начес            хлопок 100% </t>
    </r>
    <r>
      <rPr>
        <b/>
        <sz val="10"/>
        <rFont val="Arial Cyr"/>
        <charset val="204"/>
      </rPr>
      <t>цвет на выбор</t>
    </r>
  </si>
  <si>
    <t>КТФ-52</t>
  </si>
  <si>
    <t>Комплект термобелья ,удлиненная манжета с прорезью для большого пальчика.штанишки с фиксирующей пяточкойКТ-44/2</t>
  </si>
  <si>
    <t>КТР-44/2</t>
  </si>
  <si>
    <t>ПЛК-1/3</t>
  </si>
  <si>
    <t>Платье для девочки,сдлинным  рукавом.отрезная полочка,юбка на сборке,ПЛ-1/3</t>
  </si>
  <si>
    <t>верх-кашкорсе с люрексом, низ-кулир с лайкрой. Фатин и фатн с глиттером</t>
  </si>
  <si>
    <t>Боди -толстовка,с капюшоном,карман -кенгуру, КБФ-6</t>
  </si>
  <si>
    <t>КБФ-6</t>
  </si>
  <si>
    <t>Боди,комбинезоны,полукомбинезоны</t>
  </si>
  <si>
    <t>Кбк-5</t>
  </si>
  <si>
    <t>кулир хлопок 95%,     эластан 5% (супрем)</t>
  </si>
  <si>
    <t>Кбк-5/1</t>
  </si>
  <si>
    <t>Боди-песочник с кармашком,рукав крылышко.                Отделка-льняное кружево  Кбк-5/1</t>
  </si>
  <si>
    <t>Боди-песочник,рукав реглан,крылышко. Застежка на спинке,кнопка               Отделка-льняное кружево  Кбк-5</t>
  </si>
  <si>
    <t>футер 3 нитка,эффект велюр</t>
  </si>
  <si>
    <t>Штанишки ,ПФ-2/1</t>
  </si>
  <si>
    <t>ПФ-2/1</t>
  </si>
  <si>
    <t>Кбф-6</t>
  </si>
  <si>
    <t>футер трехнитка диагональ (эффект велюр)</t>
  </si>
  <si>
    <t>футер трехнитка диагональ</t>
  </si>
  <si>
    <t>КБФ-6/1</t>
  </si>
  <si>
    <t>Боди -толстовка,с капюшоном,рукав реглан,карман -кенгуру, КБФ-6/1</t>
  </si>
  <si>
    <t>Боди свитшот,спущенный рукав,два накладных кармашка ,БДФ-8</t>
  </si>
  <si>
    <t>БДФ-8</t>
  </si>
  <si>
    <t>БДФ-9</t>
  </si>
  <si>
    <t>Боди -водолазка,спущенный рукав,два накладных кармашка ,БДФ-7</t>
  </si>
  <si>
    <t>КБК-5/3</t>
  </si>
  <si>
    <t>Боди-песочник ,рукав крылышко с кружевом,косынка на резиночке,отделка хлопковое кружево</t>
  </si>
  <si>
    <t>Боди-песочник ,рукав реглан с кружевом,косынка на резиночке,отделка хлопковое кружево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</si>
</sst>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2" x14ac:knownFonts="1">
    <font>
      <sz val="10"/>
      <name val="Arial Cyr"/>
      <family val="2"/>
      <charset val="204"/>
    </font>
    <font>
      <b/>
      <i/>
      <sz val="18"/>
      <color indexed="8"/>
      <name val="Georgia"/>
      <family val="1"/>
      <charset val="204"/>
    </font>
    <font>
      <u/>
      <sz val="10"/>
      <color indexed="12"/>
      <name val="Arial Cyr"/>
      <family val="2"/>
      <charset val="204"/>
    </font>
    <font>
      <u/>
      <sz val="12"/>
      <color indexed="12"/>
      <name val="Arial Cyr"/>
      <family val="2"/>
      <charset val="204"/>
    </font>
    <font>
      <b/>
      <sz val="10"/>
      <name val="Times New Roman"/>
      <family val="1"/>
      <charset val="204"/>
    </font>
    <font>
      <b/>
      <sz val="10"/>
      <name val="Bookman Old Style"/>
      <family val="1"/>
      <charset val="204"/>
    </font>
    <font>
      <b/>
      <i/>
      <sz val="11"/>
      <name val="Bookman Old Style"/>
      <family val="1"/>
      <charset val="204"/>
    </font>
    <font>
      <b/>
      <sz val="11"/>
      <name val="Bookman Old Style"/>
      <family val="1"/>
      <charset val="204"/>
    </font>
    <font>
      <b/>
      <sz val="10"/>
      <name val="Arial"/>
      <family val="2"/>
      <charset val="204"/>
    </font>
    <font>
      <b/>
      <sz val="10"/>
      <name val="Arial Cyr"/>
      <family val="2"/>
      <charset val="204"/>
    </font>
    <font>
      <b/>
      <i/>
      <sz val="12"/>
      <name val="Bookman Old Style"/>
      <family val="1"/>
      <charset val="204"/>
    </font>
    <font>
      <sz val="10"/>
      <name val="Arial Cyr"/>
      <family val="2"/>
    </font>
    <font>
      <b/>
      <sz val="11"/>
      <name val="Arial Cyr"/>
      <family val="2"/>
      <charset val="204"/>
    </font>
    <font>
      <b/>
      <sz val="10"/>
      <name val="Arial Cyr"/>
      <charset val="204"/>
    </font>
    <font>
      <sz val="8"/>
      <name val="Arial Cyr"/>
      <family val="2"/>
      <charset val="204"/>
    </font>
    <font>
      <u/>
      <sz val="14"/>
      <color indexed="12"/>
      <name val="Arial Cyr"/>
      <family val="2"/>
      <charset val="204"/>
    </font>
    <font>
      <sz val="14"/>
      <name val="Arial Cyr"/>
      <family val="2"/>
      <charset val="204"/>
    </font>
    <font>
      <sz val="10"/>
      <name val="Arial Cyr"/>
      <charset val="204"/>
    </font>
    <font>
      <b/>
      <i/>
      <sz val="11"/>
      <name val="Arial Cyr"/>
      <charset val="204"/>
    </font>
    <font>
      <b/>
      <i/>
      <sz val="10"/>
      <name val="Arial"/>
      <family val="2"/>
      <charset val="204"/>
    </font>
    <font>
      <sz val="10"/>
      <name val="Bookman Old Style"/>
      <family val="1"/>
      <charset val="204"/>
    </font>
    <font>
      <b/>
      <i/>
      <sz val="16"/>
      <color indexed="10"/>
      <name val="Bookman Old Style"/>
      <family val="1"/>
      <charset val="204"/>
    </font>
    <font>
      <b/>
      <sz val="9"/>
      <name val="Arial"/>
      <family val="2"/>
      <charset val="204"/>
    </font>
    <font>
      <sz val="11"/>
      <name val="Bookman Old Style"/>
      <family val="1"/>
      <charset val="204"/>
    </font>
    <font>
      <b/>
      <u/>
      <sz val="10"/>
      <name val="Arial Cyr"/>
      <charset val="204"/>
    </font>
    <font>
      <b/>
      <sz val="11"/>
      <name val="Arial Cyr"/>
      <charset val="204"/>
    </font>
    <font>
      <i/>
      <sz val="10"/>
      <name val="Arial Cyr"/>
      <charset val="204"/>
    </font>
    <font>
      <b/>
      <i/>
      <u/>
      <sz val="24"/>
      <color theme="8" tint="-0.499984740745262"/>
      <name val="Arial"/>
      <family val="2"/>
      <charset val="204"/>
    </font>
    <font>
      <b/>
      <i/>
      <u/>
      <sz val="14"/>
      <color theme="4" tint="-0.249977111117893"/>
      <name val="Times New Roman"/>
      <family val="1"/>
      <charset val="204"/>
    </font>
    <font>
      <b/>
      <i/>
      <u/>
      <sz val="12"/>
      <color theme="8" tint="-0.499984740745262"/>
      <name val="Times New Roman"/>
      <family val="1"/>
      <charset val="204"/>
    </font>
    <font>
      <b/>
      <i/>
      <u/>
      <sz val="24"/>
      <color theme="4" tint="-0.249977111117893"/>
      <name val="Arial"/>
      <family val="2"/>
      <charset val="204"/>
    </font>
    <font>
      <b/>
      <i/>
      <u/>
      <sz val="12"/>
      <color theme="4" tint="-0.249977111117893"/>
      <name val="Times New Roman"/>
      <family val="1"/>
      <charset val="204"/>
    </font>
    <font>
      <sz val="10"/>
      <color rgb="FFFF0000"/>
      <name val="Arial Cyr"/>
      <charset val="204"/>
    </font>
    <font>
      <sz val="10"/>
      <color rgb="FFFF0000"/>
      <name val="Arial Cyr"/>
      <family val="2"/>
      <charset val="204"/>
    </font>
    <font>
      <sz val="10"/>
      <color rgb="FFC00000"/>
      <name val="Arial Cyr"/>
      <family val="2"/>
      <charset val="204"/>
    </font>
    <font>
      <b/>
      <i/>
      <u/>
      <sz val="14"/>
      <color theme="8" tint="-0.499984740745262"/>
      <name val="Arial"/>
      <family val="2"/>
      <charset val="204"/>
    </font>
    <font>
      <b/>
      <i/>
      <sz val="20"/>
      <color theme="5" tint="0.39997558519241921"/>
      <name val="Georgia"/>
      <family val="1"/>
      <charset val="204"/>
    </font>
    <font>
      <b/>
      <sz val="12"/>
      <color theme="3" tint="-0.249977111117893"/>
      <name val="Times New Roman"/>
      <family val="1"/>
      <charset val="204"/>
    </font>
    <font>
      <b/>
      <sz val="12"/>
      <color theme="3" tint="-0.249977111117893"/>
      <name val="Georgia"/>
      <family val="1"/>
      <charset val="204"/>
    </font>
    <font>
      <b/>
      <i/>
      <u/>
      <sz val="16"/>
      <color rgb="FFC00000"/>
      <name val="Arial"/>
      <family val="2"/>
      <charset val="204"/>
    </font>
    <font>
      <b/>
      <i/>
      <sz val="14"/>
      <color theme="4" tint="-0.249977111117893"/>
      <name val="Times New Roman"/>
      <family val="1"/>
      <charset val="204"/>
    </font>
    <font>
      <b/>
      <i/>
      <sz val="12"/>
      <color theme="8" tint="-0.499984740745262"/>
      <name val="Times New Roman"/>
      <family val="1"/>
      <charset val="204"/>
    </font>
  </fonts>
  <fills count="23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30"/>
        <bgColor indexed="21"/>
      </patternFill>
    </fill>
    <fill>
      <patternFill patternType="solid">
        <fgColor indexed="44"/>
        <bgColor indexed="31"/>
      </patternFill>
    </fill>
    <fill>
      <patternFill patternType="solid">
        <fgColor indexed="44"/>
        <bgColor indexed="63"/>
      </patternFill>
    </fill>
    <fill>
      <patternFill patternType="solid">
        <fgColor indexed="49"/>
        <bgColor indexed="63"/>
      </patternFill>
    </fill>
    <fill>
      <patternFill patternType="solid">
        <fgColor indexed="43"/>
        <bgColor indexed="63"/>
      </patternFill>
    </fill>
    <fill>
      <patternFill patternType="solid">
        <fgColor theme="3" tint="0.39997558519241921"/>
        <bgColor indexed="63"/>
      </patternFill>
    </fill>
    <fill>
      <patternFill patternType="solid">
        <fgColor theme="5" tint="0.59999389629810485"/>
        <bgColor indexed="63"/>
      </patternFill>
    </fill>
    <fill>
      <patternFill patternType="solid">
        <fgColor theme="5" tint="0.59999389629810485"/>
        <bgColor indexed="21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21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59999389629810485"/>
        <bgColor indexed="31"/>
      </patternFill>
    </fill>
    <fill>
      <patternFill patternType="solid">
        <fgColor theme="3" tint="0.59999389629810485"/>
        <bgColor indexed="63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39997558519241921"/>
        <bgColor indexed="63"/>
      </patternFill>
    </fill>
    <fill>
      <patternFill patternType="solid">
        <fgColor theme="4" tint="-0.249977111117893"/>
        <bgColor indexed="63"/>
      </patternFill>
    </fill>
    <fill>
      <patternFill patternType="solid">
        <fgColor theme="3" tint="0.39997558519241921"/>
        <bgColor indexed="31"/>
      </patternFill>
    </fill>
  </fills>
  <borders count="127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3"/>
      </top>
      <bottom style="thin">
        <color indexed="63"/>
      </bottom>
      <diagonal/>
    </border>
    <border>
      <left style="medium">
        <color indexed="64"/>
      </left>
      <right/>
      <top style="thin">
        <color indexed="63"/>
      </top>
      <bottom/>
      <diagonal/>
    </border>
    <border>
      <left/>
      <right style="thin">
        <color indexed="63"/>
      </right>
      <top style="thin">
        <color indexed="63"/>
      </top>
      <bottom/>
      <diagonal/>
    </border>
    <border>
      <left style="medium">
        <color indexed="64"/>
      </left>
      <right/>
      <top/>
      <bottom style="thin">
        <color indexed="63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 style="thin">
        <color indexed="63"/>
      </right>
      <top/>
      <bottom/>
      <diagonal/>
    </border>
    <border>
      <left style="medium">
        <color indexed="64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3"/>
      </right>
      <top/>
      <bottom style="thin">
        <color indexed="63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3"/>
      </left>
      <right/>
      <top/>
      <bottom style="thin">
        <color indexed="63"/>
      </bottom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 style="thin">
        <color indexed="63"/>
      </left>
      <right/>
      <top style="thin">
        <color indexed="63"/>
      </top>
      <bottom/>
      <diagonal/>
    </border>
    <border>
      <left style="thin">
        <color indexed="63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3"/>
      </bottom>
      <diagonal/>
    </border>
    <border>
      <left style="medium">
        <color indexed="64"/>
      </left>
      <right style="medium">
        <color indexed="64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medium">
        <color indexed="64"/>
      </right>
      <top style="thin">
        <color indexed="63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3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3"/>
      </right>
      <top style="thin">
        <color indexed="63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3"/>
      </right>
      <top/>
      <bottom/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3"/>
      </right>
      <top style="thin">
        <color indexed="63"/>
      </top>
      <bottom style="medium">
        <color indexed="64"/>
      </bottom>
      <diagonal/>
    </border>
    <border>
      <left style="thin">
        <color indexed="63"/>
      </left>
      <right/>
      <top style="thin">
        <color indexed="63"/>
      </top>
      <bottom style="medium">
        <color indexed="64"/>
      </bottom>
      <diagonal/>
    </border>
    <border>
      <left/>
      <right/>
      <top style="thin">
        <color indexed="63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3"/>
      </bottom>
      <diagonal/>
    </border>
    <border>
      <left style="medium">
        <color indexed="64"/>
      </left>
      <right style="thin">
        <color indexed="63"/>
      </right>
      <top/>
      <bottom style="thin">
        <color indexed="63"/>
      </bottom>
      <diagonal/>
    </border>
    <border>
      <left/>
      <right style="thin">
        <color indexed="63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3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3"/>
      </left>
      <right/>
      <top style="medium">
        <color indexed="64"/>
      </top>
      <bottom/>
      <diagonal/>
    </border>
    <border>
      <left style="thin">
        <color indexed="63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3"/>
      </right>
      <top/>
      <bottom/>
      <diagonal/>
    </border>
    <border>
      <left style="thin">
        <color indexed="64"/>
      </left>
      <right style="thin">
        <color indexed="63"/>
      </right>
      <top style="thin">
        <color indexed="64"/>
      </top>
      <bottom/>
      <diagonal/>
    </border>
    <border>
      <left style="thin">
        <color indexed="64"/>
      </left>
      <right style="thin">
        <color indexed="63"/>
      </right>
      <top/>
      <bottom/>
      <diagonal/>
    </border>
    <border>
      <left style="thin">
        <color indexed="64"/>
      </left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/>
      <diagonal/>
    </border>
    <border>
      <left style="thin">
        <color indexed="64"/>
      </left>
      <right style="thin">
        <color indexed="63"/>
      </right>
      <top style="thin">
        <color indexed="63"/>
      </top>
      <bottom/>
      <diagonal/>
    </border>
    <border>
      <left style="thin">
        <color indexed="64"/>
      </left>
      <right style="thin">
        <color indexed="63"/>
      </right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medium">
        <color indexed="64"/>
      </top>
      <bottom/>
      <diagonal/>
    </border>
    <border>
      <left style="medium">
        <color indexed="64"/>
      </left>
      <right style="thin">
        <color indexed="63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3"/>
      </right>
      <top style="medium">
        <color indexed="64"/>
      </top>
      <bottom style="thin">
        <color indexed="63"/>
      </bottom>
      <diagonal/>
    </border>
    <border>
      <left style="thin">
        <color indexed="63"/>
      </left>
      <right/>
      <top style="medium">
        <color indexed="64"/>
      </top>
      <bottom style="thin">
        <color indexed="63"/>
      </bottom>
      <diagonal/>
    </border>
    <border>
      <left style="medium">
        <color indexed="64"/>
      </left>
      <right style="medium">
        <color indexed="64"/>
      </right>
      <top style="thin">
        <color indexed="63"/>
      </top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79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3" fillId="0" borderId="0" xfId="1" applyNumberFormat="1" applyFont="1" applyFill="1" applyBorder="1" applyAlignment="1" applyProtection="1">
      <alignment horizontal="center"/>
    </xf>
    <xf numFmtId="0" fontId="0" fillId="0" borderId="0" xfId="0" applyFill="1"/>
    <xf numFmtId="0" fontId="0" fillId="0" borderId="2" xfId="0" applyBorder="1" applyAlignment="1">
      <alignment horizontal="center" vertical="center" wrapText="1"/>
    </xf>
    <xf numFmtId="2" fontId="0" fillId="2" borderId="3" xfId="0" applyNumberForma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2" fontId="0" fillId="2" borderId="6" xfId="0" applyNumberFormat="1" applyFill="1" applyBorder="1" applyAlignment="1">
      <alignment horizontal="center" vertical="center" wrapText="1"/>
    </xf>
    <xf numFmtId="0" fontId="0" fillId="0" borderId="0" xfId="0" applyBorder="1"/>
    <xf numFmtId="2" fontId="0" fillId="2" borderId="4" xfId="0" applyNumberForma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3" borderId="8" xfId="0" applyFill="1" applyBorder="1" applyAlignment="1">
      <alignment horizontal="center"/>
    </xf>
    <xf numFmtId="0" fontId="0" fillId="4" borderId="9" xfId="0" applyFill="1" applyBorder="1" applyAlignment="1">
      <alignment horizontal="center"/>
    </xf>
    <xf numFmtId="0" fontId="7" fillId="5" borderId="9" xfId="0" applyFont="1" applyFill="1" applyBorder="1" applyAlignment="1">
      <alignment horizontal="center" vertical="center"/>
    </xf>
    <xf numFmtId="0" fontId="7" fillId="6" borderId="10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6" fillId="6" borderId="12" xfId="0" applyFont="1" applyFill="1" applyBorder="1" applyAlignment="1">
      <alignment vertical="center"/>
    </xf>
    <xf numFmtId="0" fontId="10" fillId="6" borderId="13" xfId="0" applyFont="1" applyFill="1" applyBorder="1" applyAlignment="1">
      <alignment vertical="center"/>
    </xf>
    <xf numFmtId="0" fontId="10" fillId="6" borderId="12" xfId="0" applyFont="1" applyFill="1" applyBorder="1" applyAlignment="1">
      <alignment vertical="center"/>
    </xf>
    <xf numFmtId="0" fontId="6" fillId="6" borderId="9" xfId="0" applyFont="1" applyFill="1" applyBorder="1" applyAlignment="1">
      <alignment horizontal="center" vertical="center"/>
    </xf>
    <xf numFmtId="0" fontId="7" fillId="6" borderId="9" xfId="0" applyFont="1" applyFill="1" applyBorder="1" applyAlignment="1">
      <alignment horizontal="center" vertical="center"/>
    </xf>
    <xf numFmtId="2" fontId="0" fillId="2" borderId="7" xfId="0" applyNumberForma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0" fillId="4" borderId="10" xfId="0" applyFill="1" applyBorder="1" applyAlignment="1">
      <alignment horizontal="center"/>
    </xf>
    <xf numFmtId="0" fontId="1" fillId="0" borderId="0" xfId="0" applyFont="1" applyBorder="1" applyAlignment="1">
      <alignment horizontal="center" vertical="center" wrapText="1"/>
    </xf>
    <xf numFmtId="0" fontId="27" fillId="0" borderId="0" xfId="0" applyFont="1" applyBorder="1" applyAlignment="1">
      <alignment horizontal="center"/>
    </xf>
    <xf numFmtId="0" fontId="15" fillId="0" borderId="0" xfId="1" applyNumberFormat="1" applyFont="1" applyFill="1" applyBorder="1" applyAlignment="1" applyProtection="1">
      <alignment horizontal="center"/>
    </xf>
    <xf numFmtId="0" fontId="28" fillId="0" borderId="0" xfId="0" applyFont="1" applyFill="1" applyBorder="1" applyAlignment="1">
      <alignment horizontal="center"/>
    </xf>
    <xf numFmtId="0" fontId="16" fillId="0" borderId="0" xfId="0" applyFont="1"/>
    <xf numFmtId="2" fontId="0" fillId="0" borderId="3" xfId="0" applyNumberFormat="1" applyFont="1" applyBorder="1" applyAlignment="1">
      <alignment horizontal="center" vertical="center"/>
    </xf>
    <xf numFmtId="2" fontId="0" fillId="0" borderId="14" xfId="0" applyNumberFormat="1" applyFont="1" applyBorder="1" applyAlignment="1">
      <alignment horizontal="center" vertical="top"/>
    </xf>
    <xf numFmtId="2" fontId="0" fillId="2" borderId="1" xfId="0" applyNumberFormat="1" applyFill="1" applyBorder="1" applyAlignment="1">
      <alignment horizontal="center" vertical="center" wrapText="1"/>
    </xf>
    <xf numFmtId="2" fontId="0" fillId="0" borderId="3" xfId="0" applyNumberFormat="1" applyFont="1" applyBorder="1" applyAlignment="1">
      <alignment horizontal="center" vertical="top"/>
    </xf>
    <xf numFmtId="2" fontId="0" fillId="0" borderId="15" xfId="0" applyNumberForma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6" xfId="0" applyFont="1" applyFill="1" applyBorder="1" applyAlignment="1">
      <alignment horizontal="center" vertical="center"/>
    </xf>
    <xf numFmtId="0" fontId="0" fillId="0" borderId="16" xfId="0" applyFont="1" applyBorder="1" applyAlignment="1">
      <alignment horizontal="center" vertical="center" wrapText="1"/>
    </xf>
    <xf numFmtId="0" fontId="0" fillId="0" borderId="17" xfId="0" applyFont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/>
    </xf>
    <xf numFmtId="0" fontId="0" fillId="0" borderId="3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7" fillId="4" borderId="18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0" fillId="0" borderId="7" xfId="0" applyFont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0" fillId="0" borderId="20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7" fillId="4" borderId="12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2" fontId="0" fillId="2" borderId="21" xfId="0" applyNumberFormat="1" applyFill="1" applyBorder="1" applyAlignment="1">
      <alignment horizontal="center" vertical="center" wrapText="1"/>
    </xf>
    <xf numFmtId="2" fontId="0" fillId="2" borderId="2" xfId="0" applyNumberFormat="1" applyFill="1" applyBorder="1" applyAlignment="1">
      <alignment horizontal="center" vertical="center" wrapText="1"/>
    </xf>
    <xf numFmtId="2" fontId="0" fillId="2" borderId="11" xfId="0" applyNumberForma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2" fontId="27" fillId="0" borderId="0" xfId="0" applyNumberFormat="1" applyFont="1" applyBorder="1" applyAlignment="1">
      <alignment horizontal="center" vertical="center"/>
    </xf>
    <xf numFmtId="2" fontId="0" fillId="0" borderId="0" xfId="0" applyNumberFormat="1" applyAlignment="1">
      <alignment horizontal="center" vertical="center" wrapText="1"/>
    </xf>
    <xf numFmtId="0" fontId="7" fillId="5" borderId="12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2" fontId="0" fillId="2" borderId="2" xfId="0" applyNumberFormat="1" applyFont="1" applyFill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2" fontId="17" fillId="2" borderId="3" xfId="0" applyNumberFormat="1" applyFont="1" applyFill="1" applyBorder="1" applyAlignment="1">
      <alignment horizontal="center" vertical="center" wrapText="1"/>
    </xf>
    <xf numFmtId="2" fontId="0" fillId="2" borderId="3" xfId="0" applyNumberFormat="1" applyFont="1" applyFill="1" applyBorder="1" applyAlignment="1">
      <alignment horizontal="center" vertical="center" wrapText="1"/>
    </xf>
    <xf numFmtId="2" fontId="0" fillId="2" borderId="4" xfId="0" applyNumberFormat="1" applyFont="1" applyFill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6" fillId="8" borderId="8" xfId="0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2" fontId="12" fillId="9" borderId="22" xfId="0" applyNumberFormat="1" applyFont="1" applyFill="1" applyBorder="1" applyAlignment="1">
      <alignment horizontal="center" vertical="center" wrapText="1"/>
    </xf>
    <xf numFmtId="0" fontId="7" fillId="6" borderId="12" xfId="0" applyFont="1" applyFill="1" applyBorder="1" applyAlignment="1">
      <alignment horizontal="center" vertical="center"/>
    </xf>
    <xf numFmtId="0" fontId="6" fillId="8" borderId="8" xfId="0" applyFont="1" applyFill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3" borderId="23" xfId="0" applyFont="1" applyFill="1" applyBorder="1" applyAlignment="1">
      <alignment horizontal="center" vertical="center"/>
    </xf>
    <xf numFmtId="0" fontId="5" fillId="10" borderId="24" xfId="0" applyFont="1" applyFill="1" applyBorder="1" applyAlignment="1">
      <alignment horizontal="center" vertical="center"/>
    </xf>
    <xf numFmtId="0" fontId="5" fillId="10" borderId="24" xfId="0" applyFont="1" applyFill="1" applyBorder="1" applyAlignment="1">
      <alignment horizontal="center" vertical="center" wrapText="1"/>
    </xf>
    <xf numFmtId="2" fontId="5" fillId="10" borderId="24" xfId="0" applyNumberFormat="1" applyFont="1" applyFill="1" applyBorder="1" applyAlignment="1">
      <alignment horizontal="center" vertical="center" wrapText="1"/>
    </xf>
    <xf numFmtId="0" fontId="0" fillId="11" borderId="25" xfId="0" applyFill="1" applyBorder="1"/>
    <xf numFmtId="0" fontId="0" fillId="12" borderId="24" xfId="0" applyFill="1" applyBorder="1"/>
    <xf numFmtId="0" fontId="0" fillId="13" borderId="25" xfId="0" applyFill="1" applyBorder="1"/>
    <xf numFmtId="0" fontId="0" fillId="14" borderId="26" xfId="0" applyFill="1" applyBorder="1" applyAlignment="1">
      <alignment horizontal="center" vertical="center" wrapText="1"/>
    </xf>
    <xf numFmtId="0" fontId="0" fillId="14" borderId="27" xfId="0" applyFill="1" applyBorder="1" applyAlignment="1">
      <alignment horizontal="center" vertical="center" wrapText="1"/>
    </xf>
    <xf numFmtId="0" fontId="0" fillId="14" borderId="27" xfId="0" applyFont="1" applyFill="1" applyBorder="1" applyAlignment="1">
      <alignment horizontal="center" vertical="center" wrapText="1"/>
    </xf>
    <xf numFmtId="2" fontId="0" fillId="0" borderId="28" xfId="0" applyNumberFormat="1" applyBorder="1" applyAlignment="1">
      <alignment horizontal="center" vertical="center" wrapText="1"/>
    </xf>
    <xf numFmtId="2" fontId="0" fillId="0" borderId="28" xfId="0" applyNumberFormat="1" applyFont="1" applyBorder="1" applyAlignment="1">
      <alignment horizontal="center" vertical="center" wrapText="1"/>
    </xf>
    <xf numFmtId="0" fontId="0" fillId="14" borderId="14" xfId="0" applyFill="1" applyBorder="1" applyAlignment="1">
      <alignment horizontal="center" vertical="center" wrapText="1"/>
    </xf>
    <xf numFmtId="2" fontId="0" fillId="15" borderId="25" xfId="0" applyNumberFormat="1" applyFill="1" applyBorder="1" applyAlignment="1">
      <alignment horizontal="center" vertical="center" wrapText="1"/>
    </xf>
    <xf numFmtId="0" fontId="7" fillId="13" borderId="25" xfId="0" applyFont="1" applyFill="1" applyBorder="1" applyAlignment="1">
      <alignment vertical="center"/>
    </xf>
    <xf numFmtId="0" fontId="0" fillId="14" borderId="29" xfId="0" applyFill="1" applyBorder="1" applyAlignment="1">
      <alignment horizontal="center" vertical="center" wrapText="1"/>
    </xf>
    <xf numFmtId="0" fontId="17" fillId="14" borderId="27" xfId="0" applyFont="1" applyFill="1" applyBorder="1" applyAlignment="1">
      <alignment horizontal="center" vertical="center" wrapText="1"/>
    </xf>
    <xf numFmtId="2" fontId="0" fillId="0" borderId="30" xfId="0" applyNumberFormat="1" applyBorder="1" applyAlignment="1">
      <alignment horizontal="center" vertical="center" wrapText="1"/>
    </xf>
    <xf numFmtId="2" fontId="17" fillId="0" borderId="15" xfId="0" applyNumberFormat="1" applyFont="1" applyBorder="1" applyAlignment="1">
      <alignment horizontal="center" vertical="center" wrapText="1"/>
    </xf>
    <xf numFmtId="2" fontId="0" fillId="0" borderId="15" xfId="0" applyNumberFormat="1" applyFont="1" applyBorder="1" applyAlignment="1">
      <alignment horizontal="center" vertical="center" wrapText="1"/>
    </xf>
    <xf numFmtId="0" fontId="0" fillId="14" borderId="14" xfId="0" applyFont="1" applyFill="1" applyBorder="1" applyAlignment="1">
      <alignment horizontal="center" vertical="center" wrapText="1"/>
    </xf>
    <xf numFmtId="2" fontId="0" fillId="0" borderId="31" xfId="0" applyNumberFormat="1" applyFont="1" applyBorder="1" applyAlignment="1">
      <alignment horizontal="center" vertical="center" wrapText="1"/>
    </xf>
    <xf numFmtId="0" fontId="0" fillId="14" borderId="29" xfId="0" applyFont="1" applyFill="1" applyBorder="1" applyAlignment="1">
      <alignment horizontal="center" vertical="center" wrapText="1"/>
    </xf>
    <xf numFmtId="2" fontId="0" fillId="16" borderId="25" xfId="0" applyNumberFormat="1" applyFont="1" applyFill="1" applyBorder="1" applyAlignment="1">
      <alignment horizontal="center" vertical="center" wrapText="1"/>
    </xf>
    <xf numFmtId="0" fontId="0" fillId="14" borderId="32" xfId="0" applyFill="1" applyBorder="1" applyAlignment="1">
      <alignment horizontal="center" vertical="center" wrapText="1"/>
    </xf>
    <xf numFmtId="0" fontId="0" fillId="14" borderId="33" xfId="0" applyFill="1" applyBorder="1" applyAlignment="1">
      <alignment horizontal="center" vertical="center" wrapText="1"/>
    </xf>
    <xf numFmtId="0" fontId="0" fillId="14" borderId="33" xfId="0" applyFont="1" applyFill="1" applyBorder="1" applyAlignment="1">
      <alignment horizontal="center" vertical="center" wrapText="1"/>
    </xf>
    <xf numFmtId="0" fontId="0" fillId="14" borderId="32" xfId="0" applyFont="1" applyFill="1" applyBorder="1" applyAlignment="1">
      <alignment horizontal="center" vertical="center" wrapText="1"/>
    </xf>
    <xf numFmtId="0" fontId="0" fillId="14" borderId="34" xfId="0" applyFill="1" applyBorder="1" applyAlignment="1">
      <alignment horizontal="center" vertical="center" wrapText="1"/>
    </xf>
    <xf numFmtId="2" fontId="0" fillId="11" borderId="25" xfId="0" applyNumberFormat="1" applyFill="1" applyBorder="1" applyAlignment="1">
      <alignment horizontal="center" vertical="center" wrapText="1"/>
    </xf>
    <xf numFmtId="0" fontId="0" fillId="16" borderId="24" xfId="0" applyFill="1" applyBorder="1"/>
    <xf numFmtId="0" fontId="0" fillId="14" borderId="34" xfId="0" applyFont="1" applyFill="1" applyBorder="1" applyAlignment="1">
      <alignment horizontal="center" vertical="center" wrapText="1"/>
    </xf>
    <xf numFmtId="0" fontId="0" fillId="14" borderId="35" xfId="0" applyFont="1" applyFill="1" applyBorder="1" applyAlignment="1">
      <alignment horizontal="center" vertical="center" wrapText="1"/>
    </xf>
    <xf numFmtId="0" fontId="7" fillId="8" borderId="25" xfId="0" applyFont="1" applyFill="1" applyBorder="1" applyAlignment="1">
      <alignment horizontal="center" vertical="center" wrapText="1"/>
    </xf>
    <xf numFmtId="2" fontId="0" fillId="8" borderId="25" xfId="0" applyNumberFormat="1" applyFill="1" applyBorder="1" applyAlignment="1">
      <alignment horizontal="center" vertical="center" wrapText="1"/>
    </xf>
    <xf numFmtId="2" fontId="0" fillId="8" borderId="24" xfId="0" applyNumberFormat="1" applyFill="1" applyBorder="1" applyAlignment="1">
      <alignment horizontal="center" vertical="center" wrapText="1"/>
    </xf>
    <xf numFmtId="0" fontId="7" fillId="17" borderId="25" xfId="0" applyFont="1" applyFill="1" applyBorder="1" applyAlignment="1">
      <alignment horizontal="center" vertical="center" wrapText="1"/>
    </xf>
    <xf numFmtId="2" fontId="0" fillId="0" borderId="36" xfId="0" applyNumberFormat="1" applyBorder="1" applyAlignment="1">
      <alignment horizontal="center" vertical="center" wrapText="1"/>
    </xf>
    <xf numFmtId="0" fontId="6" fillId="7" borderId="23" xfId="0" applyFont="1" applyFill="1" applyBorder="1" applyAlignment="1">
      <alignment vertical="center"/>
    </xf>
    <xf numFmtId="0" fontId="0" fillId="14" borderId="37" xfId="0" applyFont="1" applyFill="1" applyBorder="1" applyAlignment="1">
      <alignment horizontal="center" vertical="center" wrapText="1"/>
    </xf>
    <xf numFmtId="0" fontId="0" fillId="14" borderId="38" xfId="0" applyFont="1" applyFill="1" applyBorder="1" applyAlignment="1">
      <alignment horizontal="center" vertical="center" wrapText="1"/>
    </xf>
    <xf numFmtId="1" fontId="27" fillId="0" borderId="0" xfId="0" applyNumberFormat="1" applyFont="1" applyBorder="1" applyAlignment="1">
      <alignment horizontal="center"/>
    </xf>
    <xf numFmtId="1" fontId="5" fillId="10" borderId="24" xfId="0" applyNumberFormat="1" applyFont="1" applyFill="1" applyBorder="1" applyAlignment="1">
      <alignment horizontal="center" vertical="center" wrapText="1"/>
    </xf>
    <xf numFmtId="1" fontId="0" fillId="0" borderId="39" xfId="0" applyNumberFormat="1" applyBorder="1" applyAlignment="1">
      <alignment horizontal="center" vertical="center" wrapText="1"/>
    </xf>
    <xf numFmtId="1" fontId="0" fillId="0" borderId="28" xfId="0" applyNumberFormat="1" applyBorder="1" applyAlignment="1">
      <alignment horizontal="center" vertical="center" wrapText="1"/>
    </xf>
    <xf numFmtId="1" fontId="0" fillId="0" borderId="28" xfId="0" applyNumberFormat="1" applyFont="1" applyBorder="1" applyAlignment="1">
      <alignment horizontal="center" vertical="center" wrapText="1"/>
    </xf>
    <xf numFmtId="1" fontId="17" fillId="0" borderId="28" xfId="0" applyNumberFormat="1" applyFont="1" applyBorder="1" applyAlignment="1">
      <alignment horizontal="center" vertical="center" wrapText="1"/>
    </xf>
    <xf numFmtId="1" fontId="0" fillId="0" borderId="40" xfId="0" applyNumberFormat="1" applyFont="1" applyBorder="1" applyAlignment="1">
      <alignment horizontal="center" vertical="center" wrapText="1"/>
    </xf>
    <xf numFmtId="1" fontId="0" fillId="0" borderId="39" xfId="0" applyNumberFormat="1" applyFont="1" applyBorder="1" applyAlignment="1">
      <alignment horizontal="center" vertical="center" wrapText="1"/>
    </xf>
    <xf numFmtId="1" fontId="6" fillId="8" borderId="24" xfId="0" applyNumberFormat="1" applyFont="1" applyFill="1" applyBorder="1" applyAlignment="1">
      <alignment vertical="center"/>
    </xf>
    <xf numFmtId="1" fontId="0" fillId="0" borderId="41" xfId="0" applyNumberFormat="1" applyBorder="1" applyAlignment="1">
      <alignment horizontal="center" vertical="center" wrapText="1"/>
    </xf>
    <xf numFmtId="1" fontId="0" fillId="0" borderId="42" xfId="0" applyNumberFormat="1" applyBorder="1" applyAlignment="1">
      <alignment horizontal="center" vertical="center" wrapText="1"/>
    </xf>
    <xf numFmtId="1" fontId="0" fillId="0" borderId="42" xfId="0" applyNumberFormat="1" applyFont="1" applyBorder="1" applyAlignment="1">
      <alignment horizontal="center" vertical="center" wrapText="1"/>
    </xf>
    <xf numFmtId="1" fontId="0" fillId="0" borderId="43" xfId="0" applyNumberFormat="1" applyFont="1" applyBorder="1" applyAlignment="1">
      <alignment horizontal="center" vertical="center" wrapText="1"/>
    </xf>
    <xf numFmtId="1" fontId="0" fillId="0" borderId="43" xfId="0" applyNumberFormat="1" applyBorder="1" applyAlignment="1">
      <alignment horizontal="center" vertical="center" wrapText="1"/>
    </xf>
    <xf numFmtId="1" fontId="0" fillId="0" borderId="40" xfId="0" applyNumberFormat="1" applyBorder="1" applyAlignment="1">
      <alignment horizontal="center" vertical="center" wrapText="1"/>
    </xf>
    <xf numFmtId="1" fontId="6" fillId="18" borderId="25" xfId="0" applyNumberFormat="1" applyFont="1" applyFill="1" applyBorder="1" applyAlignment="1">
      <alignment vertical="center"/>
    </xf>
    <xf numFmtId="1" fontId="0" fillId="0" borderId="44" xfId="0" applyNumberFormat="1" applyFont="1" applyBorder="1" applyAlignment="1">
      <alignment horizontal="center" vertical="center" wrapText="1"/>
    </xf>
    <xf numFmtId="1" fontId="0" fillId="0" borderId="45" xfId="0" applyNumberFormat="1" applyFont="1" applyBorder="1" applyAlignment="1">
      <alignment horizontal="center" vertical="center" wrapText="1"/>
    </xf>
    <xf numFmtId="1" fontId="0" fillId="0" borderId="44" xfId="0" applyNumberFormat="1" applyBorder="1" applyAlignment="1">
      <alignment horizontal="center" vertical="center" wrapText="1"/>
    </xf>
    <xf numFmtId="1" fontId="6" fillId="8" borderId="25" xfId="0" applyNumberFormat="1" applyFont="1" applyFill="1" applyBorder="1" applyAlignment="1">
      <alignment vertical="center"/>
    </xf>
    <xf numFmtId="1" fontId="6" fillId="17" borderId="25" xfId="0" applyNumberFormat="1" applyFont="1" applyFill="1" applyBorder="1" applyAlignment="1">
      <alignment vertical="center"/>
    </xf>
    <xf numFmtId="1" fontId="0" fillId="0" borderId="41" xfId="0" applyNumberFormat="1" applyFont="1" applyBorder="1" applyAlignment="1">
      <alignment horizontal="center" vertical="center" wrapText="1"/>
    </xf>
    <xf numFmtId="1" fontId="0" fillId="0" borderId="28" xfId="0" applyNumberFormat="1" applyFill="1" applyBorder="1" applyAlignment="1">
      <alignment horizontal="center" vertical="center" wrapText="1"/>
    </xf>
    <xf numFmtId="1" fontId="6" fillId="8" borderId="46" xfId="0" applyNumberFormat="1" applyFont="1" applyFill="1" applyBorder="1" applyAlignment="1">
      <alignment vertical="center"/>
    </xf>
    <xf numFmtId="1" fontId="6" fillId="9" borderId="22" xfId="0" applyNumberFormat="1" applyFont="1" applyFill="1" applyBorder="1" applyAlignment="1">
      <alignment vertical="center"/>
    </xf>
    <xf numFmtId="1" fontId="0" fillId="0" borderId="0" xfId="0" applyNumberFormat="1" applyAlignment="1">
      <alignment horizontal="center" vertical="center" wrapText="1"/>
    </xf>
    <xf numFmtId="0" fontId="0" fillId="14" borderId="37" xfId="0" applyFill="1" applyBorder="1" applyAlignment="1">
      <alignment horizontal="center" vertical="center" wrapText="1"/>
    </xf>
    <xf numFmtId="0" fontId="0" fillId="14" borderId="38" xfId="0" applyFill="1" applyBorder="1" applyAlignment="1">
      <alignment horizontal="center" vertical="center" wrapText="1"/>
    </xf>
    <xf numFmtId="1" fontId="6" fillId="18" borderId="46" xfId="0" applyNumberFormat="1" applyFont="1" applyFill="1" applyBorder="1" applyAlignment="1">
      <alignment vertical="center"/>
    </xf>
    <xf numFmtId="2" fontId="0" fillId="0" borderId="4" xfId="0" applyNumberFormat="1" applyFont="1" applyBorder="1" applyAlignment="1">
      <alignment horizontal="center" vertical="top"/>
    </xf>
    <xf numFmtId="1" fontId="0" fillId="0" borderId="47" xfId="0" applyNumberFormat="1" applyBorder="1" applyAlignment="1">
      <alignment horizontal="center" vertical="center" wrapText="1"/>
    </xf>
    <xf numFmtId="1" fontId="7" fillId="8" borderId="46" xfId="0" applyNumberFormat="1" applyFont="1" applyFill="1" applyBorder="1" applyAlignment="1">
      <alignment vertical="center"/>
    </xf>
    <xf numFmtId="1" fontId="6" fillId="8" borderId="48" xfId="0" applyNumberFormat="1" applyFont="1" applyFill="1" applyBorder="1" applyAlignment="1">
      <alignment vertical="center"/>
    </xf>
    <xf numFmtId="2" fontId="0" fillId="8" borderId="48" xfId="0" applyNumberFormat="1" applyFill="1" applyBorder="1" applyAlignment="1">
      <alignment horizontal="center" vertical="center" wrapText="1"/>
    </xf>
    <xf numFmtId="0" fontId="0" fillId="16" borderId="48" xfId="0" applyFill="1" applyBorder="1"/>
    <xf numFmtId="0" fontId="9" fillId="0" borderId="20" xfId="0" applyFont="1" applyFill="1" applyBorder="1" applyAlignment="1">
      <alignment horizontal="center" vertical="center"/>
    </xf>
    <xf numFmtId="2" fontId="0" fillId="2" borderId="20" xfId="0" applyNumberFormat="1" applyFill="1" applyBorder="1" applyAlignment="1">
      <alignment horizontal="center" vertical="center" wrapText="1"/>
    </xf>
    <xf numFmtId="1" fontId="0" fillId="0" borderId="49" xfId="0" applyNumberFormat="1" applyBorder="1" applyAlignment="1">
      <alignment horizontal="center" vertical="center" wrapText="1"/>
    </xf>
    <xf numFmtId="2" fontId="0" fillId="0" borderId="49" xfId="0" applyNumberFormat="1" applyBorder="1" applyAlignment="1">
      <alignment horizontal="center" vertical="center" wrapText="1"/>
    </xf>
    <xf numFmtId="1" fontId="0" fillId="0" borderId="49" xfId="0" applyNumberFormat="1" applyFont="1" applyBorder="1" applyAlignment="1">
      <alignment horizontal="center" vertical="center" wrapText="1"/>
    </xf>
    <xf numFmtId="2" fontId="0" fillId="15" borderId="46" xfId="0" applyNumberForma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29" fillId="0" borderId="50" xfId="0" applyFont="1" applyBorder="1" applyAlignment="1"/>
    <xf numFmtId="0" fontId="27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/>
    </xf>
    <xf numFmtId="0" fontId="1" fillId="0" borderId="0" xfId="0" applyFont="1" applyFill="1" applyBorder="1" applyAlignment="1">
      <alignment horizontal="center" vertical="center" wrapText="1"/>
    </xf>
    <xf numFmtId="0" fontId="30" fillId="0" borderId="0" xfId="0" applyFont="1" applyFill="1" applyBorder="1" applyAlignment="1"/>
    <xf numFmtId="0" fontId="27" fillId="0" borderId="0" xfId="0" applyFont="1" applyFill="1" applyBorder="1" applyAlignment="1">
      <alignment horizontal="center"/>
    </xf>
    <xf numFmtId="0" fontId="31" fillId="0" borderId="0" xfId="0" applyFont="1" applyFill="1" applyBorder="1" applyAlignment="1"/>
    <xf numFmtId="0" fontId="31" fillId="0" borderId="0" xfId="0" applyFont="1" applyFill="1" applyBorder="1" applyAlignment="1">
      <alignment horizontal="center"/>
    </xf>
    <xf numFmtId="0" fontId="29" fillId="0" borderId="50" xfId="0" applyFont="1" applyFill="1" applyBorder="1" applyAlignment="1"/>
    <xf numFmtId="0" fontId="8" fillId="0" borderId="51" xfId="0" applyFont="1" applyFill="1" applyBorder="1" applyAlignment="1">
      <alignment horizontal="center" vertical="center" wrapText="1"/>
    </xf>
    <xf numFmtId="0" fontId="8" fillId="0" borderId="52" xfId="0" applyFont="1" applyFill="1" applyBorder="1" applyAlignment="1">
      <alignment horizontal="center" vertical="center" wrapText="1"/>
    </xf>
    <xf numFmtId="0" fontId="8" fillId="0" borderId="53" xfId="0" applyFont="1" applyFill="1" applyBorder="1" applyAlignment="1">
      <alignment horizontal="center" vertical="center" wrapText="1"/>
    </xf>
    <xf numFmtId="0" fontId="8" fillId="0" borderId="54" xfId="0" applyFont="1" applyFill="1" applyBorder="1" applyAlignment="1">
      <alignment horizontal="center" vertical="center" wrapText="1"/>
    </xf>
    <xf numFmtId="0" fontId="5" fillId="19" borderId="55" xfId="0" applyFont="1" applyFill="1" applyBorder="1" applyAlignment="1">
      <alignment horizontal="center" vertical="center"/>
    </xf>
    <xf numFmtId="0" fontId="10" fillId="6" borderId="8" xfId="0" applyFont="1" applyFill="1" applyBorder="1" applyAlignment="1">
      <alignment vertical="center"/>
    </xf>
    <xf numFmtId="0" fontId="8" fillId="0" borderId="3" xfId="0" applyFont="1" applyBorder="1" applyAlignment="1">
      <alignment vertical="center" wrapText="1"/>
    </xf>
    <xf numFmtId="1" fontId="6" fillId="20" borderId="56" xfId="0" applyNumberFormat="1" applyFont="1" applyFill="1" applyBorder="1" applyAlignment="1">
      <alignment vertical="center"/>
    </xf>
    <xf numFmtId="2" fontId="0" fillId="13" borderId="25" xfId="0" applyNumberFormat="1" applyFill="1" applyBorder="1" applyAlignment="1">
      <alignment horizontal="center" vertical="center" wrapText="1"/>
    </xf>
    <xf numFmtId="1" fontId="6" fillId="15" borderId="46" xfId="0" applyNumberFormat="1" applyFont="1" applyFill="1" applyBorder="1" applyAlignment="1">
      <alignment vertical="center"/>
    </xf>
    <xf numFmtId="0" fontId="0" fillId="0" borderId="20" xfId="0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 wrapText="1"/>
    </xf>
    <xf numFmtId="0" fontId="19" fillId="0" borderId="51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/>
    </xf>
    <xf numFmtId="0" fontId="11" fillId="0" borderId="16" xfId="0" applyFont="1" applyFill="1" applyBorder="1" applyAlignment="1">
      <alignment horizontal="center" vertical="center"/>
    </xf>
    <xf numFmtId="0" fontId="8" fillId="0" borderId="48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/>
    </xf>
    <xf numFmtId="0" fontId="0" fillId="14" borderId="57" xfId="0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1" fontId="0" fillId="0" borderId="58" xfId="0" applyNumberFormat="1" applyBorder="1" applyAlignment="1">
      <alignment horizontal="center" vertical="center" wrapText="1"/>
    </xf>
    <xf numFmtId="2" fontId="0" fillId="0" borderId="4" xfId="0" applyNumberFormat="1" applyFont="1" applyBorder="1" applyAlignment="1">
      <alignment horizontal="center" vertical="center"/>
    </xf>
    <xf numFmtId="2" fontId="0" fillId="0" borderId="20" xfId="0" applyNumberFormat="1" applyFont="1" applyBorder="1" applyAlignment="1">
      <alignment horizontal="center" vertical="center"/>
    </xf>
    <xf numFmtId="0" fontId="0" fillId="0" borderId="59" xfId="0" applyBorder="1" applyAlignment="1">
      <alignment horizontal="center" vertical="center" wrapText="1"/>
    </xf>
    <xf numFmtId="2" fontId="0" fillId="0" borderId="59" xfId="0" applyNumberFormat="1" applyFont="1" applyBorder="1" applyAlignment="1">
      <alignment horizontal="center" vertical="center"/>
    </xf>
    <xf numFmtId="2" fontId="0" fillId="0" borderId="3" xfId="0" applyNumberFormat="1" applyFill="1" applyBorder="1" applyAlignment="1">
      <alignment horizontal="center" vertical="center" wrapText="1"/>
    </xf>
    <xf numFmtId="2" fontId="0" fillId="0" borderId="3" xfId="0" applyNumberFormat="1" applyFont="1" applyFill="1" applyBorder="1" applyAlignment="1">
      <alignment horizontal="center" vertical="center" wrapText="1"/>
    </xf>
    <xf numFmtId="2" fontId="17" fillId="0" borderId="3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2" fontId="0" fillId="0" borderId="4" xfId="0" applyNumberFormat="1" applyFill="1" applyBorder="1" applyAlignment="1">
      <alignment horizontal="center" vertical="center" wrapText="1"/>
    </xf>
    <xf numFmtId="2" fontId="0" fillId="0" borderId="21" xfId="0" applyNumberFormat="1" applyFont="1" applyFill="1" applyBorder="1" applyAlignment="1">
      <alignment horizontal="center" vertical="center" wrapText="1"/>
    </xf>
    <xf numFmtId="0" fontId="0" fillId="0" borderId="16" xfId="0" applyFont="1" applyFill="1" applyBorder="1" applyAlignment="1">
      <alignment horizontal="center" vertical="center" wrapText="1"/>
    </xf>
    <xf numFmtId="2" fontId="0" fillId="0" borderId="60" xfId="0" applyNumberFormat="1" applyFont="1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2" fontId="0" fillId="0" borderId="21" xfId="0" applyNumberForma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2" fontId="0" fillId="0" borderId="61" xfId="0" applyNumberFormat="1" applyFont="1" applyFill="1" applyBorder="1" applyAlignment="1">
      <alignment horizontal="center" vertical="center" wrapText="1"/>
    </xf>
    <xf numFmtId="0" fontId="0" fillId="0" borderId="62" xfId="0" applyFill="1" applyBorder="1" applyAlignment="1">
      <alignment horizontal="center" vertical="center" wrapText="1"/>
    </xf>
    <xf numFmtId="2" fontId="0" fillId="16" borderId="25" xfId="0" applyNumberFormat="1" applyFill="1" applyBorder="1" applyAlignment="1">
      <alignment horizontal="center" vertical="center" wrapText="1"/>
    </xf>
    <xf numFmtId="0" fontId="0" fillId="14" borderId="3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18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2" fontId="0" fillId="0" borderId="0" xfId="0" applyNumberFormat="1" applyBorder="1" applyAlignment="1">
      <alignment horizontal="center" vertical="center" wrapText="1"/>
    </xf>
    <xf numFmtId="1" fontId="0" fillId="0" borderId="0" xfId="0" applyNumberFormat="1" applyBorder="1" applyAlignment="1">
      <alignment horizontal="center" vertical="center" wrapText="1"/>
    </xf>
    <xf numFmtId="0" fontId="0" fillId="0" borderId="20" xfId="0" applyFill="1" applyBorder="1" applyAlignment="1">
      <alignment horizontal="center" vertical="center" wrapText="1"/>
    </xf>
    <xf numFmtId="2" fontId="0" fillId="0" borderId="20" xfId="0" applyNumberFormat="1" applyFill="1" applyBorder="1" applyAlignment="1">
      <alignment horizontal="center" vertical="center" wrapText="1"/>
    </xf>
    <xf numFmtId="0" fontId="0" fillId="0" borderId="59" xfId="0" applyFill="1" applyBorder="1" applyAlignment="1">
      <alignment horizontal="center" vertical="center" wrapText="1"/>
    </xf>
    <xf numFmtId="2" fontId="0" fillId="0" borderId="59" xfId="0" applyNumberForma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vertical="center"/>
    </xf>
    <xf numFmtId="2" fontId="0" fillId="0" borderId="6" xfId="0" applyNumberFormat="1" applyFill="1" applyBorder="1" applyAlignment="1">
      <alignment horizontal="center" vertical="center" wrapText="1"/>
    </xf>
    <xf numFmtId="2" fontId="0" fillId="2" borderId="59" xfId="0" applyNumberFormat="1" applyFill="1" applyBorder="1" applyAlignment="1">
      <alignment horizontal="center" vertical="center" wrapText="1"/>
    </xf>
    <xf numFmtId="0" fontId="0" fillId="14" borderId="15" xfId="0" applyFill="1" applyBorder="1" applyAlignment="1">
      <alignment horizontal="center" vertical="center" wrapText="1"/>
    </xf>
    <xf numFmtId="0" fontId="0" fillId="14" borderId="47" xfId="0" applyFill="1" applyBorder="1" applyAlignment="1">
      <alignment horizontal="center" vertical="center" wrapText="1"/>
    </xf>
    <xf numFmtId="0" fontId="0" fillId="14" borderId="20" xfId="0" applyFill="1" applyBorder="1" applyAlignment="1">
      <alignment horizontal="center" vertical="center" wrapText="1"/>
    </xf>
    <xf numFmtId="0" fontId="0" fillId="14" borderId="59" xfId="0" applyFill="1" applyBorder="1" applyAlignment="1">
      <alignment horizontal="center" vertical="center" wrapText="1"/>
    </xf>
    <xf numFmtId="1" fontId="0" fillId="0" borderId="63" xfId="0" applyNumberFormat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14" borderId="4" xfId="0" applyFill="1" applyBorder="1" applyAlignment="1">
      <alignment horizontal="center" vertical="center" wrapText="1"/>
    </xf>
    <xf numFmtId="0" fontId="0" fillId="14" borderId="26" xfId="0" applyFont="1" applyFill="1" applyBorder="1" applyAlignment="1">
      <alignment horizontal="center" vertical="center" wrapText="1"/>
    </xf>
    <xf numFmtId="0" fontId="0" fillId="0" borderId="64" xfId="0" applyBorder="1"/>
    <xf numFmtId="0" fontId="0" fillId="0" borderId="65" xfId="0" applyBorder="1"/>
    <xf numFmtId="0" fontId="20" fillId="0" borderId="4" xfId="0" applyFont="1" applyFill="1" applyBorder="1" applyAlignment="1">
      <alignment horizontal="center" vertical="center" wrapText="1"/>
    </xf>
    <xf numFmtId="0" fontId="0" fillId="0" borderId="66" xfId="0" applyFill="1" applyBorder="1" applyAlignment="1">
      <alignment horizontal="center" vertical="center" wrapText="1"/>
    </xf>
    <xf numFmtId="0" fontId="0" fillId="0" borderId="67" xfId="0" applyBorder="1" applyAlignment="1">
      <alignment horizontal="center" vertical="center" wrapText="1"/>
    </xf>
    <xf numFmtId="0" fontId="6" fillId="8" borderId="68" xfId="0" applyFont="1" applyFill="1" applyBorder="1" applyAlignment="1">
      <alignment vertical="center"/>
    </xf>
    <xf numFmtId="0" fontId="0" fillId="0" borderId="69" xfId="0" applyBorder="1" applyAlignment="1">
      <alignment horizontal="center" vertical="center" wrapText="1"/>
    </xf>
    <xf numFmtId="0" fontId="0" fillId="14" borderId="63" xfId="0" applyFill="1" applyBorder="1" applyAlignment="1">
      <alignment horizontal="center" vertical="center" wrapText="1"/>
    </xf>
    <xf numFmtId="0" fontId="0" fillId="0" borderId="52" xfId="0" applyBorder="1" applyAlignment="1">
      <alignment horizontal="center" vertical="center" wrapText="1"/>
    </xf>
    <xf numFmtId="0" fontId="0" fillId="0" borderId="70" xfId="0" applyBorder="1" applyAlignment="1">
      <alignment horizontal="center" vertical="center" wrapText="1"/>
    </xf>
    <xf numFmtId="0" fontId="0" fillId="0" borderId="71" xfId="0" applyBorder="1" applyAlignment="1">
      <alignment horizontal="center" vertical="center" wrapText="1"/>
    </xf>
    <xf numFmtId="2" fontId="32" fillId="0" borderId="3" xfId="0" applyNumberFormat="1" applyFont="1" applyFill="1" applyBorder="1" applyAlignment="1">
      <alignment horizontal="center" vertical="center" wrapText="1"/>
    </xf>
    <xf numFmtId="0" fontId="0" fillId="0" borderId="51" xfId="0" applyBorder="1" applyAlignment="1">
      <alignment horizontal="center" vertical="center" wrapText="1"/>
    </xf>
    <xf numFmtId="0" fontId="0" fillId="14" borderId="72" xfId="0" applyFill="1" applyBorder="1" applyAlignment="1">
      <alignment horizontal="center" vertical="center" wrapText="1"/>
    </xf>
    <xf numFmtId="0" fontId="0" fillId="0" borderId="66" xfId="0" applyBorder="1" applyAlignment="1">
      <alignment horizontal="center" vertical="center" wrapText="1"/>
    </xf>
    <xf numFmtId="0" fontId="8" fillId="0" borderId="73" xfId="0" applyFont="1" applyBorder="1" applyAlignment="1">
      <alignment vertical="center" wrapText="1"/>
    </xf>
    <xf numFmtId="2" fontId="33" fillId="0" borderId="3" xfId="0" applyNumberFormat="1" applyFont="1" applyFill="1" applyBorder="1" applyAlignment="1">
      <alignment horizontal="center" vertical="center" wrapText="1"/>
    </xf>
    <xf numFmtId="2" fontId="33" fillId="2" borderId="3" xfId="0" applyNumberFormat="1" applyFont="1" applyFill="1" applyBorder="1" applyAlignment="1">
      <alignment horizontal="center" vertical="center" wrapText="1"/>
    </xf>
    <xf numFmtId="2" fontId="33" fillId="0" borderId="14" xfId="0" applyNumberFormat="1" applyFont="1" applyBorder="1" applyAlignment="1">
      <alignment horizontal="center" vertical="top"/>
    </xf>
    <xf numFmtId="2" fontId="33" fillId="0" borderId="14" xfId="0" applyNumberFormat="1" applyFont="1" applyFill="1" applyBorder="1" applyAlignment="1">
      <alignment horizontal="center" vertical="top"/>
    </xf>
    <xf numFmtId="2" fontId="34" fillId="2" borderId="4" xfId="0" applyNumberFormat="1" applyFont="1" applyFill="1" applyBorder="1" applyAlignment="1">
      <alignment horizontal="center" vertical="center" wrapText="1"/>
    </xf>
    <xf numFmtId="2" fontId="34" fillId="2" borderId="3" xfId="0" applyNumberFormat="1" applyFont="1" applyFill="1" applyBorder="1" applyAlignment="1">
      <alignment horizontal="center" vertical="center" wrapText="1"/>
    </xf>
    <xf numFmtId="2" fontId="34" fillId="2" borderId="20" xfId="0" applyNumberFormat="1" applyFont="1" applyFill="1" applyBorder="1" applyAlignment="1">
      <alignment horizontal="center" vertical="center" wrapText="1"/>
    </xf>
    <xf numFmtId="0" fontId="0" fillId="0" borderId="59" xfId="0" applyFont="1" applyBorder="1" applyAlignment="1">
      <alignment horizontal="center" vertical="center" wrapText="1"/>
    </xf>
    <xf numFmtId="2" fontId="0" fillId="2" borderId="73" xfId="0" applyNumberFormat="1" applyFill="1" applyBorder="1" applyAlignment="1">
      <alignment horizontal="center" vertical="center" wrapText="1"/>
    </xf>
    <xf numFmtId="0" fontId="0" fillId="0" borderId="55" xfId="0" applyBorder="1" applyAlignment="1">
      <alignment horizontal="center" vertical="center" wrapText="1"/>
    </xf>
    <xf numFmtId="1" fontId="0" fillId="0" borderId="74" xfId="0" applyNumberFormat="1" applyBorder="1" applyAlignment="1">
      <alignment horizontal="center" vertical="center" wrapText="1"/>
    </xf>
    <xf numFmtId="2" fontId="0" fillId="2" borderId="24" xfId="0" applyNumberFormat="1" applyFill="1" applyBorder="1" applyAlignment="1">
      <alignment horizontal="center" vertical="center" wrapText="1"/>
    </xf>
    <xf numFmtId="1" fontId="0" fillId="0" borderId="75" xfId="0" applyNumberFormat="1" applyBorder="1" applyAlignment="1">
      <alignment horizontal="center" vertical="center" wrapText="1"/>
    </xf>
    <xf numFmtId="0" fontId="0" fillId="0" borderId="53" xfId="0" applyBorder="1" applyAlignment="1">
      <alignment horizontal="center" vertical="center" wrapText="1"/>
    </xf>
    <xf numFmtId="0" fontId="0" fillId="0" borderId="62" xfId="0" applyBorder="1" applyAlignment="1">
      <alignment horizontal="center" vertical="center" wrapText="1"/>
    </xf>
    <xf numFmtId="0" fontId="0" fillId="14" borderId="19" xfId="0" applyFill="1" applyBorder="1" applyAlignment="1">
      <alignment horizontal="center" vertical="center" wrapText="1"/>
    </xf>
    <xf numFmtId="0" fontId="0" fillId="14" borderId="5" xfId="0" applyFill="1" applyBorder="1" applyAlignment="1">
      <alignment horizontal="center" vertical="center" wrapText="1"/>
    </xf>
    <xf numFmtId="0" fontId="6" fillId="18" borderId="8" xfId="0" applyFont="1" applyFill="1" applyBorder="1" applyAlignment="1">
      <alignment horizontal="center" vertical="center"/>
    </xf>
    <xf numFmtId="0" fontId="6" fillId="18" borderId="0" xfId="0" applyFont="1" applyFill="1" applyBorder="1" applyAlignment="1">
      <alignment horizontal="center" vertical="center"/>
    </xf>
    <xf numFmtId="1" fontId="6" fillId="18" borderId="0" xfId="0" applyNumberFormat="1" applyFont="1" applyFill="1" applyBorder="1" applyAlignment="1">
      <alignment vertical="center"/>
    </xf>
    <xf numFmtId="2" fontId="0" fillId="11" borderId="0" xfId="0" applyNumberFormat="1" applyFill="1" applyBorder="1" applyAlignment="1">
      <alignment horizontal="center" vertical="center" wrapText="1"/>
    </xf>
    <xf numFmtId="0" fontId="0" fillId="11" borderId="0" xfId="0" applyFill="1" applyBorder="1"/>
    <xf numFmtId="0" fontId="6" fillId="0" borderId="20" xfId="0" applyFont="1" applyFill="1" applyBorder="1" applyAlignment="1">
      <alignment vertical="center"/>
    </xf>
    <xf numFmtId="1" fontId="0" fillId="0" borderId="39" xfId="0" applyNumberFormat="1" applyFill="1" applyBorder="1" applyAlignment="1">
      <alignment horizontal="center" vertical="center" wrapText="1"/>
    </xf>
    <xf numFmtId="0" fontId="0" fillId="0" borderId="39" xfId="0" applyBorder="1"/>
    <xf numFmtId="0" fontId="0" fillId="0" borderId="28" xfId="0" applyBorder="1"/>
    <xf numFmtId="0" fontId="0" fillId="0" borderId="58" xfId="0" applyBorder="1"/>
    <xf numFmtId="0" fontId="0" fillId="0" borderId="28" xfId="0" applyFont="1" applyBorder="1"/>
    <xf numFmtId="0" fontId="0" fillId="0" borderId="58" xfId="0" applyFont="1" applyBorder="1"/>
    <xf numFmtId="2" fontId="0" fillId="0" borderId="47" xfId="0" applyNumberFormat="1" applyFont="1" applyBorder="1" applyAlignment="1">
      <alignment horizontal="center" vertical="center" wrapText="1"/>
    </xf>
    <xf numFmtId="0" fontId="0" fillId="13" borderId="24" xfId="0" applyFill="1" applyBorder="1"/>
    <xf numFmtId="2" fontId="0" fillId="0" borderId="76" xfId="0" applyNumberFormat="1" applyFont="1" applyBorder="1" applyAlignment="1">
      <alignment horizontal="center" vertical="center" wrapText="1"/>
    </xf>
    <xf numFmtId="0" fontId="0" fillId="0" borderId="39" xfId="0" applyFont="1" applyBorder="1"/>
    <xf numFmtId="2" fontId="0" fillId="0" borderId="38" xfId="0" applyNumberFormat="1" applyFont="1" applyBorder="1" applyAlignment="1">
      <alignment horizontal="center" vertical="center" wrapText="1"/>
    </xf>
    <xf numFmtId="2" fontId="0" fillId="0" borderId="37" xfId="0" applyNumberFormat="1" applyFont="1" applyBorder="1" applyAlignment="1">
      <alignment horizontal="center" vertical="center" wrapText="1"/>
    </xf>
    <xf numFmtId="0" fontId="0" fillId="16" borderId="24" xfId="0" applyFont="1" applyFill="1" applyBorder="1"/>
    <xf numFmtId="2" fontId="0" fillId="0" borderId="77" xfId="0" applyNumberFormat="1" applyBorder="1" applyAlignment="1">
      <alignment horizontal="center" vertical="center" wrapText="1"/>
    </xf>
    <xf numFmtId="2" fontId="0" fillId="0" borderId="47" xfId="0" applyNumberFormat="1" applyBorder="1" applyAlignment="1">
      <alignment horizontal="center" vertical="center" wrapText="1"/>
    </xf>
    <xf numFmtId="2" fontId="0" fillId="0" borderId="38" xfId="0" applyNumberFormat="1" applyBorder="1" applyAlignment="1">
      <alignment horizontal="center" vertical="center" wrapText="1"/>
    </xf>
    <xf numFmtId="2" fontId="0" fillId="0" borderId="19" xfId="0" applyNumberFormat="1" applyBorder="1" applyAlignment="1">
      <alignment horizontal="center" vertical="center" wrapText="1"/>
    </xf>
    <xf numFmtId="2" fontId="0" fillId="0" borderId="0" xfId="0" applyNumberFormat="1" applyFont="1" applyBorder="1" applyAlignment="1">
      <alignment horizontal="center" vertical="center" wrapText="1"/>
    </xf>
    <xf numFmtId="2" fontId="0" fillId="0" borderId="37" xfId="0" applyNumberFormat="1" applyBorder="1" applyAlignment="1">
      <alignment horizontal="center" vertical="center" wrapText="1"/>
    </xf>
    <xf numFmtId="0" fontId="0" fillId="11" borderId="48" xfId="0" applyFill="1" applyBorder="1"/>
    <xf numFmtId="2" fontId="0" fillId="0" borderId="19" xfId="0" applyNumberFormat="1" applyFont="1" applyBorder="1" applyAlignment="1">
      <alignment horizontal="center" vertical="center" wrapText="1"/>
    </xf>
    <xf numFmtId="0" fontId="0" fillId="11" borderId="24" xfId="0" applyFill="1" applyBorder="1"/>
    <xf numFmtId="2" fontId="0" fillId="0" borderId="76" xfId="0" applyNumberFormat="1" applyBorder="1" applyAlignment="1">
      <alignment horizontal="center" vertical="center" wrapText="1"/>
    </xf>
    <xf numFmtId="2" fontId="0" fillId="0" borderId="63" xfId="0" applyNumberFormat="1" applyBorder="1" applyAlignment="1">
      <alignment horizontal="center" vertical="center" wrapText="1"/>
    </xf>
    <xf numFmtId="2" fontId="0" fillId="0" borderId="77" xfId="0" applyNumberFormat="1" applyFont="1" applyBorder="1" applyAlignment="1">
      <alignment horizontal="center" vertical="center" wrapText="1"/>
    </xf>
    <xf numFmtId="0" fontId="0" fillId="16" borderId="73" xfId="0" applyFill="1" applyBorder="1"/>
    <xf numFmtId="2" fontId="0" fillId="0" borderId="47" xfId="0" applyNumberFormat="1" applyFill="1" applyBorder="1" applyAlignment="1">
      <alignment horizontal="center" vertical="center" wrapText="1"/>
    </xf>
    <xf numFmtId="2" fontId="0" fillId="0" borderId="63" xfId="0" applyNumberFormat="1" applyFill="1" applyBorder="1" applyAlignment="1">
      <alignment horizontal="center" vertical="center" wrapText="1"/>
    </xf>
    <xf numFmtId="2" fontId="0" fillId="0" borderId="78" xfId="0" applyNumberFormat="1" applyBorder="1" applyAlignment="1">
      <alignment horizontal="center" vertical="center" wrapText="1"/>
    </xf>
    <xf numFmtId="0" fontId="0" fillId="16" borderId="79" xfId="0" applyFill="1" applyBorder="1"/>
    <xf numFmtId="0" fontId="0" fillId="0" borderId="39" xfId="0" applyFill="1" applyBorder="1"/>
    <xf numFmtId="0" fontId="0" fillId="0" borderId="28" xfId="0" applyFill="1" applyBorder="1"/>
    <xf numFmtId="0" fontId="0" fillId="0" borderId="58" xfId="0" applyFill="1" applyBorder="1"/>
    <xf numFmtId="2" fontId="0" fillId="0" borderId="80" xfId="0" applyNumberFormat="1" applyBorder="1" applyAlignment="1">
      <alignment horizontal="center" vertical="center" wrapText="1"/>
    </xf>
    <xf numFmtId="2" fontId="0" fillId="0" borderId="81" xfId="0" applyNumberFormat="1" applyBorder="1" applyAlignment="1">
      <alignment horizontal="center" vertical="center" wrapText="1"/>
    </xf>
    <xf numFmtId="2" fontId="0" fillId="0" borderId="26" xfId="0" applyNumberFormat="1" applyBorder="1" applyAlignment="1">
      <alignment horizontal="center" vertical="center" wrapText="1"/>
    </xf>
    <xf numFmtId="2" fontId="0" fillId="0" borderId="27" xfId="0" applyNumberFormat="1" applyBorder="1" applyAlignment="1">
      <alignment horizontal="center" vertical="center" wrapText="1"/>
    </xf>
    <xf numFmtId="2" fontId="0" fillId="0" borderId="29" xfId="0" applyNumberFormat="1" applyBorder="1" applyAlignment="1">
      <alignment horizontal="center" vertical="center" wrapText="1"/>
    </xf>
    <xf numFmtId="2" fontId="0" fillId="0" borderId="57" xfId="0" applyNumberFormat="1" applyBorder="1" applyAlignment="1">
      <alignment horizontal="center" vertical="center" wrapText="1"/>
    </xf>
    <xf numFmtId="2" fontId="0" fillId="0" borderId="82" xfId="0" applyNumberFormat="1" applyBorder="1" applyAlignment="1">
      <alignment horizontal="center" vertical="center" wrapText="1"/>
    </xf>
    <xf numFmtId="2" fontId="0" fillId="0" borderId="23" xfId="0" applyNumberFormat="1" applyBorder="1" applyAlignment="1">
      <alignment horizontal="center" vertical="center" wrapText="1"/>
    </xf>
    <xf numFmtId="2" fontId="0" fillId="0" borderId="13" xfId="0" applyNumberFormat="1" applyBorder="1" applyAlignment="1">
      <alignment horizontal="center" vertical="center" wrapText="1"/>
    </xf>
    <xf numFmtId="2" fontId="0" fillId="0" borderId="83" xfId="0" applyNumberFormat="1" applyBorder="1" applyAlignment="1">
      <alignment horizontal="center" vertical="center" wrapText="1"/>
    </xf>
    <xf numFmtId="0" fontId="0" fillId="0" borderId="40" xfId="0" applyBorder="1"/>
    <xf numFmtId="1" fontId="6" fillId="8" borderId="84" xfId="0" applyNumberFormat="1" applyFont="1" applyFill="1" applyBorder="1" applyAlignment="1">
      <alignment vertical="center"/>
    </xf>
    <xf numFmtId="2" fontId="0" fillId="8" borderId="73" xfId="0" applyNumberFormat="1" applyFill="1" applyBorder="1" applyAlignment="1">
      <alignment horizontal="center" vertical="center" wrapText="1"/>
    </xf>
    <xf numFmtId="2" fontId="0" fillId="0" borderId="48" xfId="0" applyNumberFormat="1" applyFill="1" applyBorder="1" applyAlignment="1">
      <alignment horizontal="center" vertical="center" wrapText="1"/>
    </xf>
    <xf numFmtId="0" fontId="0" fillId="0" borderId="49" xfId="0" applyBorder="1"/>
    <xf numFmtId="0" fontId="0" fillId="0" borderId="26" xfId="0" applyBorder="1" applyAlignment="1">
      <alignment horizontal="center" vertical="center" wrapText="1"/>
    </xf>
    <xf numFmtId="0" fontId="0" fillId="0" borderId="27" xfId="0" applyFill="1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57" xfId="0" applyFill="1" applyBorder="1" applyAlignment="1">
      <alignment horizontal="center" vertical="center" wrapText="1"/>
    </xf>
    <xf numFmtId="0" fontId="0" fillId="14" borderId="78" xfId="0" applyFill="1" applyBorder="1" applyAlignment="1">
      <alignment horizontal="center" vertical="center" wrapText="1"/>
    </xf>
    <xf numFmtId="2" fontId="0" fillId="0" borderId="39" xfId="0" applyNumberFormat="1" applyFill="1" applyBorder="1" applyAlignment="1">
      <alignment horizontal="center" vertical="center" wrapText="1"/>
    </xf>
    <xf numFmtId="2" fontId="0" fillId="0" borderId="28" xfId="0" applyNumberFormat="1" applyFill="1" applyBorder="1" applyAlignment="1">
      <alignment horizontal="center" vertical="center" wrapText="1"/>
    </xf>
    <xf numFmtId="2" fontId="0" fillId="0" borderId="58" xfId="0" applyNumberFormat="1" applyFill="1" applyBorder="1" applyAlignment="1">
      <alignment horizontal="center" vertical="center" wrapText="1"/>
    </xf>
    <xf numFmtId="2" fontId="0" fillId="0" borderId="6" xfId="0" applyNumberFormat="1" applyFont="1" applyBorder="1" applyAlignment="1">
      <alignment horizontal="center" vertical="center"/>
    </xf>
    <xf numFmtId="0" fontId="0" fillId="14" borderId="6" xfId="0" applyFill="1" applyBorder="1" applyAlignment="1">
      <alignment horizontal="center" vertical="center" wrapText="1"/>
    </xf>
    <xf numFmtId="2" fontId="0" fillId="0" borderId="14" xfId="0" applyNumberFormat="1" applyBorder="1" applyAlignment="1">
      <alignment horizontal="center" vertical="center" wrapText="1"/>
    </xf>
    <xf numFmtId="0" fontId="6" fillId="0" borderId="48" xfId="0" applyFont="1" applyFill="1" applyBorder="1" applyAlignment="1">
      <alignment horizontal="center" vertical="center"/>
    </xf>
    <xf numFmtId="0" fontId="6" fillId="0" borderId="73" xfId="0" applyFont="1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 wrapText="1"/>
    </xf>
    <xf numFmtId="2" fontId="0" fillId="0" borderId="40" xfId="0" applyNumberFormat="1" applyFill="1" applyBorder="1" applyAlignment="1">
      <alignment horizontal="center" vertical="center" wrapText="1"/>
    </xf>
    <xf numFmtId="0" fontId="0" fillId="14" borderId="76" xfId="0" applyFill="1" applyBorder="1" applyAlignment="1">
      <alignment horizontal="center" vertical="center" wrapText="1"/>
    </xf>
    <xf numFmtId="0" fontId="8" fillId="0" borderId="48" xfId="0" applyFont="1" applyBorder="1" applyAlignment="1">
      <alignment horizontal="center" vertical="center" wrapText="1"/>
    </xf>
    <xf numFmtId="0" fontId="0" fillId="0" borderId="82" xfId="0" applyBorder="1" applyAlignment="1">
      <alignment horizontal="center" vertical="center" wrapText="1"/>
    </xf>
    <xf numFmtId="0" fontId="0" fillId="0" borderId="80" xfId="0" applyFill="1" applyBorder="1" applyAlignment="1">
      <alignment horizontal="center" vertical="center" wrapText="1"/>
    </xf>
    <xf numFmtId="0" fontId="0" fillId="0" borderId="80" xfId="0" applyBorder="1" applyAlignment="1">
      <alignment horizontal="center" vertical="center" wrapText="1"/>
    </xf>
    <xf numFmtId="0" fontId="0" fillId="0" borderId="81" xfId="0" applyFill="1" applyBorder="1" applyAlignment="1">
      <alignment horizontal="center" vertical="center" wrapText="1"/>
    </xf>
    <xf numFmtId="0" fontId="0" fillId="0" borderId="63" xfId="0" applyBorder="1" applyAlignment="1">
      <alignment horizontal="center" vertical="center" wrapText="1"/>
    </xf>
    <xf numFmtId="0" fontId="0" fillId="0" borderId="47" xfId="0" applyFill="1" applyBorder="1" applyAlignment="1">
      <alignment horizontal="center" vertical="center" wrapText="1"/>
    </xf>
    <xf numFmtId="0" fontId="0" fillId="0" borderId="47" xfId="0" applyBorder="1" applyAlignment="1">
      <alignment horizontal="center" vertical="center" wrapText="1"/>
    </xf>
    <xf numFmtId="0" fontId="0" fillId="0" borderId="78" xfId="0" applyFill="1" applyBorder="1" applyAlignment="1">
      <alignment horizontal="center" vertical="center" wrapText="1"/>
    </xf>
    <xf numFmtId="2" fontId="0" fillId="0" borderId="73" xfId="0" applyNumberFormat="1" applyFill="1" applyBorder="1" applyAlignment="1">
      <alignment horizontal="center" vertical="center" wrapText="1"/>
    </xf>
    <xf numFmtId="0" fontId="0" fillId="14" borderId="64" xfId="0" applyFill="1" applyBorder="1" applyAlignment="1">
      <alignment horizontal="center" vertical="center" wrapText="1"/>
    </xf>
    <xf numFmtId="0" fontId="0" fillId="14" borderId="65" xfId="0" applyFill="1" applyBorder="1" applyAlignment="1">
      <alignment horizontal="center" vertical="center" wrapText="1"/>
    </xf>
    <xf numFmtId="0" fontId="0" fillId="0" borderId="52" xfId="0" applyFill="1" applyBorder="1" applyAlignment="1">
      <alignment horizontal="center" vertical="center" wrapText="1"/>
    </xf>
    <xf numFmtId="0" fontId="8" fillId="0" borderId="56" xfId="0" applyFont="1" applyFill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9" fillId="0" borderId="25" xfId="0" applyFont="1" applyFill="1" applyBorder="1" applyAlignment="1">
      <alignment horizontal="center" vertical="center"/>
    </xf>
    <xf numFmtId="0" fontId="0" fillId="0" borderId="25" xfId="0" applyFill="1" applyBorder="1" applyAlignment="1">
      <alignment horizontal="center" vertical="center" wrapText="1"/>
    </xf>
    <xf numFmtId="2" fontId="0" fillId="0" borderId="25" xfId="0" applyNumberFormat="1" applyFill="1" applyBorder="1" applyAlignment="1">
      <alignment horizontal="center" vertical="center" wrapText="1"/>
    </xf>
    <xf numFmtId="0" fontId="0" fillId="14" borderId="85" xfId="0" applyFill="1" applyBorder="1" applyAlignment="1">
      <alignment horizontal="center" vertical="center" wrapText="1"/>
    </xf>
    <xf numFmtId="1" fontId="0" fillId="0" borderId="22" xfId="0" applyNumberFormat="1" applyBorder="1" applyAlignment="1">
      <alignment horizontal="center" vertical="center" wrapText="1"/>
    </xf>
    <xf numFmtId="2" fontId="0" fillId="0" borderId="86" xfId="0" applyNumberFormat="1" applyBorder="1" applyAlignment="1">
      <alignment horizontal="center" vertical="center" wrapText="1"/>
    </xf>
    <xf numFmtId="0" fontId="0" fillId="0" borderId="22" xfId="0" applyBorder="1"/>
    <xf numFmtId="0" fontId="7" fillId="5" borderId="8" xfId="0" applyFont="1" applyFill="1" applyBorder="1" applyAlignment="1">
      <alignment horizontal="center" vertical="center"/>
    </xf>
    <xf numFmtId="1" fontId="6" fillId="8" borderId="55" xfId="0" applyNumberFormat="1" applyFont="1" applyFill="1" applyBorder="1" applyAlignment="1">
      <alignment vertical="center"/>
    </xf>
    <xf numFmtId="0" fontId="0" fillId="0" borderId="36" xfId="0" applyBorder="1"/>
    <xf numFmtId="0" fontId="0" fillId="0" borderId="15" xfId="0" applyBorder="1"/>
    <xf numFmtId="2" fontId="0" fillId="0" borderId="39" xfId="0" applyNumberFormat="1" applyBorder="1" applyAlignment="1">
      <alignment horizontal="center" vertical="center" wrapText="1"/>
    </xf>
    <xf numFmtId="0" fontId="0" fillId="14" borderId="87" xfId="0" applyFill="1" applyBorder="1" applyAlignment="1">
      <alignment horizontal="center" vertical="center" wrapText="1"/>
    </xf>
    <xf numFmtId="1" fontId="0" fillId="0" borderId="76" xfId="0" applyNumberFormat="1" applyBorder="1" applyAlignment="1">
      <alignment horizontal="center" vertical="center" wrapText="1"/>
    </xf>
    <xf numFmtId="2" fontId="0" fillId="0" borderId="40" xfId="0" applyNumberFormat="1" applyBorder="1" applyAlignment="1">
      <alignment horizontal="center" vertical="center" wrapText="1"/>
    </xf>
    <xf numFmtId="0" fontId="0" fillId="0" borderId="31" xfId="0" applyBorder="1"/>
    <xf numFmtId="0" fontId="0" fillId="0" borderId="6" xfId="0" applyFont="1" applyFill="1" applyBorder="1" applyAlignment="1">
      <alignment horizontal="center" vertical="center" wrapText="1"/>
    </xf>
    <xf numFmtId="2" fontId="0" fillId="0" borderId="40" xfId="0" applyNumberFormat="1" applyFont="1" applyBorder="1" applyAlignment="1">
      <alignment horizontal="center" vertical="center" wrapText="1"/>
    </xf>
    <xf numFmtId="0" fontId="0" fillId="0" borderId="40" xfId="0" applyFont="1" applyBorder="1"/>
    <xf numFmtId="2" fontId="0" fillId="0" borderId="20" xfId="0" applyNumberFormat="1" applyFont="1" applyFill="1" applyBorder="1" applyAlignment="1">
      <alignment horizontal="center" vertical="center" wrapText="1"/>
    </xf>
    <xf numFmtId="2" fontId="0" fillId="0" borderId="59" xfId="0" applyNumberFormat="1" applyFont="1" applyFill="1" applyBorder="1" applyAlignment="1">
      <alignment horizontal="center" vertical="center" wrapText="1"/>
    </xf>
    <xf numFmtId="0" fontId="0" fillId="14" borderId="57" xfId="0" applyFont="1" applyFill="1" applyBorder="1" applyAlignment="1">
      <alignment horizontal="center" vertical="center" wrapText="1"/>
    </xf>
    <xf numFmtId="1" fontId="0" fillId="0" borderId="58" xfId="0" applyNumberFormat="1" applyFont="1" applyBorder="1" applyAlignment="1">
      <alignment horizontal="center" vertical="center" wrapText="1"/>
    </xf>
    <xf numFmtId="0" fontId="0" fillId="0" borderId="20" xfId="0" applyFont="1" applyBorder="1" applyAlignment="1">
      <alignment horizontal="center" vertical="center" wrapText="1"/>
    </xf>
    <xf numFmtId="2" fontId="0" fillId="2" borderId="64" xfId="0" applyNumberFormat="1" applyFill="1" applyBorder="1" applyAlignment="1">
      <alignment horizontal="center" vertical="center" wrapText="1"/>
    </xf>
    <xf numFmtId="2" fontId="0" fillId="2" borderId="65" xfId="0" applyNumberFormat="1" applyFill="1" applyBorder="1" applyAlignment="1">
      <alignment horizontal="center" vertical="center" wrapText="1"/>
    </xf>
    <xf numFmtId="0" fontId="0" fillId="0" borderId="88" xfId="0" applyBorder="1"/>
    <xf numFmtId="2" fontId="0" fillId="2" borderId="59" xfId="0" applyNumberFormat="1" applyFont="1" applyFill="1" applyBorder="1" applyAlignment="1">
      <alignment horizontal="center" vertical="center" wrapText="1"/>
    </xf>
    <xf numFmtId="2" fontId="0" fillId="0" borderId="89" xfId="0" applyNumberFormat="1" applyBorder="1" applyAlignment="1">
      <alignment horizontal="center" vertical="center" wrapText="1"/>
    </xf>
    <xf numFmtId="0" fontId="0" fillId="0" borderId="90" xfId="0" applyBorder="1"/>
    <xf numFmtId="2" fontId="0" fillId="2" borderId="27" xfId="0" applyNumberFormat="1" applyFill="1" applyBorder="1" applyAlignment="1">
      <alignment horizontal="center" vertical="center" wrapText="1"/>
    </xf>
    <xf numFmtId="0" fontId="0" fillId="14" borderId="39" xfId="0" applyFill="1" applyBorder="1" applyAlignment="1">
      <alignment horizontal="center" vertical="center" wrapText="1"/>
    </xf>
    <xf numFmtId="0" fontId="0" fillId="14" borderId="28" xfId="0" applyFill="1" applyBorder="1" applyAlignment="1">
      <alignment horizontal="center" vertical="center" wrapText="1"/>
    </xf>
    <xf numFmtId="0" fontId="0" fillId="14" borderId="58" xfId="0" applyFill="1" applyBorder="1" applyAlignment="1">
      <alignment horizontal="center" vertical="center" wrapText="1"/>
    </xf>
    <xf numFmtId="2" fontId="0" fillId="0" borderId="58" xfId="0" applyNumberFormat="1" applyBorder="1" applyAlignment="1">
      <alignment horizontal="center" vertical="center" wrapText="1"/>
    </xf>
    <xf numFmtId="2" fontId="0" fillId="2" borderId="26" xfId="0" applyNumberFormat="1" applyFill="1" applyBorder="1" applyAlignment="1">
      <alignment horizontal="center" vertical="center" wrapText="1"/>
    </xf>
    <xf numFmtId="1" fontId="0" fillId="0" borderId="78" xfId="0" applyNumberFormat="1" applyBorder="1" applyAlignment="1">
      <alignment horizontal="center" vertical="center" wrapText="1"/>
    </xf>
    <xf numFmtId="0" fontId="0" fillId="0" borderId="89" xfId="0" applyBorder="1"/>
    <xf numFmtId="2" fontId="0" fillId="2" borderId="57" xfId="0" applyNumberFormat="1" applyFill="1" applyBorder="1" applyAlignment="1">
      <alignment horizontal="center" vertical="center" wrapText="1"/>
    </xf>
    <xf numFmtId="2" fontId="0" fillId="0" borderId="73" xfId="0" applyNumberFormat="1" applyFont="1" applyBorder="1" applyAlignment="1">
      <alignment horizontal="center" vertical="center"/>
    </xf>
    <xf numFmtId="1" fontId="0" fillId="0" borderId="77" xfId="0" applyNumberFormat="1" applyBorder="1" applyAlignment="1">
      <alignment horizontal="center" vertical="center" wrapText="1"/>
    </xf>
    <xf numFmtId="2" fontId="0" fillId="2" borderId="29" xfId="0" applyNumberFormat="1" applyFill="1" applyBorder="1" applyAlignment="1">
      <alignment horizontal="center" vertical="center" wrapText="1"/>
    </xf>
    <xf numFmtId="0" fontId="0" fillId="14" borderId="49" xfId="0" applyFill="1" applyBorder="1" applyAlignment="1">
      <alignment horizontal="center" vertical="center" wrapText="1"/>
    </xf>
    <xf numFmtId="0" fontId="0" fillId="0" borderId="30" xfId="0" applyBorder="1"/>
    <xf numFmtId="0" fontId="0" fillId="14" borderId="36" xfId="0" applyFill="1" applyBorder="1" applyAlignment="1">
      <alignment horizontal="center" vertical="center" wrapText="1"/>
    </xf>
    <xf numFmtId="0" fontId="8" fillId="0" borderId="62" xfId="0" applyFont="1" applyFill="1" applyBorder="1" applyAlignment="1">
      <alignment vertical="center" wrapText="1"/>
    </xf>
    <xf numFmtId="0" fontId="8" fillId="0" borderId="79" xfId="0" applyFont="1" applyFill="1" applyBorder="1" applyAlignment="1">
      <alignment vertical="center" wrapText="1"/>
    </xf>
    <xf numFmtId="2" fontId="0" fillId="2" borderId="14" xfId="0" applyNumberFormat="1" applyFill="1" applyBorder="1" applyAlignment="1">
      <alignment horizontal="center" vertical="center" wrapText="1"/>
    </xf>
    <xf numFmtId="0" fontId="0" fillId="14" borderId="40" xfId="0" applyFill="1" applyBorder="1" applyAlignment="1">
      <alignment horizontal="center" vertical="center" wrapText="1"/>
    </xf>
    <xf numFmtId="2" fontId="0" fillId="2" borderId="66" xfId="0" applyNumberFormat="1" applyFill="1" applyBorder="1" applyAlignment="1">
      <alignment horizontal="center" vertical="center" wrapText="1"/>
    </xf>
    <xf numFmtId="2" fontId="0" fillId="2" borderId="5" xfId="0" applyNumberFormat="1" applyFill="1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2" fontId="0" fillId="2" borderId="6" xfId="0" applyNumberFormat="1" applyFont="1" applyFill="1" applyBorder="1" applyAlignment="1">
      <alignment horizontal="center" vertical="center" wrapText="1"/>
    </xf>
    <xf numFmtId="0" fontId="0" fillId="0" borderId="66" xfId="0" applyFont="1" applyFill="1" applyBorder="1" applyAlignment="1">
      <alignment horizontal="center" vertical="center" wrapText="1"/>
    </xf>
    <xf numFmtId="2" fontId="0" fillId="0" borderId="63" xfId="0" applyNumberFormat="1" applyFont="1" applyBorder="1" applyAlignment="1">
      <alignment horizontal="center" vertical="center" wrapText="1"/>
    </xf>
    <xf numFmtId="0" fontId="0" fillId="0" borderId="91" xfId="0" applyFont="1" applyFill="1" applyBorder="1" applyAlignment="1">
      <alignment horizontal="center" vertical="center" wrapText="1"/>
    </xf>
    <xf numFmtId="0" fontId="0" fillId="14" borderId="92" xfId="0" applyFont="1" applyFill="1" applyBorder="1" applyAlignment="1">
      <alignment horizontal="center" vertical="center" wrapText="1"/>
    </xf>
    <xf numFmtId="2" fontId="0" fillId="0" borderId="93" xfId="0" applyNumberFormat="1" applyFont="1" applyBorder="1" applyAlignment="1">
      <alignment horizontal="center" vertical="center" wrapText="1"/>
    </xf>
    <xf numFmtId="0" fontId="0" fillId="0" borderId="11" xfId="0" applyFont="1" applyFill="1" applyBorder="1" applyAlignment="1">
      <alignment horizontal="center" vertical="center" wrapText="1"/>
    </xf>
    <xf numFmtId="2" fontId="0" fillId="0" borderId="6" xfId="0" applyNumberFormat="1" applyFont="1" applyFill="1" applyBorder="1" applyAlignment="1">
      <alignment horizontal="center" vertical="center" wrapText="1"/>
    </xf>
    <xf numFmtId="2" fontId="0" fillId="2" borderId="39" xfId="0" applyNumberFormat="1" applyFill="1" applyBorder="1" applyAlignment="1">
      <alignment horizontal="center" vertical="center" wrapText="1"/>
    </xf>
    <xf numFmtId="2" fontId="0" fillId="2" borderId="28" xfId="0" applyNumberFormat="1" applyFill="1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2" fontId="0" fillId="2" borderId="58" xfId="0" applyNumberFormat="1" applyFill="1" applyBorder="1" applyAlignment="1">
      <alignment horizontal="center" vertical="center" wrapText="1"/>
    </xf>
    <xf numFmtId="0" fontId="0" fillId="0" borderId="53" xfId="0" applyFill="1" applyBorder="1" applyAlignment="1">
      <alignment horizontal="center" vertical="center" wrapText="1"/>
    </xf>
    <xf numFmtId="0" fontId="26" fillId="0" borderId="39" xfId="0" applyFont="1" applyBorder="1"/>
    <xf numFmtId="0" fontId="26" fillId="0" borderId="28" xfId="0" applyFont="1" applyBorder="1"/>
    <xf numFmtId="0" fontId="26" fillId="0" borderId="58" xfId="0" applyFont="1" applyBorder="1"/>
    <xf numFmtId="0" fontId="0" fillId="14" borderId="94" xfId="0" applyFill="1" applyBorder="1" applyAlignment="1">
      <alignment horizontal="center" vertical="center" wrapText="1"/>
    </xf>
    <xf numFmtId="0" fontId="0" fillId="16" borderId="75" xfId="0" applyFill="1" applyBorder="1"/>
    <xf numFmtId="1" fontId="0" fillId="0" borderId="26" xfId="0" applyNumberFormat="1" applyBorder="1" applyAlignment="1">
      <alignment horizontal="center" vertical="center" wrapText="1"/>
    </xf>
    <xf numFmtId="1" fontId="0" fillId="0" borderId="27" xfId="0" applyNumberFormat="1" applyBorder="1" applyAlignment="1">
      <alignment horizontal="center" vertical="center" wrapText="1"/>
    </xf>
    <xf numFmtId="1" fontId="0" fillId="0" borderId="57" xfId="0" applyNumberFormat="1" applyBorder="1" applyAlignment="1">
      <alignment horizontal="center" vertical="center" wrapText="1"/>
    </xf>
    <xf numFmtId="2" fontId="0" fillId="2" borderId="71" xfId="0" applyNumberFormat="1" applyFill="1" applyBorder="1" applyAlignment="1">
      <alignment horizontal="center" vertical="center" wrapText="1"/>
    </xf>
    <xf numFmtId="0" fontId="0" fillId="0" borderId="69" xfId="0" applyFont="1" applyBorder="1" applyAlignment="1">
      <alignment horizontal="center" vertical="center" wrapText="1"/>
    </xf>
    <xf numFmtId="2" fontId="0" fillId="2" borderId="20" xfId="0" applyNumberFormat="1" applyFont="1" applyFill="1" applyBorder="1" applyAlignment="1">
      <alignment horizontal="center" vertical="center" wrapText="1"/>
    </xf>
    <xf numFmtId="0" fontId="0" fillId="14" borderId="95" xfId="0" applyFont="1" applyFill="1" applyBorder="1" applyAlignment="1">
      <alignment horizontal="center" vertical="center" wrapText="1"/>
    </xf>
    <xf numFmtId="2" fontId="0" fillId="0" borderId="95" xfId="0" applyNumberFormat="1" applyFont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96" xfId="0" applyBorder="1" applyAlignment="1">
      <alignment horizontal="center" vertical="center" wrapText="1"/>
    </xf>
    <xf numFmtId="2" fontId="0" fillId="2" borderId="97" xfId="0" applyNumberFormat="1" applyFill="1" applyBorder="1" applyAlignment="1">
      <alignment horizontal="center" vertical="center" wrapText="1"/>
    </xf>
    <xf numFmtId="2" fontId="0" fillId="0" borderId="93" xfId="0" applyNumberFormat="1" applyBorder="1" applyAlignment="1">
      <alignment horizontal="center" vertical="center" wrapText="1"/>
    </xf>
    <xf numFmtId="0" fontId="0" fillId="0" borderId="60" xfId="0" applyFont="1" applyBorder="1" applyAlignment="1">
      <alignment horizontal="center" vertical="center" wrapText="1"/>
    </xf>
    <xf numFmtId="2" fontId="0" fillId="2" borderId="48" xfId="0" applyNumberFormat="1" applyFill="1" applyBorder="1" applyAlignment="1">
      <alignment horizontal="center" vertical="center" wrapText="1"/>
    </xf>
    <xf numFmtId="0" fontId="0" fillId="0" borderId="28" xfId="0" applyFill="1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14" borderId="62" xfId="0" applyFill="1" applyBorder="1" applyAlignment="1">
      <alignment horizontal="center" vertical="center" wrapText="1"/>
    </xf>
    <xf numFmtId="0" fontId="0" fillId="14" borderId="67" xfId="0" applyFill="1" applyBorder="1" applyAlignment="1">
      <alignment horizontal="center" vertical="center" wrapText="1"/>
    </xf>
    <xf numFmtId="0" fontId="0" fillId="0" borderId="49" xfId="0" applyFont="1" applyBorder="1"/>
    <xf numFmtId="0" fontId="0" fillId="0" borderId="124" xfId="0" applyBorder="1" applyAlignment="1">
      <alignment horizontal="center" vertical="center" wrapText="1"/>
    </xf>
    <xf numFmtId="2" fontId="0" fillId="2" borderId="124" xfId="0" applyNumberFormat="1" applyFill="1" applyBorder="1" applyAlignment="1">
      <alignment horizontal="center" vertical="center" wrapText="1"/>
    </xf>
    <xf numFmtId="0" fontId="0" fillId="14" borderId="125" xfId="0" applyFill="1" applyBorder="1" applyAlignment="1">
      <alignment horizontal="center" vertical="center" wrapText="1"/>
    </xf>
    <xf numFmtId="2" fontId="0" fillId="0" borderId="95" xfId="0" applyNumberFormat="1" applyBorder="1" applyAlignment="1">
      <alignment horizontal="center" vertical="center" wrapText="1"/>
    </xf>
    <xf numFmtId="0" fontId="0" fillId="14" borderId="71" xfId="0" applyFill="1" applyBorder="1" applyAlignment="1">
      <alignment horizontal="center" vertical="center" wrapText="1"/>
    </xf>
    <xf numFmtId="1" fontId="0" fillId="0" borderId="126" xfId="0" applyNumberFormat="1" applyBorder="1" applyAlignment="1">
      <alignment horizontal="center" vertical="center" wrapText="1"/>
    </xf>
    <xf numFmtId="2" fontId="0" fillId="2" borderId="91" xfId="0" applyNumberForma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/>
    </xf>
    <xf numFmtId="0" fontId="23" fillId="0" borderId="24" xfId="0" applyFont="1" applyFill="1" applyBorder="1" applyAlignment="1">
      <alignment horizontal="center" vertical="center" wrapText="1"/>
    </xf>
    <xf numFmtId="0" fontId="23" fillId="0" borderId="48" xfId="0" applyFont="1" applyFill="1" applyBorder="1" applyAlignment="1">
      <alignment horizontal="center" vertical="center" wrapText="1"/>
    </xf>
    <xf numFmtId="0" fontId="23" fillId="0" borderId="73" xfId="0" applyFont="1" applyFill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6" fillId="0" borderId="24" xfId="0" applyFont="1" applyFill="1" applyBorder="1" applyAlignment="1">
      <alignment horizontal="center" vertical="center"/>
    </xf>
    <xf numFmtId="0" fontId="6" fillId="0" borderId="48" xfId="0" applyFont="1" applyFill="1" applyBorder="1" applyAlignment="1">
      <alignment horizontal="center" vertical="center"/>
    </xf>
    <xf numFmtId="0" fontId="6" fillId="0" borderId="73" xfId="0" applyFont="1" applyFill="1" applyBorder="1" applyAlignment="1">
      <alignment horizontal="center" vertical="center"/>
    </xf>
    <xf numFmtId="0" fontId="8" fillId="0" borderId="75" xfId="0" applyFont="1" applyFill="1" applyBorder="1" applyAlignment="1">
      <alignment horizontal="center" vertical="center" wrapText="1"/>
    </xf>
    <xf numFmtId="0" fontId="8" fillId="0" borderId="74" xfId="0" applyFont="1" applyFill="1" applyBorder="1" applyAlignment="1">
      <alignment horizontal="center" vertical="center" wrapText="1"/>
    </xf>
    <xf numFmtId="0" fontId="8" fillId="0" borderId="45" xfId="0" applyFont="1" applyFill="1" applyBorder="1" applyAlignment="1">
      <alignment horizontal="center" vertical="center" wrapText="1"/>
    </xf>
    <xf numFmtId="0" fontId="8" fillId="0" borderId="101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50" xfId="0" applyFont="1" applyBorder="1" applyAlignment="1">
      <alignment horizontal="center" vertical="center" wrapText="1"/>
    </xf>
    <xf numFmtId="0" fontId="9" fillId="0" borderId="23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0" fontId="9" fillId="0" borderId="98" xfId="0" applyFont="1" applyFill="1" applyBorder="1" applyAlignment="1">
      <alignment horizontal="center" vertical="center"/>
    </xf>
    <xf numFmtId="0" fontId="0" fillId="0" borderId="75" xfId="0" applyFont="1" applyBorder="1" applyAlignment="1">
      <alignment horizontal="center" vertical="center" wrapText="1"/>
    </xf>
    <xf numFmtId="0" fontId="0" fillId="0" borderId="74" xfId="0" applyFont="1" applyBorder="1" applyAlignment="1">
      <alignment horizontal="center" vertical="center" wrapText="1"/>
    </xf>
    <xf numFmtId="0" fontId="0" fillId="0" borderId="45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8" fillId="0" borderId="48" xfId="0" applyFont="1" applyBorder="1" applyAlignment="1">
      <alignment horizontal="center" vertical="center" wrapText="1"/>
    </xf>
    <xf numFmtId="0" fontId="8" fillId="0" borderId="73" xfId="0" applyFont="1" applyBorder="1" applyAlignment="1">
      <alignment horizontal="center" vertical="center" wrapText="1"/>
    </xf>
    <xf numFmtId="0" fontId="9" fillId="0" borderId="24" xfId="0" applyFont="1" applyFill="1" applyBorder="1" applyAlignment="1">
      <alignment horizontal="center" vertical="center"/>
    </xf>
    <xf numFmtId="0" fontId="9" fillId="0" borderId="48" xfId="0" applyFont="1" applyFill="1" applyBorder="1" applyAlignment="1">
      <alignment horizontal="center" vertical="center"/>
    </xf>
    <xf numFmtId="0" fontId="9" fillId="0" borderId="73" xfId="0" applyFont="1" applyFill="1" applyBorder="1" applyAlignment="1">
      <alignment horizontal="center" vertical="center"/>
    </xf>
    <xf numFmtId="0" fontId="0" fillId="0" borderId="24" xfId="0" applyFont="1" applyBorder="1" applyAlignment="1">
      <alignment horizontal="center" vertical="center" wrapText="1"/>
    </xf>
    <xf numFmtId="0" fontId="0" fillId="0" borderId="48" xfId="0" applyFont="1" applyBorder="1" applyAlignment="1">
      <alignment horizontal="center" vertical="center" wrapText="1"/>
    </xf>
    <xf numFmtId="0" fontId="0" fillId="0" borderId="73" xfId="0" applyFont="1" applyBorder="1" applyAlignment="1">
      <alignment horizontal="center" vertical="center" wrapText="1"/>
    </xf>
    <xf numFmtId="0" fontId="0" fillId="0" borderId="105" xfId="0" applyFont="1" applyBorder="1" applyAlignment="1">
      <alignment horizontal="center" vertical="center" wrapText="1"/>
    </xf>
    <xf numFmtId="0" fontId="0" fillId="0" borderId="103" xfId="0" applyFont="1" applyBorder="1" applyAlignment="1">
      <alignment horizontal="center" vertical="center" wrapText="1"/>
    </xf>
    <xf numFmtId="0" fontId="0" fillId="0" borderId="104" xfId="0" applyFont="1" applyBorder="1" applyAlignment="1">
      <alignment horizontal="center" vertical="center" wrapText="1"/>
    </xf>
    <xf numFmtId="0" fontId="0" fillId="0" borderId="24" xfId="0" applyFont="1" applyFill="1" applyBorder="1" applyAlignment="1">
      <alignment horizontal="center" vertical="center" wrapText="1"/>
    </xf>
    <xf numFmtId="0" fontId="0" fillId="0" borderId="48" xfId="0" applyFont="1" applyFill="1" applyBorder="1" applyAlignment="1">
      <alignment horizontal="center" vertical="center" wrapText="1"/>
    </xf>
    <xf numFmtId="0" fontId="0" fillId="0" borderId="73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 wrapText="1"/>
    </xf>
    <xf numFmtId="0" fontId="8" fillId="0" borderId="68" xfId="0" applyFont="1" applyFill="1" applyBorder="1" applyAlignment="1">
      <alignment horizontal="center" vertical="center" wrapText="1"/>
    </xf>
    <xf numFmtId="0" fontId="8" fillId="0" borderId="79" xfId="0" applyFont="1" applyFill="1" applyBorder="1" applyAlignment="1">
      <alignment horizontal="center" vertical="center" wrapText="1"/>
    </xf>
    <xf numFmtId="0" fontId="8" fillId="0" borderId="106" xfId="0" applyFont="1" applyFill="1" applyBorder="1" applyAlignment="1">
      <alignment horizontal="center" vertical="center" wrapText="1"/>
    </xf>
    <xf numFmtId="0" fontId="8" fillId="0" borderId="94" xfId="0" applyFont="1" applyBorder="1" applyAlignment="1">
      <alignment horizontal="center" vertical="center" wrapText="1"/>
    </xf>
    <xf numFmtId="0" fontId="8" fillId="0" borderId="100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59" xfId="0" applyFont="1" applyBorder="1" applyAlignment="1">
      <alignment horizontal="center" vertical="center" wrapText="1"/>
    </xf>
    <xf numFmtId="0" fontId="8" fillId="0" borderId="55" xfId="0" applyFont="1" applyFill="1" applyBorder="1" applyAlignment="1">
      <alignment horizontal="center" vertical="center" wrapText="1"/>
    </xf>
    <xf numFmtId="0" fontId="8" fillId="0" borderId="99" xfId="0" applyFont="1" applyFill="1" applyBorder="1" applyAlignment="1">
      <alignment horizontal="center" vertical="center" wrapText="1"/>
    </xf>
    <xf numFmtId="0" fontId="8" fillId="0" borderId="84" xfId="0" applyFont="1" applyFill="1" applyBorder="1" applyAlignment="1">
      <alignment horizontal="center" vertical="center" wrapText="1"/>
    </xf>
    <xf numFmtId="0" fontId="0" fillId="0" borderId="113" xfId="0" applyFont="1" applyBorder="1" applyAlignment="1">
      <alignment horizontal="center" vertical="center"/>
    </xf>
    <xf numFmtId="0" fontId="0" fillId="0" borderId="114" xfId="0" applyFont="1" applyBorder="1" applyAlignment="1">
      <alignment horizontal="center" vertical="center"/>
    </xf>
    <xf numFmtId="0" fontId="0" fillId="0" borderId="118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9" fillId="0" borderId="48" xfId="0" applyFont="1" applyBorder="1" applyAlignment="1">
      <alignment horizontal="center" vertical="center"/>
    </xf>
    <xf numFmtId="0" fontId="9" fillId="0" borderId="73" xfId="0" applyFont="1" applyBorder="1" applyAlignment="1">
      <alignment horizontal="center" vertical="center"/>
    </xf>
    <xf numFmtId="0" fontId="0" fillId="0" borderId="24" xfId="0" applyFill="1" applyBorder="1" applyAlignment="1">
      <alignment horizontal="center"/>
    </xf>
    <xf numFmtId="0" fontId="0" fillId="0" borderId="48" xfId="0" applyFill="1" applyBorder="1" applyAlignment="1">
      <alignment horizontal="center"/>
    </xf>
    <xf numFmtId="0" fontId="0" fillId="0" borderId="73" xfId="0" applyFill="1" applyBorder="1" applyAlignment="1">
      <alignment horizontal="center"/>
    </xf>
    <xf numFmtId="0" fontId="0" fillId="0" borderId="24" xfId="0" applyBorder="1" applyAlignment="1">
      <alignment horizontal="center" vertical="center" wrapText="1"/>
    </xf>
    <xf numFmtId="0" fontId="0" fillId="0" borderId="103" xfId="0" applyBorder="1" applyAlignment="1">
      <alignment horizontal="center"/>
    </xf>
    <xf numFmtId="0" fontId="0" fillId="0" borderId="104" xfId="0" applyBorder="1" applyAlignment="1">
      <alignment horizontal="center"/>
    </xf>
    <xf numFmtId="0" fontId="9" fillId="0" borderId="75" xfId="0" applyFont="1" applyFill="1" applyBorder="1" applyAlignment="1">
      <alignment horizontal="center" vertical="center"/>
    </xf>
    <xf numFmtId="0" fontId="9" fillId="0" borderId="74" xfId="0" applyFont="1" applyFill="1" applyBorder="1" applyAlignment="1">
      <alignment horizontal="center" vertical="center"/>
    </xf>
    <xf numFmtId="0" fontId="9" fillId="0" borderId="45" xfId="0" applyFont="1" applyFill="1" applyBorder="1" applyAlignment="1">
      <alignment horizontal="center" vertical="center"/>
    </xf>
    <xf numFmtId="0" fontId="0" fillId="0" borderId="101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50" xfId="0" applyBorder="1" applyAlignment="1">
      <alignment horizontal="center"/>
    </xf>
    <xf numFmtId="0" fontId="8" fillId="0" borderId="53" xfId="0" applyFont="1" applyFill="1" applyBorder="1" applyAlignment="1">
      <alignment horizontal="center" vertical="center" wrapText="1"/>
    </xf>
    <xf numFmtId="0" fontId="8" fillId="0" borderId="51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48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8" fillId="0" borderId="62" xfId="0" applyFont="1" applyFill="1" applyBorder="1" applyAlignment="1">
      <alignment horizontal="center" vertical="center" wrapText="1"/>
    </xf>
    <xf numFmtId="0" fontId="8" fillId="0" borderId="67" xfId="0" applyFont="1" applyFill="1" applyBorder="1" applyAlignment="1">
      <alignment horizontal="center" vertical="center" wrapText="1"/>
    </xf>
    <xf numFmtId="0" fontId="9" fillId="0" borderId="24" xfId="0" applyFont="1" applyFill="1" applyBorder="1" applyAlignment="1">
      <alignment horizontal="center" vertical="center" wrapText="1"/>
    </xf>
    <xf numFmtId="0" fontId="9" fillId="0" borderId="73" xfId="0" applyFont="1" applyFill="1" applyBorder="1" applyAlignment="1">
      <alignment horizontal="center" vertical="center" wrapText="1"/>
    </xf>
    <xf numFmtId="0" fontId="0" fillId="0" borderId="73" xfId="0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8" fillId="0" borderId="69" xfId="0" applyFont="1" applyFill="1" applyBorder="1" applyAlignment="1">
      <alignment horizontal="center" vertical="center" wrapText="1"/>
    </xf>
    <xf numFmtId="0" fontId="8" fillId="0" borderId="52" xfId="0" applyFont="1" applyFill="1" applyBorder="1" applyAlignment="1">
      <alignment horizontal="center" vertical="center" wrapText="1"/>
    </xf>
    <xf numFmtId="0" fontId="8" fillId="0" borderId="70" xfId="0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/>
    </xf>
    <xf numFmtId="0" fontId="0" fillId="0" borderId="48" xfId="0" applyBorder="1" applyAlignment="1">
      <alignment horizontal="center"/>
    </xf>
    <xf numFmtId="0" fontId="6" fillId="8" borderId="98" xfId="0" applyFont="1" applyFill="1" applyBorder="1" applyAlignment="1">
      <alignment horizontal="center" vertical="center"/>
    </xf>
    <xf numFmtId="0" fontId="6" fillId="8" borderId="50" xfId="0" applyFont="1" applyFill="1" applyBorder="1" applyAlignment="1">
      <alignment horizontal="center" vertical="center"/>
    </xf>
    <xf numFmtId="0" fontId="6" fillId="8" borderId="122" xfId="0" applyFont="1" applyFill="1" applyBorder="1" applyAlignment="1">
      <alignment horizontal="center" vertical="center"/>
    </xf>
    <xf numFmtId="0" fontId="0" fillId="0" borderId="6" xfId="0" applyFont="1" applyBorder="1" applyAlignment="1">
      <alignment horizontal="center" vertical="center" wrapText="1"/>
    </xf>
    <xf numFmtId="0" fontId="0" fillId="0" borderId="105" xfId="0" applyBorder="1" applyAlignment="1">
      <alignment horizontal="center" vertical="center" wrapText="1"/>
    </xf>
    <xf numFmtId="0" fontId="0" fillId="0" borderId="103" xfId="0" applyBorder="1" applyAlignment="1">
      <alignment horizontal="center" vertical="center" wrapText="1"/>
    </xf>
    <xf numFmtId="0" fontId="0" fillId="0" borderId="104" xfId="0" applyBorder="1" applyAlignment="1">
      <alignment horizontal="center" vertical="center" wrapText="1"/>
    </xf>
    <xf numFmtId="0" fontId="0" fillId="0" borderId="94" xfId="0" applyBorder="1" applyAlignment="1">
      <alignment horizontal="center" vertical="center" wrapText="1"/>
    </xf>
    <xf numFmtId="0" fontId="0" fillId="0" borderId="94" xfId="0" applyFont="1" applyBorder="1" applyAlignment="1">
      <alignment horizontal="center" vertical="center" wrapText="1"/>
    </xf>
    <xf numFmtId="0" fontId="6" fillId="8" borderId="86" xfId="0" applyFont="1" applyFill="1" applyBorder="1" applyAlignment="1">
      <alignment horizontal="center" vertical="center"/>
    </xf>
    <xf numFmtId="0" fontId="6" fillId="8" borderId="121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22" fillId="0" borderId="75" xfId="0" applyFont="1" applyFill="1" applyBorder="1" applyAlignment="1">
      <alignment horizontal="center" vertical="center" wrapText="1"/>
    </xf>
    <xf numFmtId="0" fontId="22" fillId="0" borderId="74" xfId="0" applyFont="1" applyFill="1" applyBorder="1" applyAlignment="1">
      <alignment horizontal="center" vertical="center" wrapText="1"/>
    </xf>
    <xf numFmtId="0" fontId="22" fillId="0" borderId="45" xfId="0" applyFont="1" applyFill="1" applyBorder="1" applyAlignment="1">
      <alignment horizontal="center" vertical="center" wrapText="1"/>
    </xf>
    <xf numFmtId="0" fontId="8" fillId="0" borderId="55" xfId="0" applyFont="1" applyFill="1" applyBorder="1" applyAlignment="1">
      <alignment horizontal="center" vertical="center"/>
    </xf>
    <xf numFmtId="0" fontId="8" fillId="0" borderId="99" xfId="0" applyFont="1" applyFill="1" applyBorder="1" applyAlignment="1">
      <alignment horizontal="center" vertical="center"/>
    </xf>
    <xf numFmtId="0" fontId="8" fillId="0" borderId="84" xfId="0" applyFont="1" applyFill="1" applyBorder="1" applyAlignment="1">
      <alignment horizontal="center" vertical="center"/>
    </xf>
    <xf numFmtId="0" fontId="6" fillId="0" borderId="121" xfId="0" applyFont="1" applyFill="1" applyBorder="1" applyAlignment="1">
      <alignment horizontal="center" vertical="center"/>
    </xf>
    <xf numFmtId="0" fontId="6" fillId="0" borderId="122" xfId="0" applyFont="1" applyFill="1" applyBorder="1" applyAlignment="1">
      <alignment horizontal="center" vertical="center"/>
    </xf>
    <xf numFmtId="0" fontId="6" fillId="0" borderId="123" xfId="0" applyFont="1" applyFill="1" applyBorder="1" applyAlignment="1">
      <alignment horizontal="center" vertical="center"/>
    </xf>
    <xf numFmtId="0" fontId="6" fillId="0" borderId="105" xfId="0" applyFont="1" applyFill="1" applyBorder="1" applyAlignment="1">
      <alignment horizontal="center" vertical="center"/>
    </xf>
    <xf numFmtId="0" fontId="6" fillId="0" borderId="103" xfId="0" applyFont="1" applyFill="1" applyBorder="1" applyAlignment="1">
      <alignment horizontal="center" vertical="center"/>
    </xf>
    <xf numFmtId="0" fontId="6" fillId="0" borderId="104" xfId="0" applyFont="1" applyFill="1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73" xfId="0" applyBorder="1" applyAlignment="1">
      <alignment horizontal="center" vertical="center"/>
    </xf>
    <xf numFmtId="0" fontId="6" fillId="22" borderId="56" xfId="0" applyFont="1" applyFill="1" applyBorder="1" applyAlignment="1">
      <alignment horizontal="center" vertical="center"/>
    </xf>
    <xf numFmtId="0" fontId="6" fillId="22" borderId="25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0" fillId="0" borderId="16" xfId="0" applyFont="1" applyBorder="1" applyAlignment="1">
      <alignment horizontal="center" vertical="center"/>
    </xf>
    <xf numFmtId="0" fontId="0" fillId="0" borderId="17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9" fillId="0" borderId="16" xfId="0" applyFont="1" applyFill="1" applyBorder="1" applyAlignment="1">
      <alignment horizontal="center" vertical="center"/>
    </xf>
    <xf numFmtId="0" fontId="9" fillId="0" borderId="17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7" fillId="8" borderId="56" xfId="0" applyFont="1" applyFill="1" applyBorder="1" applyAlignment="1">
      <alignment horizontal="center" vertical="center"/>
    </xf>
    <xf numFmtId="0" fontId="7" fillId="8" borderId="25" xfId="0" applyFont="1" applyFill="1" applyBorder="1" applyAlignment="1">
      <alignment horizontal="center" vertical="center"/>
    </xf>
    <xf numFmtId="0" fontId="7" fillId="8" borderId="107" xfId="0" applyFont="1" applyFill="1" applyBorder="1" applyAlignment="1">
      <alignment horizontal="center" vertical="center"/>
    </xf>
    <xf numFmtId="0" fontId="6" fillId="8" borderId="55" xfId="0" applyFont="1" applyFill="1" applyBorder="1" applyAlignment="1">
      <alignment horizontal="center" vertical="center"/>
    </xf>
    <xf numFmtId="0" fontId="6" fillId="8" borderId="24" xfId="0" applyFont="1" applyFill="1" applyBorder="1" applyAlignment="1">
      <alignment horizontal="center" vertical="center"/>
    </xf>
    <xf numFmtId="0" fontId="6" fillId="8" borderId="56" xfId="0" applyFont="1" applyFill="1" applyBorder="1" applyAlignment="1">
      <alignment horizontal="center" vertical="center"/>
    </xf>
    <xf numFmtId="0" fontId="6" fillId="8" borderId="25" xfId="0" applyFont="1" applyFill="1" applyBorder="1" applyAlignment="1">
      <alignment horizontal="center" vertical="center"/>
    </xf>
    <xf numFmtId="0" fontId="6" fillId="8" borderId="107" xfId="0" applyFont="1" applyFill="1" applyBorder="1" applyAlignment="1">
      <alignment horizontal="center" vertical="center"/>
    </xf>
    <xf numFmtId="0" fontId="0" fillId="0" borderId="4" xfId="0" applyFont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48" xfId="0" applyFont="1" applyFill="1" applyBorder="1" applyAlignment="1">
      <alignment horizontal="center" vertical="center" wrapText="1"/>
    </xf>
    <xf numFmtId="0" fontId="8" fillId="0" borderId="24" xfId="0" applyFont="1" applyFill="1" applyBorder="1" applyAlignment="1">
      <alignment horizontal="center" vertical="center"/>
    </xf>
    <xf numFmtId="0" fontId="8" fillId="0" borderId="48" xfId="0" applyFont="1" applyFill="1" applyBorder="1" applyAlignment="1">
      <alignment horizontal="center" vertical="center"/>
    </xf>
    <xf numFmtId="0" fontId="8" fillId="0" borderId="73" xfId="0" applyFont="1" applyFill="1" applyBorder="1" applyAlignment="1">
      <alignment horizontal="center" vertical="center"/>
    </xf>
    <xf numFmtId="0" fontId="22" fillId="0" borderId="55" xfId="0" applyFont="1" applyFill="1" applyBorder="1" applyAlignment="1">
      <alignment horizontal="center" vertical="center" wrapText="1"/>
    </xf>
    <xf numFmtId="0" fontId="22" fillId="0" borderId="99" xfId="0" applyFont="1" applyFill="1" applyBorder="1" applyAlignment="1">
      <alignment horizontal="center" vertical="center" wrapText="1"/>
    </xf>
    <xf numFmtId="0" fontId="22" fillId="0" borderId="84" xfId="0" applyFont="1" applyFill="1" applyBorder="1" applyAlignment="1">
      <alignment horizontal="center" vertical="center" wrapText="1"/>
    </xf>
    <xf numFmtId="0" fontId="9" fillId="0" borderId="20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9" fillId="0" borderId="59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" vertical="center"/>
    </xf>
    <xf numFmtId="0" fontId="8" fillId="0" borderId="17" xfId="0" applyFont="1" applyBorder="1" applyAlignment="1">
      <alignment horizontal="center" vertical="center" wrapText="1"/>
    </xf>
    <xf numFmtId="0" fontId="8" fillId="0" borderId="18" xfId="0" applyFont="1" applyFill="1" applyBorder="1" applyAlignment="1">
      <alignment horizontal="center" vertical="center" wrapText="1"/>
    </xf>
    <xf numFmtId="0" fontId="8" fillId="0" borderId="54" xfId="0" applyFont="1" applyFill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8" fillId="0" borderId="7" xfId="0" applyFont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0" fillId="0" borderId="34" xfId="0" applyFont="1" applyBorder="1" applyAlignment="1">
      <alignment horizontal="center" vertical="center"/>
    </xf>
    <xf numFmtId="0" fontId="0" fillId="0" borderId="35" xfId="0" applyFont="1" applyBorder="1" applyAlignment="1">
      <alignment horizontal="center" vertical="center"/>
    </xf>
    <xf numFmtId="0" fontId="0" fillId="0" borderId="32" xfId="0" applyFont="1" applyBorder="1" applyAlignment="1">
      <alignment horizontal="center" vertical="center"/>
    </xf>
    <xf numFmtId="0" fontId="8" fillId="0" borderId="112" xfId="0" applyFont="1" applyFill="1" applyBorder="1" applyAlignment="1">
      <alignment horizontal="center" vertical="center" wrapText="1"/>
    </xf>
    <xf numFmtId="0" fontId="8" fillId="0" borderId="96" xfId="0" applyFont="1" applyFill="1" applyBorder="1" applyAlignment="1">
      <alignment horizontal="center" vertical="center" wrapText="1"/>
    </xf>
    <xf numFmtId="0" fontId="6" fillId="18" borderId="56" xfId="0" applyFont="1" applyFill="1" applyBorder="1" applyAlignment="1">
      <alignment horizontal="center" vertical="center"/>
    </xf>
    <xf numFmtId="0" fontId="6" fillId="18" borderId="25" xfId="0" applyFont="1" applyFill="1" applyBorder="1" applyAlignment="1">
      <alignment horizontal="center" vertical="center"/>
    </xf>
    <xf numFmtId="0" fontId="0" fillId="0" borderId="102" xfId="0" applyFont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6" fillId="15" borderId="108" xfId="0" applyFont="1" applyFill="1" applyBorder="1" applyAlignment="1">
      <alignment horizontal="center" vertical="center"/>
    </xf>
    <xf numFmtId="0" fontId="6" fillId="15" borderId="86" xfId="0" applyFont="1" applyFill="1" applyBorder="1" applyAlignment="1">
      <alignment horizontal="center" vertical="center"/>
    </xf>
    <xf numFmtId="0" fontId="6" fillId="15" borderId="109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17" fillId="0" borderId="48" xfId="0" applyFont="1" applyFill="1" applyBorder="1" applyAlignment="1">
      <alignment horizontal="center" vertical="center" wrapText="1"/>
    </xf>
    <xf numFmtId="0" fontId="40" fillId="0" borderId="0" xfId="0" applyFont="1" applyBorder="1" applyAlignment="1">
      <alignment horizontal="center"/>
    </xf>
    <xf numFmtId="0" fontId="7" fillId="4" borderId="8" xfId="0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/>
    </xf>
    <xf numFmtId="0" fontId="0" fillId="0" borderId="48" xfId="0" applyBorder="1"/>
    <xf numFmtId="0" fontId="0" fillId="0" borderId="4" xfId="0" applyBorder="1"/>
    <xf numFmtId="0" fontId="36" fillId="0" borderId="0" xfId="0" applyFont="1" applyBorder="1" applyAlignment="1">
      <alignment horizontal="center" vertical="center" wrapText="1"/>
    </xf>
    <xf numFmtId="0" fontId="37" fillId="0" borderId="0" xfId="0" applyFont="1" applyBorder="1" applyAlignment="1">
      <alignment horizontal="center" vertical="center" wrapText="1"/>
    </xf>
    <xf numFmtId="0" fontId="38" fillId="0" borderId="0" xfId="0" applyFont="1" applyBorder="1" applyAlignment="1">
      <alignment horizontal="center" vertical="center" wrapText="1"/>
    </xf>
    <xf numFmtId="14" fontId="39" fillId="0" borderId="0" xfId="0" applyNumberFormat="1" applyFont="1" applyBorder="1" applyAlignment="1">
      <alignment horizontal="center"/>
    </xf>
    <xf numFmtId="0" fontId="39" fillId="0" borderId="0" xfId="0" applyFont="1" applyBorder="1" applyAlignment="1">
      <alignment horizontal="center"/>
    </xf>
    <xf numFmtId="0" fontId="8" fillId="0" borderId="4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0" fillId="0" borderId="99" xfId="0" applyBorder="1"/>
    <xf numFmtId="0" fontId="41" fillId="0" borderId="50" xfId="0" applyFont="1" applyBorder="1" applyAlignment="1">
      <alignment horizontal="center" vertical="center"/>
    </xf>
    <xf numFmtId="0" fontId="6" fillId="21" borderId="55" xfId="0" applyFont="1" applyFill="1" applyBorder="1" applyAlignment="1">
      <alignment horizontal="center" vertical="center"/>
    </xf>
    <xf numFmtId="0" fontId="6" fillId="21" borderId="24" xfId="0" applyFont="1" applyFill="1" applyBorder="1" applyAlignment="1">
      <alignment horizontal="center" vertical="center"/>
    </xf>
    <xf numFmtId="0" fontId="6" fillId="15" borderId="56" xfId="0" applyFont="1" applyFill="1" applyBorder="1" applyAlignment="1">
      <alignment horizontal="center" vertical="center"/>
    </xf>
    <xf numFmtId="0" fontId="6" fillId="15" borderId="25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 wrapText="1"/>
    </xf>
    <xf numFmtId="0" fontId="0" fillId="0" borderId="48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13" fillId="0" borderId="48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0" fillId="0" borderId="117" xfId="0" applyFont="1" applyBorder="1" applyAlignment="1">
      <alignment horizontal="center" vertical="center"/>
    </xf>
    <xf numFmtId="0" fontId="6" fillId="15" borderId="107" xfId="0" applyFont="1" applyFill="1" applyBorder="1" applyAlignment="1">
      <alignment horizontal="center" vertical="center"/>
    </xf>
    <xf numFmtId="0" fontId="0" fillId="0" borderId="73" xfId="0" applyFill="1" applyBorder="1" applyAlignment="1">
      <alignment horizontal="center" vertical="center" wrapText="1"/>
    </xf>
    <xf numFmtId="0" fontId="0" fillId="0" borderId="94" xfId="0" applyFont="1" applyBorder="1" applyAlignment="1">
      <alignment horizontal="center" vertical="center"/>
    </xf>
    <xf numFmtId="0" fontId="10" fillId="20" borderId="98" xfId="0" applyFont="1" applyFill="1" applyBorder="1" applyAlignment="1">
      <alignment horizontal="center" vertical="center"/>
    </xf>
    <xf numFmtId="0" fontId="10" fillId="20" borderId="50" xfId="0" applyFont="1" applyFill="1" applyBorder="1" applyAlignment="1">
      <alignment horizontal="center" vertical="center"/>
    </xf>
    <xf numFmtId="0" fontId="10" fillId="20" borderId="0" xfId="0" applyFont="1" applyFill="1" applyBorder="1" applyAlignment="1">
      <alignment horizontal="center" vertical="center"/>
    </xf>
    <xf numFmtId="0" fontId="8" fillId="0" borderId="73" xfId="0" applyFont="1" applyFill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5" xfId="0" applyFont="1" applyFill="1" applyBorder="1" applyAlignment="1">
      <alignment horizontal="center" vertical="center"/>
    </xf>
    <xf numFmtId="0" fontId="9" fillId="0" borderId="99" xfId="0" applyFont="1" applyFill="1" applyBorder="1" applyAlignment="1">
      <alignment horizontal="center" vertical="center"/>
    </xf>
    <xf numFmtId="0" fontId="9" fillId="0" borderId="84" xfId="0" applyFont="1" applyFill="1" applyBorder="1" applyAlignment="1">
      <alignment horizontal="center" vertical="center"/>
    </xf>
    <xf numFmtId="0" fontId="10" fillId="8" borderId="108" xfId="0" applyFont="1" applyFill="1" applyBorder="1" applyAlignment="1">
      <alignment horizontal="center" vertical="center"/>
    </xf>
    <xf numFmtId="0" fontId="10" fillId="8" borderId="86" xfId="0" applyFont="1" applyFill="1" applyBorder="1" applyAlignment="1">
      <alignment horizontal="center" vertical="center"/>
    </xf>
    <xf numFmtId="0" fontId="10" fillId="8" borderId="50" xfId="0" applyFont="1" applyFill="1" applyBorder="1" applyAlignment="1">
      <alignment horizontal="center" vertical="center"/>
    </xf>
    <xf numFmtId="0" fontId="6" fillId="20" borderId="56" xfId="0" applyFont="1" applyFill="1" applyBorder="1" applyAlignment="1">
      <alignment horizontal="center" vertical="center"/>
    </xf>
    <xf numFmtId="0" fontId="6" fillId="20" borderId="25" xfId="0" applyFont="1" applyFill="1" applyBorder="1" applyAlignment="1">
      <alignment horizontal="center" vertical="center"/>
    </xf>
    <xf numFmtId="0" fontId="6" fillId="20" borderId="107" xfId="0" applyFont="1" applyFill="1" applyBorder="1" applyAlignment="1">
      <alignment horizontal="center" vertical="center"/>
    </xf>
    <xf numFmtId="0" fontId="0" fillId="0" borderId="29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115" xfId="0" applyFont="1" applyBorder="1" applyAlignment="1">
      <alignment horizontal="center" vertical="center"/>
    </xf>
    <xf numFmtId="0" fontId="9" fillId="0" borderId="116" xfId="0" applyFont="1" applyFill="1" applyBorder="1" applyAlignment="1">
      <alignment horizontal="center" vertical="center"/>
    </xf>
    <xf numFmtId="0" fontId="8" fillId="0" borderId="119" xfId="0" applyFont="1" applyBorder="1" applyAlignment="1">
      <alignment horizontal="center" vertical="center" wrapText="1"/>
    </xf>
    <xf numFmtId="0" fontId="8" fillId="0" borderId="120" xfId="0" applyFont="1" applyFill="1" applyBorder="1" applyAlignment="1">
      <alignment horizontal="center" vertical="center" wrapText="1"/>
    </xf>
    <xf numFmtId="0" fontId="8" fillId="0" borderId="37" xfId="0" applyFont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0" fontId="6" fillId="17" borderId="56" xfId="0" applyFont="1" applyFill="1" applyBorder="1" applyAlignment="1">
      <alignment horizontal="center" vertical="center"/>
    </xf>
    <xf numFmtId="0" fontId="6" fillId="17" borderId="25" xfId="0" applyFont="1" applyFill="1" applyBorder="1" applyAlignment="1">
      <alignment horizontal="center" vertical="center"/>
    </xf>
    <xf numFmtId="0" fontId="8" fillId="0" borderId="110" xfId="0" applyFont="1" applyBorder="1" applyAlignment="1">
      <alignment horizontal="center" vertical="center" wrapText="1"/>
    </xf>
    <xf numFmtId="0" fontId="8" fillId="0" borderId="35" xfId="0" applyFont="1" applyBorder="1" applyAlignment="1">
      <alignment horizontal="center" vertical="center" wrapText="1"/>
    </xf>
    <xf numFmtId="0" fontId="8" fillId="0" borderId="111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6" fillId="0" borderId="55" xfId="0" applyFont="1" applyFill="1" applyBorder="1" applyAlignment="1">
      <alignment horizontal="center" vertical="center"/>
    </xf>
    <xf numFmtId="0" fontId="6" fillId="0" borderId="99" xfId="0" applyFont="1" applyFill="1" applyBorder="1" applyAlignment="1">
      <alignment horizontal="center" vertical="center"/>
    </xf>
    <xf numFmtId="0" fontId="6" fillId="0" borderId="84" xfId="0" applyFont="1" applyFill="1" applyBorder="1" applyAlignment="1">
      <alignment horizontal="center" vertical="center"/>
    </xf>
    <xf numFmtId="0" fontId="6" fillId="18" borderId="107" xfId="0" applyFont="1" applyFill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48" xfId="0" applyFont="1" applyBorder="1" applyAlignment="1">
      <alignment horizontal="center" vertical="center"/>
    </xf>
    <xf numFmtId="0" fontId="6" fillId="9" borderId="108" xfId="0" applyFont="1" applyFill="1" applyBorder="1" applyAlignment="1">
      <alignment horizontal="center" vertical="center"/>
    </xf>
    <xf numFmtId="0" fontId="6" fillId="9" borderId="86" xfId="0" applyFont="1" applyFill="1" applyBorder="1" applyAlignment="1">
      <alignment horizontal="center" vertical="center"/>
    </xf>
    <xf numFmtId="0" fontId="6" fillId="9" borderId="109" xfId="0" applyFont="1" applyFill="1" applyBorder="1" applyAlignment="1">
      <alignment horizontal="center" vertical="center"/>
    </xf>
    <xf numFmtId="0" fontId="0" fillId="0" borderId="73" xfId="0" applyBorder="1" applyAlignment="1">
      <alignment horizontal="center"/>
    </xf>
    <xf numFmtId="0" fontId="8" fillId="0" borderId="8" xfId="0" applyFont="1" applyFill="1" applyBorder="1" applyAlignment="1">
      <alignment horizontal="center" vertical="center" wrapText="1"/>
    </xf>
    <xf numFmtId="0" fontId="8" fillId="0" borderId="98" xfId="0" applyFont="1" applyFill="1" applyBorder="1" applyAlignment="1">
      <alignment horizontal="center" vertical="center" wrapText="1"/>
    </xf>
    <xf numFmtId="0" fontId="6" fillId="8" borderId="84" xfId="0" applyFont="1" applyFill="1" applyBorder="1" applyAlignment="1">
      <alignment horizontal="center" vertical="center"/>
    </xf>
    <xf numFmtId="0" fontId="6" fillId="8" borderId="73" xfId="0" applyFont="1" applyFill="1" applyBorder="1" applyAlignment="1">
      <alignment horizontal="center" vertical="center"/>
    </xf>
    <xf numFmtId="0" fontId="6" fillId="8" borderId="104" xfId="0" applyFont="1" applyFill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8" fillId="0" borderId="16" xfId="0" applyFont="1" applyFill="1" applyBorder="1" applyAlignment="1">
      <alignment horizontal="center" vertical="center" wrapText="1"/>
    </xf>
    <xf numFmtId="0" fontId="8" fillId="0" borderId="17" xfId="0" applyFont="1" applyFill="1" applyBorder="1" applyAlignment="1">
      <alignment horizontal="center" vertical="center" wrapText="1"/>
    </xf>
    <xf numFmtId="0" fontId="9" fillId="0" borderId="38" xfId="0" applyFont="1" applyFill="1" applyBorder="1" applyAlignment="1">
      <alignment horizontal="center" vertical="center"/>
    </xf>
    <xf numFmtId="0" fontId="9" fillId="0" borderId="19" xfId="0" applyFont="1" applyFill="1" applyBorder="1" applyAlignment="1">
      <alignment horizontal="center" vertical="center"/>
    </xf>
    <xf numFmtId="0" fontId="8" fillId="0" borderId="76" xfId="0" applyFont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48" xfId="0" applyFont="1" applyFill="1" applyBorder="1" applyAlignment="1">
      <alignment horizontal="center" vertical="center"/>
    </xf>
    <xf numFmtId="0" fontId="23" fillId="0" borderId="8" xfId="0" applyFont="1" applyFill="1" applyBorder="1" applyAlignment="1">
      <alignment horizontal="center" vertical="center"/>
    </xf>
    <xf numFmtId="0" fontId="23" fillId="0" borderId="105" xfId="0" applyFont="1" applyFill="1" applyBorder="1" applyAlignment="1">
      <alignment horizontal="center" vertical="center" wrapText="1"/>
    </xf>
    <xf numFmtId="0" fontId="23" fillId="0" borderId="103" xfId="0" applyFont="1" applyFill="1" applyBorder="1" applyAlignment="1">
      <alignment horizontal="center" vertical="center" wrapText="1"/>
    </xf>
    <xf numFmtId="0" fontId="23" fillId="0" borderId="104" xfId="0" applyFont="1" applyFill="1" applyBorder="1" applyAlignment="1">
      <alignment horizontal="center" vertical="center" wrapText="1"/>
    </xf>
    <xf numFmtId="0" fontId="0" fillId="0" borderId="20" xfId="0" applyFont="1" applyBorder="1" applyAlignment="1">
      <alignment horizontal="center" vertical="center"/>
    </xf>
    <xf numFmtId="0" fontId="0" fillId="0" borderId="59" xfId="0" applyFont="1" applyBorder="1" applyAlignment="1">
      <alignment horizontal="center" vertical="center"/>
    </xf>
    <xf numFmtId="0" fontId="0" fillId="0" borderId="99" xfId="0" applyBorder="1" applyAlignment="1">
      <alignment horizontal="center" vertical="center" wrapText="1"/>
    </xf>
    <xf numFmtId="0" fontId="0" fillId="0" borderId="84" xfId="0" applyBorder="1" applyAlignment="1">
      <alignment horizontal="center" vertical="center" wrapText="1"/>
    </xf>
    <xf numFmtId="0" fontId="6" fillId="8" borderId="99" xfId="0" applyFont="1" applyFill="1" applyBorder="1" applyAlignment="1">
      <alignment horizontal="center" vertical="center"/>
    </xf>
    <xf numFmtId="0" fontId="6" fillId="8" borderId="48" xfId="0" applyFont="1" applyFill="1" applyBorder="1" applyAlignment="1">
      <alignment horizontal="center" vertical="center"/>
    </xf>
    <xf numFmtId="0" fontId="6" fillId="8" borderId="103" xfId="0" applyFont="1" applyFill="1" applyBorder="1" applyAlignment="1">
      <alignment horizontal="center" vertical="center"/>
    </xf>
    <xf numFmtId="0" fontId="9" fillId="0" borderId="103" xfId="0" applyFont="1" applyFill="1" applyBorder="1" applyAlignment="1">
      <alignment horizontal="center" vertical="center" wrapText="1"/>
    </xf>
    <xf numFmtId="0" fontId="9" fillId="0" borderId="104" xfId="0" applyFont="1" applyFill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0" fillId="0" borderId="20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9" xfId="0" applyBorder="1" applyAlignment="1">
      <alignment horizontal="center"/>
    </xf>
    <xf numFmtId="0" fontId="0" fillId="0" borderId="64" xfId="0" applyBorder="1" applyAlignment="1">
      <alignment horizontal="center" vertical="center" wrapText="1"/>
    </xf>
    <xf numFmtId="0" fontId="0" fillId="0" borderId="65" xfId="0" applyBorder="1" applyAlignment="1">
      <alignment horizontal="center" vertical="center" wrapText="1"/>
    </xf>
    <xf numFmtId="0" fontId="0" fillId="0" borderId="90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23" fillId="0" borderId="103" xfId="0" applyFont="1" applyFill="1" applyBorder="1" applyAlignment="1">
      <alignment horizontal="center" vertical="center"/>
    </xf>
    <xf numFmtId="0" fontId="23" fillId="0" borderId="104" xfId="0" applyFont="1" applyFill="1" applyBorder="1" applyAlignment="1">
      <alignment horizontal="center" vertical="center"/>
    </xf>
    <xf numFmtId="0" fontId="23" fillId="0" borderId="75" xfId="0" applyFont="1" applyFill="1" applyBorder="1" applyAlignment="1">
      <alignment horizontal="center" vertical="center" wrapText="1"/>
    </xf>
    <xf numFmtId="0" fontId="23" fillId="0" borderId="74" xfId="0" applyFont="1" applyFill="1" applyBorder="1" applyAlignment="1">
      <alignment horizontal="center" vertical="center" wrapText="1"/>
    </xf>
    <xf numFmtId="0" fontId="23" fillId="0" borderId="105" xfId="0" applyFont="1" applyFill="1" applyBorder="1" applyAlignment="1">
      <alignment horizontal="center" vertical="center"/>
    </xf>
    <xf numFmtId="0" fontId="8" fillId="0" borderId="24" xfId="0" applyFont="1" applyFill="1" applyBorder="1" applyAlignment="1">
      <alignment horizontal="center" vertical="center" wrapText="1"/>
    </xf>
    <xf numFmtId="0" fontId="0" fillId="0" borderId="72" xfId="0" applyBorder="1" applyAlignment="1">
      <alignment horizontal="center" vertical="center" wrapText="1"/>
    </xf>
    <xf numFmtId="0" fontId="0" fillId="0" borderId="100" xfId="0" applyBorder="1" applyAlignment="1">
      <alignment horizontal="center" vertical="center" wrapText="1"/>
    </xf>
    <xf numFmtId="0" fontId="9" fillId="0" borderId="20" xfId="0" applyFont="1" applyFill="1" applyBorder="1" applyAlignment="1">
      <alignment horizontal="center" vertical="center" wrapText="1"/>
    </xf>
    <xf numFmtId="0" fontId="9" fillId="0" borderId="59" xfId="0" applyFont="1" applyFill="1" applyBorder="1" applyAlignment="1">
      <alignment horizontal="center" vertical="center" wrapText="1"/>
    </xf>
    <xf numFmtId="0" fontId="6" fillId="8" borderId="105" xfId="0" applyFont="1" applyFill="1" applyBorder="1" applyAlignment="1">
      <alignment horizontal="center" vertical="center"/>
    </xf>
    <xf numFmtId="0" fontId="8" fillId="0" borderId="72" xfId="0" applyFont="1" applyFill="1" applyBorder="1" applyAlignment="1">
      <alignment horizontal="center" vertical="center"/>
    </xf>
    <xf numFmtId="0" fontId="8" fillId="0" borderId="94" xfId="0" applyFont="1" applyFill="1" applyBorder="1" applyAlignment="1">
      <alignment horizontal="center" vertical="center"/>
    </xf>
    <xf numFmtId="0" fontId="6" fillId="0" borderId="72" xfId="0" applyFont="1" applyFill="1" applyBorder="1" applyAlignment="1">
      <alignment horizontal="center" vertical="center"/>
    </xf>
    <xf numFmtId="0" fontId="6" fillId="0" borderId="94" xfId="0" applyFont="1" applyFill="1" applyBorder="1" applyAlignment="1">
      <alignment horizontal="center" vertical="center"/>
    </xf>
    <xf numFmtId="0" fontId="8" fillId="0" borderId="75" xfId="0" applyFont="1" applyFill="1" applyBorder="1" applyAlignment="1">
      <alignment horizontal="center" vertical="center"/>
    </xf>
    <xf numFmtId="0" fontId="8" fillId="0" borderId="74" xfId="0" applyFont="1" applyFill="1" applyBorder="1" applyAlignment="1">
      <alignment horizontal="center" vertical="center"/>
    </xf>
    <xf numFmtId="0" fontId="0" fillId="0" borderId="75" xfId="0" applyBorder="1" applyAlignment="1">
      <alignment horizontal="center" vertical="center" wrapText="1"/>
    </xf>
    <xf numFmtId="0" fontId="0" fillId="0" borderId="74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9" fillId="0" borderId="72" xfId="0" applyFont="1" applyFill="1" applyBorder="1" applyAlignment="1">
      <alignment horizontal="center" vertical="center"/>
    </xf>
    <xf numFmtId="0" fontId="9" fillId="0" borderId="94" xfId="0" applyFont="1" applyFill="1" applyBorder="1" applyAlignment="1">
      <alignment horizontal="center" vertical="center"/>
    </xf>
    <xf numFmtId="0" fontId="9" fillId="0" borderId="100" xfId="0" applyFont="1" applyFill="1" applyBorder="1" applyAlignment="1">
      <alignment horizontal="center" vertical="center"/>
    </xf>
    <xf numFmtId="0" fontId="9" fillId="0" borderId="105" xfId="0" applyFont="1" applyFill="1" applyBorder="1" applyAlignment="1">
      <alignment horizontal="center" vertical="center"/>
    </xf>
    <xf numFmtId="0" fontId="9" fillId="0" borderId="103" xfId="0" applyFont="1" applyFill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35" fillId="0" borderId="0" xfId="0" applyFont="1" applyFill="1" applyBorder="1" applyAlignment="1">
      <alignment horizontal="center" vertical="center" wrapText="1"/>
    </xf>
    <xf numFmtId="0" fontId="23" fillId="0" borderId="24" xfId="0" applyFont="1" applyFill="1" applyBorder="1" applyAlignment="1">
      <alignment horizontal="center" vertical="center"/>
    </xf>
    <xf numFmtId="0" fontId="23" fillId="0" borderId="48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6" xfId="0" applyFont="1" applyBorder="1" applyAlignment="1">
      <alignment horizontal="center" vertical="center" wrapText="1"/>
    </xf>
    <xf numFmtId="0" fontId="8" fillId="0" borderId="35" xfId="0" applyFont="1" applyFill="1" applyBorder="1" applyAlignment="1">
      <alignment horizontal="center" vertical="center" wrapText="1"/>
    </xf>
    <xf numFmtId="0" fontId="8" fillId="0" borderId="32" xfId="0" applyFont="1" applyFill="1" applyBorder="1" applyAlignment="1">
      <alignment horizontal="center" vertical="center" wrapText="1"/>
    </xf>
    <xf numFmtId="0" fontId="7" fillId="0" borderId="24" xfId="0" applyFont="1" applyFill="1" applyBorder="1" applyAlignment="1">
      <alignment horizontal="center" vertical="center"/>
    </xf>
    <xf numFmtId="0" fontId="7" fillId="0" borderId="48" xfId="0" applyFont="1" applyFill="1" applyBorder="1" applyAlignment="1">
      <alignment horizontal="center" vertical="center"/>
    </xf>
    <xf numFmtId="0" fontId="9" fillId="0" borderId="101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50" xfId="0" applyFont="1" applyFill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0" fillId="0" borderId="98" xfId="0" applyBorder="1" applyAlignment="1">
      <alignment horizontal="center" vertical="center" wrapText="1"/>
    </xf>
    <xf numFmtId="0" fontId="0" fillId="0" borderId="72" xfId="0" applyBorder="1" applyAlignment="1">
      <alignment horizontal="center"/>
    </xf>
    <xf numFmtId="0" fontId="0" fillId="0" borderId="94" xfId="0" applyBorder="1" applyAlignment="1">
      <alignment horizontal="center"/>
    </xf>
    <xf numFmtId="0" fontId="9" fillId="0" borderId="104" xfId="0" applyFont="1" applyFill="1" applyBorder="1" applyAlignment="1">
      <alignment horizontal="center" vertical="center"/>
    </xf>
    <xf numFmtId="0" fontId="0" fillId="0" borderId="20" xfId="0" applyFont="1" applyBorder="1" applyAlignment="1">
      <alignment horizontal="center" vertical="center" wrapText="1"/>
    </xf>
    <xf numFmtId="0" fontId="0" fillId="0" borderId="59" xfId="0" applyFont="1" applyBorder="1" applyAlignment="1">
      <alignment horizontal="center" vertical="center" wrapText="1"/>
    </xf>
    <xf numFmtId="0" fontId="23" fillId="0" borderId="75" xfId="0" applyFont="1" applyFill="1" applyBorder="1" applyAlignment="1">
      <alignment horizontal="center" vertical="center"/>
    </xf>
    <xf numFmtId="0" fontId="23" fillId="0" borderId="74" xfId="0" applyFont="1" applyFill="1" applyBorder="1" applyAlignment="1">
      <alignment horizontal="center" vertical="center"/>
    </xf>
    <xf numFmtId="0" fontId="9" fillId="0" borderId="60" xfId="0" applyFont="1" applyFill="1" applyBorder="1" applyAlignment="1">
      <alignment horizontal="center" vertical="center"/>
    </xf>
    <xf numFmtId="0" fontId="9" fillId="0" borderId="21" xfId="0" applyFont="1" applyFill="1" applyBorder="1" applyAlignment="1">
      <alignment horizontal="center" vertical="center"/>
    </xf>
    <xf numFmtId="0" fontId="0" fillId="0" borderId="35" xfId="0" applyFont="1" applyBorder="1" applyAlignment="1">
      <alignment horizontal="center" vertical="center" wrapText="1"/>
    </xf>
    <xf numFmtId="0" fontId="0" fillId="0" borderId="32" xfId="0" applyFont="1" applyBorder="1" applyAlignment="1">
      <alignment horizontal="center" vertical="center" wrapText="1"/>
    </xf>
    <xf numFmtId="0" fontId="8" fillId="0" borderId="103" xfId="0" applyFont="1" applyBorder="1" applyAlignment="1">
      <alignment horizontal="center" vertical="center" wrapText="1"/>
    </xf>
    <xf numFmtId="0" fontId="0" fillId="0" borderId="51" xfId="0" applyFont="1" applyBorder="1" applyAlignment="1">
      <alignment horizontal="center" vertical="center" wrapText="1"/>
    </xf>
    <xf numFmtId="0" fontId="8" fillId="0" borderId="105" xfId="0" applyFont="1" applyBorder="1" applyAlignment="1">
      <alignment horizontal="center" vertical="center" wrapText="1"/>
    </xf>
    <xf numFmtId="0" fontId="8" fillId="0" borderId="104" xfId="0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C3C3C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jpeg"/><Relationship Id="rId21" Type="http://schemas.openxmlformats.org/officeDocument/2006/relationships/image" Target="../media/image21.jpeg"/><Relationship Id="rId42" Type="http://schemas.openxmlformats.org/officeDocument/2006/relationships/image" Target="../media/image42.jpeg"/><Relationship Id="rId63" Type="http://schemas.openxmlformats.org/officeDocument/2006/relationships/image" Target="../media/image63.jpeg"/><Relationship Id="rId84" Type="http://schemas.openxmlformats.org/officeDocument/2006/relationships/image" Target="../media/image84.jpeg"/><Relationship Id="rId138" Type="http://schemas.openxmlformats.org/officeDocument/2006/relationships/image" Target="../media/image138.jpeg"/><Relationship Id="rId159" Type="http://schemas.openxmlformats.org/officeDocument/2006/relationships/image" Target="../media/image159.png"/><Relationship Id="rId170" Type="http://schemas.openxmlformats.org/officeDocument/2006/relationships/image" Target="../media/image170.jpeg"/><Relationship Id="rId191" Type="http://schemas.openxmlformats.org/officeDocument/2006/relationships/image" Target="../media/image191.jpeg"/><Relationship Id="rId205" Type="http://schemas.openxmlformats.org/officeDocument/2006/relationships/image" Target="../media/image205.jpeg"/><Relationship Id="rId107" Type="http://schemas.openxmlformats.org/officeDocument/2006/relationships/image" Target="../media/image107.jpeg"/><Relationship Id="rId11" Type="http://schemas.openxmlformats.org/officeDocument/2006/relationships/image" Target="../media/image11.jpeg"/><Relationship Id="rId32" Type="http://schemas.openxmlformats.org/officeDocument/2006/relationships/image" Target="../media/image32.jpeg"/><Relationship Id="rId53" Type="http://schemas.openxmlformats.org/officeDocument/2006/relationships/image" Target="../media/image53.jpeg"/><Relationship Id="rId74" Type="http://schemas.openxmlformats.org/officeDocument/2006/relationships/image" Target="../media/image74.jpeg"/><Relationship Id="rId128" Type="http://schemas.openxmlformats.org/officeDocument/2006/relationships/image" Target="../media/image128.jpeg"/><Relationship Id="rId149" Type="http://schemas.openxmlformats.org/officeDocument/2006/relationships/image" Target="../media/image149.jpeg"/><Relationship Id="rId5" Type="http://schemas.openxmlformats.org/officeDocument/2006/relationships/image" Target="../media/image5.jpeg"/><Relationship Id="rId90" Type="http://schemas.openxmlformats.org/officeDocument/2006/relationships/image" Target="../media/image90.jpeg"/><Relationship Id="rId95" Type="http://schemas.openxmlformats.org/officeDocument/2006/relationships/image" Target="../media/image95.jpeg"/><Relationship Id="rId160" Type="http://schemas.openxmlformats.org/officeDocument/2006/relationships/image" Target="../media/image160.jpeg"/><Relationship Id="rId165" Type="http://schemas.openxmlformats.org/officeDocument/2006/relationships/image" Target="../media/image165.jpeg"/><Relationship Id="rId181" Type="http://schemas.openxmlformats.org/officeDocument/2006/relationships/image" Target="../media/image181.jpeg"/><Relationship Id="rId186" Type="http://schemas.openxmlformats.org/officeDocument/2006/relationships/image" Target="../media/image186.jpeg"/><Relationship Id="rId216" Type="http://schemas.openxmlformats.org/officeDocument/2006/relationships/image" Target="../media/image216.jpeg"/><Relationship Id="rId211" Type="http://schemas.openxmlformats.org/officeDocument/2006/relationships/image" Target="../media/image211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64" Type="http://schemas.openxmlformats.org/officeDocument/2006/relationships/image" Target="../media/image64.jpeg"/><Relationship Id="rId69" Type="http://schemas.openxmlformats.org/officeDocument/2006/relationships/image" Target="../media/image69.jpeg"/><Relationship Id="rId113" Type="http://schemas.openxmlformats.org/officeDocument/2006/relationships/image" Target="../media/image113.jpeg"/><Relationship Id="rId118" Type="http://schemas.openxmlformats.org/officeDocument/2006/relationships/image" Target="../media/image118.jpeg"/><Relationship Id="rId134" Type="http://schemas.openxmlformats.org/officeDocument/2006/relationships/image" Target="../media/image134.jpeg"/><Relationship Id="rId139" Type="http://schemas.openxmlformats.org/officeDocument/2006/relationships/image" Target="../media/image139.jpeg"/><Relationship Id="rId80" Type="http://schemas.openxmlformats.org/officeDocument/2006/relationships/image" Target="../media/image80.jpeg"/><Relationship Id="rId85" Type="http://schemas.openxmlformats.org/officeDocument/2006/relationships/image" Target="../media/image85.jpeg"/><Relationship Id="rId150" Type="http://schemas.openxmlformats.org/officeDocument/2006/relationships/image" Target="../media/image150.jpeg"/><Relationship Id="rId155" Type="http://schemas.openxmlformats.org/officeDocument/2006/relationships/image" Target="../media/image155.jpeg"/><Relationship Id="rId171" Type="http://schemas.openxmlformats.org/officeDocument/2006/relationships/image" Target="../media/image171.jpeg"/><Relationship Id="rId176" Type="http://schemas.openxmlformats.org/officeDocument/2006/relationships/image" Target="../media/image176.jpeg"/><Relationship Id="rId192" Type="http://schemas.openxmlformats.org/officeDocument/2006/relationships/image" Target="../media/image192.jpeg"/><Relationship Id="rId197" Type="http://schemas.openxmlformats.org/officeDocument/2006/relationships/image" Target="../media/image197.jpeg"/><Relationship Id="rId206" Type="http://schemas.openxmlformats.org/officeDocument/2006/relationships/image" Target="../media/image206.jpeg"/><Relationship Id="rId201" Type="http://schemas.openxmlformats.org/officeDocument/2006/relationships/image" Target="../media/image201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59" Type="http://schemas.openxmlformats.org/officeDocument/2006/relationships/image" Target="../media/image59.jpeg"/><Relationship Id="rId103" Type="http://schemas.openxmlformats.org/officeDocument/2006/relationships/image" Target="../media/image103.jpeg"/><Relationship Id="rId108" Type="http://schemas.openxmlformats.org/officeDocument/2006/relationships/image" Target="../media/image108.jpeg"/><Relationship Id="rId124" Type="http://schemas.openxmlformats.org/officeDocument/2006/relationships/image" Target="../media/image124.jpeg"/><Relationship Id="rId129" Type="http://schemas.openxmlformats.org/officeDocument/2006/relationships/image" Target="../media/image129.jpeg"/><Relationship Id="rId54" Type="http://schemas.openxmlformats.org/officeDocument/2006/relationships/image" Target="../media/image54.jpeg"/><Relationship Id="rId70" Type="http://schemas.openxmlformats.org/officeDocument/2006/relationships/image" Target="../media/image70.jpeg"/><Relationship Id="rId75" Type="http://schemas.openxmlformats.org/officeDocument/2006/relationships/image" Target="../media/image75.jpeg"/><Relationship Id="rId91" Type="http://schemas.openxmlformats.org/officeDocument/2006/relationships/image" Target="../media/image91.jpeg"/><Relationship Id="rId96" Type="http://schemas.openxmlformats.org/officeDocument/2006/relationships/image" Target="../media/image96.jpeg"/><Relationship Id="rId140" Type="http://schemas.openxmlformats.org/officeDocument/2006/relationships/image" Target="../media/image140.jpeg"/><Relationship Id="rId145" Type="http://schemas.openxmlformats.org/officeDocument/2006/relationships/image" Target="../media/image145.jpeg"/><Relationship Id="rId161" Type="http://schemas.openxmlformats.org/officeDocument/2006/relationships/image" Target="../media/image161.jpeg"/><Relationship Id="rId166" Type="http://schemas.openxmlformats.org/officeDocument/2006/relationships/image" Target="../media/image166.jpeg"/><Relationship Id="rId182" Type="http://schemas.openxmlformats.org/officeDocument/2006/relationships/image" Target="../media/image182.jpeg"/><Relationship Id="rId187" Type="http://schemas.openxmlformats.org/officeDocument/2006/relationships/image" Target="../media/image187.jpeg"/><Relationship Id="rId217" Type="http://schemas.openxmlformats.org/officeDocument/2006/relationships/image" Target="../media/image217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212" Type="http://schemas.openxmlformats.org/officeDocument/2006/relationships/image" Target="../media/image212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49" Type="http://schemas.openxmlformats.org/officeDocument/2006/relationships/image" Target="../media/image49.jpeg"/><Relationship Id="rId114" Type="http://schemas.openxmlformats.org/officeDocument/2006/relationships/image" Target="../media/image114.jpeg"/><Relationship Id="rId119" Type="http://schemas.openxmlformats.org/officeDocument/2006/relationships/image" Target="../media/image119.jpeg"/><Relationship Id="rId44" Type="http://schemas.openxmlformats.org/officeDocument/2006/relationships/image" Target="../media/image44.jpeg"/><Relationship Id="rId60" Type="http://schemas.openxmlformats.org/officeDocument/2006/relationships/image" Target="../media/image60.jpeg"/><Relationship Id="rId65" Type="http://schemas.openxmlformats.org/officeDocument/2006/relationships/image" Target="../media/image65.jpeg"/><Relationship Id="rId81" Type="http://schemas.openxmlformats.org/officeDocument/2006/relationships/image" Target="../media/image81.jpeg"/><Relationship Id="rId86" Type="http://schemas.openxmlformats.org/officeDocument/2006/relationships/image" Target="../media/image86.jpeg"/><Relationship Id="rId130" Type="http://schemas.openxmlformats.org/officeDocument/2006/relationships/image" Target="../media/image130.jpeg"/><Relationship Id="rId135" Type="http://schemas.openxmlformats.org/officeDocument/2006/relationships/image" Target="../media/image135.jpeg"/><Relationship Id="rId151" Type="http://schemas.openxmlformats.org/officeDocument/2006/relationships/image" Target="../media/image151.jpeg"/><Relationship Id="rId156" Type="http://schemas.openxmlformats.org/officeDocument/2006/relationships/image" Target="../media/image156.jpeg"/><Relationship Id="rId177" Type="http://schemas.openxmlformats.org/officeDocument/2006/relationships/image" Target="../media/image177.jpeg"/><Relationship Id="rId198" Type="http://schemas.openxmlformats.org/officeDocument/2006/relationships/image" Target="../media/image198.jpeg"/><Relationship Id="rId172" Type="http://schemas.openxmlformats.org/officeDocument/2006/relationships/image" Target="../media/image172.jpeg"/><Relationship Id="rId193" Type="http://schemas.openxmlformats.org/officeDocument/2006/relationships/image" Target="../media/image193.jpeg"/><Relationship Id="rId202" Type="http://schemas.openxmlformats.org/officeDocument/2006/relationships/image" Target="../media/image202.jpeg"/><Relationship Id="rId207" Type="http://schemas.openxmlformats.org/officeDocument/2006/relationships/image" Target="../media/image207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9" Type="http://schemas.openxmlformats.org/officeDocument/2006/relationships/image" Target="../media/image39.jpeg"/><Relationship Id="rId109" Type="http://schemas.openxmlformats.org/officeDocument/2006/relationships/image" Target="../media/image109.jpeg"/><Relationship Id="rId34" Type="http://schemas.openxmlformats.org/officeDocument/2006/relationships/image" Target="../media/image34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76" Type="http://schemas.openxmlformats.org/officeDocument/2006/relationships/image" Target="../media/image76.jpeg"/><Relationship Id="rId97" Type="http://schemas.openxmlformats.org/officeDocument/2006/relationships/image" Target="../media/image97.jpeg"/><Relationship Id="rId104" Type="http://schemas.openxmlformats.org/officeDocument/2006/relationships/image" Target="../media/image104.jpeg"/><Relationship Id="rId120" Type="http://schemas.openxmlformats.org/officeDocument/2006/relationships/image" Target="../media/image120.jpeg"/><Relationship Id="rId125" Type="http://schemas.openxmlformats.org/officeDocument/2006/relationships/image" Target="../media/image125.jpeg"/><Relationship Id="rId141" Type="http://schemas.openxmlformats.org/officeDocument/2006/relationships/image" Target="../media/image141.jpeg"/><Relationship Id="rId146" Type="http://schemas.openxmlformats.org/officeDocument/2006/relationships/image" Target="../media/image146.jpeg"/><Relationship Id="rId167" Type="http://schemas.openxmlformats.org/officeDocument/2006/relationships/image" Target="../media/image167.jpeg"/><Relationship Id="rId188" Type="http://schemas.openxmlformats.org/officeDocument/2006/relationships/image" Target="../media/image188.jpeg"/><Relationship Id="rId7" Type="http://schemas.openxmlformats.org/officeDocument/2006/relationships/image" Target="../media/image7.jpeg"/><Relationship Id="rId71" Type="http://schemas.openxmlformats.org/officeDocument/2006/relationships/image" Target="../media/image71.jpeg"/><Relationship Id="rId92" Type="http://schemas.openxmlformats.org/officeDocument/2006/relationships/image" Target="../media/image92.jpeg"/><Relationship Id="rId162" Type="http://schemas.openxmlformats.org/officeDocument/2006/relationships/image" Target="../media/image162.jpeg"/><Relationship Id="rId183" Type="http://schemas.openxmlformats.org/officeDocument/2006/relationships/image" Target="../media/image183.jpeg"/><Relationship Id="rId213" Type="http://schemas.openxmlformats.org/officeDocument/2006/relationships/image" Target="../media/image213.jpeg"/><Relationship Id="rId218" Type="http://schemas.openxmlformats.org/officeDocument/2006/relationships/image" Target="../media/image218.jpeg"/><Relationship Id="rId2" Type="http://schemas.openxmlformats.org/officeDocument/2006/relationships/image" Target="../media/image2.jpeg"/><Relationship Id="rId29" Type="http://schemas.openxmlformats.org/officeDocument/2006/relationships/image" Target="../media/image29.jpeg"/><Relationship Id="rId24" Type="http://schemas.openxmlformats.org/officeDocument/2006/relationships/image" Target="../media/image24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66" Type="http://schemas.openxmlformats.org/officeDocument/2006/relationships/image" Target="../media/image66.jpeg"/><Relationship Id="rId87" Type="http://schemas.openxmlformats.org/officeDocument/2006/relationships/image" Target="../media/image87.jpeg"/><Relationship Id="rId110" Type="http://schemas.openxmlformats.org/officeDocument/2006/relationships/image" Target="../media/image110.jpeg"/><Relationship Id="rId115" Type="http://schemas.openxmlformats.org/officeDocument/2006/relationships/image" Target="../media/image115.jpeg"/><Relationship Id="rId131" Type="http://schemas.openxmlformats.org/officeDocument/2006/relationships/image" Target="../media/image131.jpeg"/><Relationship Id="rId136" Type="http://schemas.openxmlformats.org/officeDocument/2006/relationships/image" Target="../media/image136.jpeg"/><Relationship Id="rId157" Type="http://schemas.openxmlformats.org/officeDocument/2006/relationships/image" Target="../media/image157.jpeg"/><Relationship Id="rId178" Type="http://schemas.openxmlformats.org/officeDocument/2006/relationships/image" Target="../media/image178.jpeg"/><Relationship Id="rId61" Type="http://schemas.openxmlformats.org/officeDocument/2006/relationships/image" Target="../media/image61.jpeg"/><Relationship Id="rId82" Type="http://schemas.openxmlformats.org/officeDocument/2006/relationships/image" Target="../media/image82.jpeg"/><Relationship Id="rId152" Type="http://schemas.openxmlformats.org/officeDocument/2006/relationships/image" Target="../media/image152.jpeg"/><Relationship Id="rId173" Type="http://schemas.openxmlformats.org/officeDocument/2006/relationships/image" Target="../media/image173.jpeg"/><Relationship Id="rId194" Type="http://schemas.openxmlformats.org/officeDocument/2006/relationships/image" Target="../media/image194.jpeg"/><Relationship Id="rId199" Type="http://schemas.openxmlformats.org/officeDocument/2006/relationships/image" Target="../media/image199.jpeg"/><Relationship Id="rId203" Type="http://schemas.openxmlformats.org/officeDocument/2006/relationships/image" Target="../media/image203.jpeg"/><Relationship Id="rId208" Type="http://schemas.openxmlformats.org/officeDocument/2006/relationships/image" Target="../media/image208.jpeg"/><Relationship Id="rId19" Type="http://schemas.openxmlformats.org/officeDocument/2006/relationships/image" Target="../media/image19.jpeg"/><Relationship Id="rId14" Type="http://schemas.openxmlformats.org/officeDocument/2006/relationships/image" Target="../media/image14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56" Type="http://schemas.openxmlformats.org/officeDocument/2006/relationships/image" Target="../media/image56.jpeg"/><Relationship Id="rId77" Type="http://schemas.openxmlformats.org/officeDocument/2006/relationships/image" Target="../media/image77.jpeg"/><Relationship Id="rId100" Type="http://schemas.openxmlformats.org/officeDocument/2006/relationships/image" Target="../media/image100.jpeg"/><Relationship Id="rId105" Type="http://schemas.openxmlformats.org/officeDocument/2006/relationships/image" Target="../media/image105.jpeg"/><Relationship Id="rId126" Type="http://schemas.openxmlformats.org/officeDocument/2006/relationships/image" Target="../media/image126.jpeg"/><Relationship Id="rId147" Type="http://schemas.openxmlformats.org/officeDocument/2006/relationships/image" Target="../media/image147.jpeg"/><Relationship Id="rId168" Type="http://schemas.openxmlformats.org/officeDocument/2006/relationships/image" Target="../media/image168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93" Type="http://schemas.openxmlformats.org/officeDocument/2006/relationships/image" Target="../media/image93.jpeg"/><Relationship Id="rId98" Type="http://schemas.openxmlformats.org/officeDocument/2006/relationships/image" Target="../media/image98.jpeg"/><Relationship Id="rId121" Type="http://schemas.openxmlformats.org/officeDocument/2006/relationships/image" Target="../media/image121.jpeg"/><Relationship Id="rId142" Type="http://schemas.openxmlformats.org/officeDocument/2006/relationships/image" Target="../media/image142.jpeg"/><Relationship Id="rId163" Type="http://schemas.openxmlformats.org/officeDocument/2006/relationships/image" Target="../media/image163.jpeg"/><Relationship Id="rId184" Type="http://schemas.openxmlformats.org/officeDocument/2006/relationships/image" Target="../media/image184.jpeg"/><Relationship Id="rId189" Type="http://schemas.openxmlformats.org/officeDocument/2006/relationships/image" Target="../media/image189.jpeg"/><Relationship Id="rId219" Type="http://schemas.openxmlformats.org/officeDocument/2006/relationships/image" Target="../media/image219.jpeg"/><Relationship Id="rId3" Type="http://schemas.openxmlformats.org/officeDocument/2006/relationships/image" Target="../media/image3.jpeg"/><Relationship Id="rId214" Type="http://schemas.openxmlformats.org/officeDocument/2006/relationships/image" Target="../media/image214.jpeg"/><Relationship Id="rId25" Type="http://schemas.openxmlformats.org/officeDocument/2006/relationships/image" Target="../media/image25.jpeg"/><Relationship Id="rId46" Type="http://schemas.openxmlformats.org/officeDocument/2006/relationships/image" Target="../media/image46.jpeg"/><Relationship Id="rId67" Type="http://schemas.openxmlformats.org/officeDocument/2006/relationships/image" Target="../media/image67.jpeg"/><Relationship Id="rId116" Type="http://schemas.openxmlformats.org/officeDocument/2006/relationships/image" Target="../media/image116.jpeg"/><Relationship Id="rId137" Type="http://schemas.openxmlformats.org/officeDocument/2006/relationships/image" Target="../media/image137.jpeg"/><Relationship Id="rId158" Type="http://schemas.openxmlformats.org/officeDocument/2006/relationships/image" Target="../media/image158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62" Type="http://schemas.openxmlformats.org/officeDocument/2006/relationships/image" Target="../media/image62.jpeg"/><Relationship Id="rId83" Type="http://schemas.openxmlformats.org/officeDocument/2006/relationships/image" Target="../media/image83.jpeg"/><Relationship Id="rId88" Type="http://schemas.openxmlformats.org/officeDocument/2006/relationships/image" Target="../media/image88.jpeg"/><Relationship Id="rId111" Type="http://schemas.openxmlformats.org/officeDocument/2006/relationships/image" Target="../media/image111.jpeg"/><Relationship Id="rId132" Type="http://schemas.openxmlformats.org/officeDocument/2006/relationships/image" Target="../media/image132.jpeg"/><Relationship Id="rId153" Type="http://schemas.openxmlformats.org/officeDocument/2006/relationships/image" Target="../media/image153.jpeg"/><Relationship Id="rId174" Type="http://schemas.openxmlformats.org/officeDocument/2006/relationships/image" Target="../media/image174.jpeg"/><Relationship Id="rId179" Type="http://schemas.openxmlformats.org/officeDocument/2006/relationships/image" Target="../media/image179.jpeg"/><Relationship Id="rId195" Type="http://schemas.openxmlformats.org/officeDocument/2006/relationships/image" Target="../media/image195.jpeg"/><Relationship Id="rId209" Type="http://schemas.openxmlformats.org/officeDocument/2006/relationships/image" Target="../media/image209.jpeg"/><Relationship Id="rId190" Type="http://schemas.openxmlformats.org/officeDocument/2006/relationships/image" Target="../media/image190.jpeg"/><Relationship Id="rId204" Type="http://schemas.openxmlformats.org/officeDocument/2006/relationships/image" Target="../media/image204.jpeg"/><Relationship Id="rId220" Type="http://schemas.openxmlformats.org/officeDocument/2006/relationships/image" Target="../media/image220.jpeg"/><Relationship Id="rId15" Type="http://schemas.openxmlformats.org/officeDocument/2006/relationships/image" Target="../media/image15.jpeg"/><Relationship Id="rId36" Type="http://schemas.openxmlformats.org/officeDocument/2006/relationships/image" Target="../media/image36.jpeg"/><Relationship Id="rId57" Type="http://schemas.openxmlformats.org/officeDocument/2006/relationships/image" Target="../media/image57.jpeg"/><Relationship Id="rId106" Type="http://schemas.openxmlformats.org/officeDocument/2006/relationships/image" Target="../media/image106.jpeg"/><Relationship Id="rId127" Type="http://schemas.openxmlformats.org/officeDocument/2006/relationships/image" Target="../media/image127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52" Type="http://schemas.openxmlformats.org/officeDocument/2006/relationships/image" Target="../media/image52.jpeg"/><Relationship Id="rId73" Type="http://schemas.openxmlformats.org/officeDocument/2006/relationships/image" Target="../media/image73.jpeg"/><Relationship Id="rId78" Type="http://schemas.openxmlformats.org/officeDocument/2006/relationships/image" Target="../media/image78.jpeg"/><Relationship Id="rId94" Type="http://schemas.openxmlformats.org/officeDocument/2006/relationships/image" Target="../media/image94.jpeg"/><Relationship Id="rId99" Type="http://schemas.openxmlformats.org/officeDocument/2006/relationships/image" Target="../media/image99.jpeg"/><Relationship Id="rId101" Type="http://schemas.openxmlformats.org/officeDocument/2006/relationships/image" Target="../media/image101.jpeg"/><Relationship Id="rId122" Type="http://schemas.openxmlformats.org/officeDocument/2006/relationships/image" Target="../media/image122.jpeg"/><Relationship Id="rId143" Type="http://schemas.openxmlformats.org/officeDocument/2006/relationships/image" Target="../media/image143.jpeg"/><Relationship Id="rId148" Type="http://schemas.openxmlformats.org/officeDocument/2006/relationships/image" Target="../media/image148.jpeg"/><Relationship Id="rId164" Type="http://schemas.openxmlformats.org/officeDocument/2006/relationships/image" Target="../media/image164.jpeg"/><Relationship Id="rId169" Type="http://schemas.openxmlformats.org/officeDocument/2006/relationships/image" Target="../media/image169.jpeg"/><Relationship Id="rId185" Type="http://schemas.openxmlformats.org/officeDocument/2006/relationships/image" Target="../media/image185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80" Type="http://schemas.openxmlformats.org/officeDocument/2006/relationships/image" Target="../media/image180.jpeg"/><Relationship Id="rId210" Type="http://schemas.openxmlformats.org/officeDocument/2006/relationships/image" Target="../media/image210.jpeg"/><Relationship Id="rId215" Type="http://schemas.openxmlformats.org/officeDocument/2006/relationships/image" Target="../media/image215.jpeg"/><Relationship Id="rId26" Type="http://schemas.openxmlformats.org/officeDocument/2006/relationships/image" Target="../media/image26.jpeg"/><Relationship Id="rId47" Type="http://schemas.openxmlformats.org/officeDocument/2006/relationships/image" Target="../media/image47.jpeg"/><Relationship Id="rId68" Type="http://schemas.openxmlformats.org/officeDocument/2006/relationships/image" Target="../media/image68.jpeg"/><Relationship Id="rId89" Type="http://schemas.openxmlformats.org/officeDocument/2006/relationships/image" Target="../media/image89.jpeg"/><Relationship Id="rId112" Type="http://schemas.openxmlformats.org/officeDocument/2006/relationships/image" Target="../media/image112.jpeg"/><Relationship Id="rId133" Type="http://schemas.openxmlformats.org/officeDocument/2006/relationships/image" Target="../media/image133.jpeg"/><Relationship Id="rId154" Type="http://schemas.openxmlformats.org/officeDocument/2006/relationships/image" Target="../media/image154.jpeg"/><Relationship Id="rId175" Type="http://schemas.openxmlformats.org/officeDocument/2006/relationships/image" Target="../media/image175.jpeg"/><Relationship Id="rId196" Type="http://schemas.openxmlformats.org/officeDocument/2006/relationships/image" Target="../media/image196.jpeg"/><Relationship Id="rId200" Type="http://schemas.openxmlformats.org/officeDocument/2006/relationships/image" Target="../media/image200.jpeg"/><Relationship Id="rId16" Type="http://schemas.openxmlformats.org/officeDocument/2006/relationships/image" Target="../media/image16.jpeg"/><Relationship Id="rId221" Type="http://schemas.openxmlformats.org/officeDocument/2006/relationships/image" Target="../media/image221.jpeg"/><Relationship Id="rId37" Type="http://schemas.openxmlformats.org/officeDocument/2006/relationships/image" Target="../media/image37.jpeg"/><Relationship Id="rId58" Type="http://schemas.openxmlformats.org/officeDocument/2006/relationships/image" Target="../media/image58.jpeg"/><Relationship Id="rId79" Type="http://schemas.openxmlformats.org/officeDocument/2006/relationships/image" Target="../media/image79.jpeg"/><Relationship Id="rId102" Type="http://schemas.openxmlformats.org/officeDocument/2006/relationships/image" Target="../media/image102.jpeg"/><Relationship Id="rId123" Type="http://schemas.openxmlformats.org/officeDocument/2006/relationships/image" Target="../media/image123.jpeg"/><Relationship Id="rId144" Type="http://schemas.openxmlformats.org/officeDocument/2006/relationships/image" Target="../media/image14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323850</xdr:colOff>
      <xdr:row>313</xdr:row>
      <xdr:rowOff>0</xdr:rowOff>
    </xdr:from>
    <xdr:to>
      <xdr:col>2</xdr:col>
      <xdr:colOff>1409700</xdr:colOff>
      <xdr:row>313</xdr:row>
      <xdr:rowOff>9525</xdr:rowOff>
    </xdr:to>
    <xdr:pic>
      <xdr:nvPicPr>
        <xdr:cNvPr id="21835" name="Рисунок 187">
          <a:extLst>
            <a:ext uri="{FF2B5EF4-FFF2-40B4-BE49-F238E27FC236}">
              <a16:creationId xmlns="" xmlns:a16="http://schemas.microsoft.com/office/drawing/2014/main" id="{D0B55371-6223-433A-BC4B-F95EBF6386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2150" y="98183700"/>
          <a:ext cx="10858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695325</xdr:colOff>
      <xdr:row>9</xdr:row>
      <xdr:rowOff>0</xdr:rowOff>
    </xdr:from>
    <xdr:to>
      <xdr:col>4</xdr:col>
      <xdr:colOff>876300</xdr:colOff>
      <xdr:row>12</xdr:row>
      <xdr:rowOff>266700</xdr:rowOff>
    </xdr:to>
    <xdr:sp macro="" textlink="">
      <xdr:nvSpPr>
        <xdr:cNvPr id="21836" name="Прямоугольник 8">
          <a:extLst>
            <a:ext uri="{FF2B5EF4-FFF2-40B4-BE49-F238E27FC236}">
              <a16:creationId xmlns="" xmlns:a16="http://schemas.microsoft.com/office/drawing/2014/main" id="{002514B5-C952-4700-B876-6D61523349FA}"/>
            </a:ext>
          </a:extLst>
        </xdr:cNvPr>
        <xdr:cNvSpPr>
          <a:spLocks noChangeArrowheads="1"/>
        </xdr:cNvSpPr>
      </xdr:nvSpPr>
      <xdr:spPr bwMode="auto">
        <a:xfrm>
          <a:off x="5391150" y="2219325"/>
          <a:ext cx="180975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695325</xdr:colOff>
      <xdr:row>5</xdr:row>
      <xdr:rowOff>200025</xdr:rowOff>
    </xdr:from>
    <xdr:to>
      <xdr:col>4</xdr:col>
      <xdr:colOff>876300</xdr:colOff>
      <xdr:row>9</xdr:row>
      <xdr:rowOff>219075</xdr:rowOff>
    </xdr:to>
    <xdr:sp macro="" textlink="">
      <xdr:nvSpPr>
        <xdr:cNvPr id="21837" name="Прямоугольник 11">
          <a:extLst>
            <a:ext uri="{FF2B5EF4-FFF2-40B4-BE49-F238E27FC236}">
              <a16:creationId xmlns="" xmlns:a16="http://schemas.microsoft.com/office/drawing/2014/main" id="{524CBE1D-E374-4426-8312-64685DB758E4}"/>
            </a:ext>
          </a:extLst>
        </xdr:cNvPr>
        <xdr:cNvSpPr>
          <a:spLocks noChangeArrowheads="1"/>
        </xdr:cNvSpPr>
      </xdr:nvSpPr>
      <xdr:spPr bwMode="auto">
        <a:xfrm>
          <a:off x="5391150" y="1504950"/>
          <a:ext cx="18097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7</xdr:col>
      <xdr:colOff>427008</xdr:colOff>
      <xdr:row>10</xdr:row>
      <xdr:rowOff>161925</xdr:rowOff>
    </xdr:from>
    <xdr:ext cx="184731" cy="264560"/>
    <xdr:sp macro="" textlink="">
      <xdr:nvSpPr>
        <xdr:cNvPr id="14" name="TextBox 13">
          <a:extLst>
            <a:ext uri="{FF2B5EF4-FFF2-40B4-BE49-F238E27FC236}">
              <a16:creationId xmlns="" xmlns:a16="http://schemas.microsoft.com/office/drawing/2014/main" id="{17765DF4-AD9A-4C99-B9F4-3D796FD92D2A}"/>
            </a:ext>
          </a:extLst>
        </xdr:cNvPr>
        <xdr:cNvSpPr txBox="1"/>
      </xdr:nvSpPr>
      <xdr:spPr>
        <a:xfrm>
          <a:off x="7795404" y="25970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twoCellAnchor editAs="oneCell">
    <xdr:from>
      <xdr:col>8</xdr:col>
      <xdr:colOff>19050</xdr:colOff>
      <xdr:row>10</xdr:row>
      <xdr:rowOff>161925</xdr:rowOff>
    </xdr:from>
    <xdr:to>
      <xdr:col>8</xdr:col>
      <xdr:colOff>200025</xdr:colOff>
      <xdr:row>11</xdr:row>
      <xdr:rowOff>200025</xdr:rowOff>
    </xdr:to>
    <xdr:sp macro="" textlink="">
      <xdr:nvSpPr>
        <xdr:cNvPr id="21839" name="TextBox 13">
          <a:extLst>
            <a:ext uri="{FF2B5EF4-FFF2-40B4-BE49-F238E27FC236}">
              <a16:creationId xmlns="" xmlns:a16="http://schemas.microsoft.com/office/drawing/2014/main" id="{CDAA5ED5-A598-4172-B021-9B89CEE3C05A}"/>
            </a:ext>
          </a:extLst>
        </xdr:cNvPr>
        <xdr:cNvSpPr txBox="1">
          <a:spLocks noChangeArrowheads="1"/>
        </xdr:cNvSpPr>
      </xdr:nvSpPr>
      <xdr:spPr bwMode="auto">
        <a:xfrm>
          <a:off x="7896225" y="2609850"/>
          <a:ext cx="1809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695325</xdr:colOff>
      <xdr:row>5</xdr:row>
      <xdr:rowOff>19050</xdr:rowOff>
    </xdr:from>
    <xdr:to>
      <xdr:col>4</xdr:col>
      <xdr:colOff>876300</xdr:colOff>
      <xdr:row>9</xdr:row>
      <xdr:rowOff>38100</xdr:rowOff>
    </xdr:to>
    <xdr:sp macro="" textlink="">
      <xdr:nvSpPr>
        <xdr:cNvPr id="21840" name="Прямоугольник 15">
          <a:extLst>
            <a:ext uri="{FF2B5EF4-FFF2-40B4-BE49-F238E27FC236}">
              <a16:creationId xmlns="" xmlns:a16="http://schemas.microsoft.com/office/drawing/2014/main" id="{99AD43FB-E0E7-48FA-BF1B-E489A15538D9}"/>
            </a:ext>
          </a:extLst>
        </xdr:cNvPr>
        <xdr:cNvSpPr>
          <a:spLocks noChangeArrowheads="1"/>
        </xdr:cNvSpPr>
      </xdr:nvSpPr>
      <xdr:spPr bwMode="auto">
        <a:xfrm>
          <a:off x="5391150" y="1323975"/>
          <a:ext cx="18097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1231060</xdr:colOff>
      <xdr:row>0</xdr:row>
      <xdr:rowOff>0</xdr:rowOff>
    </xdr:from>
    <xdr:ext cx="8455685" cy="1320920"/>
    <xdr:sp macro="" textlink="">
      <xdr:nvSpPr>
        <xdr:cNvPr id="17" name="Прямоугольник 16">
          <a:extLst>
            <a:ext uri="{FF2B5EF4-FFF2-40B4-BE49-F238E27FC236}">
              <a16:creationId xmlns="" xmlns:a16="http://schemas.microsoft.com/office/drawing/2014/main" id="{FA8AA560-DBEF-4DB1-AFEE-BDBF41B90363}"/>
            </a:ext>
          </a:extLst>
        </xdr:cNvPr>
        <xdr:cNvSpPr/>
      </xdr:nvSpPr>
      <xdr:spPr>
        <a:xfrm>
          <a:off x="1231060" y="0"/>
          <a:ext cx="8455685" cy="1320920"/>
        </a:xfrm>
        <a:prstGeom prst="rect">
          <a:avLst/>
        </a:prstGeom>
        <a:noFill/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txBody>
        <a:bodyPr wrap="none" lIns="91440" tIns="45720" rIns="91440" bIns="45720">
          <a:noAutofit/>
        </a:bodyPr>
        <a:lstStyle/>
        <a:p>
          <a:pPr algn="ctr"/>
          <a:r>
            <a:rPr lang="ru-RU" sz="3200" b="0" i="1" cap="none" spc="0">
              <a:ln w="0"/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</a:rPr>
            <a:t>Фабрика </a:t>
          </a:r>
          <a:r>
            <a:rPr lang="ru-RU" sz="2800" b="0" i="1" cap="none" spc="0">
              <a:ln w="0"/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</a:rPr>
            <a:t>детской</a:t>
          </a:r>
          <a:r>
            <a:rPr lang="ru-RU" sz="3200" b="0" i="1" cap="none" spc="0">
              <a:ln w="0"/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</a:rPr>
            <a:t> одежды "Эврика"</a:t>
          </a:r>
        </a:p>
      </xdr:txBody>
    </xdr:sp>
    <xdr:clientData/>
  </xdr:oneCellAnchor>
  <xdr:oneCellAnchor>
    <xdr:from>
      <xdr:col>7</xdr:col>
      <xdr:colOff>427008</xdr:colOff>
      <xdr:row>10</xdr:row>
      <xdr:rowOff>161925</xdr:rowOff>
    </xdr:from>
    <xdr:ext cx="184731" cy="264560"/>
    <xdr:sp macro="" textlink="">
      <xdr:nvSpPr>
        <xdr:cNvPr id="148" name="TextBox 147">
          <a:extLst>
            <a:ext uri="{FF2B5EF4-FFF2-40B4-BE49-F238E27FC236}">
              <a16:creationId xmlns="" xmlns:a16="http://schemas.microsoft.com/office/drawing/2014/main" id="{2124B08D-2C55-454E-BB17-75005427248E}"/>
            </a:ext>
          </a:extLst>
        </xdr:cNvPr>
        <xdr:cNvSpPr txBox="1"/>
      </xdr:nvSpPr>
      <xdr:spPr>
        <a:xfrm>
          <a:off x="7795404" y="25970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twoCellAnchor editAs="oneCell">
    <xdr:from>
      <xdr:col>8</xdr:col>
      <xdr:colOff>19050</xdr:colOff>
      <xdr:row>10</xdr:row>
      <xdr:rowOff>161925</xdr:rowOff>
    </xdr:from>
    <xdr:to>
      <xdr:col>8</xdr:col>
      <xdr:colOff>200025</xdr:colOff>
      <xdr:row>11</xdr:row>
      <xdr:rowOff>200025</xdr:rowOff>
    </xdr:to>
    <xdr:sp macro="" textlink="">
      <xdr:nvSpPr>
        <xdr:cNvPr id="21843" name="TextBox 147">
          <a:extLst>
            <a:ext uri="{FF2B5EF4-FFF2-40B4-BE49-F238E27FC236}">
              <a16:creationId xmlns="" xmlns:a16="http://schemas.microsoft.com/office/drawing/2014/main" id="{D8C396B0-B4C4-453D-95EB-C82D87482091}"/>
            </a:ext>
          </a:extLst>
        </xdr:cNvPr>
        <xdr:cNvSpPr txBox="1">
          <a:spLocks noChangeArrowheads="1"/>
        </xdr:cNvSpPr>
      </xdr:nvSpPr>
      <xdr:spPr bwMode="auto">
        <a:xfrm>
          <a:off x="7896225" y="2609850"/>
          <a:ext cx="1809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19050</xdr:colOff>
      <xdr:row>25</xdr:row>
      <xdr:rowOff>19050</xdr:rowOff>
    </xdr:from>
    <xdr:to>
      <xdr:col>2</xdr:col>
      <xdr:colOff>2209800</xdr:colOff>
      <xdr:row>34</xdr:row>
      <xdr:rowOff>152400</xdr:rowOff>
    </xdr:to>
    <xdr:pic>
      <xdr:nvPicPr>
        <xdr:cNvPr id="21844" name="Рисунок 193" descr="2.jpg">
          <a:extLst>
            <a:ext uri="{FF2B5EF4-FFF2-40B4-BE49-F238E27FC236}">
              <a16:creationId xmlns="" xmlns:a16="http://schemas.microsoft.com/office/drawing/2014/main" id="{374CD54F-360B-462A-82C3-118C2E3A1B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7350" y="5762625"/>
          <a:ext cx="2190750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1628775</xdr:colOff>
      <xdr:row>85</xdr:row>
      <xdr:rowOff>19050</xdr:rowOff>
    </xdr:from>
    <xdr:to>
      <xdr:col>2</xdr:col>
      <xdr:colOff>2209800</xdr:colOff>
      <xdr:row>96</xdr:row>
      <xdr:rowOff>9525</xdr:rowOff>
    </xdr:to>
    <xdr:pic>
      <xdr:nvPicPr>
        <xdr:cNvPr id="21845" name="Рисунок 206" descr="14.jpg">
          <a:extLst>
            <a:ext uri="{FF2B5EF4-FFF2-40B4-BE49-F238E27FC236}">
              <a16:creationId xmlns="" xmlns:a16="http://schemas.microsoft.com/office/drawing/2014/main" id="{AC92F077-C6D3-4274-B8E3-C78C5D105B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8775" y="24393525"/>
          <a:ext cx="2219325" cy="1666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1628775</xdr:colOff>
      <xdr:row>95</xdr:row>
      <xdr:rowOff>123825</xdr:rowOff>
    </xdr:from>
    <xdr:to>
      <xdr:col>3</xdr:col>
      <xdr:colOff>19050</xdr:colOff>
      <xdr:row>101</xdr:row>
      <xdr:rowOff>276225</xdr:rowOff>
    </xdr:to>
    <xdr:pic>
      <xdr:nvPicPr>
        <xdr:cNvPr id="21846" name="Рисунок 207" descr="15.jpg">
          <a:extLst>
            <a:ext uri="{FF2B5EF4-FFF2-40B4-BE49-F238E27FC236}">
              <a16:creationId xmlns="" xmlns:a16="http://schemas.microsoft.com/office/drawing/2014/main" id="{15E1945C-E43B-4FDF-80E3-2E01C0021A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8775" y="26022300"/>
          <a:ext cx="2247900" cy="168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28575</xdr:colOff>
      <xdr:row>131</xdr:row>
      <xdr:rowOff>9525</xdr:rowOff>
    </xdr:from>
    <xdr:to>
      <xdr:col>2</xdr:col>
      <xdr:colOff>2209800</xdr:colOff>
      <xdr:row>135</xdr:row>
      <xdr:rowOff>314326</xdr:rowOff>
    </xdr:to>
    <xdr:pic>
      <xdr:nvPicPr>
        <xdr:cNvPr id="21847" name="Рисунок 210" descr="18.jpg">
          <a:extLst>
            <a:ext uri="{FF2B5EF4-FFF2-40B4-BE49-F238E27FC236}">
              <a16:creationId xmlns="" xmlns:a16="http://schemas.microsoft.com/office/drawing/2014/main" id="{D13391AC-ACC4-4CB5-90F1-FA683728FD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875" y="36328350"/>
          <a:ext cx="2181225" cy="1714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19050</xdr:colOff>
      <xdr:row>146</xdr:row>
      <xdr:rowOff>28575</xdr:rowOff>
    </xdr:from>
    <xdr:to>
      <xdr:col>2</xdr:col>
      <xdr:colOff>2209800</xdr:colOff>
      <xdr:row>154</xdr:row>
      <xdr:rowOff>171450</xdr:rowOff>
    </xdr:to>
    <xdr:pic>
      <xdr:nvPicPr>
        <xdr:cNvPr id="21848" name="Рисунок 212" descr="20.jpg">
          <a:extLst>
            <a:ext uri="{FF2B5EF4-FFF2-40B4-BE49-F238E27FC236}">
              <a16:creationId xmlns="" xmlns:a16="http://schemas.microsoft.com/office/drawing/2014/main" id="{FBD73294-A531-47F2-B75E-97CEDF2330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7350" y="39776400"/>
          <a:ext cx="2190750" cy="1666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28575</xdr:colOff>
      <xdr:row>155</xdr:row>
      <xdr:rowOff>19050</xdr:rowOff>
    </xdr:from>
    <xdr:to>
      <xdr:col>3</xdr:col>
      <xdr:colOff>9525</xdr:colOff>
      <xdr:row>161</xdr:row>
      <xdr:rowOff>190500</xdr:rowOff>
    </xdr:to>
    <xdr:pic>
      <xdr:nvPicPr>
        <xdr:cNvPr id="21849" name="Рисунок 213" descr="21.jpg">
          <a:extLst>
            <a:ext uri="{FF2B5EF4-FFF2-40B4-BE49-F238E27FC236}">
              <a16:creationId xmlns="" xmlns:a16="http://schemas.microsoft.com/office/drawing/2014/main" id="{AB484EFF-6DCE-488D-955F-C2E6AAD4F9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875" y="41481375"/>
          <a:ext cx="220027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9525</xdr:colOff>
      <xdr:row>237</xdr:row>
      <xdr:rowOff>19050</xdr:rowOff>
    </xdr:from>
    <xdr:to>
      <xdr:col>2</xdr:col>
      <xdr:colOff>2209800</xdr:colOff>
      <xdr:row>241</xdr:row>
      <xdr:rowOff>314325</xdr:rowOff>
    </xdr:to>
    <xdr:pic>
      <xdr:nvPicPr>
        <xdr:cNvPr id="21850" name="Рисунок 193" descr="110.jpg">
          <a:extLst>
            <a:ext uri="{FF2B5EF4-FFF2-40B4-BE49-F238E27FC236}">
              <a16:creationId xmlns="" xmlns:a16="http://schemas.microsoft.com/office/drawing/2014/main" id="{D4AB7D20-2911-47AE-B592-39231EC8A2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7825" y="69761100"/>
          <a:ext cx="2200275" cy="1628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19050</xdr:colOff>
      <xdr:row>265</xdr:row>
      <xdr:rowOff>28575</xdr:rowOff>
    </xdr:from>
    <xdr:to>
      <xdr:col>3</xdr:col>
      <xdr:colOff>9525</xdr:colOff>
      <xdr:row>276</xdr:row>
      <xdr:rowOff>95249</xdr:rowOff>
    </xdr:to>
    <xdr:pic>
      <xdr:nvPicPr>
        <xdr:cNvPr id="21851" name="Рисунок 197" descr="99.jpg">
          <a:extLst>
            <a:ext uri="{FF2B5EF4-FFF2-40B4-BE49-F238E27FC236}">
              <a16:creationId xmlns="" xmlns:a16="http://schemas.microsoft.com/office/drawing/2014/main" id="{7FEABB18-BCDB-40A4-92D3-37C7D4AF2C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7350" y="78714600"/>
          <a:ext cx="2209800" cy="1638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19050</xdr:colOff>
      <xdr:row>283</xdr:row>
      <xdr:rowOff>19050</xdr:rowOff>
    </xdr:from>
    <xdr:to>
      <xdr:col>2</xdr:col>
      <xdr:colOff>2209800</xdr:colOff>
      <xdr:row>288</xdr:row>
      <xdr:rowOff>276224</xdr:rowOff>
    </xdr:to>
    <xdr:pic>
      <xdr:nvPicPr>
        <xdr:cNvPr id="21852" name="Рисунок 198" descr="108.jpg">
          <a:extLst>
            <a:ext uri="{FF2B5EF4-FFF2-40B4-BE49-F238E27FC236}">
              <a16:creationId xmlns="" xmlns:a16="http://schemas.microsoft.com/office/drawing/2014/main" id="{C89A6DF8-46F7-46B2-BBE5-7F75326498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7350" y="82076925"/>
          <a:ext cx="2190750" cy="1638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28575</xdr:colOff>
      <xdr:row>289</xdr:row>
      <xdr:rowOff>19050</xdr:rowOff>
    </xdr:from>
    <xdr:to>
      <xdr:col>2</xdr:col>
      <xdr:colOff>2200275</xdr:colOff>
      <xdr:row>294</xdr:row>
      <xdr:rowOff>247649</xdr:rowOff>
    </xdr:to>
    <xdr:pic>
      <xdr:nvPicPr>
        <xdr:cNvPr id="21853" name="Рисунок 199" descr="87.jpg">
          <a:extLst>
            <a:ext uri="{FF2B5EF4-FFF2-40B4-BE49-F238E27FC236}">
              <a16:creationId xmlns="" xmlns:a16="http://schemas.microsoft.com/office/drawing/2014/main" id="{2B15A642-06F4-4426-BA04-57AFEF785A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875" y="83734275"/>
          <a:ext cx="2171700" cy="1609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28575</xdr:colOff>
      <xdr:row>407</xdr:row>
      <xdr:rowOff>9525</xdr:rowOff>
    </xdr:from>
    <xdr:to>
      <xdr:col>3</xdr:col>
      <xdr:colOff>0</xdr:colOff>
      <xdr:row>409</xdr:row>
      <xdr:rowOff>533401</xdr:rowOff>
    </xdr:to>
    <xdr:pic>
      <xdr:nvPicPr>
        <xdr:cNvPr id="21854" name="Рисунок 187" descr="82.jpg">
          <a:extLst>
            <a:ext uri="{FF2B5EF4-FFF2-40B4-BE49-F238E27FC236}">
              <a16:creationId xmlns="" xmlns:a16="http://schemas.microsoft.com/office/drawing/2014/main" id="{C38EBED6-6D3B-46E8-ADAC-0E79D042AC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875" y="135969375"/>
          <a:ext cx="2190750" cy="1609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47625</xdr:colOff>
      <xdr:row>766</xdr:row>
      <xdr:rowOff>28575</xdr:rowOff>
    </xdr:from>
    <xdr:to>
      <xdr:col>2</xdr:col>
      <xdr:colOff>2209800</xdr:colOff>
      <xdr:row>773</xdr:row>
      <xdr:rowOff>190501</xdr:rowOff>
    </xdr:to>
    <xdr:pic>
      <xdr:nvPicPr>
        <xdr:cNvPr id="21855" name="Рисунок 186" descr="124.jpg">
          <a:extLst>
            <a:ext uri="{FF2B5EF4-FFF2-40B4-BE49-F238E27FC236}">
              <a16:creationId xmlns="" xmlns:a16="http://schemas.microsoft.com/office/drawing/2014/main" id="{F89D0953-317E-43C4-9EA9-DCDBDFFE67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925" y="251307600"/>
          <a:ext cx="2162175" cy="1628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1619250</xdr:colOff>
      <xdr:row>825</xdr:row>
      <xdr:rowOff>0</xdr:rowOff>
    </xdr:from>
    <xdr:to>
      <xdr:col>2</xdr:col>
      <xdr:colOff>2200275</xdr:colOff>
      <xdr:row>831</xdr:row>
      <xdr:rowOff>9525</xdr:rowOff>
    </xdr:to>
    <xdr:pic>
      <xdr:nvPicPr>
        <xdr:cNvPr id="21856" name="Рисунок 195" descr="52.jpg">
          <a:extLst>
            <a:ext uri="{FF2B5EF4-FFF2-40B4-BE49-F238E27FC236}">
              <a16:creationId xmlns="" xmlns:a16="http://schemas.microsoft.com/office/drawing/2014/main" id="{095B84D9-9BAB-4485-8E6E-7A1B9312C5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276291675"/>
          <a:ext cx="2219325" cy="1666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924</xdr:row>
      <xdr:rowOff>0</xdr:rowOff>
    </xdr:from>
    <xdr:to>
      <xdr:col>3</xdr:col>
      <xdr:colOff>0</xdr:colOff>
      <xdr:row>928</xdr:row>
      <xdr:rowOff>57150</xdr:rowOff>
    </xdr:to>
    <xdr:pic>
      <xdr:nvPicPr>
        <xdr:cNvPr id="21857" name="Рисунок 201" descr="61.jpg">
          <a:extLst>
            <a:ext uri="{FF2B5EF4-FFF2-40B4-BE49-F238E27FC236}">
              <a16:creationId xmlns="" xmlns:a16="http://schemas.microsoft.com/office/drawing/2014/main" id="{C678F905-CE66-4332-936C-82D50DDB83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8300" y="314525025"/>
          <a:ext cx="2219325" cy="1704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404</xdr:row>
      <xdr:rowOff>0</xdr:rowOff>
    </xdr:from>
    <xdr:to>
      <xdr:col>3</xdr:col>
      <xdr:colOff>0</xdr:colOff>
      <xdr:row>405</xdr:row>
      <xdr:rowOff>819150</xdr:rowOff>
    </xdr:to>
    <xdr:pic>
      <xdr:nvPicPr>
        <xdr:cNvPr id="21858" name="Рисунок 217" descr="153.jpg">
          <a:extLst>
            <a:ext uri="{FF2B5EF4-FFF2-40B4-BE49-F238E27FC236}">
              <a16:creationId xmlns="" xmlns:a16="http://schemas.microsoft.com/office/drawing/2014/main" id="{04CF0938-92AB-4294-B34F-E0E06E4D56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8300" y="132588000"/>
          <a:ext cx="2219325" cy="1657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9525</xdr:colOff>
      <xdr:row>71</xdr:row>
      <xdr:rowOff>19050</xdr:rowOff>
    </xdr:from>
    <xdr:to>
      <xdr:col>3</xdr:col>
      <xdr:colOff>9525</xdr:colOff>
      <xdr:row>74</xdr:row>
      <xdr:rowOff>0</xdr:rowOff>
    </xdr:to>
    <xdr:pic>
      <xdr:nvPicPr>
        <xdr:cNvPr id="21859" name="Рисунок 176" descr="10 1.jpg">
          <a:extLst>
            <a:ext uri="{FF2B5EF4-FFF2-40B4-BE49-F238E27FC236}">
              <a16:creationId xmlns="" xmlns:a16="http://schemas.microsoft.com/office/drawing/2014/main" id="{D410E996-8C27-48A4-A8D8-B4ED405655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7825" y="17659350"/>
          <a:ext cx="2219325" cy="1657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1619250</xdr:colOff>
      <xdr:row>101</xdr:row>
      <xdr:rowOff>276225</xdr:rowOff>
    </xdr:from>
    <xdr:to>
      <xdr:col>3</xdr:col>
      <xdr:colOff>9525</xdr:colOff>
      <xdr:row>108</xdr:row>
      <xdr:rowOff>9524</xdr:rowOff>
    </xdr:to>
    <xdr:pic>
      <xdr:nvPicPr>
        <xdr:cNvPr id="21860" name="Рисунок 177" descr="16 1.jpg">
          <a:extLst>
            <a:ext uri="{FF2B5EF4-FFF2-40B4-BE49-F238E27FC236}">
              <a16:creationId xmlns="" xmlns:a16="http://schemas.microsoft.com/office/drawing/2014/main" id="{CE193973-5AF9-4706-8386-4CBEFFC91B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27708225"/>
          <a:ext cx="2247900" cy="1666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1619250</xdr:colOff>
      <xdr:row>108</xdr:row>
      <xdr:rowOff>0</xdr:rowOff>
    </xdr:from>
    <xdr:to>
      <xdr:col>3</xdr:col>
      <xdr:colOff>9525</xdr:colOff>
      <xdr:row>110</xdr:row>
      <xdr:rowOff>9526</xdr:rowOff>
    </xdr:to>
    <xdr:pic>
      <xdr:nvPicPr>
        <xdr:cNvPr id="21861" name="Рисунок 179" descr="16 2.jpg">
          <a:extLst>
            <a:ext uri="{FF2B5EF4-FFF2-40B4-BE49-F238E27FC236}">
              <a16:creationId xmlns="" xmlns:a16="http://schemas.microsoft.com/office/drawing/2014/main" id="{1AA499FB-4AA8-4372-9955-21C0533075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29365575"/>
          <a:ext cx="2247900" cy="1647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19050</xdr:colOff>
      <xdr:row>331</xdr:row>
      <xdr:rowOff>590550</xdr:rowOff>
    </xdr:from>
    <xdr:to>
      <xdr:col>3</xdr:col>
      <xdr:colOff>9525</xdr:colOff>
      <xdr:row>335</xdr:row>
      <xdr:rowOff>381000</xdr:rowOff>
    </xdr:to>
    <xdr:pic>
      <xdr:nvPicPr>
        <xdr:cNvPr id="21862" name="Рисунок 196" descr="1424.jpg">
          <a:extLst>
            <a:ext uri="{FF2B5EF4-FFF2-40B4-BE49-F238E27FC236}">
              <a16:creationId xmlns="" xmlns:a16="http://schemas.microsoft.com/office/drawing/2014/main" id="{D6B24B1D-C9C3-4A5F-94C9-23E1FC9C19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7350" y="108070650"/>
          <a:ext cx="2209800" cy="1647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300</xdr:row>
      <xdr:rowOff>0</xdr:rowOff>
    </xdr:from>
    <xdr:to>
      <xdr:col>3</xdr:col>
      <xdr:colOff>9525</xdr:colOff>
      <xdr:row>301</xdr:row>
      <xdr:rowOff>19050</xdr:rowOff>
    </xdr:to>
    <xdr:pic>
      <xdr:nvPicPr>
        <xdr:cNvPr id="21863" name="Рисунок 178" descr="1427.jpg">
          <a:extLst>
            <a:ext uri="{FF2B5EF4-FFF2-40B4-BE49-F238E27FC236}">
              <a16:creationId xmlns="" xmlns:a16="http://schemas.microsoft.com/office/drawing/2014/main" id="{3DB4AFD6-7FDD-407E-82CC-17C476F5EE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8300" y="87239475"/>
          <a:ext cx="2228850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757</xdr:row>
      <xdr:rowOff>0</xdr:rowOff>
    </xdr:from>
    <xdr:to>
      <xdr:col>3</xdr:col>
      <xdr:colOff>9525</xdr:colOff>
      <xdr:row>766</xdr:row>
      <xdr:rowOff>47625</xdr:rowOff>
    </xdr:to>
    <xdr:pic>
      <xdr:nvPicPr>
        <xdr:cNvPr id="21864" name="Рисунок 188" descr="15 1.jpg">
          <a:extLst>
            <a:ext uri="{FF2B5EF4-FFF2-40B4-BE49-F238E27FC236}">
              <a16:creationId xmlns="" xmlns:a16="http://schemas.microsoft.com/office/drawing/2014/main" id="{5CDC3486-B2F9-4339-9E9D-72DE0D24D1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8300" y="249650250"/>
          <a:ext cx="2228850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940</xdr:row>
      <xdr:rowOff>0</xdr:rowOff>
    </xdr:from>
    <xdr:to>
      <xdr:col>3</xdr:col>
      <xdr:colOff>9525</xdr:colOff>
      <xdr:row>942</xdr:row>
      <xdr:rowOff>485775</xdr:rowOff>
    </xdr:to>
    <xdr:pic>
      <xdr:nvPicPr>
        <xdr:cNvPr id="21865" name="Рисунок 182" descr="69 1.jpg">
          <a:extLst>
            <a:ext uri="{FF2B5EF4-FFF2-40B4-BE49-F238E27FC236}">
              <a16:creationId xmlns="" xmlns:a16="http://schemas.microsoft.com/office/drawing/2014/main" id="{88588810-0024-4C61-B7E2-92EC70FE8C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8300" y="321544950"/>
          <a:ext cx="2228850" cy="1666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1619250</xdr:colOff>
      <xdr:row>301</xdr:row>
      <xdr:rowOff>19050</xdr:rowOff>
    </xdr:from>
    <xdr:to>
      <xdr:col>3</xdr:col>
      <xdr:colOff>0</xdr:colOff>
      <xdr:row>302</xdr:row>
      <xdr:rowOff>9526</xdr:rowOff>
    </xdr:to>
    <xdr:pic>
      <xdr:nvPicPr>
        <xdr:cNvPr id="21866" name="Рисунок 168" descr="1486.jpg">
          <a:extLst>
            <a:ext uri="{FF2B5EF4-FFF2-40B4-BE49-F238E27FC236}">
              <a16:creationId xmlns="" xmlns:a16="http://schemas.microsoft.com/office/drawing/2014/main" id="{5EB758E8-B981-4B21-AA0A-9C13106E97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88915875"/>
          <a:ext cx="223837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1619250</xdr:colOff>
      <xdr:row>302</xdr:row>
      <xdr:rowOff>9525</xdr:rowOff>
    </xdr:from>
    <xdr:to>
      <xdr:col>3</xdr:col>
      <xdr:colOff>0</xdr:colOff>
      <xdr:row>302</xdr:row>
      <xdr:rowOff>1685925</xdr:rowOff>
    </xdr:to>
    <xdr:pic>
      <xdr:nvPicPr>
        <xdr:cNvPr id="21867" name="Рисунок 169" descr="1487.jpg">
          <a:extLst>
            <a:ext uri="{FF2B5EF4-FFF2-40B4-BE49-F238E27FC236}">
              <a16:creationId xmlns="" xmlns:a16="http://schemas.microsoft.com/office/drawing/2014/main" id="{DE2B0697-DDD0-477A-8710-EE786238E4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90592275"/>
          <a:ext cx="223837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304</xdr:row>
      <xdr:rowOff>0</xdr:rowOff>
    </xdr:from>
    <xdr:to>
      <xdr:col>3</xdr:col>
      <xdr:colOff>19050</xdr:colOff>
      <xdr:row>307</xdr:row>
      <xdr:rowOff>9525</xdr:rowOff>
    </xdr:to>
    <xdr:pic>
      <xdr:nvPicPr>
        <xdr:cNvPr id="21868" name="Рисунок 170" descr="1488.jpg">
          <a:extLst>
            <a:ext uri="{FF2B5EF4-FFF2-40B4-BE49-F238E27FC236}">
              <a16:creationId xmlns="" xmlns:a16="http://schemas.microsoft.com/office/drawing/2014/main" id="{4168B3F4-A011-45D6-A501-ABE6CB5E7A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8300" y="92544900"/>
          <a:ext cx="2238375" cy="168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307</xdr:row>
      <xdr:rowOff>19050</xdr:rowOff>
    </xdr:from>
    <xdr:to>
      <xdr:col>3</xdr:col>
      <xdr:colOff>0</xdr:colOff>
      <xdr:row>307</xdr:row>
      <xdr:rowOff>1685925</xdr:rowOff>
    </xdr:to>
    <xdr:pic>
      <xdr:nvPicPr>
        <xdr:cNvPr id="21869" name="Рисунок 171" descr="1489.jpg">
          <a:extLst>
            <a:ext uri="{FF2B5EF4-FFF2-40B4-BE49-F238E27FC236}">
              <a16:creationId xmlns="" xmlns:a16="http://schemas.microsoft.com/office/drawing/2014/main" id="{71E9A37D-B314-4AA3-98A1-80B7FEB2D0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8300" y="94240350"/>
          <a:ext cx="2219325" cy="1666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309</xdr:row>
      <xdr:rowOff>0</xdr:rowOff>
    </xdr:from>
    <xdr:to>
      <xdr:col>3</xdr:col>
      <xdr:colOff>9525</xdr:colOff>
      <xdr:row>310</xdr:row>
      <xdr:rowOff>762000</xdr:rowOff>
    </xdr:to>
    <xdr:pic>
      <xdr:nvPicPr>
        <xdr:cNvPr id="21870" name="Рисунок 172" descr="1490.jpg">
          <a:extLst>
            <a:ext uri="{FF2B5EF4-FFF2-40B4-BE49-F238E27FC236}">
              <a16:creationId xmlns="" xmlns:a16="http://schemas.microsoft.com/office/drawing/2014/main" id="{097C4279-A90C-4DF5-873E-3C875921B3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8300" y="96135825"/>
          <a:ext cx="2228850" cy="1666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313</xdr:row>
      <xdr:rowOff>0</xdr:rowOff>
    </xdr:from>
    <xdr:to>
      <xdr:col>3</xdr:col>
      <xdr:colOff>0</xdr:colOff>
      <xdr:row>318</xdr:row>
      <xdr:rowOff>276226</xdr:rowOff>
    </xdr:to>
    <xdr:pic>
      <xdr:nvPicPr>
        <xdr:cNvPr id="21871" name="Рисунок 173" descr="1491.jpg">
          <a:extLst>
            <a:ext uri="{FF2B5EF4-FFF2-40B4-BE49-F238E27FC236}">
              <a16:creationId xmlns="" xmlns:a16="http://schemas.microsoft.com/office/drawing/2014/main" id="{7FDE04B3-5FE6-47B4-880D-29C25CDC64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8300" y="98183700"/>
          <a:ext cx="2219325" cy="1657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319</xdr:row>
      <xdr:rowOff>0</xdr:rowOff>
    </xdr:from>
    <xdr:to>
      <xdr:col>3</xdr:col>
      <xdr:colOff>0</xdr:colOff>
      <xdr:row>321</xdr:row>
      <xdr:rowOff>476250</xdr:rowOff>
    </xdr:to>
    <xdr:pic>
      <xdr:nvPicPr>
        <xdr:cNvPr id="21872" name="Рисунок 174" descr="1492.jpg">
          <a:extLst>
            <a:ext uri="{FF2B5EF4-FFF2-40B4-BE49-F238E27FC236}">
              <a16:creationId xmlns="" xmlns:a16="http://schemas.microsoft.com/office/drawing/2014/main" id="{4154F89F-1C62-4F07-A333-75282D1FD2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8300" y="99841050"/>
          <a:ext cx="2219325" cy="1657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9525</xdr:colOff>
      <xdr:row>200</xdr:row>
      <xdr:rowOff>590550</xdr:rowOff>
    </xdr:from>
    <xdr:to>
      <xdr:col>2</xdr:col>
      <xdr:colOff>2200275</xdr:colOff>
      <xdr:row>201</xdr:row>
      <xdr:rowOff>1638300</xdr:rowOff>
    </xdr:to>
    <xdr:pic>
      <xdr:nvPicPr>
        <xdr:cNvPr id="21873" name="Рисунок 184" descr="1527.jpg">
          <a:extLst>
            <a:ext uri="{FF2B5EF4-FFF2-40B4-BE49-F238E27FC236}">
              <a16:creationId xmlns="" xmlns:a16="http://schemas.microsoft.com/office/drawing/2014/main" id="{410D61F1-329A-41B5-8D57-8EEB227876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7825" y="56721375"/>
          <a:ext cx="2190750" cy="1647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1628775</xdr:colOff>
      <xdr:row>329</xdr:row>
      <xdr:rowOff>0</xdr:rowOff>
    </xdr:from>
    <xdr:to>
      <xdr:col>3</xdr:col>
      <xdr:colOff>9525</xdr:colOff>
      <xdr:row>331</xdr:row>
      <xdr:rowOff>571500</xdr:rowOff>
    </xdr:to>
    <xdr:pic>
      <xdr:nvPicPr>
        <xdr:cNvPr id="21874" name="Рисунок 185" descr="1529.jpg">
          <a:extLst>
            <a:ext uri="{FF2B5EF4-FFF2-40B4-BE49-F238E27FC236}">
              <a16:creationId xmlns="" xmlns:a16="http://schemas.microsoft.com/office/drawing/2014/main" id="{3E5BF096-1AE0-49BC-8CAA-7227C03E32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8775" y="106337100"/>
          <a:ext cx="2238375" cy="1714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195</xdr:row>
      <xdr:rowOff>38100</xdr:rowOff>
    </xdr:from>
    <xdr:to>
      <xdr:col>3</xdr:col>
      <xdr:colOff>0</xdr:colOff>
      <xdr:row>197</xdr:row>
      <xdr:rowOff>514350</xdr:rowOff>
    </xdr:to>
    <xdr:pic>
      <xdr:nvPicPr>
        <xdr:cNvPr id="21875" name="Рисунок 5">
          <a:extLst>
            <a:ext uri="{FF2B5EF4-FFF2-40B4-BE49-F238E27FC236}">
              <a16:creationId xmlns="" xmlns:a16="http://schemas.microsoft.com/office/drawing/2014/main" id="{D7ECC1A2-3093-4219-B0B5-683F760527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8300" y="53501925"/>
          <a:ext cx="2219325" cy="154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198</xdr:row>
      <xdr:rowOff>0</xdr:rowOff>
    </xdr:from>
    <xdr:to>
      <xdr:col>3</xdr:col>
      <xdr:colOff>0</xdr:colOff>
      <xdr:row>200</xdr:row>
      <xdr:rowOff>600075</xdr:rowOff>
    </xdr:to>
    <xdr:pic>
      <xdr:nvPicPr>
        <xdr:cNvPr id="21876" name="Рисунок 197" descr="1544.jpg">
          <a:extLst>
            <a:ext uri="{FF2B5EF4-FFF2-40B4-BE49-F238E27FC236}">
              <a16:creationId xmlns="" xmlns:a16="http://schemas.microsoft.com/office/drawing/2014/main" id="{6B9D54AC-8601-4DFE-A386-9798EAA50D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8300" y="55064025"/>
          <a:ext cx="2219325" cy="1666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194</xdr:row>
      <xdr:rowOff>0</xdr:rowOff>
    </xdr:from>
    <xdr:to>
      <xdr:col>3</xdr:col>
      <xdr:colOff>9525</xdr:colOff>
      <xdr:row>195</xdr:row>
      <xdr:rowOff>9526</xdr:rowOff>
    </xdr:to>
    <xdr:pic>
      <xdr:nvPicPr>
        <xdr:cNvPr id="21877" name="Рисунок 184" descr="1580.jpg">
          <a:extLst>
            <a:ext uri="{FF2B5EF4-FFF2-40B4-BE49-F238E27FC236}">
              <a16:creationId xmlns="" xmlns:a16="http://schemas.microsoft.com/office/drawing/2014/main" id="{CD5E1F70-6CBA-422E-B587-8DAF0FAAC5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8300" y="51768375"/>
          <a:ext cx="2228850" cy="1704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411</xdr:row>
      <xdr:rowOff>0</xdr:rowOff>
    </xdr:from>
    <xdr:to>
      <xdr:col>3</xdr:col>
      <xdr:colOff>0</xdr:colOff>
      <xdr:row>418</xdr:row>
      <xdr:rowOff>219075</xdr:rowOff>
    </xdr:to>
    <xdr:pic>
      <xdr:nvPicPr>
        <xdr:cNvPr id="21878" name="Рисунок 169" descr="1606.jpg">
          <a:extLst>
            <a:ext uri="{FF2B5EF4-FFF2-40B4-BE49-F238E27FC236}">
              <a16:creationId xmlns="" xmlns:a16="http://schemas.microsoft.com/office/drawing/2014/main" id="{C179E969-3E32-4937-82E2-7779DE1653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8300" y="137769600"/>
          <a:ext cx="2219325" cy="168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885</xdr:row>
      <xdr:rowOff>0</xdr:rowOff>
    </xdr:from>
    <xdr:to>
      <xdr:col>3</xdr:col>
      <xdr:colOff>19050</xdr:colOff>
      <xdr:row>890</xdr:row>
      <xdr:rowOff>238125</xdr:rowOff>
    </xdr:to>
    <xdr:pic>
      <xdr:nvPicPr>
        <xdr:cNvPr id="21879" name="Рисунок 181" descr="1616.jpg">
          <a:extLst>
            <a:ext uri="{FF2B5EF4-FFF2-40B4-BE49-F238E27FC236}">
              <a16:creationId xmlns="" xmlns:a16="http://schemas.microsoft.com/office/drawing/2014/main" id="{45EBEFB9-95D9-4695-B9BF-0CF7A8419F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8300" y="297599100"/>
          <a:ext cx="2238375" cy="1666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398</xdr:row>
      <xdr:rowOff>0</xdr:rowOff>
    </xdr:from>
    <xdr:to>
      <xdr:col>3</xdr:col>
      <xdr:colOff>0</xdr:colOff>
      <xdr:row>401</xdr:row>
      <xdr:rowOff>38100</xdr:rowOff>
    </xdr:to>
    <xdr:pic>
      <xdr:nvPicPr>
        <xdr:cNvPr id="21880" name="Рисунок 196" descr="1581.jpg">
          <a:extLst>
            <a:ext uri="{FF2B5EF4-FFF2-40B4-BE49-F238E27FC236}">
              <a16:creationId xmlns="" xmlns:a16="http://schemas.microsoft.com/office/drawing/2014/main" id="{02D5EBE4-CB62-4D90-97EF-9FFD1AEFA7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8300" y="129292350"/>
          <a:ext cx="2219325" cy="1666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406</xdr:row>
      <xdr:rowOff>0</xdr:rowOff>
    </xdr:from>
    <xdr:to>
      <xdr:col>2</xdr:col>
      <xdr:colOff>2219325</xdr:colOff>
      <xdr:row>406</xdr:row>
      <xdr:rowOff>1666875</xdr:rowOff>
    </xdr:to>
    <xdr:pic>
      <xdr:nvPicPr>
        <xdr:cNvPr id="21881" name="Рисунок 198" descr="1585.jpg">
          <a:extLst>
            <a:ext uri="{FF2B5EF4-FFF2-40B4-BE49-F238E27FC236}">
              <a16:creationId xmlns="" xmlns:a16="http://schemas.microsoft.com/office/drawing/2014/main" id="{90CDAA4F-7B91-4BE5-BBB7-B88F5E2C9D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8300" y="134264400"/>
          <a:ext cx="2219325" cy="1666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751</xdr:row>
      <xdr:rowOff>0</xdr:rowOff>
    </xdr:from>
    <xdr:to>
      <xdr:col>3</xdr:col>
      <xdr:colOff>19050</xdr:colOff>
      <xdr:row>756</xdr:row>
      <xdr:rowOff>238124</xdr:rowOff>
    </xdr:to>
    <xdr:pic>
      <xdr:nvPicPr>
        <xdr:cNvPr id="21882" name="Рисунок 166" descr="1634.jpg">
          <a:extLst>
            <a:ext uri="{FF2B5EF4-FFF2-40B4-BE49-F238E27FC236}">
              <a16:creationId xmlns="" xmlns:a16="http://schemas.microsoft.com/office/drawing/2014/main" id="{C84640C8-AFCA-401A-8F96-FB9BBFCCA3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8300" y="247964325"/>
          <a:ext cx="2238375" cy="1666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463</xdr:row>
      <xdr:rowOff>0</xdr:rowOff>
    </xdr:from>
    <xdr:to>
      <xdr:col>3</xdr:col>
      <xdr:colOff>28575</xdr:colOff>
      <xdr:row>466</xdr:row>
      <xdr:rowOff>419100</xdr:rowOff>
    </xdr:to>
    <xdr:pic>
      <xdr:nvPicPr>
        <xdr:cNvPr id="21883" name="Рисунок 1">
          <a:extLst>
            <a:ext uri="{FF2B5EF4-FFF2-40B4-BE49-F238E27FC236}">
              <a16:creationId xmlns="" xmlns:a16="http://schemas.microsoft.com/office/drawing/2014/main" id="{8351F128-7DA8-4540-A506-25DD2FD5C1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8300" y="152609550"/>
          <a:ext cx="2247900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9525</xdr:colOff>
      <xdr:row>917</xdr:row>
      <xdr:rowOff>19050</xdr:rowOff>
    </xdr:from>
    <xdr:to>
      <xdr:col>3</xdr:col>
      <xdr:colOff>9525</xdr:colOff>
      <xdr:row>922</xdr:row>
      <xdr:rowOff>266700</xdr:rowOff>
    </xdr:to>
    <xdr:pic>
      <xdr:nvPicPr>
        <xdr:cNvPr id="21884" name="Рисунок 15">
          <a:extLst>
            <a:ext uri="{FF2B5EF4-FFF2-40B4-BE49-F238E27FC236}">
              <a16:creationId xmlns="" xmlns:a16="http://schemas.microsoft.com/office/drawing/2014/main" id="{EAF1F250-5506-4D28-A294-A55C5CA75F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7825" y="312648600"/>
          <a:ext cx="2219325" cy="1657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910</xdr:row>
      <xdr:rowOff>0</xdr:rowOff>
    </xdr:from>
    <xdr:to>
      <xdr:col>3</xdr:col>
      <xdr:colOff>0</xdr:colOff>
      <xdr:row>916</xdr:row>
      <xdr:rowOff>190500</xdr:rowOff>
    </xdr:to>
    <xdr:pic>
      <xdr:nvPicPr>
        <xdr:cNvPr id="21885" name="Рисунок 172" descr="001.jpg">
          <a:extLst>
            <a:ext uri="{FF2B5EF4-FFF2-40B4-BE49-F238E27FC236}">
              <a16:creationId xmlns="" xmlns:a16="http://schemas.microsoft.com/office/drawing/2014/main" id="{09B84D71-38D3-441B-AA98-571BEE140A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8300" y="310934100"/>
          <a:ext cx="2219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518</xdr:row>
      <xdr:rowOff>0</xdr:rowOff>
    </xdr:from>
    <xdr:to>
      <xdr:col>3</xdr:col>
      <xdr:colOff>0</xdr:colOff>
      <xdr:row>522</xdr:row>
      <xdr:rowOff>314325</xdr:rowOff>
    </xdr:to>
    <xdr:pic>
      <xdr:nvPicPr>
        <xdr:cNvPr id="21886" name="Рисунок 167" descr="1640.jpg">
          <a:extLst>
            <a:ext uri="{FF2B5EF4-FFF2-40B4-BE49-F238E27FC236}">
              <a16:creationId xmlns="" xmlns:a16="http://schemas.microsoft.com/office/drawing/2014/main" id="{F573009E-BDF6-432E-800B-96F6448DBE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8300" y="171049950"/>
          <a:ext cx="2219325" cy="1609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9525</xdr:colOff>
      <xdr:row>504</xdr:row>
      <xdr:rowOff>38100</xdr:rowOff>
    </xdr:from>
    <xdr:to>
      <xdr:col>2</xdr:col>
      <xdr:colOff>2209800</xdr:colOff>
      <xdr:row>508</xdr:row>
      <xdr:rowOff>314325</xdr:rowOff>
    </xdr:to>
    <xdr:pic>
      <xdr:nvPicPr>
        <xdr:cNvPr id="21887" name="Рисунок 168" descr="1641.jpg">
          <a:extLst>
            <a:ext uri="{FF2B5EF4-FFF2-40B4-BE49-F238E27FC236}">
              <a16:creationId xmlns="" xmlns:a16="http://schemas.microsoft.com/office/drawing/2014/main" id="{98BAA804-B074-41C2-A5B0-CFC872F857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7825" y="167544750"/>
          <a:ext cx="2200275" cy="168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9525</xdr:colOff>
      <xdr:row>666</xdr:row>
      <xdr:rowOff>9525</xdr:rowOff>
    </xdr:from>
    <xdr:to>
      <xdr:col>2</xdr:col>
      <xdr:colOff>2209800</xdr:colOff>
      <xdr:row>672</xdr:row>
      <xdr:rowOff>209549</xdr:rowOff>
    </xdr:to>
    <xdr:pic>
      <xdr:nvPicPr>
        <xdr:cNvPr id="21888" name="Рисунок 176" descr="1651.jpg">
          <a:extLst>
            <a:ext uri="{FF2B5EF4-FFF2-40B4-BE49-F238E27FC236}">
              <a16:creationId xmlns="" xmlns:a16="http://schemas.microsoft.com/office/drawing/2014/main" id="{0936950F-6B8B-4E15-97AF-3D1DFF41A1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7825" y="221284800"/>
          <a:ext cx="2200275" cy="1628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401</xdr:row>
      <xdr:rowOff>0</xdr:rowOff>
    </xdr:from>
    <xdr:to>
      <xdr:col>2</xdr:col>
      <xdr:colOff>2219325</xdr:colOff>
      <xdr:row>403</xdr:row>
      <xdr:rowOff>533400</xdr:rowOff>
    </xdr:to>
    <xdr:pic>
      <xdr:nvPicPr>
        <xdr:cNvPr id="21889" name="Рисунок 1">
          <a:extLst>
            <a:ext uri="{FF2B5EF4-FFF2-40B4-BE49-F238E27FC236}">
              <a16:creationId xmlns="" xmlns:a16="http://schemas.microsoft.com/office/drawing/2014/main" id="{69E43CB9-4668-4A8C-9DB5-CC66867406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8300" y="130921125"/>
          <a:ext cx="2219325" cy="1657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1628775</xdr:colOff>
      <xdr:row>614</xdr:row>
      <xdr:rowOff>0</xdr:rowOff>
    </xdr:from>
    <xdr:to>
      <xdr:col>3</xdr:col>
      <xdr:colOff>9525</xdr:colOff>
      <xdr:row>620</xdr:row>
      <xdr:rowOff>38100</xdr:rowOff>
    </xdr:to>
    <xdr:pic>
      <xdr:nvPicPr>
        <xdr:cNvPr id="21890" name="Рисунок 6">
          <a:extLst>
            <a:ext uri="{FF2B5EF4-FFF2-40B4-BE49-F238E27FC236}">
              <a16:creationId xmlns="" xmlns:a16="http://schemas.microsoft.com/office/drawing/2014/main" id="{19D45BB6-2FEF-4F37-928C-77E9349517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8775" y="204892275"/>
          <a:ext cx="2238375" cy="1666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609</xdr:row>
      <xdr:rowOff>0</xdr:rowOff>
    </xdr:from>
    <xdr:to>
      <xdr:col>3</xdr:col>
      <xdr:colOff>9525</xdr:colOff>
      <xdr:row>613</xdr:row>
      <xdr:rowOff>266699</xdr:rowOff>
    </xdr:to>
    <xdr:pic>
      <xdr:nvPicPr>
        <xdr:cNvPr id="21891" name="Рисунок 3">
          <a:extLst>
            <a:ext uri="{FF2B5EF4-FFF2-40B4-BE49-F238E27FC236}">
              <a16:creationId xmlns="" xmlns:a16="http://schemas.microsoft.com/office/drawing/2014/main" id="{5441AF8B-B7B0-4A69-8B73-AE2530CD33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8300" y="203206350"/>
          <a:ext cx="2228850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1619250</xdr:colOff>
      <xdr:row>487</xdr:row>
      <xdr:rowOff>19050</xdr:rowOff>
    </xdr:from>
    <xdr:to>
      <xdr:col>2</xdr:col>
      <xdr:colOff>2209800</xdr:colOff>
      <xdr:row>490</xdr:row>
      <xdr:rowOff>400050</xdr:rowOff>
    </xdr:to>
    <xdr:pic>
      <xdr:nvPicPr>
        <xdr:cNvPr id="21892" name="Рисунок 171" descr="1670.jpg">
          <a:extLst>
            <a:ext uri="{FF2B5EF4-FFF2-40B4-BE49-F238E27FC236}">
              <a16:creationId xmlns="" xmlns:a16="http://schemas.microsoft.com/office/drawing/2014/main" id="{38A9B591-BDDB-4F36-BB86-3EC85152E2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159467550"/>
          <a:ext cx="2228850" cy="1666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599</xdr:row>
      <xdr:rowOff>0</xdr:rowOff>
    </xdr:from>
    <xdr:to>
      <xdr:col>3</xdr:col>
      <xdr:colOff>9525</xdr:colOff>
      <xdr:row>604</xdr:row>
      <xdr:rowOff>9525</xdr:rowOff>
    </xdr:to>
    <xdr:pic>
      <xdr:nvPicPr>
        <xdr:cNvPr id="21893" name="Рисунок 179" descr="1665.jpg">
          <a:extLst>
            <a:ext uri="{FF2B5EF4-FFF2-40B4-BE49-F238E27FC236}">
              <a16:creationId xmlns="" xmlns:a16="http://schemas.microsoft.com/office/drawing/2014/main" id="{F251151A-BDEB-4614-BD93-36A61E104D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8300" y="199872600"/>
          <a:ext cx="2228850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509</xdr:row>
      <xdr:rowOff>0</xdr:rowOff>
    </xdr:from>
    <xdr:to>
      <xdr:col>3</xdr:col>
      <xdr:colOff>9525</xdr:colOff>
      <xdr:row>517</xdr:row>
      <xdr:rowOff>190499</xdr:rowOff>
    </xdr:to>
    <xdr:pic>
      <xdr:nvPicPr>
        <xdr:cNvPr id="21894" name="Рисунок 180" descr="1666.jpg">
          <a:extLst>
            <a:ext uri="{FF2B5EF4-FFF2-40B4-BE49-F238E27FC236}">
              <a16:creationId xmlns="" xmlns:a16="http://schemas.microsoft.com/office/drawing/2014/main" id="{091FAAB3-CD8A-468E-896A-E93F42AA3C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8300" y="169249725"/>
          <a:ext cx="2228850" cy="17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1619250</xdr:colOff>
      <xdr:row>453</xdr:row>
      <xdr:rowOff>38100</xdr:rowOff>
    </xdr:from>
    <xdr:to>
      <xdr:col>2</xdr:col>
      <xdr:colOff>2200275</xdr:colOff>
      <xdr:row>461</xdr:row>
      <xdr:rowOff>142875</xdr:rowOff>
    </xdr:to>
    <xdr:pic>
      <xdr:nvPicPr>
        <xdr:cNvPr id="21895" name="Рисунок 174" descr="1684.jpg">
          <a:extLst>
            <a:ext uri="{FF2B5EF4-FFF2-40B4-BE49-F238E27FC236}">
              <a16:creationId xmlns="" xmlns:a16="http://schemas.microsoft.com/office/drawing/2014/main" id="{11C8151D-4AC1-446B-AE65-41033D1DC7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150618825"/>
          <a:ext cx="2219325" cy="1704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837</xdr:row>
      <xdr:rowOff>0</xdr:rowOff>
    </xdr:from>
    <xdr:to>
      <xdr:col>2</xdr:col>
      <xdr:colOff>2219325</xdr:colOff>
      <xdr:row>843</xdr:row>
      <xdr:rowOff>0</xdr:rowOff>
    </xdr:to>
    <xdr:pic>
      <xdr:nvPicPr>
        <xdr:cNvPr id="21896" name="Рисунок 3">
          <a:extLst>
            <a:ext uri="{FF2B5EF4-FFF2-40B4-BE49-F238E27FC236}">
              <a16:creationId xmlns="" xmlns:a16="http://schemas.microsoft.com/office/drawing/2014/main" id="{CAE4C6FF-CAF1-470F-B353-8D02AE5860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8300" y="279606375"/>
          <a:ext cx="2219325" cy="1657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1619250</xdr:colOff>
      <xdr:row>651</xdr:row>
      <xdr:rowOff>28575</xdr:rowOff>
    </xdr:from>
    <xdr:to>
      <xdr:col>2</xdr:col>
      <xdr:colOff>2219325</xdr:colOff>
      <xdr:row>656</xdr:row>
      <xdr:rowOff>1977</xdr:rowOff>
    </xdr:to>
    <xdr:pic>
      <xdr:nvPicPr>
        <xdr:cNvPr id="21897" name="Рисунок 4">
          <a:extLst>
            <a:ext uri="{FF2B5EF4-FFF2-40B4-BE49-F238E27FC236}">
              <a16:creationId xmlns="" xmlns:a16="http://schemas.microsoft.com/office/drawing/2014/main" id="{EAF764DB-9ABC-488A-82D5-F6F3D53310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216998550"/>
          <a:ext cx="2238375" cy="1733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19050</xdr:colOff>
      <xdr:row>1144</xdr:row>
      <xdr:rowOff>19050</xdr:rowOff>
    </xdr:from>
    <xdr:to>
      <xdr:col>3</xdr:col>
      <xdr:colOff>0</xdr:colOff>
      <xdr:row>1149</xdr:row>
      <xdr:rowOff>266701</xdr:rowOff>
    </xdr:to>
    <xdr:pic>
      <xdr:nvPicPr>
        <xdr:cNvPr id="21898" name="Рисунок 178" descr="1691.jpg">
          <a:extLst>
            <a:ext uri="{FF2B5EF4-FFF2-40B4-BE49-F238E27FC236}">
              <a16:creationId xmlns="" xmlns:a16="http://schemas.microsoft.com/office/drawing/2014/main" id="{2CF46332-554B-4FAC-9D57-980C3834C2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7350" y="396392400"/>
          <a:ext cx="2200275" cy="1628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704</xdr:row>
      <xdr:rowOff>0</xdr:rowOff>
    </xdr:from>
    <xdr:to>
      <xdr:col>2</xdr:col>
      <xdr:colOff>2219325</xdr:colOff>
      <xdr:row>709</xdr:row>
      <xdr:rowOff>276225</xdr:rowOff>
    </xdr:to>
    <xdr:pic>
      <xdr:nvPicPr>
        <xdr:cNvPr id="21899" name="Рисунок 172" descr="a5-DuF2Z9Xc.jpg">
          <a:extLst>
            <a:ext uri="{FF2B5EF4-FFF2-40B4-BE49-F238E27FC236}">
              <a16:creationId xmlns="" xmlns:a16="http://schemas.microsoft.com/office/drawing/2014/main" id="{1748E33C-3DF1-4C22-8E9C-56509AEA87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8300" y="231381300"/>
          <a:ext cx="2219325" cy="1657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1628775</xdr:colOff>
      <xdr:row>780</xdr:row>
      <xdr:rowOff>19050</xdr:rowOff>
    </xdr:from>
    <xdr:to>
      <xdr:col>3</xdr:col>
      <xdr:colOff>0</xdr:colOff>
      <xdr:row>785</xdr:row>
      <xdr:rowOff>28575</xdr:rowOff>
    </xdr:to>
    <xdr:pic>
      <xdr:nvPicPr>
        <xdr:cNvPr id="21900" name="Рисунок 174" descr="1698.jpg">
          <a:extLst>
            <a:ext uri="{FF2B5EF4-FFF2-40B4-BE49-F238E27FC236}">
              <a16:creationId xmlns="" xmlns:a16="http://schemas.microsoft.com/office/drawing/2014/main" id="{36AB5BF1-C0C6-451F-8992-48531EFE13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8775" y="254908050"/>
          <a:ext cx="2228850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394</xdr:row>
      <xdr:rowOff>0</xdr:rowOff>
    </xdr:from>
    <xdr:to>
      <xdr:col>3</xdr:col>
      <xdr:colOff>19050</xdr:colOff>
      <xdr:row>397</xdr:row>
      <xdr:rowOff>1</xdr:rowOff>
    </xdr:to>
    <xdr:pic>
      <xdr:nvPicPr>
        <xdr:cNvPr id="21901" name="Рисунок 1">
          <a:extLst>
            <a:ext uri="{FF2B5EF4-FFF2-40B4-BE49-F238E27FC236}">
              <a16:creationId xmlns="" xmlns:a16="http://schemas.microsoft.com/office/drawing/2014/main" id="{3E49ADE0-1193-400F-A4FC-9387989A7B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8300" y="127387350"/>
          <a:ext cx="223837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944</xdr:row>
      <xdr:rowOff>9525</xdr:rowOff>
    </xdr:from>
    <xdr:to>
      <xdr:col>3</xdr:col>
      <xdr:colOff>0</xdr:colOff>
      <xdr:row>949</xdr:row>
      <xdr:rowOff>95250</xdr:rowOff>
    </xdr:to>
    <xdr:pic>
      <xdr:nvPicPr>
        <xdr:cNvPr id="21902" name="Рисунок 2">
          <a:extLst>
            <a:ext uri="{FF2B5EF4-FFF2-40B4-BE49-F238E27FC236}">
              <a16:creationId xmlns="" xmlns:a16="http://schemas.microsoft.com/office/drawing/2014/main" id="{8F2E1884-1E2E-4FD7-9D2D-A908A5B1F6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8300" y="323554725"/>
          <a:ext cx="2219325" cy="1657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1619250</xdr:colOff>
      <xdr:row>118</xdr:row>
      <xdr:rowOff>9525</xdr:rowOff>
    </xdr:from>
    <xdr:to>
      <xdr:col>3</xdr:col>
      <xdr:colOff>0</xdr:colOff>
      <xdr:row>123</xdr:row>
      <xdr:rowOff>76200</xdr:rowOff>
    </xdr:to>
    <xdr:pic>
      <xdr:nvPicPr>
        <xdr:cNvPr id="21903" name="Рисунок 168" descr="1709 1.jpg">
          <a:extLst>
            <a:ext uri="{FF2B5EF4-FFF2-40B4-BE49-F238E27FC236}">
              <a16:creationId xmlns="" xmlns:a16="http://schemas.microsoft.com/office/drawing/2014/main" id="{E67960DC-A244-42FD-82DE-28A1EB11C5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32994600"/>
          <a:ext cx="2238375" cy="168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576</xdr:row>
      <xdr:rowOff>0</xdr:rowOff>
    </xdr:from>
    <xdr:to>
      <xdr:col>2</xdr:col>
      <xdr:colOff>2219325</xdr:colOff>
      <xdr:row>579</xdr:row>
      <xdr:rowOff>19050</xdr:rowOff>
    </xdr:to>
    <xdr:pic>
      <xdr:nvPicPr>
        <xdr:cNvPr id="21904" name="Рисунок 1">
          <a:extLst>
            <a:ext uri="{FF2B5EF4-FFF2-40B4-BE49-F238E27FC236}">
              <a16:creationId xmlns="" xmlns:a16="http://schemas.microsoft.com/office/drawing/2014/main" id="{5329E0A2-AB57-4C55-993F-7F8BEFFF5D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8300" y="189518925"/>
          <a:ext cx="2219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19050</xdr:colOff>
      <xdr:row>681</xdr:row>
      <xdr:rowOff>323850</xdr:rowOff>
    </xdr:from>
    <xdr:to>
      <xdr:col>3</xdr:col>
      <xdr:colOff>38100</xdr:colOff>
      <xdr:row>687</xdr:row>
      <xdr:rowOff>276225</xdr:rowOff>
    </xdr:to>
    <xdr:pic>
      <xdr:nvPicPr>
        <xdr:cNvPr id="21905" name="Рисунок 1">
          <a:extLst>
            <a:ext uri="{FF2B5EF4-FFF2-40B4-BE49-F238E27FC236}">
              <a16:creationId xmlns="" xmlns:a16="http://schemas.microsoft.com/office/drawing/2014/main" id="{55E448AD-4031-48CF-AFE2-A67D1FEAB7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7350" y="226275900"/>
          <a:ext cx="2238375" cy="1666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880</xdr:row>
      <xdr:rowOff>0</xdr:rowOff>
    </xdr:from>
    <xdr:to>
      <xdr:col>2</xdr:col>
      <xdr:colOff>2219325</xdr:colOff>
      <xdr:row>885</xdr:row>
      <xdr:rowOff>28575</xdr:rowOff>
    </xdr:to>
    <xdr:pic>
      <xdr:nvPicPr>
        <xdr:cNvPr id="21906" name="Рисунок 1">
          <a:extLst>
            <a:ext uri="{FF2B5EF4-FFF2-40B4-BE49-F238E27FC236}">
              <a16:creationId xmlns="" xmlns:a16="http://schemas.microsoft.com/office/drawing/2014/main" id="{3A64A62F-A36D-4F7A-B9A5-E4F7FD7FBD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8300" y="295960800"/>
          <a:ext cx="2219325" cy="1666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848</xdr:row>
      <xdr:rowOff>0</xdr:rowOff>
    </xdr:from>
    <xdr:to>
      <xdr:col>3</xdr:col>
      <xdr:colOff>9525</xdr:colOff>
      <xdr:row>852</xdr:row>
      <xdr:rowOff>266700</xdr:rowOff>
    </xdr:to>
    <xdr:pic>
      <xdr:nvPicPr>
        <xdr:cNvPr id="21907" name="Рисунок 3">
          <a:extLst>
            <a:ext uri="{FF2B5EF4-FFF2-40B4-BE49-F238E27FC236}">
              <a16:creationId xmlns="" xmlns:a16="http://schemas.microsoft.com/office/drawing/2014/main" id="{99EFA04B-8B4C-44CC-B02E-A9EDE3F296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8300" y="282949650"/>
          <a:ext cx="2228850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57150</xdr:colOff>
      <xdr:row>1186</xdr:row>
      <xdr:rowOff>28575</xdr:rowOff>
    </xdr:from>
    <xdr:to>
      <xdr:col>1</xdr:col>
      <xdr:colOff>514350</xdr:colOff>
      <xdr:row>1189</xdr:row>
      <xdr:rowOff>28575</xdr:rowOff>
    </xdr:to>
    <xdr:sp macro="" textlink="">
      <xdr:nvSpPr>
        <xdr:cNvPr id="21908" name="Стрелка вверх 4">
          <a:extLst>
            <a:ext uri="{FF2B5EF4-FFF2-40B4-BE49-F238E27FC236}">
              <a16:creationId xmlns="" xmlns:a16="http://schemas.microsoft.com/office/drawing/2014/main" id="{9D477683-EF84-4E80-85AD-D0DF3FCE5972}"/>
            </a:ext>
          </a:extLst>
        </xdr:cNvPr>
        <xdr:cNvSpPr>
          <a:spLocks noChangeArrowheads="1"/>
        </xdr:cNvSpPr>
      </xdr:nvSpPr>
      <xdr:spPr bwMode="auto">
        <a:xfrm>
          <a:off x="57150" y="411937200"/>
          <a:ext cx="457200" cy="647700"/>
        </a:xfrm>
        <a:prstGeom prst="upArrow">
          <a:avLst>
            <a:gd name="adj1" fmla="val 50000"/>
            <a:gd name="adj2" fmla="val 41798"/>
          </a:avLst>
        </a:prstGeom>
        <a:solidFill>
          <a:srgbClr val="FF0000"/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>
      <xdr:col>2</xdr:col>
      <xdr:colOff>0</xdr:colOff>
      <xdr:row>595</xdr:row>
      <xdr:rowOff>28575</xdr:rowOff>
    </xdr:from>
    <xdr:to>
      <xdr:col>3</xdr:col>
      <xdr:colOff>9525</xdr:colOff>
      <xdr:row>598</xdr:row>
      <xdr:rowOff>400050</xdr:rowOff>
    </xdr:to>
    <xdr:pic>
      <xdr:nvPicPr>
        <xdr:cNvPr id="21909" name="Рисунок 1">
          <a:extLst>
            <a:ext uri="{FF2B5EF4-FFF2-40B4-BE49-F238E27FC236}">
              <a16:creationId xmlns="" xmlns:a16="http://schemas.microsoft.com/office/drawing/2014/main" id="{9B5F8F6A-274C-4E2D-AD6B-2F4F5270F3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8300" y="198186675"/>
          <a:ext cx="2228850" cy="1657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843</xdr:row>
      <xdr:rowOff>0</xdr:rowOff>
    </xdr:from>
    <xdr:to>
      <xdr:col>3</xdr:col>
      <xdr:colOff>28575</xdr:colOff>
      <xdr:row>848</xdr:row>
      <xdr:rowOff>9525</xdr:rowOff>
    </xdr:to>
    <xdr:pic>
      <xdr:nvPicPr>
        <xdr:cNvPr id="21910" name="Рисунок 2">
          <a:extLst>
            <a:ext uri="{FF2B5EF4-FFF2-40B4-BE49-F238E27FC236}">
              <a16:creationId xmlns="" xmlns:a16="http://schemas.microsoft.com/office/drawing/2014/main" id="{DEBDF208-4F49-4FE8-9F10-0DBB3AE577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8300" y="281263725"/>
          <a:ext cx="2247900" cy="1695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418</xdr:row>
      <xdr:rowOff>9525</xdr:rowOff>
    </xdr:from>
    <xdr:to>
      <xdr:col>3</xdr:col>
      <xdr:colOff>9525</xdr:colOff>
      <xdr:row>422</xdr:row>
      <xdr:rowOff>28575</xdr:rowOff>
    </xdr:to>
    <xdr:pic>
      <xdr:nvPicPr>
        <xdr:cNvPr id="21911" name="Рисунок 1">
          <a:extLst>
            <a:ext uri="{FF2B5EF4-FFF2-40B4-BE49-F238E27FC236}">
              <a16:creationId xmlns="" xmlns:a16="http://schemas.microsoft.com/office/drawing/2014/main" id="{84966169-7A90-4A02-BFE6-8BF3EC6D4B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8300" y="139245975"/>
          <a:ext cx="2228850" cy="1657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1609725</xdr:colOff>
      <xdr:row>491</xdr:row>
      <xdr:rowOff>57150</xdr:rowOff>
    </xdr:from>
    <xdr:to>
      <xdr:col>2</xdr:col>
      <xdr:colOff>2200275</xdr:colOff>
      <xdr:row>495</xdr:row>
      <xdr:rowOff>0</xdr:rowOff>
    </xdr:to>
    <xdr:pic>
      <xdr:nvPicPr>
        <xdr:cNvPr id="21912" name="Рисунок 1">
          <a:extLst>
            <a:ext uri="{FF2B5EF4-FFF2-40B4-BE49-F238E27FC236}">
              <a16:creationId xmlns="" xmlns:a16="http://schemas.microsoft.com/office/drawing/2014/main" id="{10897FEC-CE08-47E2-B095-47CBBAB2C8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9725" y="161220150"/>
          <a:ext cx="2228850" cy="1657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9525</xdr:colOff>
      <xdr:row>545</xdr:row>
      <xdr:rowOff>28575</xdr:rowOff>
    </xdr:from>
    <xdr:to>
      <xdr:col>3</xdr:col>
      <xdr:colOff>28575</xdr:colOff>
      <xdr:row>549</xdr:row>
      <xdr:rowOff>19050</xdr:rowOff>
    </xdr:to>
    <xdr:pic>
      <xdr:nvPicPr>
        <xdr:cNvPr id="21913" name="Рисунок 2">
          <a:extLst>
            <a:ext uri="{FF2B5EF4-FFF2-40B4-BE49-F238E27FC236}">
              <a16:creationId xmlns="" xmlns:a16="http://schemas.microsoft.com/office/drawing/2014/main" id="{AA7A752A-7926-4471-9341-1F197D2C4C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7825" y="179108100"/>
          <a:ext cx="2238375" cy="1666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579</xdr:row>
      <xdr:rowOff>0</xdr:rowOff>
    </xdr:from>
    <xdr:to>
      <xdr:col>2</xdr:col>
      <xdr:colOff>2200275</xdr:colOff>
      <xdr:row>583</xdr:row>
      <xdr:rowOff>0</xdr:rowOff>
    </xdr:to>
    <xdr:pic>
      <xdr:nvPicPr>
        <xdr:cNvPr id="21914" name="Рисунок 3">
          <a:extLst>
            <a:ext uri="{FF2B5EF4-FFF2-40B4-BE49-F238E27FC236}">
              <a16:creationId xmlns="" xmlns:a16="http://schemas.microsoft.com/office/drawing/2014/main" id="{E4660CEC-9A8C-4395-B374-004D4E7485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8300" y="191176275"/>
          <a:ext cx="2200275" cy="1647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562</xdr:row>
      <xdr:rowOff>0</xdr:rowOff>
    </xdr:from>
    <xdr:to>
      <xdr:col>2</xdr:col>
      <xdr:colOff>2219325</xdr:colOff>
      <xdr:row>567</xdr:row>
      <xdr:rowOff>266700</xdr:rowOff>
    </xdr:to>
    <xdr:pic>
      <xdr:nvPicPr>
        <xdr:cNvPr id="21915" name="Рисунок 6">
          <a:extLst>
            <a:ext uri="{FF2B5EF4-FFF2-40B4-BE49-F238E27FC236}">
              <a16:creationId xmlns="" xmlns:a16="http://schemas.microsoft.com/office/drawing/2014/main" id="{A2A59036-248A-460A-B941-EFF67F8CAE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8300" y="186128025"/>
          <a:ext cx="2219325" cy="1695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673</xdr:row>
      <xdr:rowOff>19050</xdr:rowOff>
    </xdr:from>
    <xdr:to>
      <xdr:col>3</xdr:col>
      <xdr:colOff>9525</xdr:colOff>
      <xdr:row>677</xdr:row>
      <xdr:rowOff>9525</xdr:rowOff>
    </xdr:to>
    <xdr:pic>
      <xdr:nvPicPr>
        <xdr:cNvPr id="21916" name="Рисунок 8">
          <a:extLst>
            <a:ext uri="{FF2B5EF4-FFF2-40B4-BE49-F238E27FC236}">
              <a16:creationId xmlns="" xmlns:a16="http://schemas.microsoft.com/office/drawing/2014/main" id="{FDE652C0-268D-4292-8812-051201FA92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8300" y="222961200"/>
          <a:ext cx="2228850" cy="1666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858</xdr:row>
      <xdr:rowOff>0</xdr:rowOff>
    </xdr:from>
    <xdr:to>
      <xdr:col>3</xdr:col>
      <xdr:colOff>19050</xdr:colOff>
      <xdr:row>861</xdr:row>
      <xdr:rowOff>38101</xdr:rowOff>
    </xdr:to>
    <xdr:pic>
      <xdr:nvPicPr>
        <xdr:cNvPr id="21917" name="Рисунок 1">
          <a:extLst>
            <a:ext uri="{FF2B5EF4-FFF2-40B4-BE49-F238E27FC236}">
              <a16:creationId xmlns="" xmlns:a16="http://schemas.microsoft.com/office/drawing/2014/main" id="{1866BDD0-8F41-4FE6-A8C3-66CB307449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8300" y="286264350"/>
          <a:ext cx="2238375" cy="1695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716</xdr:row>
      <xdr:rowOff>0</xdr:rowOff>
    </xdr:from>
    <xdr:to>
      <xdr:col>2</xdr:col>
      <xdr:colOff>2219325</xdr:colOff>
      <xdr:row>720</xdr:row>
      <xdr:rowOff>9525</xdr:rowOff>
    </xdr:to>
    <xdr:pic>
      <xdr:nvPicPr>
        <xdr:cNvPr id="21918" name="Рисунок 2">
          <a:extLst>
            <a:ext uri="{FF2B5EF4-FFF2-40B4-BE49-F238E27FC236}">
              <a16:creationId xmlns="" xmlns:a16="http://schemas.microsoft.com/office/drawing/2014/main" id="{9021DA95-0D01-4147-9E78-C4034E2031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8300" y="236477175"/>
          <a:ext cx="2219325" cy="1647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74</xdr:row>
      <xdr:rowOff>0</xdr:rowOff>
    </xdr:from>
    <xdr:to>
      <xdr:col>2</xdr:col>
      <xdr:colOff>2209800</xdr:colOff>
      <xdr:row>78</xdr:row>
      <xdr:rowOff>238125</xdr:rowOff>
    </xdr:to>
    <xdr:pic>
      <xdr:nvPicPr>
        <xdr:cNvPr id="21919" name="Рисунок 1">
          <a:extLst>
            <a:ext uri="{FF2B5EF4-FFF2-40B4-BE49-F238E27FC236}">
              <a16:creationId xmlns="" xmlns:a16="http://schemas.microsoft.com/office/drawing/2014/main" id="{204557CC-F453-4923-89B5-CFE85AAD17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8300" y="19316700"/>
          <a:ext cx="2209800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523</xdr:row>
      <xdr:rowOff>0</xdr:rowOff>
    </xdr:from>
    <xdr:to>
      <xdr:col>3</xdr:col>
      <xdr:colOff>19050</xdr:colOff>
      <xdr:row>527</xdr:row>
      <xdr:rowOff>28575</xdr:rowOff>
    </xdr:to>
    <xdr:pic>
      <xdr:nvPicPr>
        <xdr:cNvPr id="21920" name="Рисунок 2">
          <a:extLst>
            <a:ext uri="{FF2B5EF4-FFF2-40B4-BE49-F238E27FC236}">
              <a16:creationId xmlns="" xmlns:a16="http://schemas.microsoft.com/office/drawing/2014/main" id="{6DEF6C65-9483-42B2-A472-6A87C064F6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8300" y="172669200"/>
          <a:ext cx="2238375" cy="1695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804</xdr:row>
      <xdr:rowOff>0</xdr:rowOff>
    </xdr:from>
    <xdr:to>
      <xdr:col>2</xdr:col>
      <xdr:colOff>2219325</xdr:colOff>
      <xdr:row>807</xdr:row>
      <xdr:rowOff>400050</xdr:rowOff>
    </xdr:to>
    <xdr:pic>
      <xdr:nvPicPr>
        <xdr:cNvPr id="21921" name="Рисунок 7">
          <a:extLst>
            <a:ext uri="{FF2B5EF4-FFF2-40B4-BE49-F238E27FC236}">
              <a16:creationId xmlns="" xmlns:a16="http://schemas.microsoft.com/office/drawing/2014/main" id="{DCE26F57-55B9-480D-A19D-E6606B7F87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8300" y="265871325"/>
          <a:ext cx="2219325" cy="1657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136</xdr:row>
      <xdr:rowOff>0</xdr:rowOff>
    </xdr:from>
    <xdr:to>
      <xdr:col>2</xdr:col>
      <xdr:colOff>2219325</xdr:colOff>
      <xdr:row>145</xdr:row>
      <xdr:rowOff>152759</xdr:rowOff>
    </xdr:to>
    <xdr:pic>
      <xdr:nvPicPr>
        <xdr:cNvPr id="21922" name="Рисунок 1">
          <a:extLst>
            <a:ext uri="{FF2B5EF4-FFF2-40B4-BE49-F238E27FC236}">
              <a16:creationId xmlns="" xmlns:a16="http://schemas.microsoft.com/office/drawing/2014/main" id="{EF607192-6229-4E56-8EA8-BEB344D0FA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8300" y="38080950"/>
          <a:ext cx="2219325" cy="1666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1032</xdr:row>
      <xdr:rowOff>0</xdr:rowOff>
    </xdr:from>
    <xdr:to>
      <xdr:col>3</xdr:col>
      <xdr:colOff>0</xdr:colOff>
      <xdr:row>1037</xdr:row>
      <xdr:rowOff>0</xdr:rowOff>
    </xdr:to>
    <xdr:pic>
      <xdr:nvPicPr>
        <xdr:cNvPr id="21923" name="Рисунок 5">
          <a:extLst>
            <a:ext uri="{FF2B5EF4-FFF2-40B4-BE49-F238E27FC236}">
              <a16:creationId xmlns="" xmlns:a16="http://schemas.microsoft.com/office/drawing/2014/main" id="{EFEBEC49-C181-4D2D-9EC9-D26E94D19C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8300" y="351929700"/>
          <a:ext cx="2219325" cy="1666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1628775</xdr:colOff>
      <xdr:row>688</xdr:row>
      <xdr:rowOff>19050</xdr:rowOff>
    </xdr:from>
    <xdr:to>
      <xdr:col>3</xdr:col>
      <xdr:colOff>9525</xdr:colOff>
      <xdr:row>694</xdr:row>
      <xdr:rowOff>133350</xdr:rowOff>
    </xdr:to>
    <xdr:pic>
      <xdr:nvPicPr>
        <xdr:cNvPr id="21924" name="Рисунок 6">
          <a:extLst>
            <a:ext uri="{FF2B5EF4-FFF2-40B4-BE49-F238E27FC236}">
              <a16:creationId xmlns="" xmlns:a16="http://schemas.microsoft.com/office/drawing/2014/main" id="{C85368A0-1ED6-4602-9A99-1C96A498A3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8775" y="227961825"/>
          <a:ext cx="2238375" cy="1657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861</xdr:row>
      <xdr:rowOff>0</xdr:rowOff>
    </xdr:from>
    <xdr:to>
      <xdr:col>3</xdr:col>
      <xdr:colOff>19050</xdr:colOff>
      <xdr:row>864</xdr:row>
      <xdr:rowOff>409574</xdr:rowOff>
    </xdr:to>
    <xdr:pic>
      <xdr:nvPicPr>
        <xdr:cNvPr id="21925" name="Рисунок 3">
          <a:extLst>
            <a:ext uri="{FF2B5EF4-FFF2-40B4-BE49-F238E27FC236}">
              <a16:creationId xmlns="" xmlns:a16="http://schemas.microsoft.com/office/drawing/2014/main" id="{A731D455-DFB6-490B-8D74-E4BA26E541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8300" y="287921700"/>
          <a:ext cx="2238375" cy="1666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549</xdr:row>
      <xdr:rowOff>0</xdr:rowOff>
    </xdr:from>
    <xdr:to>
      <xdr:col>2</xdr:col>
      <xdr:colOff>2209800</xdr:colOff>
      <xdr:row>552</xdr:row>
      <xdr:rowOff>419100</xdr:rowOff>
    </xdr:to>
    <xdr:pic>
      <xdr:nvPicPr>
        <xdr:cNvPr id="21926" name="Рисунок 4">
          <a:extLst>
            <a:ext uri="{FF2B5EF4-FFF2-40B4-BE49-F238E27FC236}">
              <a16:creationId xmlns="" xmlns:a16="http://schemas.microsoft.com/office/drawing/2014/main" id="{EC4C458C-D990-4031-857B-204E269465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8300" y="180755925"/>
          <a:ext cx="2209800" cy="1704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1628775</xdr:colOff>
      <xdr:row>421</xdr:row>
      <xdr:rowOff>400050</xdr:rowOff>
    </xdr:from>
    <xdr:to>
      <xdr:col>3</xdr:col>
      <xdr:colOff>0</xdr:colOff>
      <xdr:row>425</xdr:row>
      <xdr:rowOff>409576</xdr:rowOff>
    </xdr:to>
    <xdr:pic>
      <xdr:nvPicPr>
        <xdr:cNvPr id="21927" name="Рисунок 2">
          <a:extLst>
            <a:ext uri="{FF2B5EF4-FFF2-40B4-BE49-F238E27FC236}">
              <a16:creationId xmlns="" xmlns:a16="http://schemas.microsoft.com/office/drawing/2014/main" id="{4F64DB73-41CA-419E-950A-2B39769490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8775" y="140865225"/>
          <a:ext cx="2228850" cy="1647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720</xdr:row>
      <xdr:rowOff>0</xdr:rowOff>
    </xdr:from>
    <xdr:to>
      <xdr:col>2</xdr:col>
      <xdr:colOff>2209800</xdr:colOff>
      <xdr:row>724</xdr:row>
      <xdr:rowOff>28575</xdr:rowOff>
    </xdr:to>
    <xdr:pic>
      <xdr:nvPicPr>
        <xdr:cNvPr id="21928" name="Рисунок 3">
          <a:extLst>
            <a:ext uri="{FF2B5EF4-FFF2-40B4-BE49-F238E27FC236}">
              <a16:creationId xmlns="" xmlns:a16="http://schemas.microsoft.com/office/drawing/2014/main" id="{2DEC5A16-546C-4A47-8112-FA73751A82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8300" y="238115475"/>
          <a:ext cx="2209800" cy="1638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495</xdr:row>
      <xdr:rowOff>0</xdr:rowOff>
    </xdr:from>
    <xdr:to>
      <xdr:col>3</xdr:col>
      <xdr:colOff>19050</xdr:colOff>
      <xdr:row>498</xdr:row>
      <xdr:rowOff>381000</xdr:rowOff>
    </xdr:to>
    <xdr:pic>
      <xdr:nvPicPr>
        <xdr:cNvPr id="21929" name="Рисунок 6">
          <a:extLst>
            <a:ext uri="{FF2B5EF4-FFF2-40B4-BE49-F238E27FC236}">
              <a16:creationId xmlns="" xmlns:a16="http://schemas.microsoft.com/office/drawing/2014/main" id="{463415B9-9513-4D79-BF59-413B342FBD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8300" y="162877500"/>
          <a:ext cx="2238375" cy="1666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9525</xdr:colOff>
      <xdr:row>988</xdr:row>
      <xdr:rowOff>28575</xdr:rowOff>
    </xdr:from>
    <xdr:to>
      <xdr:col>2</xdr:col>
      <xdr:colOff>2219325</xdr:colOff>
      <xdr:row>992</xdr:row>
      <xdr:rowOff>28575</xdr:rowOff>
    </xdr:to>
    <xdr:pic>
      <xdr:nvPicPr>
        <xdr:cNvPr id="21930" name="Рисунок 10">
          <a:extLst>
            <a:ext uri="{FF2B5EF4-FFF2-40B4-BE49-F238E27FC236}">
              <a16:creationId xmlns="" xmlns:a16="http://schemas.microsoft.com/office/drawing/2014/main" id="{BAFCAD18-4B5B-4F09-961A-A9973CDCCB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7825" y="335861025"/>
          <a:ext cx="2209800" cy="1647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1619250</xdr:colOff>
      <xdr:row>553</xdr:row>
      <xdr:rowOff>38100</xdr:rowOff>
    </xdr:from>
    <xdr:to>
      <xdr:col>3</xdr:col>
      <xdr:colOff>0</xdr:colOff>
      <xdr:row>556</xdr:row>
      <xdr:rowOff>428625</xdr:rowOff>
    </xdr:to>
    <xdr:pic>
      <xdr:nvPicPr>
        <xdr:cNvPr id="21931" name="Рисунок 2">
          <a:extLst>
            <a:ext uri="{FF2B5EF4-FFF2-40B4-BE49-F238E27FC236}">
              <a16:creationId xmlns="" xmlns:a16="http://schemas.microsoft.com/office/drawing/2014/main" id="{EAE84606-AA6F-4374-B155-C825F93ACE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182508525"/>
          <a:ext cx="223837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1609725</xdr:colOff>
      <xdr:row>557</xdr:row>
      <xdr:rowOff>9525</xdr:rowOff>
    </xdr:from>
    <xdr:to>
      <xdr:col>2</xdr:col>
      <xdr:colOff>2209800</xdr:colOff>
      <xdr:row>560</xdr:row>
      <xdr:rowOff>390525</xdr:rowOff>
    </xdr:to>
    <xdr:pic>
      <xdr:nvPicPr>
        <xdr:cNvPr id="21932" name="Рисунок 1">
          <a:extLst>
            <a:ext uri="{FF2B5EF4-FFF2-40B4-BE49-F238E27FC236}">
              <a16:creationId xmlns="" xmlns:a16="http://schemas.microsoft.com/office/drawing/2014/main" id="{DD55CEA1-1A9A-4D6C-BF51-FA3F96445E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9725" y="184194450"/>
          <a:ext cx="2238375" cy="1666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732</xdr:row>
      <xdr:rowOff>0</xdr:rowOff>
    </xdr:from>
    <xdr:to>
      <xdr:col>3</xdr:col>
      <xdr:colOff>0</xdr:colOff>
      <xdr:row>736</xdr:row>
      <xdr:rowOff>9525</xdr:rowOff>
    </xdr:to>
    <xdr:pic>
      <xdr:nvPicPr>
        <xdr:cNvPr id="21933" name="Рисунок 2">
          <a:extLst>
            <a:ext uri="{FF2B5EF4-FFF2-40B4-BE49-F238E27FC236}">
              <a16:creationId xmlns="" xmlns:a16="http://schemas.microsoft.com/office/drawing/2014/main" id="{3D231C4D-36C6-4AA3-A7D1-06E5F4B0F6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8300" y="243001800"/>
          <a:ext cx="2219325" cy="1647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724</xdr:row>
      <xdr:rowOff>0</xdr:rowOff>
    </xdr:from>
    <xdr:to>
      <xdr:col>2</xdr:col>
      <xdr:colOff>2209800</xdr:colOff>
      <xdr:row>727</xdr:row>
      <xdr:rowOff>409575</xdr:rowOff>
    </xdr:to>
    <xdr:pic>
      <xdr:nvPicPr>
        <xdr:cNvPr id="21934" name="Рисунок 1">
          <a:extLst>
            <a:ext uri="{FF2B5EF4-FFF2-40B4-BE49-F238E27FC236}">
              <a16:creationId xmlns="" xmlns:a16="http://schemas.microsoft.com/office/drawing/2014/main" id="{DF32453C-6B7D-462D-85F4-FDCF9F166B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8300" y="239725200"/>
          <a:ext cx="2209800" cy="1638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1619250</xdr:colOff>
      <xdr:row>1043</xdr:row>
      <xdr:rowOff>9525</xdr:rowOff>
    </xdr:from>
    <xdr:to>
      <xdr:col>3</xdr:col>
      <xdr:colOff>19050</xdr:colOff>
      <xdr:row>1046</xdr:row>
      <xdr:rowOff>409575</xdr:rowOff>
    </xdr:to>
    <xdr:pic>
      <xdr:nvPicPr>
        <xdr:cNvPr id="21935" name="Рисунок 2">
          <a:extLst>
            <a:ext uri="{FF2B5EF4-FFF2-40B4-BE49-F238E27FC236}">
              <a16:creationId xmlns="" xmlns:a16="http://schemas.microsoft.com/office/drawing/2014/main" id="{4213BB4F-22B4-494A-A244-E335E22164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355263450"/>
          <a:ext cx="2257425" cy="1714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1619250</xdr:colOff>
      <xdr:row>1180</xdr:row>
      <xdr:rowOff>200025</xdr:rowOff>
    </xdr:from>
    <xdr:to>
      <xdr:col>3</xdr:col>
      <xdr:colOff>0</xdr:colOff>
      <xdr:row>1184</xdr:row>
      <xdr:rowOff>419100</xdr:rowOff>
    </xdr:to>
    <xdr:pic>
      <xdr:nvPicPr>
        <xdr:cNvPr id="21936" name="Рисунок 3">
          <a:extLst>
            <a:ext uri="{FF2B5EF4-FFF2-40B4-BE49-F238E27FC236}">
              <a16:creationId xmlns="" xmlns:a16="http://schemas.microsoft.com/office/drawing/2014/main" id="{AABAC027-6EE7-4678-850D-99B49E8393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409965525"/>
          <a:ext cx="2238375" cy="1657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620</xdr:row>
      <xdr:rowOff>0</xdr:rowOff>
    </xdr:from>
    <xdr:to>
      <xdr:col>3</xdr:col>
      <xdr:colOff>9525</xdr:colOff>
      <xdr:row>625</xdr:row>
      <xdr:rowOff>142875</xdr:rowOff>
    </xdr:to>
    <xdr:pic>
      <xdr:nvPicPr>
        <xdr:cNvPr id="21937" name="Рисунок 1">
          <a:extLst>
            <a:ext uri="{FF2B5EF4-FFF2-40B4-BE49-F238E27FC236}">
              <a16:creationId xmlns="" xmlns:a16="http://schemas.microsoft.com/office/drawing/2014/main" id="{89313CC3-E3C2-4C8E-8BC5-77A8E8854C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8300" y="206521050"/>
          <a:ext cx="2228850" cy="1666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1619250</xdr:colOff>
      <xdr:row>785</xdr:row>
      <xdr:rowOff>47625</xdr:rowOff>
    </xdr:from>
    <xdr:to>
      <xdr:col>2</xdr:col>
      <xdr:colOff>2219325</xdr:colOff>
      <xdr:row>790</xdr:row>
      <xdr:rowOff>19050</xdr:rowOff>
    </xdr:to>
    <xdr:pic>
      <xdr:nvPicPr>
        <xdr:cNvPr id="21938" name="Рисунок 2">
          <a:extLst>
            <a:ext uri="{FF2B5EF4-FFF2-40B4-BE49-F238E27FC236}">
              <a16:creationId xmlns="" xmlns:a16="http://schemas.microsoft.com/office/drawing/2014/main" id="{5903C015-3256-4B39-90CA-88AA25B9A4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256603500"/>
          <a:ext cx="2238375" cy="168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527</xdr:row>
      <xdr:rowOff>0</xdr:rowOff>
    </xdr:from>
    <xdr:to>
      <xdr:col>3</xdr:col>
      <xdr:colOff>19050</xdr:colOff>
      <xdr:row>533</xdr:row>
      <xdr:rowOff>9525</xdr:rowOff>
    </xdr:to>
    <xdr:pic>
      <xdr:nvPicPr>
        <xdr:cNvPr id="21939" name="Рисунок 4">
          <a:extLst>
            <a:ext uri="{FF2B5EF4-FFF2-40B4-BE49-F238E27FC236}">
              <a16:creationId xmlns="" xmlns:a16="http://schemas.microsoft.com/office/drawing/2014/main" id="{3E634C84-E506-4A28-8BFF-5BBAFB2F35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8300" y="174336075"/>
          <a:ext cx="2238375" cy="1666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853</xdr:row>
      <xdr:rowOff>0</xdr:rowOff>
    </xdr:from>
    <xdr:to>
      <xdr:col>2</xdr:col>
      <xdr:colOff>2209800</xdr:colOff>
      <xdr:row>858</xdr:row>
      <xdr:rowOff>38100</xdr:rowOff>
    </xdr:to>
    <xdr:pic>
      <xdr:nvPicPr>
        <xdr:cNvPr id="21940" name="Рисунок 9">
          <a:extLst>
            <a:ext uri="{FF2B5EF4-FFF2-40B4-BE49-F238E27FC236}">
              <a16:creationId xmlns="" xmlns:a16="http://schemas.microsoft.com/office/drawing/2014/main" id="{D4FFD0FC-3EAD-454C-88A9-23E5094ABF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8300" y="284645100"/>
          <a:ext cx="2209800" cy="1657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9525</xdr:colOff>
      <xdr:row>1156</xdr:row>
      <xdr:rowOff>19050</xdr:rowOff>
    </xdr:from>
    <xdr:to>
      <xdr:col>3</xdr:col>
      <xdr:colOff>9525</xdr:colOff>
      <xdr:row>1160</xdr:row>
      <xdr:rowOff>714376</xdr:rowOff>
    </xdr:to>
    <xdr:pic>
      <xdr:nvPicPr>
        <xdr:cNvPr id="21941" name="Рисунок 1">
          <a:extLst>
            <a:ext uri="{FF2B5EF4-FFF2-40B4-BE49-F238E27FC236}">
              <a16:creationId xmlns="" xmlns:a16="http://schemas.microsoft.com/office/drawing/2014/main" id="{304D6EF4-2A58-4026-A0EF-836DB09CB9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7825" y="399764250"/>
          <a:ext cx="2219325" cy="3552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587</xdr:row>
      <xdr:rowOff>0</xdr:rowOff>
    </xdr:from>
    <xdr:to>
      <xdr:col>2</xdr:col>
      <xdr:colOff>2219325</xdr:colOff>
      <xdr:row>591</xdr:row>
      <xdr:rowOff>47624</xdr:rowOff>
    </xdr:to>
    <xdr:pic>
      <xdr:nvPicPr>
        <xdr:cNvPr id="21942" name="Рисунок 1">
          <a:extLst>
            <a:ext uri="{FF2B5EF4-FFF2-40B4-BE49-F238E27FC236}">
              <a16:creationId xmlns="" xmlns:a16="http://schemas.microsoft.com/office/drawing/2014/main" id="{76229ADB-4548-4ED0-93B8-335AC108FF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8300" y="194462400"/>
          <a:ext cx="2219325" cy="1647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813</xdr:row>
      <xdr:rowOff>0</xdr:rowOff>
    </xdr:from>
    <xdr:to>
      <xdr:col>3</xdr:col>
      <xdr:colOff>9525</xdr:colOff>
      <xdr:row>816</xdr:row>
      <xdr:rowOff>400050</xdr:rowOff>
    </xdr:to>
    <xdr:pic>
      <xdr:nvPicPr>
        <xdr:cNvPr id="21943" name="Рисунок 1">
          <a:extLst>
            <a:ext uri="{FF2B5EF4-FFF2-40B4-BE49-F238E27FC236}">
              <a16:creationId xmlns="" xmlns:a16="http://schemas.microsoft.com/office/drawing/2014/main" id="{55E573EA-6171-4C7C-84C4-3C0067B995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8300" y="269471775"/>
          <a:ext cx="2228850" cy="1657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323</xdr:row>
      <xdr:rowOff>19050</xdr:rowOff>
    </xdr:from>
    <xdr:to>
      <xdr:col>2</xdr:col>
      <xdr:colOff>2200275</xdr:colOff>
      <xdr:row>326</xdr:row>
      <xdr:rowOff>19051</xdr:rowOff>
    </xdr:to>
    <xdr:pic>
      <xdr:nvPicPr>
        <xdr:cNvPr id="21945" name="Рисунок 7">
          <a:extLst>
            <a:ext uri="{FF2B5EF4-FFF2-40B4-BE49-F238E27FC236}">
              <a16:creationId xmlns="" xmlns:a16="http://schemas.microsoft.com/office/drawing/2014/main" id="{D1341486-B225-4405-A4C8-46487F5109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8300" y="101755575"/>
          <a:ext cx="2200275" cy="2943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712</xdr:row>
      <xdr:rowOff>0</xdr:rowOff>
    </xdr:from>
    <xdr:to>
      <xdr:col>3</xdr:col>
      <xdr:colOff>28575</xdr:colOff>
      <xdr:row>716</xdr:row>
      <xdr:rowOff>9525</xdr:rowOff>
    </xdr:to>
    <xdr:pic>
      <xdr:nvPicPr>
        <xdr:cNvPr id="21946" name="Рисунок 11">
          <a:extLst>
            <a:ext uri="{FF2B5EF4-FFF2-40B4-BE49-F238E27FC236}">
              <a16:creationId xmlns="" xmlns:a16="http://schemas.microsoft.com/office/drawing/2014/main" id="{44716A17-BB50-402B-A115-65A8E74A3A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8300" y="233505375"/>
          <a:ext cx="2247900" cy="2981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3</xdr:col>
      <xdr:colOff>19050</xdr:colOff>
      <xdr:row>53</xdr:row>
      <xdr:rowOff>38100</xdr:rowOff>
    </xdr:to>
    <xdr:pic>
      <xdr:nvPicPr>
        <xdr:cNvPr id="21947" name="Рисунок 1">
          <a:extLst>
            <a:ext uri="{FF2B5EF4-FFF2-40B4-BE49-F238E27FC236}">
              <a16:creationId xmlns="" xmlns:a16="http://schemas.microsoft.com/office/drawing/2014/main" id="{EE2BB27F-7D23-45DD-A1D4-C0E8598667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8300" y="10934700"/>
          <a:ext cx="2238375" cy="168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9525</xdr:colOff>
      <xdr:row>210</xdr:row>
      <xdr:rowOff>0</xdr:rowOff>
    </xdr:from>
    <xdr:to>
      <xdr:col>3</xdr:col>
      <xdr:colOff>9525</xdr:colOff>
      <xdr:row>217</xdr:row>
      <xdr:rowOff>180975</xdr:rowOff>
    </xdr:to>
    <xdr:pic>
      <xdr:nvPicPr>
        <xdr:cNvPr id="21948" name="Рисунок 3">
          <a:extLst>
            <a:ext uri="{FF2B5EF4-FFF2-40B4-BE49-F238E27FC236}">
              <a16:creationId xmlns="" xmlns:a16="http://schemas.microsoft.com/office/drawing/2014/main" id="{B88B206D-5B52-4465-B4C2-4AAC27CBAF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7825" y="61836300"/>
          <a:ext cx="2219325" cy="1647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1619250</xdr:colOff>
      <xdr:row>246</xdr:row>
      <xdr:rowOff>171450</xdr:rowOff>
    </xdr:from>
    <xdr:to>
      <xdr:col>3</xdr:col>
      <xdr:colOff>38100</xdr:colOff>
      <xdr:row>255</xdr:row>
      <xdr:rowOff>123824</xdr:rowOff>
    </xdr:to>
    <xdr:pic>
      <xdr:nvPicPr>
        <xdr:cNvPr id="21949" name="Рисунок 5">
          <a:extLst>
            <a:ext uri="{FF2B5EF4-FFF2-40B4-BE49-F238E27FC236}">
              <a16:creationId xmlns="" xmlns:a16="http://schemas.microsoft.com/office/drawing/2014/main" id="{1CEE1D37-448B-4E7C-BE93-88EA3CF345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75257025"/>
          <a:ext cx="2276475" cy="1724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35</xdr:row>
      <xdr:rowOff>0</xdr:rowOff>
    </xdr:from>
    <xdr:to>
      <xdr:col>3</xdr:col>
      <xdr:colOff>19050</xdr:colOff>
      <xdr:row>39</xdr:row>
      <xdr:rowOff>314325</xdr:rowOff>
    </xdr:to>
    <xdr:pic>
      <xdr:nvPicPr>
        <xdr:cNvPr id="21950" name="Рисунок 6">
          <a:extLst>
            <a:ext uri="{FF2B5EF4-FFF2-40B4-BE49-F238E27FC236}">
              <a16:creationId xmlns="" xmlns:a16="http://schemas.microsoft.com/office/drawing/2014/main" id="{75B45C56-91CA-4A27-A35E-99DF6F0188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8300" y="7458075"/>
          <a:ext cx="2238375" cy="168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326</xdr:row>
      <xdr:rowOff>0</xdr:rowOff>
    </xdr:from>
    <xdr:to>
      <xdr:col>3</xdr:col>
      <xdr:colOff>9525</xdr:colOff>
      <xdr:row>329</xdr:row>
      <xdr:rowOff>28574</xdr:rowOff>
    </xdr:to>
    <xdr:pic>
      <xdr:nvPicPr>
        <xdr:cNvPr id="21951" name="Рисунок 8">
          <a:extLst>
            <a:ext uri="{FF2B5EF4-FFF2-40B4-BE49-F238E27FC236}">
              <a16:creationId xmlns="" xmlns:a16="http://schemas.microsoft.com/office/drawing/2014/main" id="{B3279566-C4A4-4C67-A874-B89E3D0426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8300" y="104679750"/>
          <a:ext cx="2228850" cy="168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1619250</xdr:colOff>
      <xdr:row>229</xdr:row>
      <xdr:rowOff>9525</xdr:rowOff>
    </xdr:from>
    <xdr:to>
      <xdr:col>3</xdr:col>
      <xdr:colOff>28575</xdr:colOff>
      <xdr:row>236</xdr:row>
      <xdr:rowOff>200025</xdr:rowOff>
    </xdr:to>
    <xdr:pic>
      <xdr:nvPicPr>
        <xdr:cNvPr id="21952" name="Рисунок 9">
          <a:extLst>
            <a:ext uri="{FF2B5EF4-FFF2-40B4-BE49-F238E27FC236}">
              <a16:creationId xmlns="" xmlns:a16="http://schemas.microsoft.com/office/drawing/2014/main" id="{95ABF1B0-CD23-4943-A49A-ECA1DADA46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67998975"/>
          <a:ext cx="2266950" cy="1724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479</xdr:row>
      <xdr:rowOff>0</xdr:rowOff>
    </xdr:from>
    <xdr:to>
      <xdr:col>2</xdr:col>
      <xdr:colOff>2209800</xdr:colOff>
      <xdr:row>487</xdr:row>
      <xdr:rowOff>2875</xdr:rowOff>
    </xdr:to>
    <xdr:pic>
      <xdr:nvPicPr>
        <xdr:cNvPr id="21953" name="Рисунок 10">
          <a:extLst>
            <a:ext uri="{FF2B5EF4-FFF2-40B4-BE49-F238E27FC236}">
              <a16:creationId xmlns="" xmlns:a16="http://schemas.microsoft.com/office/drawing/2014/main" id="{3E61277A-3CEB-48C3-A459-F215F5FFA7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8300" y="157772100"/>
          <a:ext cx="2209800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473</xdr:row>
      <xdr:rowOff>0</xdr:rowOff>
    </xdr:from>
    <xdr:to>
      <xdr:col>3</xdr:col>
      <xdr:colOff>28575</xdr:colOff>
      <xdr:row>478</xdr:row>
      <xdr:rowOff>314325</xdr:rowOff>
    </xdr:to>
    <xdr:pic>
      <xdr:nvPicPr>
        <xdr:cNvPr id="21954" name="Рисунок 12">
          <a:extLst>
            <a:ext uri="{FF2B5EF4-FFF2-40B4-BE49-F238E27FC236}">
              <a16:creationId xmlns="" xmlns:a16="http://schemas.microsoft.com/office/drawing/2014/main" id="{9C75478A-2669-4E91-BA83-C4D09602F6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8300" y="155886150"/>
          <a:ext cx="2247900" cy="1885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9525</xdr:colOff>
      <xdr:row>244</xdr:row>
      <xdr:rowOff>1647825</xdr:rowOff>
    </xdr:from>
    <xdr:to>
      <xdr:col>3</xdr:col>
      <xdr:colOff>9525</xdr:colOff>
      <xdr:row>245</xdr:row>
      <xdr:rowOff>1581150</xdr:rowOff>
    </xdr:to>
    <xdr:pic>
      <xdr:nvPicPr>
        <xdr:cNvPr id="21955" name="Рисунок 2">
          <a:extLst>
            <a:ext uri="{FF2B5EF4-FFF2-40B4-BE49-F238E27FC236}">
              <a16:creationId xmlns="" xmlns:a16="http://schemas.microsoft.com/office/drawing/2014/main" id="{6196CB58-BE33-4C6D-94D7-CD53DAE679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7825" y="73418700"/>
          <a:ext cx="2219325" cy="1657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1571625</xdr:colOff>
      <xdr:row>255</xdr:row>
      <xdr:rowOff>133350</xdr:rowOff>
    </xdr:from>
    <xdr:to>
      <xdr:col>2</xdr:col>
      <xdr:colOff>2209800</xdr:colOff>
      <xdr:row>265</xdr:row>
      <xdr:rowOff>28576</xdr:rowOff>
    </xdr:to>
    <xdr:pic>
      <xdr:nvPicPr>
        <xdr:cNvPr id="21956" name="Рисунок 3">
          <a:extLst>
            <a:ext uri="{FF2B5EF4-FFF2-40B4-BE49-F238E27FC236}">
              <a16:creationId xmlns="" xmlns:a16="http://schemas.microsoft.com/office/drawing/2014/main" id="{745876DE-8F51-4802-A445-99BD4E3F55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76990575"/>
          <a:ext cx="2276475" cy="1724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19050</xdr:colOff>
      <xdr:row>217</xdr:row>
      <xdr:rowOff>104775</xdr:rowOff>
    </xdr:from>
    <xdr:to>
      <xdr:col>3</xdr:col>
      <xdr:colOff>0</xdr:colOff>
      <xdr:row>225</xdr:row>
      <xdr:rowOff>28576</xdr:rowOff>
    </xdr:to>
    <xdr:pic>
      <xdr:nvPicPr>
        <xdr:cNvPr id="21957" name="Рисунок 5">
          <a:extLst>
            <a:ext uri="{FF2B5EF4-FFF2-40B4-BE49-F238E27FC236}">
              <a16:creationId xmlns="" xmlns:a16="http://schemas.microsoft.com/office/drawing/2014/main" id="{459D597E-9E27-44C6-9C04-23BF3A10D8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7350" y="63407925"/>
          <a:ext cx="220027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244</xdr:row>
      <xdr:rowOff>0</xdr:rowOff>
    </xdr:from>
    <xdr:to>
      <xdr:col>3</xdr:col>
      <xdr:colOff>19050</xdr:colOff>
      <xdr:row>244</xdr:row>
      <xdr:rowOff>1676400</xdr:rowOff>
    </xdr:to>
    <xdr:pic>
      <xdr:nvPicPr>
        <xdr:cNvPr id="21958" name="Рисунок 6">
          <a:extLst>
            <a:ext uri="{FF2B5EF4-FFF2-40B4-BE49-F238E27FC236}">
              <a16:creationId xmlns="" xmlns:a16="http://schemas.microsoft.com/office/drawing/2014/main" id="{BE829B42-B716-46E7-9A38-B1541FCB30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8300" y="71770875"/>
          <a:ext cx="223837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1628775</xdr:colOff>
      <xdr:row>604</xdr:row>
      <xdr:rowOff>38100</xdr:rowOff>
    </xdr:from>
    <xdr:to>
      <xdr:col>3</xdr:col>
      <xdr:colOff>9525</xdr:colOff>
      <xdr:row>608</xdr:row>
      <xdr:rowOff>304800</xdr:rowOff>
    </xdr:to>
    <xdr:pic>
      <xdr:nvPicPr>
        <xdr:cNvPr id="21959" name="Рисунок 1">
          <a:extLst>
            <a:ext uri="{FF2B5EF4-FFF2-40B4-BE49-F238E27FC236}">
              <a16:creationId xmlns="" xmlns:a16="http://schemas.microsoft.com/office/drawing/2014/main" id="{3706A8F8-21FD-4AEB-812F-FC11F5371F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8775" y="201577575"/>
          <a:ext cx="2238375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808</xdr:row>
      <xdr:rowOff>0</xdr:rowOff>
    </xdr:from>
    <xdr:to>
      <xdr:col>2</xdr:col>
      <xdr:colOff>2200275</xdr:colOff>
      <xdr:row>812</xdr:row>
      <xdr:rowOff>333375</xdr:rowOff>
    </xdr:to>
    <xdr:pic>
      <xdr:nvPicPr>
        <xdr:cNvPr id="21960" name="Рисунок 2">
          <a:extLst>
            <a:ext uri="{FF2B5EF4-FFF2-40B4-BE49-F238E27FC236}">
              <a16:creationId xmlns="" xmlns:a16="http://schemas.microsoft.com/office/drawing/2014/main" id="{FFC8F9CB-C50C-4683-BE8F-B8EBB651A6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8300" y="267547725"/>
          <a:ext cx="2200275" cy="1895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865</xdr:row>
      <xdr:rowOff>0</xdr:rowOff>
    </xdr:from>
    <xdr:to>
      <xdr:col>3</xdr:col>
      <xdr:colOff>9525</xdr:colOff>
      <xdr:row>868</xdr:row>
      <xdr:rowOff>400050</xdr:rowOff>
    </xdr:to>
    <xdr:pic>
      <xdr:nvPicPr>
        <xdr:cNvPr id="21961" name="Рисунок 4">
          <a:extLst>
            <a:ext uri="{FF2B5EF4-FFF2-40B4-BE49-F238E27FC236}">
              <a16:creationId xmlns="" xmlns:a16="http://schemas.microsoft.com/office/drawing/2014/main" id="{AE23750B-9E26-4B89-B1E2-2DBD268127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8300" y="289598100"/>
          <a:ext cx="2228850" cy="1657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875</xdr:row>
      <xdr:rowOff>0</xdr:rowOff>
    </xdr:from>
    <xdr:to>
      <xdr:col>3</xdr:col>
      <xdr:colOff>9525</xdr:colOff>
      <xdr:row>879</xdr:row>
      <xdr:rowOff>304800</xdr:rowOff>
    </xdr:to>
    <xdr:pic>
      <xdr:nvPicPr>
        <xdr:cNvPr id="21962" name="Рисунок 3">
          <a:extLst>
            <a:ext uri="{FF2B5EF4-FFF2-40B4-BE49-F238E27FC236}">
              <a16:creationId xmlns="" xmlns:a16="http://schemas.microsoft.com/office/drawing/2014/main" id="{1F146177-FF9F-4E22-A701-C30A907E60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8300" y="294246300"/>
          <a:ext cx="2228850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2219325</xdr:colOff>
      <xdr:row>24</xdr:row>
      <xdr:rowOff>104775</xdr:rowOff>
    </xdr:to>
    <xdr:pic>
      <xdr:nvPicPr>
        <xdr:cNvPr id="21963" name="Рисунок 1">
          <a:extLst>
            <a:ext uri="{FF2B5EF4-FFF2-40B4-BE49-F238E27FC236}">
              <a16:creationId xmlns="" xmlns:a16="http://schemas.microsoft.com/office/drawing/2014/main" id="{3FEB797C-1FB6-40D8-BD2E-43E504BE1C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8300" y="4095750"/>
          <a:ext cx="2219325" cy="1628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19050</xdr:colOff>
      <xdr:row>47</xdr:row>
      <xdr:rowOff>171450</xdr:rowOff>
    </xdr:to>
    <xdr:pic>
      <xdr:nvPicPr>
        <xdr:cNvPr id="21964" name="Рисунок 2">
          <a:extLst>
            <a:ext uri="{FF2B5EF4-FFF2-40B4-BE49-F238E27FC236}">
              <a16:creationId xmlns="" xmlns:a16="http://schemas.microsoft.com/office/drawing/2014/main" id="{375D6F4F-D2A8-4ED7-9008-732335FB8C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8300" y="9172575"/>
          <a:ext cx="2238375" cy="1704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58</xdr:row>
      <xdr:rowOff>0</xdr:rowOff>
    </xdr:from>
    <xdr:to>
      <xdr:col>3</xdr:col>
      <xdr:colOff>19050</xdr:colOff>
      <xdr:row>63</xdr:row>
      <xdr:rowOff>228600</xdr:rowOff>
    </xdr:to>
    <xdr:pic>
      <xdr:nvPicPr>
        <xdr:cNvPr id="21965" name="Рисунок 4">
          <a:extLst>
            <a:ext uri="{FF2B5EF4-FFF2-40B4-BE49-F238E27FC236}">
              <a16:creationId xmlns="" xmlns:a16="http://schemas.microsoft.com/office/drawing/2014/main" id="{9B5EDEC5-00DC-462C-B811-F19A0D5DD9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8300" y="14297025"/>
          <a:ext cx="2238375" cy="1657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163</xdr:row>
      <xdr:rowOff>0</xdr:rowOff>
    </xdr:from>
    <xdr:to>
      <xdr:col>3</xdr:col>
      <xdr:colOff>0</xdr:colOff>
      <xdr:row>166</xdr:row>
      <xdr:rowOff>19051</xdr:rowOff>
    </xdr:to>
    <xdr:pic>
      <xdr:nvPicPr>
        <xdr:cNvPr id="21966" name="Рисунок 2">
          <a:extLst>
            <a:ext uri="{FF2B5EF4-FFF2-40B4-BE49-F238E27FC236}">
              <a16:creationId xmlns="" xmlns:a16="http://schemas.microsoft.com/office/drawing/2014/main" id="{16923E15-4A7F-4161-A5F4-EE89CF3D48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8300" y="43291125"/>
          <a:ext cx="22193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166</xdr:row>
      <xdr:rowOff>0</xdr:rowOff>
    </xdr:from>
    <xdr:to>
      <xdr:col>2</xdr:col>
      <xdr:colOff>2209800</xdr:colOff>
      <xdr:row>169</xdr:row>
      <xdr:rowOff>409575</xdr:rowOff>
    </xdr:to>
    <xdr:pic>
      <xdr:nvPicPr>
        <xdr:cNvPr id="21967" name="Рисунок 3">
          <a:extLst>
            <a:ext uri="{FF2B5EF4-FFF2-40B4-BE49-F238E27FC236}">
              <a16:creationId xmlns="" xmlns:a16="http://schemas.microsoft.com/office/drawing/2014/main" id="{CF9CC6B9-FC56-4F7D-B02A-981711DC3A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8300" y="44948475"/>
          <a:ext cx="2209800" cy="1638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123</xdr:row>
      <xdr:rowOff>0</xdr:rowOff>
    </xdr:from>
    <xdr:to>
      <xdr:col>2</xdr:col>
      <xdr:colOff>2219325</xdr:colOff>
      <xdr:row>130</xdr:row>
      <xdr:rowOff>171450</xdr:rowOff>
    </xdr:to>
    <xdr:pic>
      <xdr:nvPicPr>
        <xdr:cNvPr id="21968" name="Рисунок 4">
          <a:extLst>
            <a:ext uri="{FF2B5EF4-FFF2-40B4-BE49-F238E27FC236}">
              <a16:creationId xmlns="" xmlns:a16="http://schemas.microsoft.com/office/drawing/2014/main" id="{55A4B533-35CB-4BBD-88ED-26C29772F0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8300" y="34604325"/>
          <a:ext cx="2219325" cy="168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78</xdr:row>
      <xdr:rowOff>238125</xdr:rowOff>
    </xdr:from>
    <xdr:to>
      <xdr:col>3</xdr:col>
      <xdr:colOff>0</xdr:colOff>
      <xdr:row>84</xdr:row>
      <xdr:rowOff>19050</xdr:rowOff>
    </xdr:to>
    <xdr:pic>
      <xdr:nvPicPr>
        <xdr:cNvPr id="21969" name="Рисунок 5">
          <a:extLst>
            <a:ext uri="{FF2B5EF4-FFF2-40B4-BE49-F238E27FC236}">
              <a16:creationId xmlns="" xmlns:a16="http://schemas.microsoft.com/office/drawing/2014/main" id="{1169640E-D4E9-4557-A3B5-F631A29E74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8300" y="20812125"/>
          <a:ext cx="2219325" cy="1666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9525</xdr:colOff>
      <xdr:row>57</xdr:row>
      <xdr:rowOff>304800</xdr:rowOff>
    </xdr:to>
    <xdr:pic>
      <xdr:nvPicPr>
        <xdr:cNvPr id="21970" name="Рисунок 1">
          <a:extLst>
            <a:ext uri="{FF2B5EF4-FFF2-40B4-BE49-F238E27FC236}">
              <a16:creationId xmlns="" xmlns:a16="http://schemas.microsoft.com/office/drawing/2014/main" id="{4AE4A704-29EA-4230-9EED-CE76A0AB3B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8300" y="12582525"/>
          <a:ext cx="2228850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9525</xdr:colOff>
      <xdr:row>426</xdr:row>
      <xdr:rowOff>28575</xdr:rowOff>
    </xdr:from>
    <xdr:to>
      <xdr:col>3</xdr:col>
      <xdr:colOff>28575</xdr:colOff>
      <xdr:row>434</xdr:row>
      <xdr:rowOff>47624</xdr:rowOff>
    </xdr:to>
    <xdr:pic>
      <xdr:nvPicPr>
        <xdr:cNvPr id="21971" name="Рисунок 2">
          <a:extLst>
            <a:ext uri="{FF2B5EF4-FFF2-40B4-BE49-F238E27FC236}">
              <a16:creationId xmlns="" xmlns:a16="http://schemas.microsoft.com/office/drawing/2014/main" id="{078C0794-C0C5-423A-AEDE-5BB82B7997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7825" y="142541625"/>
          <a:ext cx="2238375" cy="1704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19050</xdr:colOff>
      <xdr:row>998</xdr:row>
      <xdr:rowOff>28575</xdr:rowOff>
    </xdr:from>
    <xdr:to>
      <xdr:col>3</xdr:col>
      <xdr:colOff>9525</xdr:colOff>
      <xdr:row>1004</xdr:row>
      <xdr:rowOff>19050</xdr:rowOff>
    </xdr:to>
    <xdr:pic>
      <xdr:nvPicPr>
        <xdr:cNvPr id="21972" name="Рисунок 4">
          <a:extLst>
            <a:ext uri="{FF2B5EF4-FFF2-40B4-BE49-F238E27FC236}">
              <a16:creationId xmlns="" xmlns:a16="http://schemas.microsoft.com/office/drawing/2014/main" id="{D3F74630-5238-4EBC-B8AA-B5A56A2086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7350" y="339852000"/>
          <a:ext cx="2209800" cy="2733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205</xdr:row>
      <xdr:rowOff>0</xdr:rowOff>
    </xdr:from>
    <xdr:to>
      <xdr:col>3</xdr:col>
      <xdr:colOff>9525</xdr:colOff>
      <xdr:row>208</xdr:row>
      <xdr:rowOff>400051</xdr:rowOff>
    </xdr:to>
    <xdr:pic>
      <xdr:nvPicPr>
        <xdr:cNvPr id="21973" name="Рисунок 1">
          <a:extLst>
            <a:ext uri="{FF2B5EF4-FFF2-40B4-BE49-F238E27FC236}">
              <a16:creationId xmlns="" xmlns:a16="http://schemas.microsoft.com/office/drawing/2014/main" id="{A594F852-8E17-49F9-A735-E1E8DA0520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8300" y="59959875"/>
          <a:ext cx="2228850" cy="1657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1628775</xdr:colOff>
      <xdr:row>434</xdr:row>
      <xdr:rowOff>28575</xdr:rowOff>
    </xdr:from>
    <xdr:to>
      <xdr:col>3</xdr:col>
      <xdr:colOff>28575</xdr:colOff>
      <xdr:row>441</xdr:row>
      <xdr:rowOff>266700</xdr:rowOff>
    </xdr:to>
    <xdr:pic>
      <xdr:nvPicPr>
        <xdr:cNvPr id="21974" name="Рисунок 3">
          <a:extLst>
            <a:ext uri="{FF2B5EF4-FFF2-40B4-BE49-F238E27FC236}">
              <a16:creationId xmlns="" xmlns:a16="http://schemas.microsoft.com/office/drawing/2014/main" id="{7F13E472-249E-4A64-9427-9123EA2242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8775" y="144227550"/>
          <a:ext cx="2257425" cy="1704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9525</xdr:colOff>
      <xdr:row>775</xdr:row>
      <xdr:rowOff>19050</xdr:rowOff>
    </xdr:from>
    <xdr:to>
      <xdr:col>3</xdr:col>
      <xdr:colOff>9525</xdr:colOff>
      <xdr:row>779</xdr:row>
      <xdr:rowOff>276225</xdr:rowOff>
    </xdr:to>
    <xdr:pic>
      <xdr:nvPicPr>
        <xdr:cNvPr id="21975" name="Рисунок 6">
          <a:extLst>
            <a:ext uri="{FF2B5EF4-FFF2-40B4-BE49-F238E27FC236}">
              <a16:creationId xmlns="" xmlns:a16="http://schemas.microsoft.com/office/drawing/2014/main" id="{93AC8AFE-4FE5-4140-8A6D-D012B4A919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7825" y="253193550"/>
          <a:ext cx="2219325" cy="1666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295</xdr:row>
      <xdr:rowOff>0</xdr:rowOff>
    </xdr:from>
    <xdr:to>
      <xdr:col>3</xdr:col>
      <xdr:colOff>9525</xdr:colOff>
      <xdr:row>298</xdr:row>
      <xdr:rowOff>400050</xdr:rowOff>
    </xdr:to>
    <xdr:pic>
      <xdr:nvPicPr>
        <xdr:cNvPr id="21976" name="Рисунок 9">
          <a:extLst>
            <a:ext uri="{FF2B5EF4-FFF2-40B4-BE49-F238E27FC236}">
              <a16:creationId xmlns="" xmlns:a16="http://schemas.microsoft.com/office/drawing/2014/main" id="{CB8D54A6-6C02-4643-9798-06641177C7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8300" y="85372575"/>
          <a:ext cx="2228850" cy="1657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1628775</xdr:colOff>
      <xdr:row>677</xdr:row>
      <xdr:rowOff>28575</xdr:rowOff>
    </xdr:from>
    <xdr:to>
      <xdr:col>3</xdr:col>
      <xdr:colOff>0</xdr:colOff>
      <xdr:row>682</xdr:row>
      <xdr:rowOff>38100</xdr:rowOff>
    </xdr:to>
    <xdr:pic>
      <xdr:nvPicPr>
        <xdr:cNvPr id="21977" name="Рисунок 1">
          <a:extLst>
            <a:ext uri="{FF2B5EF4-FFF2-40B4-BE49-F238E27FC236}">
              <a16:creationId xmlns="" xmlns:a16="http://schemas.microsoft.com/office/drawing/2014/main" id="{EB17C706-3F6C-4711-AD32-91824A0AAB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8775" y="224647125"/>
          <a:ext cx="2228850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1619250</xdr:colOff>
      <xdr:row>1046</xdr:row>
      <xdr:rowOff>428625</xdr:rowOff>
    </xdr:from>
    <xdr:to>
      <xdr:col>2</xdr:col>
      <xdr:colOff>2209800</xdr:colOff>
      <xdr:row>1054</xdr:row>
      <xdr:rowOff>9525</xdr:rowOff>
    </xdr:to>
    <xdr:pic>
      <xdr:nvPicPr>
        <xdr:cNvPr id="21978" name="Рисунок 1">
          <a:extLst>
            <a:ext uri="{FF2B5EF4-FFF2-40B4-BE49-F238E27FC236}">
              <a16:creationId xmlns="" xmlns:a16="http://schemas.microsoft.com/office/drawing/2014/main" id="{BB97627F-4E34-4C7A-9337-A9FADBFEFC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356997000"/>
          <a:ext cx="2228850" cy="1647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1054</xdr:row>
      <xdr:rowOff>0</xdr:rowOff>
    </xdr:from>
    <xdr:to>
      <xdr:col>3</xdr:col>
      <xdr:colOff>0</xdr:colOff>
      <xdr:row>1057</xdr:row>
      <xdr:rowOff>400050</xdr:rowOff>
    </xdr:to>
    <xdr:pic>
      <xdr:nvPicPr>
        <xdr:cNvPr id="21979" name="Рисунок 1">
          <a:extLst>
            <a:ext uri="{FF2B5EF4-FFF2-40B4-BE49-F238E27FC236}">
              <a16:creationId xmlns="" xmlns:a16="http://schemas.microsoft.com/office/drawing/2014/main" id="{923133FA-1D94-4352-BD11-1D7377410B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8300" y="358635300"/>
          <a:ext cx="2219325" cy="1657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1150</xdr:row>
      <xdr:rowOff>0</xdr:rowOff>
    </xdr:from>
    <xdr:to>
      <xdr:col>2</xdr:col>
      <xdr:colOff>2209800</xdr:colOff>
      <xdr:row>1155</xdr:row>
      <xdr:rowOff>266700</xdr:rowOff>
    </xdr:to>
    <xdr:pic>
      <xdr:nvPicPr>
        <xdr:cNvPr id="21980" name="Рисунок 2">
          <a:extLst>
            <a:ext uri="{FF2B5EF4-FFF2-40B4-BE49-F238E27FC236}">
              <a16:creationId xmlns="" xmlns:a16="http://schemas.microsoft.com/office/drawing/2014/main" id="{4F04E981-2658-442A-9361-67932D1BCA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8300" y="398030700"/>
          <a:ext cx="2209800" cy="1695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583</xdr:row>
      <xdr:rowOff>0</xdr:rowOff>
    </xdr:from>
    <xdr:to>
      <xdr:col>2</xdr:col>
      <xdr:colOff>2209800</xdr:colOff>
      <xdr:row>587</xdr:row>
      <xdr:rowOff>28576</xdr:rowOff>
    </xdr:to>
    <xdr:pic>
      <xdr:nvPicPr>
        <xdr:cNvPr id="21981" name="Рисунок 1">
          <a:extLst>
            <a:ext uri="{FF2B5EF4-FFF2-40B4-BE49-F238E27FC236}">
              <a16:creationId xmlns="" xmlns:a16="http://schemas.microsoft.com/office/drawing/2014/main" id="{ABCDA063-4BB9-4FDD-A8B0-5DE06742BD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8300" y="192824100"/>
          <a:ext cx="2209800" cy="1666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1058</xdr:row>
      <xdr:rowOff>0</xdr:rowOff>
    </xdr:from>
    <xdr:to>
      <xdr:col>2</xdr:col>
      <xdr:colOff>2209800</xdr:colOff>
      <xdr:row>1065</xdr:row>
      <xdr:rowOff>38100</xdr:rowOff>
    </xdr:to>
    <xdr:pic>
      <xdr:nvPicPr>
        <xdr:cNvPr id="21982" name="Рисунок 2">
          <a:extLst>
            <a:ext uri="{FF2B5EF4-FFF2-40B4-BE49-F238E27FC236}">
              <a16:creationId xmlns="" xmlns:a16="http://schemas.microsoft.com/office/drawing/2014/main" id="{3CC18591-A974-4BF7-B156-E0018B6BCD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8300" y="360311700"/>
          <a:ext cx="2209800" cy="1638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949</xdr:row>
      <xdr:rowOff>28575</xdr:rowOff>
    </xdr:from>
    <xdr:to>
      <xdr:col>3</xdr:col>
      <xdr:colOff>0</xdr:colOff>
      <xdr:row>955</xdr:row>
      <xdr:rowOff>238125</xdr:rowOff>
    </xdr:to>
    <xdr:pic>
      <xdr:nvPicPr>
        <xdr:cNvPr id="21983" name="Рисунок 3">
          <a:extLst>
            <a:ext uri="{FF2B5EF4-FFF2-40B4-BE49-F238E27FC236}">
              <a16:creationId xmlns="" xmlns:a16="http://schemas.microsoft.com/office/drawing/2014/main" id="{BA42173C-081E-4D56-9AA4-010F07933C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8300" y="325145400"/>
          <a:ext cx="2219325" cy="1638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1628775</xdr:colOff>
      <xdr:row>963</xdr:row>
      <xdr:rowOff>0</xdr:rowOff>
    </xdr:from>
    <xdr:to>
      <xdr:col>2</xdr:col>
      <xdr:colOff>2190750</xdr:colOff>
      <xdr:row>969</xdr:row>
      <xdr:rowOff>190500</xdr:rowOff>
    </xdr:to>
    <xdr:pic>
      <xdr:nvPicPr>
        <xdr:cNvPr id="21984" name="Рисунок 3">
          <a:extLst>
            <a:ext uri="{FF2B5EF4-FFF2-40B4-BE49-F238E27FC236}">
              <a16:creationId xmlns="" xmlns:a16="http://schemas.microsoft.com/office/drawing/2014/main" id="{112B01DA-8B77-450C-B939-59FB447F65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8775" y="328450575"/>
          <a:ext cx="220027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568</xdr:row>
      <xdr:rowOff>0</xdr:rowOff>
    </xdr:from>
    <xdr:to>
      <xdr:col>3</xdr:col>
      <xdr:colOff>19050</xdr:colOff>
      <xdr:row>576</xdr:row>
      <xdr:rowOff>28575</xdr:rowOff>
    </xdr:to>
    <xdr:pic>
      <xdr:nvPicPr>
        <xdr:cNvPr id="21985" name="Рисунок 5">
          <a:extLst>
            <a:ext uri="{FF2B5EF4-FFF2-40B4-BE49-F238E27FC236}">
              <a16:creationId xmlns="" xmlns:a16="http://schemas.microsoft.com/office/drawing/2014/main" id="{1ED162C9-7545-4B6F-80C8-83145DA8FA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8300" y="187842525"/>
          <a:ext cx="2238375" cy="1704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831</xdr:row>
      <xdr:rowOff>0</xdr:rowOff>
    </xdr:from>
    <xdr:to>
      <xdr:col>2</xdr:col>
      <xdr:colOff>2209800</xdr:colOff>
      <xdr:row>836</xdr:row>
      <xdr:rowOff>276226</xdr:rowOff>
    </xdr:to>
    <xdr:pic>
      <xdr:nvPicPr>
        <xdr:cNvPr id="21986" name="Рисунок 194" descr="38.jpg">
          <a:extLst>
            <a:ext uri="{FF2B5EF4-FFF2-40B4-BE49-F238E27FC236}">
              <a16:creationId xmlns="" xmlns:a16="http://schemas.microsoft.com/office/drawing/2014/main" id="{CCB3103A-A03E-485C-9448-2A9562639A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8300" y="277949025"/>
          <a:ext cx="2209800" cy="1657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2219325</xdr:colOff>
      <xdr:row>70</xdr:row>
      <xdr:rowOff>209550</xdr:rowOff>
    </xdr:to>
    <xdr:pic>
      <xdr:nvPicPr>
        <xdr:cNvPr id="21987" name="Рисунок 1">
          <a:extLst>
            <a:ext uri="{FF2B5EF4-FFF2-40B4-BE49-F238E27FC236}">
              <a16:creationId xmlns="" xmlns:a16="http://schemas.microsoft.com/office/drawing/2014/main" id="{3601F863-7764-4833-B1F7-F2E5ECCC64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8300" y="15973425"/>
          <a:ext cx="2219325" cy="1638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1003</xdr:row>
      <xdr:rowOff>400050</xdr:rowOff>
    </xdr:from>
    <xdr:to>
      <xdr:col>3</xdr:col>
      <xdr:colOff>9525</xdr:colOff>
      <xdr:row>1009</xdr:row>
      <xdr:rowOff>0</xdr:rowOff>
    </xdr:to>
    <xdr:pic>
      <xdr:nvPicPr>
        <xdr:cNvPr id="21988" name="Рисунок 2">
          <a:extLst>
            <a:ext uri="{FF2B5EF4-FFF2-40B4-BE49-F238E27FC236}">
              <a16:creationId xmlns="" xmlns:a16="http://schemas.microsoft.com/office/drawing/2014/main" id="{36530075-8311-40BC-AF33-AEC14DD140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8300" y="342509475"/>
          <a:ext cx="2228850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1628775</xdr:colOff>
      <xdr:row>1009</xdr:row>
      <xdr:rowOff>28575</xdr:rowOff>
    </xdr:from>
    <xdr:to>
      <xdr:col>3</xdr:col>
      <xdr:colOff>9525</xdr:colOff>
      <xdr:row>1015</xdr:row>
      <xdr:rowOff>28575</xdr:rowOff>
    </xdr:to>
    <xdr:pic>
      <xdr:nvPicPr>
        <xdr:cNvPr id="21989" name="Рисунок 3">
          <a:extLst>
            <a:ext uri="{FF2B5EF4-FFF2-40B4-BE49-F238E27FC236}">
              <a16:creationId xmlns="" xmlns:a16="http://schemas.microsoft.com/office/drawing/2014/main" id="{3C4BB117-3471-4915-BA46-A263169E5F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8775" y="344214450"/>
          <a:ext cx="2238375" cy="1657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202</xdr:row>
      <xdr:rowOff>0</xdr:rowOff>
    </xdr:from>
    <xdr:to>
      <xdr:col>3</xdr:col>
      <xdr:colOff>9525</xdr:colOff>
      <xdr:row>205</xdr:row>
      <xdr:rowOff>104775</xdr:rowOff>
    </xdr:to>
    <xdr:pic>
      <xdr:nvPicPr>
        <xdr:cNvPr id="21990" name="Рисунок 4">
          <a:extLst>
            <a:ext uri="{FF2B5EF4-FFF2-40B4-BE49-F238E27FC236}">
              <a16:creationId xmlns="" xmlns:a16="http://schemas.microsoft.com/office/drawing/2014/main" id="{1704E734-1671-42FF-9BC6-EE198C3DA5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8300" y="58388250"/>
          <a:ext cx="2228850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800</xdr:row>
      <xdr:rowOff>0</xdr:rowOff>
    </xdr:from>
    <xdr:to>
      <xdr:col>2</xdr:col>
      <xdr:colOff>2209800</xdr:colOff>
      <xdr:row>803</xdr:row>
      <xdr:rowOff>390524</xdr:rowOff>
    </xdr:to>
    <xdr:pic>
      <xdr:nvPicPr>
        <xdr:cNvPr id="21991" name="Рисунок 203" descr="01.jpg">
          <a:extLst>
            <a:ext uri="{FF2B5EF4-FFF2-40B4-BE49-F238E27FC236}">
              <a16:creationId xmlns="" xmlns:a16="http://schemas.microsoft.com/office/drawing/2014/main" id="{88F3FC31-687F-42E8-9EC6-57CA831269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8300" y="264194925"/>
          <a:ext cx="2209800" cy="1647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626</xdr:row>
      <xdr:rowOff>0</xdr:rowOff>
    </xdr:from>
    <xdr:to>
      <xdr:col>3</xdr:col>
      <xdr:colOff>19050</xdr:colOff>
      <xdr:row>632</xdr:row>
      <xdr:rowOff>9525</xdr:rowOff>
    </xdr:to>
    <xdr:pic>
      <xdr:nvPicPr>
        <xdr:cNvPr id="21992" name="Рисунок 1">
          <a:extLst>
            <a:ext uri="{FF2B5EF4-FFF2-40B4-BE49-F238E27FC236}">
              <a16:creationId xmlns="" xmlns:a16="http://schemas.microsoft.com/office/drawing/2014/main" id="{22C4D495-F83C-450A-B6D7-E3FE1B9CF6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8300" y="208226025"/>
          <a:ext cx="2238375" cy="1666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736</xdr:row>
      <xdr:rowOff>0</xdr:rowOff>
    </xdr:from>
    <xdr:to>
      <xdr:col>2</xdr:col>
      <xdr:colOff>2190750</xdr:colOff>
      <xdr:row>742</xdr:row>
      <xdr:rowOff>28575</xdr:rowOff>
    </xdr:to>
    <xdr:pic>
      <xdr:nvPicPr>
        <xdr:cNvPr id="21993" name="Рисунок 207" descr="фф-11.jpg">
          <a:extLst>
            <a:ext uri="{FF2B5EF4-FFF2-40B4-BE49-F238E27FC236}">
              <a16:creationId xmlns="" xmlns:a16="http://schemas.microsoft.com/office/drawing/2014/main" id="{3342416B-F61C-4997-9D16-EF41ABF391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8300" y="244640100"/>
          <a:ext cx="2190750" cy="1628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9525</xdr:colOff>
      <xdr:row>539</xdr:row>
      <xdr:rowOff>9525</xdr:rowOff>
    </xdr:from>
    <xdr:to>
      <xdr:col>3</xdr:col>
      <xdr:colOff>9525</xdr:colOff>
      <xdr:row>544</xdr:row>
      <xdr:rowOff>238124</xdr:rowOff>
    </xdr:to>
    <xdr:pic>
      <xdr:nvPicPr>
        <xdr:cNvPr id="21994" name="Рисунок 206" descr="шд-10.jpg">
          <a:extLst>
            <a:ext uri="{FF2B5EF4-FFF2-40B4-BE49-F238E27FC236}">
              <a16:creationId xmlns="" xmlns:a16="http://schemas.microsoft.com/office/drawing/2014/main" id="{EC0B17CA-004C-49A1-91EA-EB06B0B51E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7825" y="177660300"/>
          <a:ext cx="2219325" cy="1419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533</xdr:row>
      <xdr:rowOff>0</xdr:rowOff>
    </xdr:from>
    <xdr:to>
      <xdr:col>2</xdr:col>
      <xdr:colOff>2219325</xdr:colOff>
      <xdr:row>538</xdr:row>
      <xdr:rowOff>266700</xdr:rowOff>
    </xdr:to>
    <xdr:pic>
      <xdr:nvPicPr>
        <xdr:cNvPr id="21995" name="Рисунок 1">
          <a:extLst>
            <a:ext uri="{FF2B5EF4-FFF2-40B4-BE49-F238E27FC236}">
              <a16:creationId xmlns="" xmlns:a16="http://schemas.microsoft.com/office/drawing/2014/main" id="{8CD9B1F0-8775-4624-A825-0530CD0806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8300" y="175993425"/>
          <a:ext cx="2219325" cy="1647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1628775</xdr:colOff>
      <xdr:row>695</xdr:row>
      <xdr:rowOff>28575</xdr:rowOff>
    </xdr:from>
    <xdr:to>
      <xdr:col>2</xdr:col>
      <xdr:colOff>2200275</xdr:colOff>
      <xdr:row>703</xdr:row>
      <xdr:rowOff>171450</xdr:rowOff>
    </xdr:to>
    <xdr:pic>
      <xdr:nvPicPr>
        <xdr:cNvPr id="21996" name="Рисунок 205" descr="OQGroHC5uWEOLJ4CRwm06XA6Cni1CQyAPipemMSQGPNfgzNouP4Y5FL92C8SB_ictYFv6hfLg0vzbZ2mKl8Qwe3f.jpg">
          <a:extLst>
            <a:ext uri="{FF2B5EF4-FFF2-40B4-BE49-F238E27FC236}">
              <a16:creationId xmlns="" xmlns:a16="http://schemas.microsoft.com/office/drawing/2014/main" id="{2B286561-6F33-47AB-8650-065F4E634D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8775" y="229695375"/>
          <a:ext cx="2209800" cy="1666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1628775</xdr:colOff>
      <xdr:row>742</xdr:row>
      <xdr:rowOff>28575</xdr:rowOff>
    </xdr:from>
    <xdr:to>
      <xdr:col>2</xdr:col>
      <xdr:colOff>2190750</xdr:colOff>
      <xdr:row>750</xdr:row>
      <xdr:rowOff>133350</xdr:rowOff>
    </xdr:to>
    <xdr:pic>
      <xdr:nvPicPr>
        <xdr:cNvPr id="21997" name="Рисунок 206" descr="L-bS8tNxK9lY3nPokOmRUoeYvkF2qyfba1wBCNIyuC7CeK1jhPEPMdb7gnyPa-WkDVXvGroTtOPBa0WBmJZpHdoY.jpg">
          <a:extLst>
            <a:ext uri="{FF2B5EF4-FFF2-40B4-BE49-F238E27FC236}">
              <a16:creationId xmlns="" xmlns:a16="http://schemas.microsoft.com/office/drawing/2014/main" id="{8BFCD7EF-4C41-4308-B12A-147737A537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8775" y="246268875"/>
          <a:ext cx="2200275" cy="1666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1072</xdr:row>
      <xdr:rowOff>0</xdr:rowOff>
    </xdr:from>
    <xdr:to>
      <xdr:col>2</xdr:col>
      <xdr:colOff>2190750</xdr:colOff>
      <xdr:row>1077</xdr:row>
      <xdr:rowOff>228600</xdr:rowOff>
    </xdr:to>
    <xdr:pic>
      <xdr:nvPicPr>
        <xdr:cNvPr id="21998" name="Рисунок 207" descr="TsEhl4BbRBvXizv2gzXzkJBDNSrVjLnuv3FjY2Q42RPa5ANUF4CVPq6CwaUtHrZ5oJ1au9KJB5s3SN91EK6cVMAB.jpg">
          <a:extLst>
            <a:ext uri="{FF2B5EF4-FFF2-40B4-BE49-F238E27FC236}">
              <a16:creationId xmlns="" xmlns:a16="http://schemas.microsoft.com/office/drawing/2014/main" id="{1498E007-9DF8-4078-9889-655AB5B706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8300" y="363578775"/>
          <a:ext cx="2190750" cy="1562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1161</xdr:row>
      <xdr:rowOff>0</xdr:rowOff>
    </xdr:from>
    <xdr:to>
      <xdr:col>3</xdr:col>
      <xdr:colOff>19050</xdr:colOff>
      <xdr:row>1164</xdr:row>
      <xdr:rowOff>381000</xdr:rowOff>
    </xdr:to>
    <xdr:pic>
      <xdr:nvPicPr>
        <xdr:cNvPr id="21999" name="Рисунок 210" descr="epUuwdYYv0fuQd2fBOlZk3gkTiTpPjwe8WKSup6HV1Q2RHH8A2e68os87gpbXfK4l-fEqSqYVdTLGgWktlAcAtJL.jpg">
          <a:extLst>
            <a:ext uri="{FF2B5EF4-FFF2-40B4-BE49-F238E27FC236}">
              <a16:creationId xmlns="" xmlns:a16="http://schemas.microsoft.com/office/drawing/2014/main" id="{7E7D56D3-D069-46B6-A1A5-B8CEA24EB1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8300" y="403317075"/>
          <a:ext cx="2238375" cy="1609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19050</xdr:colOff>
      <xdr:row>1165</xdr:row>
      <xdr:rowOff>9525</xdr:rowOff>
    </xdr:from>
    <xdr:to>
      <xdr:col>2</xdr:col>
      <xdr:colOff>2200275</xdr:colOff>
      <xdr:row>1168</xdr:row>
      <xdr:rowOff>400050</xdr:rowOff>
    </xdr:to>
    <xdr:pic>
      <xdr:nvPicPr>
        <xdr:cNvPr id="22000" name="Рисунок 211" descr="x9BcRIDa-G7WQstE7A25d5U7cPvAZTUwrQNTnirRfXklsf0pwbyYIDYsUm-BPxmGmmhWNGm3-56RfS_LpEApFHCt.jpg">
          <a:extLst>
            <a:ext uri="{FF2B5EF4-FFF2-40B4-BE49-F238E27FC236}">
              <a16:creationId xmlns="" xmlns:a16="http://schemas.microsoft.com/office/drawing/2014/main" id="{0F0EC415-FDF6-49B0-BEEC-BCC3740822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7350" y="404964900"/>
          <a:ext cx="21812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1037</xdr:row>
      <xdr:rowOff>0</xdr:rowOff>
    </xdr:from>
    <xdr:to>
      <xdr:col>3</xdr:col>
      <xdr:colOff>0</xdr:colOff>
      <xdr:row>1042</xdr:row>
      <xdr:rowOff>276225</xdr:rowOff>
    </xdr:to>
    <xdr:pic>
      <xdr:nvPicPr>
        <xdr:cNvPr id="22001" name="Рисунок 1">
          <a:extLst>
            <a:ext uri="{FF2B5EF4-FFF2-40B4-BE49-F238E27FC236}">
              <a16:creationId xmlns="" xmlns:a16="http://schemas.microsoft.com/office/drawing/2014/main" id="{6D736C82-290E-46B6-9292-56BD9C9C64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8300" y="353596575"/>
          <a:ext cx="2219325" cy="1657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1078</xdr:row>
      <xdr:rowOff>0</xdr:rowOff>
    </xdr:from>
    <xdr:to>
      <xdr:col>2</xdr:col>
      <xdr:colOff>2200275</xdr:colOff>
      <xdr:row>1083</xdr:row>
      <xdr:rowOff>419100</xdr:rowOff>
    </xdr:to>
    <xdr:pic>
      <xdr:nvPicPr>
        <xdr:cNvPr id="22002" name="Рисунок 2">
          <a:extLst>
            <a:ext uri="{FF2B5EF4-FFF2-40B4-BE49-F238E27FC236}">
              <a16:creationId xmlns="" xmlns:a16="http://schemas.microsoft.com/office/drawing/2014/main" id="{416DD1C6-E57F-4079-92A2-6C905D3A11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8300" y="365178975"/>
          <a:ext cx="2200275" cy="2943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95250</xdr:colOff>
      <xdr:row>0</xdr:row>
      <xdr:rowOff>0</xdr:rowOff>
    </xdr:from>
    <xdr:to>
      <xdr:col>1</xdr:col>
      <xdr:colOff>1609725</xdr:colOff>
      <xdr:row>5</xdr:row>
      <xdr:rowOff>219075</xdr:rowOff>
    </xdr:to>
    <xdr:pic>
      <xdr:nvPicPr>
        <xdr:cNvPr id="22003" name="Рисунок 211">
          <a:extLst>
            <a:ext uri="{FF2B5EF4-FFF2-40B4-BE49-F238E27FC236}">
              <a16:creationId xmlns="" xmlns:a16="http://schemas.microsoft.com/office/drawing/2014/main" id="{7200B88B-A0C7-4425-8953-90597153B7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1514475" cy="15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817</xdr:row>
      <xdr:rowOff>0</xdr:rowOff>
    </xdr:from>
    <xdr:to>
      <xdr:col>2</xdr:col>
      <xdr:colOff>2190750</xdr:colOff>
      <xdr:row>820</xdr:row>
      <xdr:rowOff>628650</xdr:rowOff>
    </xdr:to>
    <xdr:pic>
      <xdr:nvPicPr>
        <xdr:cNvPr id="22004" name="Рисунок 215" descr="001.jpg">
          <a:extLst>
            <a:ext uri="{FF2B5EF4-FFF2-40B4-BE49-F238E27FC236}">
              <a16:creationId xmlns="" xmlns:a16="http://schemas.microsoft.com/office/drawing/2014/main" id="{861D53F0-C447-4495-BFB1-D1811F68D6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8300" y="271148175"/>
          <a:ext cx="2190750" cy="2657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821</xdr:row>
      <xdr:rowOff>0</xdr:rowOff>
    </xdr:from>
    <xdr:to>
      <xdr:col>3</xdr:col>
      <xdr:colOff>0</xdr:colOff>
      <xdr:row>824</xdr:row>
      <xdr:rowOff>581025</xdr:rowOff>
    </xdr:to>
    <xdr:pic>
      <xdr:nvPicPr>
        <xdr:cNvPr id="22005" name="Рисунок 216" descr="002.jpg">
          <a:extLst>
            <a:ext uri="{FF2B5EF4-FFF2-40B4-BE49-F238E27FC236}">
              <a16:creationId xmlns="" xmlns:a16="http://schemas.microsoft.com/office/drawing/2014/main" id="{BA2BFC8A-E94A-4211-AA24-3ACD07B018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8300" y="273853275"/>
          <a:ext cx="2219325" cy="2409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932</xdr:row>
      <xdr:rowOff>0</xdr:rowOff>
    </xdr:from>
    <xdr:to>
      <xdr:col>3</xdr:col>
      <xdr:colOff>0</xdr:colOff>
      <xdr:row>935</xdr:row>
      <xdr:rowOff>447675</xdr:rowOff>
    </xdr:to>
    <xdr:pic>
      <xdr:nvPicPr>
        <xdr:cNvPr id="22006" name="Рисунок 218" descr="003.jpg">
          <a:extLst>
            <a:ext uri="{FF2B5EF4-FFF2-40B4-BE49-F238E27FC236}">
              <a16:creationId xmlns="" xmlns:a16="http://schemas.microsoft.com/office/drawing/2014/main" id="{58FA4691-AA68-4970-A1F2-428474485C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8300" y="317734950"/>
          <a:ext cx="2219325" cy="1905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936</xdr:row>
      <xdr:rowOff>0</xdr:rowOff>
    </xdr:from>
    <xdr:to>
      <xdr:col>3</xdr:col>
      <xdr:colOff>19050</xdr:colOff>
      <xdr:row>940</xdr:row>
      <xdr:rowOff>9525</xdr:rowOff>
    </xdr:to>
    <xdr:pic>
      <xdr:nvPicPr>
        <xdr:cNvPr id="22007" name="Рисунок 219" descr="004.jpg">
          <a:extLst>
            <a:ext uri="{FF2B5EF4-FFF2-40B4-BE49-F238E27FC236}">
              <a16:creationId xmlns="" xmlns:a16="http://schemas.microsoft.com/office/drawing/2014/main" id="{08F94218-DBCD-4F0D-9D3A-090A716E57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8300" y="319678050"/>
          <a:ext cx="2238375" cy="1876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110</xdr:row>
      <xdr:rowOff>0</xdr:rowOff>
    </xdr:from>
    <xdr:to>
      <xdr:col>3</xdr:col>
      <xdr:colOff>9525</xdr:colOff>
      <xdr:row>118</xdr:row>
      <xdr:rowOff>76200</xdr:rowOff>
    </xdr:to>
    <xdr:pic>
      <xdr:nvPicPr>
        <xdr:cNvPr id="22008" name="Рисунок 1">
          <a:extLst>
            <a:ext uri="{FF2B5EF4-FFF2-40B4-BE49-F238E27FC236}">
              <a16:creationId xmlns="" xmlns:a16="http://schemas.microsoft.com/office/drawing/2014/main" id="{EA10D2D9-8963-4A79-A576-DD93699897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8300" y="31003875"/>
          <a:ext cx="2228850" cy="2057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9525</xdr:colOff>
      <xdr:row>467</xdr:row>
      <xdr:rowOff>19050</xdr:rowOff>
    </xdr:from>
    <xdr:to>
      <xdr:col>2</xdr:col>
      <xdr:colOff>2209800</xdr:colOff>
      <xdr:row>473</xdr:row>
      <xdr:rowOff>47625</xdr:rowOff>
    </xdr:to>
    <xdr:pic>
      <xdr:nvPicPr>
        <xdr:cNvPr id="22009" name="Рисунок 2">
          <a:extLst>
            <a:ext uri="{FF2B5EF4-FFF2-40B4-BE49-F238E27FC236}">
              <a16:creationId xmlns="" xmlns:a16="http://schemas.microsoft.com/office/drawing/2014/main" id="{C3824D38-16EF-43E0-9F73-0A174FD3F0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7825" y="154305000"/>
          <a:ext cx="2200275" cy="1628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1609725</xdr:colOff>
      <xdr:row>1089</xdr:row>
      <xdr:rowOff>438150</xdr:rowOff>
    </xdr:from>
    <xdr:to>
      <xdr:col>3</xdr:col>
      <xdr:colOff>0</xdr:colOff>
      <xdr:row>1096</xdr:row>
      <xdr:rowOff>19050</xdr:rowOff>
    </xdr:to>
    <xdr:pic>
      <xdr:nvPicPr>
        <xdr:cNvPr id="22010" name="Рисунок 3">
          <a:extLst>
            <a:ext uri="{FF2B5EF4-FFF2-40B4-BE49-F238E27FC236}">
              <a16:creationId xmlns="" xmlns:a16="http://schemas.microsoft.com/office/drawing/2014/main" id="{860AF1EE-9E9E-4C8B-91AA-890EC92F4D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9725" y="371008275"/>
          <a:ext cx="2247900" cy="1666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1619250</xdr:colOff>
      <xdr:row>1169</xdr:row>
      <xdr:rowOff>28575</xdr:rowOff>
    </xdr:from>
    <xdr:to>
      <xdr:col>3</xdr:col>
      <xdr:colOff>9525</xdr:colOff>
      <xdr:row>1173</xdr:row>
      <xdr:rowOff>276225</xdr:rowOff>
    </xdr:to>
    <xdr:pic>
      <xdr:nvPicPr>
        <xdr:cNvPr id="22011" name="Рисунок 4">
          <a:extLst>
            <a:ext uri="{FF2B5EF4-FFF2-40B4-BE49-F238E27FC236}">
              <a16:creationId xmlns="" xmlns:a16="http://schemas.microsoft.com/office/drawing/2014/main" id="{0A928854-0200-4902-BD76-384CB6BAC6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406622250"/>
          <a:ext cx="2247900" cy="1695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928</xdr:row>
      <xdr:rowOff>0</xdr:rowOff>
    </xdr:from>
    <xdr:to>
      <xdr:col>3</xdr:col>
      <xdr:colOff>9525</xdr:colOff>
      <xdr:row>932</xdr:row>
      <xdr:rowOff>123825</xdr:rowOff>
    </xdr:to>
    <xdr:pic>
      <xdr:nvPicPr>
        <xdr:cNvPr id="22012" name="Рисунок 5">
          <a:extLst>
            <a:ext uri="{FF2B5EF4-FFF2-40B4-BE49-F238E27FC236}">
              <a16:creationId xmlns="" xmlns:a16="http://schemas.microsoft.com/office/drawing/2014/main" id="{CE25595C-E69C-4F52-AED2-783DAF673B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8300" y="316172850"/>
          <a:ext cx="2228850" cy="168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28575</xdr:colOff>
      <xdr:row>896</xdr:row>
      <xdr:rowOff>38100</xdr:rowOff>
    </xdr:from>
    <xdr:to>
      <xdr:col>2</xdr:col>
      <xdr:colOff>2200275</xdr:colOff>
      <xdr:row>900</xdr:row>
      <xdr:rowOff>523875</xdr:rowOff>
    </xdr:to>
    <xdr:pic>
      <xdr:nvPicPr>
        <xdr:cNvPr id="22013" name="Рисунок 6">
          <a:extLst>
            <a:ext uri="{FF2B5EF4-FFF2-40B4-BE49-F238E27FC236}">
              <a16:creationId xmlns="" xmlns:a16="http://schemas.microsoft.com/office/drawing/2014/main" id="{294E5277-F9CE-404C-BA45-B3FE20ACFC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875" y="302218725"/>
          <a:ext cx="2171700" cy="2886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19050</xdr:colOff>
      <xdr:row>901</xdr:row>
      <xdr:rowOff>0</xdr:rowOff>
    </xdr:from>
    <xdr:to>
      <xdr:col>2</xdr:col>
      <xdr:colOff>2200275</xdr:colOff>
      <xdr:row>906</xdr:row>
      <xdr:rowOff>38101</xdr:rowOff>
    </xdr:to>
    <xdr:pic>
      <xdr:nvPicPr>
        <xdr:cNvPr id="22014" name="Рисунок 7">
          <a:extLst>
            <a:ext uri="{FF2B5EF4-FFF2-40B4-BE49-F238E27FC236}">
              <a16:creationId xmlns="" xmlns:a16="http://schemas.microsoft.com/office/drawing/2014/main" id="{59EE9A9E-9498-4C69-A19B-B4C42B059C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7350" y="305181000"/>
          <a:ext cx="2181225" cy="2895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498</xdr:row>
      <xdr:rowOff>390525</xdr:rowOff>
    </xdr:from>
    <xdr:to>
      <xdr:col>2</xdr:col>
      <xdr:colOff>2209800</xdr:colOff>
      <xdr:row>503</xdr:row>
      <xdr:rowOff>571500</xdr:rowOff>
    </xdr:to>
    <xdr:pic>
      <xdr:nvPicPr>
        <xdr:cNvPr id="22015" name="Рисунок 1">
          <a:extLst>
            <a:ext uri="{FF2B5EF4-FFF2-40B4-BE49-F238E27FC236}">
              <a16:creationId xmlns="" xmlns:a16="http://schemas.microsoft.com/office/drawing/2014/main" id="{C2C8940A-4435-4F59-924D-2F2F67BDE9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8300" y="164553900"/>
          <a:ext cx="2209800" cy="293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1084</xdr:row>
      <xdr:rowOff>0</xdr:rowOff>
    </xdr:from>
    <xdr:to>
      <xdr:col>2</xdr:col>
      <xdr:colOff>2190750</xdr:colOff>
      <xdr:row>1090</xdr:row>
      <xdr:rowOff>19049</xdr:rowOff>
    </xdr:to>
    <xdr:pic>
      <xdr:nvPicPr>
        <xdr:cNvPr id="22016" name="Рисунок 2">
          <a:extLst>
            <a:ext uri="{FF2B5EF4-FFF2-40B4-BE49-F238E27FC236}">
              <a16:creationId xmlns="" xmlns:a16="http://schemas.microsoft.com/office/drawing/2014/main" id="{DA2E18EC-1425-453A-8542-C042FA885B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8300" y="368141250"/>
          <a:ext cx="2190750" cy="293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906</xdr:row>
      <xdr:rowOff>0</xdr:rowOff>
    </xdr:from>
    <xdr:to>
      <xdr:col>2</xdr:col>
      <xdr:colOff>2209800</xdr:colOff>
      <xdr:row>909</xdr:row>
      <xdr:rowOff>714374</xdr:rowOff>
    </xdr:to>
    <xdr:pic>
      <xdr:nvPicPr>
        <xdr:cNvPr id="22017" name="Рисунок 6">
          <a:extLst>
            <a:ext uri="{FF2B5EF4-FFF2-40B4-BE49-F238E27FC236}">
              <a16:creationId xmlns="" xmlns:a16="http://schemas.microsoft.com/office/drawing/2014/main" id="{CA197229-D800-43EA-9B39-3D4C30F8BD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8300" y="308038500"/>
          <a:ext cx="2209800" cy="2886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38100</xdr:colOff>
      <xdr:row>890</xdr:row>
      <xdr:rowOff>238125</xdr:rowOff>
    </xdr:from>
    <xdr:to>
      <xdr:col>3</xdr:col>
      <xdr:colOff>9525</xdr:colOff>
      <xdr:row>896</xdr:row>
      <xdr:rowOff>28575</xdr:rowOff>
    </xdr:to>
    <xdr:pic>
      <xdr:nvPicPr>
        <xdr:cNvPr id="22018" name="Рисунок 9">
          <a:extLst>
            <a:ext uri="{FF2B5EF4-FFF2-40B4-BE49-F238E27FC236}">
              <a16:creationId xmlns="" xmlns:a16="http://schemas.microsoft.com/office/drawing/2014/main" id="{208770AD-C5E2-4683-B048-E60F5117CB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0" y="299265975"/>
          <a:ext cx="2190750" cy="2943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1107</xdr:row>
      <xdr:rowOff>466725</xdr:rowOff>
    </xdr:from>
    <xdr:to>
      <xdr:col>3</xdr:col>
      <xdr:colOff>9525</xdr:colOff>
      <xdr:row>1113</xdr:row>
      <xdr:rowOff>476250</xdr:rowOff>
    </xdr:to>
    <xdr:pic>
      <xdr:nvPicPr>
        <xdr:cNvPr id="22019" name="Рисунок 1">
          <a:extLst>
            <a:ext uri="{FF2B5EF4-FFF2-40B4-BE49-F238E27FC236}">
              <a16:creationId xmlns="" xmlns:a16="http://schemas.microsoft.com/office/drawing/2014/main" id="{EDB8E2BA-A9C5-4A8B-A7A8-2A982013DD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8300" y="378513975"/>
          <a:ext cx="2228850" cy="2981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657</xdr:row>
      <xdr:rowOff>0</xdr:rowOff>
    </xdr:from>
    <xdr:to>
      <xdr:col>3</xdr:col>
      <xdr:colOff>38100</xdr:colOff>
      <xdr:row>666</xdr:row>
      <xdr:rowOff>104776</xdr:rowOff>
    </xdr:to>
    <xdr:pic>
      <xdr:nvPicPr>
        <xdr:cNvPr id="22020" name="Рисунок 2">
          <a:extLst>
            <a:ext uri="{FF2B5EF4-FFF2-40B4-BE49-F238E27FC236}">
              <a16:creationId xmlns="" xmlns:a16="http://schemas.microsoft.com/office/drawing/2014/main" id="{C482EFC8-3A7C-4F79-9A73-EA7883000A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8300" y="218960700"/>
          <a:ext cx="2257425" cy="2419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869</xdr:row>
      <xdr:rowOff>0</xdr:rowOff>
    </xdr:from>
    <xdr:to>
      <xdr:col>3</xdr:col>
      <xdr:colOff>9525</xdr:colOff>
      <xdr:row>875</xdr:row>
      <xdr:rowOff>9525</xdr:rowOff>
    </xdr:to>
    <xdr:pic>
      <xdr:nvPicPr>
        <xdr:cNvPr id="22021" name="Рисунок 3">
          <a:extLst>
            <a:ext uri="{FF2B5EF4-FFF2-40B4-BE49-F238E27FC236}">
              <a16:creationId xmlns="" xmlns:a16="http://schemas.microsoft.com/office/drawing/2014/main" id="{4F4C2700-3702-4BB3-ACFA-01E8CCD410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8300" y="291274500"/>
          <a:ext cx="2228850" cy="2981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1619250</xdr:colOff>
      <xdr:row>1102</xdr:row>
      <xdr:rowOff>38100</xdr:rowOff>
    </xdr:from>
    <xdr:to>
      <xdr:col>3</xdr:col>
      <xdr:colOff>9525</xdr:colOff>
      <xdr:row>1108</xdr:row>
      <xdr:rowOff>76199</xdr:rowOff>
    </xdr:to>
    <xdr:pic>
      <xdr:nvPicPr>
        <xdr:cNvPr id="22022" name="Рисунок 224" descr="1.jpg">
          <a:extLst>
            <a:ext uri="{FF2B5EF4-FFF2-40B4-BE49-F238E27FC236}">
              <a16:creationId xmlns="" xmlns:a16="http://schemas.microsoft.com/office/drawing/2014/main" id="{6DD78E67-16B1-4E42-9ED4-8CE4B5636F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375608850"/>
          <a:ext cx="2247900" cy="300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1114</xdr:row>
      <xdr:rowOff>0</xdr:rowOff>
    </xdr:from>
    <xdr:to>
      <xdr:col>2</xdr:col>
      <xdr:colOff>2200275</xdr:colOff>
      <xdr:row>1119</xdr:row>
      <xdr:rowOff>466725</xdr:rowOff>
    </xdr:to>
    <xdr:pic>
      <xdr:nvPicPr>
        <xdr:cNvPr id="22023" name="Рисунок 226" descr="2.jpg">
          <a:extLst>
            <a:ext uri="{FF2B5EF4-FFF2-40B4-BE49-F238E27FC236}">
              <a16:creationId xmlns="" xmlns:a16="http://schemas.microsoft.com/office/drawing/2014/main" id="{D0FB7436-6521-4216-AECD-1CDF4C16E3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8300" y="381514350"/>
          <a:ext cx="2200275" cy="2943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1119</xdr:row>
      <xdr:rowOff>495300</xdr:rowOff>
    </xdr:from>
    <xdr:to>
      <xdr:col>3</xdr:col>
      <xdr:colOff>9525</xdr:colOff>
      <xdr:row>1126</xdr:row>
      <xdr:rowOff>9525</xdr:rowOff>
    </xdr:to>
    <xdr:pic>
      <xdr:nvPicPr>
        <xdr:cNvPr id="22024" name="Рисунок 228" descr="3.jpg">
          <a:extLst>
            <a:ext uri="{FF2B5EF4-FFF2-40B4-BE49-F238E27FC236}">
              <a16:creationId xmlns="" xmlns:a16="http://schemas.microsoft.com/office/drawing/2014/main" id="{04C59456-F7B8-4A82-9A9C-A0C4C5EEA0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8300" y="384486150"/>
          <a:ext cx="2228850" cy="2981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789</xdr:row>
      <xdr:rowOff>342900</xdr:rowOff>
    </xdr:from>
    <xdr:to>
      <xdr:col>2</xdr:col>
      <xdr:colOff>2209800</xdr:colOff>
      <xdr:row>795</xdr:row>
      <xdr:rowOff>428625</xdr:rowOff>
    </xdr:to>
    <xdr:pic>
      <xdr:nvPicPr>
        <xdr:cNvPr id="22025" name="Рисунок 224" descr="4.jpg">
          <a:extLst>
            <a:ext uri="{FF2B5EF4-FFF2-40B4-BE49-F238E27FC236}">
              <a16:creationId xmlns="" xmlns:a16="http://schemas.microsoft.com/office/drawing/2014/main" id="{0202760E-C841-49C1-8CFB-52CAA3F598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8300" y="258270375"/>
          <a:ext cx="2209800" cy="2952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632</xdr:row>
      <xdr:rowOff>0</xdr:rowOff>
    </xdr:from>
    <xdr:to>
      <xdr:col>3</xdr:col>
      <xdr:colOff>19050</xdr:colOff>
      <xdr:row>638</xdr:row>
      <xdr:rowOff>9525</xdr:rowOff>
    </xdr:to>
    <xdr:pic>
      <xdr:nvPicPr>
        <xdr:cNvPr id="22026" name="Рисунок 226" descr="6.jpg">
          <a:extLst>
            <a:ext uri="{FF2B5EF4-FFF2-40B4-BE49-F238E27FC236}">
              <a16:creationId xmlns="" xmlns:a16="http://schemas.microsoft.com/office/drawing/2014/main" id="{CE0C77D0-181A-4F9D-985D-1DC5DFB308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8300" y="209883375"/>
          <a:ext cx="2238375" cy="1666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638</xdr:row>
      <xdr:rowOff>0</xdr:rowOff>
    </xdr:from>
    <xdr:to>
      <xdr:col>2</xdr:col>
      <xdr:colOff>2209800</xdr:colOff>
      <xdr:row>644</xdr:row>
      <xdr:rowOff>9525</xdr:rowOff>
    </xdr:to>
    <xdr:pic>
      <xdr:nvPicPr>
        <xdr:cNvPr id="22027" name="Рисунок 228" descr="5.jpg">
          <a:extLst>
            <a:ext uri="{FF2B5EF4-FFF2-40B4-BE49-F238E27FC236}">
              <a16:creationId xmlns="" xmlns:a16="http://schemas.microsoft.com/office/drawing/2014/main" id="{C60870AD-E4B4-47A9-A519-2604708642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8300" y="211540725"/>
          <a:ext cx="2209800" cy="2238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644</xdr:row>
      <xdr:rowOff>0</xdr:rowOff>
    </xdr:from>
    <xdr:to>
      <xdr:col>2</xdr:col>
      <xdr:colOff>2219325</xdr:colOff>
      <xdr:row>649</xdr:row>
      <xdr:rowOff>485775</xdr:rowOff>
    </xdr:to>
    <xdr:pic>
      <xdr:nvPicPr>
        <xdr:cNvPr id="22028" name="Рисунок 230" descr="7.jpg">
          <a:extLst>
            <a:ext uri="{FF2B5EF4-FFF2-40B4-BE49-F238E27FC236}">
              <a16:creationId xmlns="" xmlns:a16="http://schemas.microsoft.com/office/drawing/2014/main" id="{CEF4B608-85EC-4648-9FBF-EED7662E53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8300" y="213769575"/>
          <a:ext cx="2219325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442</xdr:row>
      <xdr:rowOff>0</xdr:rowOff>
    </xdr:from>
    <xdr:to>
      <xdr:col>3</xdr:col>
      <xdr:colOff>9525</xdr:colOff>
      <xdr:row>447</xdr:row>
      <xdr:rowOff>238126</xdr:rowOff>
    </xdr:to>
    <xdr:pic>
      <xdr:nvPicPr>
        <xdr:cNvPr id="22029" name="Рисунок 232" descr="8.jpg">
          <a:extLst>
            <a:ext uri="{FF2B5EF4-FFF2-40B4-BE49-F238E27FC236}">
              <a16:creationId xmlns="" xmlns:a16="http://schemas.microsoft.com/office/drawing/2014/main" id="{F327C6DF-6E04-4408-A47F-F9DF81910D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8300" y="145942050"/>
          <a:ext cx="2228850" cy="1666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448</xdr:row>
      <xdr:rowOff>0</xdr:rowOff>
    </xdr:from>
    <xdr:to>
      <xdr:col>3</xdr:col>
      <xdr:colOff>9525</xdr:colOff>
      <xdr:row>453</xdr:row>
      <xdr:rowOff>9525</xdr:rowOff>
    </xdr:to>
    <xdr:pic>
      <xdr:nvPicPr>
        <xdr:cNvPr id="22030" name="Рисунок 234" descr="9.jpg">
          <a:extLst>
            <a:ext uri="{FF2B5EF4-FFF2-40B4-BE49-F238E27FC236}">
              <a16:creationId xmlns="" xmlns:a16="http://schemas.microsoft.com/office/drawing/2014/main" id="{56976AA9-05AA-4AFC-A3F5-86617FBAE6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8300" y="147627975"/>
          <a:ext cx="2228850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1132</xdr:row>
      <xdr:rowOff>0</xdr:rowOff>
    </xdr:from>
    <xdr:to>
      <xdr:col>3</xdr:col>
      <xdr:colOff>0</xdr:colOff>
      <xdr:row>1137</xdr:row>
      <xdr:rowOff>485774</xdr:rowOff>
    </xdr:to>
    <xdr:pic>
      <xdr:nvPicPr>
        <xdr:cNvPr id="22031" name="Рисунок 236" descr="10.jpg">
          <a:extLst>
            <a:ext uri="{FF2B5EF4-FFF2-40B4-BE49-F238E27FC236}">
              <a16:creationId xmlns="" xmlns:a16="http://schemas.microsoft.com/office/drawing/2014/main" id="{0DD5A45E-507B-4EC8-BB6E-F9C43A3A0E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8300" y="390429750"/>
          <a:ext cx="2219325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1126</xdr:row>
      <xdr:rowOff>0</xdr:rowOff>
    </xdr:from>
    <xdr:to>
      <xdr:col>3</xdr:col>
      <xdr:colOff>38100</xdr:colOff>
      <xdr:row>1132</xdr:row>
      <xdr:rowOff>47626</xdr:rowOff>
    </xdr:to>
    <xdr:pic>
      <xdr:nvPicPr>
        <xdr:cNvPr id="22032" name="Рисунок 237" descr="11.jpg">
          <a:extLst>
            <a:ext uri="{FF2B5EF4-FFF2-40B4-BE49-F238E27FC236}">
              <a16:creationId xmlns="" xmlns:a16="http://schemas.microsoft.com/office/drawing/2014/main" id="{AC63E4DF-0F01-43B8-BD21-6D0792954A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8300" y="387457950"/>
          <a:ext cx="2257425" cy="3019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1138</xdr:row>
      <xdr:rowOff>0</xdr:rowOff>
    </xdr:from>
    <xdr:to>
      <xdr:col>3</xdr:col>
      <xdr:colOff>19050</xdr:colOff>
      <xdr:row>1144</xdr:row>
      <xdr:rowOff>19050</xdr:rowOff>
    </xdr:to>
    <xdr:pic>
      <xdr:nvPicPr>
        <xdr:cNvPr id="22033" name="Рисунок 239" descr="12.jpg">
          <a:extLst>
            <a:ext uri="{FF2B5EF4-FFF2-40B4-BE49-F238E27FC236}">
              <a16:creationId xmlns="" xmlns:a16="http://schemas.microsoft.com/office/drawing/2014/main" id="{9A5F2E56-BDC6-44A3-B1D0-F61F2DF50E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8300" y="393401550"/>
          <a:ext cx="2238375" cy="2990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1096</xdr:row>
      <xdr:rowOff>0</xdr:rowOff>
    </xdr:from>
    <xdr:to>
      <xdr:col>3</xdr:col>
      <xdr:colOff>19050</xdr:colOff>
      <xdr:row>1102</xdr:row>
      <xdr:rowOff>76201</xdr:rowOff>
    </xdr:to>
    <xdr:pic>
      <xdr:nvPicPr>
        <xdr:cNvPr id="22034" name="Рисунок 241" descr="13.jpg">
          <a:extLst>
            <a:ext uri="{FF2B5EF4-FFF2-40B4-BE49-F238E27FC236}">
              <a16:creationId xmlns="" xmlns:a16="http://schemas.microsoft.com/office/drawing/2014/main" id="{62F622C3-42D9-44C9-BFEC-9F0A672B9C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8300" y="372656100"/>
          <a:ext cx="2238375" cy="2990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704</xdr:row>
      <xdr:rowOff>0</xdr:rowOff>
    </xdr:from>
    <xdr:to>
      <xdr:col>3</xdr:col>
      <xdr:colOff>0</xdr:colOff>
      <xdr:row>711</xdr:row>
      <xdr:rowOff>152400</xdr:rowOff>
    </xdr:to>
    <xdr:pic>
      <xdr:nvPicPr>
        <xdr:cNvPr id="22035" name="Рисунок 1">
          <a:extLst>
            <a:ext uri="{FF2B5EF4-FFF2-40B4-BE49-F238E27FC236}">
              <a16:creationId xmlns="" xmlns:a16="http://schemas.microsoft.com/office/drawing/2014/main" id="{843CEAFB-753D-45B6-ACCE-009301AF7D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8300" y="231381300"/>
          <a:ext cx="2219325" cy="2085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19050</xdr:colOff>
      <xdr:row>992</xdr:row>
      <xdr:rowOff>19050</xdr:rowOff>
    </xdr:from>
    <xdr:to>
      <xdr:col>2</xdr:col>
      <xdr:colOff>2200275</xdr:colOff>
      <xdr:row>998</xdr:row>
      <xdr:rowOff>28575</xdr:rowOff>
    </xdr:to>
    <xdr:pic>
      <xdr:nvPicPr>
        <xdr:cNvPr id="22036" name="Рисунок 2">
          <a:extLst>
            <a:ext uri="{FF2B5EF4-FFF2-40B4-BE49-F238E27FC236}">
              <a16:creationId xmlns="" xmlns:a16="http://schemas.microsoft.com/office/drawing/2014/main" id="{F1C7F364-599F-49DD-8401-DB4740F0B5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7350" y="337499325"/>
          <a:ext cx="2181225" cy="2352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277</xdr:row>
      <xdr:rowOff>0</xdr:rowOff>
    </xdr:from>
    <xdr:to>
      <xdr:col>2</xdr:col>
      <xdr:colOff>2200275</xdr:colOff>
      <xdr:row>282</xdr:row>
      <xdr:rowOff>257174</xdr:rowOff>
    </xdr:to>
    <xdr:pic>
      <xdr:nvPicPr>
        <xdr:cNvPr id="22037" name="Рисунок 1">
          <a:extLst>
            <a:ext uri="{FF2B5EF4-FFF2-40B4-BE49-F238E27FC236}">
              <a16:creationId xmlns="" xmlns:a16="http://schemas.microsoft.com/office/drawing/2014/main" id="{B653E49F-113B-400C-80F3-222581B806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8300" y="80400525"/>
          <a:ext cx="2200275" cy="1638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9525</xdr:colOff>
      <xdr:row>591</xdr:row>
      <xdr:rowOff>66675</xdr:rowOff>
    </xdr:from>
    <xdr:to>
      <xdr:col>2</xdr:col>
      <xdr:colOff>2200275</xdr:colOff>
      <xdr:row>595</xdr:row>
      <xdr:rowOff>9525</xdr:rowOff>
    </xdr:to>
    <xdr:pic>
      <xdr:nvPicPr>
        <xdr:cNvPr id="22038" name="Рисунок 2">
          <a:extLst>
            <a:ext uri="{FF2B5EF4-FFF2-40B4-BE49-F238E27FC236}">
              <a16:creationId xmlns="" xmlns:a16="http://schemas.microsoft.com/office/drawing/2014/main" id="{DA4F079E-6D6B-4395-9943-8D5AC02113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7825" y="196129275"/>
          <a:ext cx="2190750" cy="2038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9525</xdr:colOff>
      <xdr:row>388</xdr:row>
      <xdr:rowOff>0</xdr:rowOff>
    </xdr:from>
    <xdr:to>
      <xdr:col>3</xdr:col>
      <xdr:colOff>28575</xdr:colOff>
      <xdr:row>393</xdr:row>
      <xdr:rowOff>276225</xdr:rowOff>
    </xdr:to>
    <xdr:pic>
      <xdr:nvPicPr>
        <xdr:cNvPr id="22039" name="Рисунок 1">
          <a:extLst>
            <a:ext uri="{FF2B5EF4-FFF2-40B4-BE49-F238E27FC236}">
              <a16:creationId xmlns="" xmlns:a16="http://schemas.microsoft.com/office/drawing/2014/main" id="{A6BA861A-41FA-4F90-87F9-95D838D85F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7825" y="125730000"/>
          <a:ext cx="2238375" cy="1657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1174</xdr:row>
      <xdr:rowOff>0</xdr:rowOff>
    </xdr:from>
    <xdr:to>
      <xdr:col>2</xdr:col>
      <xdr:colOff>2200275</xdr:colOff>
      <xdr:row>1180</xdr:row>
      <xdr:rowOff>200025</xdr:rowOff>
    </xdr:to>
    <xdr:pic>
      <xdr:nvPicPr>
        <xdr:cNvPr id="22040" name="Рисунок 2">
          <a:extLst>
            <a:ext uri="{FF2B5EF4-FFF2-40B4-BE49-F238E27FC236}">
              <a16:creationId xmlns="" xmlns:a16="http://schemas.microsoft.com/office/drawing/2014/main" id="{C0233287-57F8-44E0-9A91-3BB10FB2E3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8300" y="408336750"/>
          <a:ext cx="2200275" cy="1628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728</xdr:row>
      <xdr:rowOff>0</xdr:rowOff>
    </xdr:from>
    <xdr:to>
      <xdr:col>3</xdr:col>
      <xdr:colOff>9525</xdr:colOff>
      <xdr:row>732</xdr:row>
      <xdr:rowOff>19050</xdr:rowOff>
    </xdr:to>
    <xdr:pic>
      <xdr:nvPicPr>
        <xdr:cNvPr id="22041" name="Рисунок 3">
          <a:extLst>
            <a:ext uri="{FF2B5EF4-FFF2-40B4-BE49-F238E27FC236}">
              <a16:creationId xmlns="" xmlns:a16="http://schemas.microsoft.com/office/drawing/2014/main" id="{BC4F6310-D89C-4B5B-BB65-0825E967FF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8300" y="241363500"/>
          <a:ext cx="2228850" cy="1657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1064</xdr:row>
      <xdr:rowOff>228600</xdr:rowOff>
    </xdr:from>
    <xdr:to>
      <xdr:col>3</xdr:col>
      <xdr:colOff>9525</xdr:colOff>
      <xdr:row>1071</xdr:row>
      <xdr:rowOff>219075</xdr:rowOff>
    </xdr:to>
    <xdr:pic>
      <xdr:nvPicPr>
        <xdr:cNvPr id="22042" name="Рисунок 4">
          <a:extLst>
            <a:ext uri="{FF2B5EF4-FFF2-40B4-BE49-F238E27FC236}">
              <a16:creationId xmlns="" xmlns:a16="http://schemas.microsoft.com/office/drawing/2014/main" id="{F5C9E8DB-F706-4C95-9CF8-282ED4019B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8300" y="361911900"/>
          <a:ext cx="2228850" cy="1647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956</xdr:row>
      <xdr:rowOff>0</xdr:rowOff>
    </xdr:from>
    <xdr:to>
      <xdr:col>3</xdr:col>
      <xdr:colOff>0</xdr:colOff>
      <xdr:row>962</xdr:row>
      <xdr:rowOff>209550</xdr:rowOff>
    </xdr:to>
    <xdr:pic>
      <xdr:nvPicPr>
        <xdr:cNvPr id="22043" name="Рисунок 5">
          <a:extLst>
            <a:ext uri="{FF2B5EF4-FFF2-40B4-BE49-F238E27FC236}">
              <a16:creationId xmlns="" xmlns:a16="http://schemas.microsoft.com/office/drawing/2014/main" id="{940D51EA-CE3D-49FC-AA8D-CF4116F8FD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8300" y="326783700"/>
          <a:ext cx="2219325" cy="1638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38100</xdr:colOff>
      <xdr:row>171</xdr:row>
      <xdr:rowOff>28575</xdr:rowOff>
    </xdr:from>
    <xdr:to>
      <xdr:col>2</xdr:col>
      <xdr:colOff>2200275</xdr:colOff>
      <xdr:row>181</xdr:row>
      <xdr:rowOff>57150</xdr:rowOff>
    </xdr:to>
    <xdr:pic>
      <xdr:nvPicPr>
        <xdr:cNvPr id="22044" name="Рисунок 1">
          <a:extLst>
            <a:ext uri="{FF2B5EF4-FFF2-40B4-BE49-F238E27FC236}">
              <a16:creationId xmlns="" xmlns:a16="http://schemas.microsoft.com/office/drawing/2014/main" id="{B5A65238-DBAA-4B41-9F2A-7FF51D78E7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0" y="46796325"/>
          <a:ext cx="2162175" cy="2219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38100</xdr:colOff>
      <xdr:row>181</xdr:row>
      <xdr:rowOff>66675</xdr:rowOff>
    </xdr:from>
    <xdr:to>
      <xdr:col>2</xdr:col>
      <xdr:colOff>2200275</xdr:colOff>
      <xdr:row>191</xdr:row>
      <xdr:rowOff>180974</xdr:rowOff>
    </xdr:to>
    <xdr:pic>
      <xdr:nvPicPr>
        <xdr:cNvPr id="22045" name="Рисунок 2">
          <a:extLst>
            <a:ext uri="{FF2B5EF4-FFF2-40B4-BE49-F238E27FC236}">
              <a16:creationId xmlns="" xmlns:a16="http://schemas.microsoft.com/office/drawing/2014/main" id="{32EAE8BC-AD24-47D2-9419-E7F2829F3A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0" y="49025175"/>
          <a:ext cx="2162175" cy="2305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356</xdr:row>
      <xdr:rowOff>0</xdr:rowOff>
    </xdr:from>
    <xdr:to>
      <xdr:col>3</xdr:col>
      <xdr:colOff>19050</xdr:colOff>
      <xdr:row>361</xdr:row>
      <xdr:rowOff>238125</xdr:rowOff>
    </xdr:to>
    <xdr:pic>
      <xdr:nvPicPr>
        <xdr:cNvPr id="22046" name="Рисунок 3">
          <a:extLst>
            <a:ext uri="{FF2B5EF4-FFF2-40B4-BE49-F238E27FC236}">
              <a16:creationId xmlns="" xmlns:a16="http://schemas.microsoft.com/office/drawing/2014/main" id="{18823D36-42E2-4848-81EC-5C9E0A7ABA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8300" y="115671600"/>
          <a:ext cx="2238375" cy="1666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362</xdr:row>
      <xdr:rowOff>0</xdr:rowOff>
    </xdr:from>
    <xdr:to>
      <xdr:col>2</xdr:col>
      <xdr:colOff>1190625</xdr:colOff>
      <xdr:row>364</xdr:row>
      <xdr:rowOff>114300</xdr:rowOff>
    </xdr:to>
    <xdr:pic>
      <xdr:nvPicPr>
        <xdr:cNvPr id="22047" name="Рисунок 4">
          <a:extLst>
            <a:ext uri="{FF2B5EF4-FFF2-40B4-BE49-F238E27FC236}">
              <a16:creationId xmlns="" xmlns:a16="http://schemas.microsoft.com/office/drawing/2014/main" id="{D85A18F0-4B00-48BF-A14E-E88BD14599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8300" y="117386100"/>
          <a:ext cx="1190625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1123950</xdr:colOff>
      <xdr:row>362</xdr:row>
      <xdr:rowOff>9525</xdr:rowOff>
    </xdr:from>
    <xdr:to>
      <xdr:col>2</xdr:col>
      <xdr:colOff>2209800</xdr:colOff>
      <xdr:row>364</xdr:row>
      <xdr:rowOff>95250</xdr:rowOff>
    </xdr:to>
    <xdr:pic>
      <xdr:nvPicPr>
        <xdr:cNvPr id="22048" name="Рисунок 5">
          <a:extLst>
            <a:ext uri="{FF2B5EF4-FFF2-40B4-BE49-F238E27FC236}">
              <a16:creationId xmlns="" xmlns:a16="http://schemas.microsoft.com/office/drawing/2014/main" id="{14D1B533-3A93-4AD7-B5DA-66563DEF77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0" y="117395625"/>
          <a:ext cx="1085850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28575</xdr:colOff>
      <xdr:row>364</xdr:row>
      <xdr:rowOff>85725</xdr:rowOff>
    </xdr:from>
    <xdr:to>
      <xdr:col>2</xdr:col>
      <xdr:colOff>1095375</xdr:colOff>
      <xdr:row>367</xdr:row>
      <xdr:rowOff>361951</xdr:rowOff>
    </xdr:to>
    <xdr:pic>
      <xdr:nvPicPr>
        <xdr:cNvPr id="22049" name="Рисунок 6">
          <a:extLst>
            <a:ext uri="{FF2B5EF4-FFF2-40B4-BE49-F238E27FC236}">
              <a16:creationId xmlns="" xmlns:a16="http://schemas.microsoft.com/office/drawing/2014/main" id="{B7256638-0DAF-4B3C-80E7-6578267AC3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875" y="118252875"/>
          <a:ext cx="1066800" cy="144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1104900</xdr:colOff>
      <xdr:row>364</xdr:row>
      <xdr:rowOff>85725</xdr:rowOff>
    </xdr:from>
    <xdr:to>
      <xdr:col>2</xdr:col>
      <xdr:colOff>2200275</xdr:colOff>
      <xdr:row>367</xdr:row>
      <xdr:rowOff>342901</xdr:rowOff>
    </xdr:to>
    <xdr:pic>
      <xdr:nvPicPr>
        <xdr:cNvPr id="22050" name="Рисунок 7">
          <a:extLst>
            <a:ext uri="{FF2B5EF4-FFF2-40B4-BE49-F238E27FC236}">
              <a16:creationId xmlns="" xmlns:a16="http://schemas.microsoft.com/office/drawing/2014/main" id="{90D773CB-0E88-48FE-82CA-9B1CC6D4A6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18252875"/>
          <a:ext cx="1095375" cy="142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28575</xdr:colOff>
      <xdr:row>970</xdr:row>
      <xdr:rowOff>0</xdr:rowOff>
    </xdr:from>
    <xdr:to>
      <xdr:col>3</xdr:col>
      <xdr:colOff>0</xdr:colOff>
      <xdr:row>979</xdr:row>
      <xdr:rowOff>95250</xdr:rowOff>
    </xdr:to>
    <xdr:pic>
      <xdr:nvPicPr>
        <xdr:cNvPr id="22051" name="Рисунок 9">
          <a:extLst>
            <a:ext uri="{FF2B5EF4-FFF2-40B4-BE49-F238E27FC236}">
              <a16:creationId xmlns="" xmlns:a16="http://schemas.microsoft.com/office/drawing/2014/main" id="{E6768AD2-BFDD-4CA8-ACD3-E21A7CC55D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875" y="330088875"/>
          <a:ext cx="2190750" cy="2924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28575</xdr:colOff>
      <xdr:row>1015</xdr:row>
      <xdr:rowOff>28575</xdr:rowOff>
    </xdr:from>
    <xdr:to>
      <xdr:col>2</xdr:col>
      <xdr:colOff>2190750</xdr:colOff>
      <xdr:row>1021</xdr:row>
      <xdr:rowOff>381000</xdr:rowOff>
    </xdr:to>
    <xdr:pic>
      <xdr:nvPicPr>
        <xdr:cNvPr id="22052" name="Рисунок 12">
          <a:extLst>
            <a:ext uri="{FF2B5EF4-FFF2-40B4-BE49-F238E27FC236}">
              <a16:creationId xmlns="" xmlns:a16="http://schemas.microsoft.com/office/drawing/2014/main" id="{8F592790-8FD1-4C54-B487-CC02641B7D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875" y="345871800"/>
          <a:ext cx="2162175" cy="286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38100</xdr:colOff>
      <xdr:row>979</xdr:row>
      <xdr:rowOff>38100</xdr:rowOff>
    </xdr:from>
    <xdr:to>
      <xdr:col>2</xdr:col>
      <xdr:colOff>2181225</xdr:colOff>
      <xdr:row>987</xdr:row>
      <xdr:rowOff>304800</xdr:rowOff>
    </xdr:to>
    <xdr:pic>
      <xdr:nvPicPr>
        <xdr:cNvPr id="22053" name="Рисунок 225" descr="15 1.jpg">
          <a:extLst>
            <a:ext uri="{FF2B5EF4-FFF2-40B4-BE49-F238E27FC236}">
              <a16:creationId xmlns="" xmlns:a16="http://schemas.microsoft.com/office/drawing/2014/main" id="{8D116924-2D39-4548-8A94-CAA70887D8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0" y="332955900"/>
          <a:ext cx="2143125" cy="285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9525</xdr:colOff>
      <xdr:row>796</xdr:row>
      <xdr:rowOff>9525</xdr:rowOff>
    </xdr:from>
    <xdr:to>
      <xdr:col>3</xdr:col>
      <xdr:colOff>0</xdr:colOff>
      <xdr:row>800</xdr:row>
      <xdr:rowOff>38101</xdr:rowOff>
    </xdr:to>
    <xdr:pic>
      <xdr:nvPicPr>
        <xdr:cNvPr id="22054" name="Рисунок 1">
          <a:extLst>
            <a:ext uri="{FF2B5EF4-FFF2-40B4-BE49-F238E27FC236}">
              <a16:creationId xmlns="" xmlns:a16="http://schemas.microsoft.com/office/drawing/2014/main" id="{CD48DD72-475F-4619-AB64-F39E7D0F71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7825" y="261308850"/>
          <a:ext cx="2209800" cy="2924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47625</xdr:colOff>
      <xdr:row>1022</xdr:row>
      <xdr:rowOff>9525</xdr:rowOff>
    </xdr:from>
    <xdr:to>
      <xdr:col>2</xdr:col>
      <xdr:colOff>2190750</xdr:colOff>
      <xdr:row>1030</xdr:row>
      <xdr:rowOff>285751</xdr:rowOff>
    </xdr:to>
    <xdr:pic>
      <xdr:nvPicPr>
        <xdr:cNvPr id="22055" name="Рисунок 2">
          <a:extLst>
            <a:ext uri="{FF2B5EF4-FFF2-40B4-BE49-F238E27FC236}">
              <a16:creationId xmlns="" xmlns:a16="http://schemas.microsoft.com/office/drawing/2014/main" id="{0932361B-2F38-48ED-B0E1-7EE7A754EE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925" y="348786450"/>
          <a:ext cx="2143125" cy="286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9525</xdr:colOff>
      <xdr:row>335</xdr:row>
      <xdr:rowOff>381000</xdr:rowOff>
    </xdr:from>
    <xdr:to>
      <xdr:col>2</xdr:col>
      <xdr:colOff>2209800</xdr:colOff>
      <xdr:row>339</xdr:row>
      <xdr:rowOff>690832</xdr:rowOff>
    </xdr:to>
    <xdr:pic>
      <xdr:nvPicPr>
        <xdr:cNvPr id="22056" name="Рисунок 1">
          <a:extLst>
            <a:ext uri="{FF2B5EF4-FFF2-40B4-BE49-F238E27FC236}">
              <a16:creationId xmlns="" xmlns:a16="http://schemas.microsoft.com/office/drawing/2014/main" id="{E9198F43-2238-4DAD-99E3-F184085B24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7825" y="109718475"/>
          <a:ext cx="2200275" cy="2943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19050</xdr:colOff>
      <xdr:row>340</xdr:row>
      <xdr:rowOff>0</xdr:rowOff>
    </xdr:from>
    <xdr:to>
      <xdr:col>2</xdr:col>
      <xdr:colOff>2190750</xdr:colOff>
      <xdr:row>343</xdr:row>
      <xdr:rowOff>706648</xdr:rowOff>
    </xdr:to>
    <xdr:pic>
      <xdr:nvPicPr>
        <xdr:cNvPr id="22057" name="Рисунок 2">
          <a:extLst>
            <a:ext uri="{FF2B5EF4-FFF2-40B4-BE49-F238E27FC236}">
              <a16:creationId xmlns="" xmlns:a16="http://schemas.microsoft.com/office/drawing/2014/main" id="{5479085B-FF84-4708-9407-94EA2632A4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7350" y="112709325"/>
          <a:ext cx="2171700" cy="2895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28575</xdr:colOff>
      <xdr:row>367</xdr:row>
      <xdr:rowOff>381000</xdr:rowOff>
    </xdr:from>
    <xdr:to>
      <xdr:col>3</xdr:col>
      <xdr:colOff>0</xdr:colOff>
      <xdr:row>373</xdr:row>
      <xdr:rowOff>485235</xdr:rowOff>
    </xdr:to>
    <xdr:pic>
      <xdr:nvPicPr>
        <xdr:cNvPr id="22058" name="Рисунок 3">
          <a:extLst>
            <a:ext uri="{FF2B5EF4-FFF2-40B4-BE49-F238E27FC236}">
              <a16:creationId xmlns="" xmlns:a16="http://schemas.microsoft.com/office/drawing/2014/main" id="{41B40317-7A33-43B9-AC82-F2823F2215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875" y="119719725"/>
          <a:ext cx="2190750" cy="2924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9525</xdr:colOff>
      <xdr:row>374</xdr:row>
      <xdr:rowOff>38100</xdr:rowOff>
    </xdr:from>
    <xdr:to>
      <xdr:col>2</xdr:col>
      <xdr:colOff>2200275</xdr:colOff>
      <xdr:row>379</xdr:row>
      <xdr:rowOff>400050</xdr:rowOff>
    </xdr:to>
    <xdr:pic>
      <xdr:nvPicPr>
        <xdr:cNvPr id="22059" name="Рисунок 4">
          <a:extLst>
            <a:ext uri="{FF2B5EF4-FFF2-40B4-BE49-F238E27FC236}">
              <a16:creationId xmlns="" xmlns:a16="http://schemas.microsoft.com/office/drawing/2014/main" id="{89628D5F-A421-43A1-89CA-476EF250B4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7825" y="122682000"/>
          <a:ext cx="2190750" cy="293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9525</xdr:colOff>
      <xdr:row>225</xdr:row>
      <xdr:rowOff>38100</xdr:rowOff>
    </xdr:from>
    <xdr:to>
      <xdr:col>3</xdr:col>
      <xdr:colOff>0</xdr:colOff>
      <xdr:row>229</xdr:row>
      <xdr:rowOff>38099</xdr:rowOff>
    </xdr:to>
    <xdr:pic>
      <xdr:nvPicPr>
        <xdr:cNvPr id="22060" name="Рисунок 6">
          <a:extLst>
            <a:ext uri="{FF2B5EF4-FFF2-40B4-BE49-F238E27FC236}">
              <a16:creationId xmlns="" xmlns:a16="http://schemas.microsoft.com/office/drawing/2014/main" id="{3AA1CAAE-1A24-411F-9AAE-82BFCD096C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7825" y="65093850"/>
          <a:ext cx="2209800" cy="293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17971</xdr:colOff>
      <xdr:row>344</xdr:row>
      <xdr:rowOff>26957</xdr:rowOff>
    </xdr:from>
    <xdr:to>
      <xdr:col>2</xdr:col>
      <xdr:colOff>2197219</xdr:colOff>
      <xdr:row>347</xdr:row>
      <xdr:rowOff>722102</xdr:rowOff>
    </xdr:to>
    <xdr:pic>
      <xdr:nvPicPr>
        <xdr:cNvPr id="3" name="Рисунок 2">
          <a:extLst>
            <a:ext uri="{FF2B5EF4-FFF2-40B4-BE49-F238E27FC236}">
              <a16:creationId xmlns="" xmlns:a16="http://schemas.microsoft.com/office/drawing/2014/main" id="{CC7E4D6C-BE73-4451-93A6-C20332D012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53396" y="115522075"/>
          <a:ext cx="2179248" cy="2905663"/>
        </a:xfrm>
        <a:prstGeom prst="rect">
          <a:avLst/>
        </a:prstGeom>
      </xdr:spPr>
    </xdr:pic>
    <xdr:clientData/>
  </xdr:twoCellAnchor>
  <xdr:twoCellAnchor editAs="oneCell">
    <xdr:from>
      <xdr:col>2</xdr:col>
      <xdr:colOff>24711</xdr:colOff>
      <xdr:row>348</xdr:row>
      <xdr:rowOff>8986</xdr:rowOff>
    </xdr:from>
    <xdr:to>
      <xdr:col>2</xdr:col>
      <xdr:colOff>2197219</xdr:colOff>
      <xdr:row>351</xdr:row>
      <xdr:rowOff>695145</xdr:rowOff>
    </xdr:to>
    <xdr:pic>
      <xdr:nvPicPr>
        <xdr:cNvPr id="5" name="Рисунок 4">
          <a:extLst>
            <a:ext uri="{FF2B5EF4-FFF2-40B4-BE49-F238E27FC236}">
              <a16:creationId xmlns="" xmlns:a16="http://schemas.microsoft.com/office/drawing/2014/main" id="{B0066DCD-CE65-4F38-B231-E9D1FF8A73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0136" y="118451462"/>
          <a:ext cx="2172508" cy="2896678"/>
        </a:xfrm>
        <a:prstGeom prst="rect">
          <a:avLst/>
        </a:prstGeom>
      </xdr:spPr>
    </xdr:pic>
    <xdr:clientData/>
  </xdr:twoCellAnchor>
  <xdr:twoCellAnchor editAs="oneCell">
    <xdr:from>
      <xdr:col>2</xdr:col>
      <xdr:colOff>26956</xdr:colOff>
      <xdr:row>351</xdr:row>
      <xdr:rowOff>727854</xdr:rowOff>
    </xdr:from>
    <xdr:to>
      <xdr:col>2</xdr:col>
      <xdr:colOff>2189789</xdr:colOff>
      <xdr:row>355</xdr:row>
      <xdr:rowOff>373092</xdr:rowOff>
    </xdr:to>
    <xdr:pic>
      <xdr:nvPicPr>
        <xdr:cNvPr id="7" name="Рисунок 6">
          <a:extLst>
            <a:ext uri="{FF2B5EF4-FFF2-40B4-BE49-F238E27FC236}">
              <a16:creationId xmlns="" xmlns:a16="http://schemas.microsoft.com/office/drawing/2014/main" id="{5201DC97-509D-43E6-A2F4-1B4CDB5A81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2381" y="121380849"/>
          <a:ext cx="2162833" cy="1622125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384</xdr:row>
      <xdr:rowOff>0</xdr:rowOff>
    </xdr:from>
    <xdr:to>
      <xdr:col>2</xdr:col>
      <xdr:colOff>2192547</xdr:colOff>
      <xdr:row>387</xdr:row>
      <xdr:rowOff>502002</xdr:rowOff>
    </xdr:to>
    <xdr:pic>
      <xdr:nvPicPr>
        <xdr:cNvPr id="6" name="Рисунок 5"/>
        <xdr:cNvPicPr>
          <a:picLocks noChangeAspect="1"/>
        </xdr:cNvPicPr>
      </xdr:nvPicPr>
      <xdr:blipFill>
        <a:blip xmlns:r="http://schemas.openxmlformats.org/officeDocument/2006/relationships" r:embed="rId2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35425" y="131364127"/>
          <a:ext cx="2192547" cy="206554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380</xdr:row>
      <xdr:rowOff>0</xdr:rowOff>
    </xdr:from>
    <xdr:to>
      <xdr:col>2</xdr:col>
      <xdr:colOff>2196720</xdr:colOff>
      <xdr:row>384</xdr:row>
      <xdr:rowOff>26957</xdr:rowOff>
    </xdr:to>
    <xdr:pic>
      <xdr:nvPicPr>
        <xdr:cNvPr id="9" name="Рисунок 8"/>
        <xdr:cNvPicPr>
          <a:picLocks noChangeAspect="1"/>
        </xdr:cNvPicPr>
      </xdr:nvPicPr>
      <xdr:blipFill>
        <a:blip xmlns:r="http://schemas.openxmlformats.org/officeDocument/2006/relationships" r:embed="rId2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35425" y="131364127"/>
          <a:ext cx="2196720" cy="17881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89"/>
  <sheetViews>
    <sheetView tabSelected="1" topLeftCell="B1" zoomScale="106" zoomScaleNormal="106" zoomScaleSheetLayoutView="100" workbookViewId="0">
      <selection activeCell="C10" sqref="C10:J10"/>
    </sheetView>
  </sheetViews>
  <sheetFormatPr defaultRowHeight="12.75" x14ac:dyDescent="0.2"/>
  <cols>
    <col min="1" max="1" width="0.140625" style="1" hidden="1" customWidth="1"/>
    <col min="2" max="2" width="24.5703125" style="174" customWidth="1"/>
    <col min="3" max="3" width="33.28515625" style="1" customWidth="1"/>
    <col min="4" max="4" width="12.5703125" style="173" customWidth="1"/>
    <col min="5" max="5" width="14" style="1" customWidth="1"/>
    <col min="6" max="6" width="17.5703125" style="2" customWidth="1"/>
    <col min="7" max="7" width="8.5703125" style="68" customWidth="1"/>
    <col min="8" max="8" width="7.5703125" style="2" customWidth="1"/>
    <col min="9" max="9" width="7.28515625" style="154" customWidth="1"/>
    <col min="10" max="10" width="10.5703125" style="2" customWidth="1"/>
    <col min="11" max="11" width="16.85546875" customWidth="1"/>
    <col min="12" max="12" width="9.5703125" customWidth="1"/>
  </cols>
  <sheetData>
    <row r="1" spans="1:11" ht="33.75" customHeight="1" x14ac:dyDescent="0.2">
      <c r="A1" s="28"/>
      <c r="C1" s="645"/>
      <c r="D1" s="645"/>
      <c r="E1" s="645"/>
      <c r="F1" s="645"/>
      <c r="G1" s="645"/>
      <c r="H1" s="645"/>
      <c r="I1" s="645"/>
      <c r="J1" s="645"/>
    </row>
    <row r="2" spans="1:11" ht="17.25" customHeight="1" x14ac:dyDescent="0.2">
      <c r="A2" s="28"/>
      <c r="B2" s="175"/>
      <c r="C2" s="646" t="s">
        <v>390</v>
      </c>
      <c r="D2" s="646"/>
      <c r="E2" s="646"/>
      <c r="F2" s="646"/>
      <c r="G2" s="646"/>
      <c r="H2" s="646"/>
      <c r="I2" s="646"/>
      <c r="J2" s="646"/>
    </row>
    <row r="3" spans="1:11" ht="17.25" customHeight="1" x14ac:dyDescent="0.2">
      <c r="A3" s="28"/>
      <c r="B3" s="175"/>
      <c r="C3" s="647" t="s">
        <v>121</v>
      </c>
      <c r="D3" s="647"/>
      <c r="E3" s="647"/>
      <c r="F3" s="647"/>
      <c r="G3" s="647"/>
      <c r="H3" s="647"/>
      <c r="I3" s="647"/>
      <c r="J3" s="647"/>
    </row>
    <row r="4" spans="1:11" ht="17.25" customHeight="1" x14ac:dyDescent="0.2">
      <c r="A4" s="28"/>
      <c r="B4" s="175"/>
      <c r="C4" s="646" t="s">
        <v>94</v>
      </c>
      <c r="D4" s="646"/>
      <c r="E4" s="646"/>
      <c r="F4" s="646"/>
      <c r="G4" s="646"/>
      <c r="H4" s="646"/>
      <c r="I4" s="646"/>
      <c r="J4" s="646"/>
    </row>
    <row r="5" spans="1:11" ht="17.25" customHeight="1" x14ac:dyDescent="0.2">
      <c r="A5" s="28"/>
      <c r="B5" s="175"/>
      <c r="C5" s="646" t="s">
        <v>109</v>
      </c>
      <c r="D5" s="646"/>
      <c r="E5" s="646"/>
      <c r="F5" s="646"/>
      <c r="G5" s="646"/>
      <c r="H5" s="646"/>
      <c r="I5" s="646"/>
      <c r="J5" s="646"/>
    </row>
    <row r="6" spans="1:11" ht="18.75" customHeight="1" x14ac:dyDescent="0.4">
      <c r="A6" s="3"/>
      <c r="B6" s="176"/>
      <c r="C6" s="648">
        <v>44946</v>
      </c>
      <c r="D6" s="649"/>
      <c r="E6" s="649"/>
      <c r="F6" s="649"/>
      <c r="G6" s="649"/>
      <c r="H6" s="649"/>
      <c r="I6" s="649"/>
      <c r="J6" s="649"/>
    </row>
    <row r="7" spans="1:11" ht="6" hidden="1" customHeight="1" x14ac:dyDescent="0.4">
      <c r="A7" s="3"/>
      <c r="B7" s="177"/>
      <c r="C7" s="29"/>
      <c r="D7" s="172"/>
      <c r="E7" s="29"/>
      <c r="F7" s="29"/>
      <c r="G7" s="67"/>
      <c r="H7" s="29"/>
      <c r="I7" s="129"/>
      <c r="J7" s="29"/>
    </row>
    <row r="8" spans="1:11" ht="35.25" customHeight="1" x14ac:dyDescent="0.2">
      <c r="A8" s="3"/>
      <c r="B8" s="769" t="s">
        <v>526</v>
      </c>
      <c r="C8" s="769"/>
      <c r="D8" s="769"/>
      <c r="E8" s="769"/>
      <c r="F8" s="769"/>
      <c r="G8" s="769"/>
      <c r="H8" s="769"/>
      <c r="I8" s="769"/>
      <c r="J8" s="769"/>
      <c r="K8" s="769"/>
    </row>
    <row r="9" spans="1:11" s="32" customFormat="1" ht="18" customHeight="1" x14ac:dyDescent="0.35">
      <c r="A9" s="30"/>
      <c r="B9" s="31" t="s">
        <v>95</v>
      </c>
      <c r="C9" s="640" t="s">
        <v>141</v>
      </c>
      <c r="D9" s="640"/>
      <c r="E9" s="640"/>
      <c r="F9" s="640"/>
      <c r="G9" s="640"/>
      <c r="H9" s="640"/>
      <c r="I9" s="640"/>
      <c r="J9" s="640"/>
    </row>
    <row r="10" spans="1:11" s="32" customFormat="1" ht="18" customHeight="1" x14ac:dyDescent="0.35">
      <c r="A10" s="30"/>
      <c r="B10" s="178" t="s">
        <v>96</v>
      </c>
      <c r="C10" s="640" t="s">
        <v>143</v>
      </c>
      <c r="D10" s="640"/>
      <c r="E10" s="640"/>
      <c r="F10" s="640"/>
      <c r="G10" s="640"/>
      <c r="H10" s="640"/>
      <c r="I10" s="640"/>
      <c r="J10" s="640"/>
    </row>
    <row r="11" spans="1:11" s="32" customFormat="1" ht="18" customHeight="1" x14ac:dyDescent="0.35">
      <c r="A11" s="30"/>
      <c r="B11" s="31" t="s">
        <v>142</v>
      </c>
      <c r="C11" s="640" t="s">
        <v>141</v>
      </c>
      <c r="D11" s="640"/>
      <c r="E11" s="640"/>
      <c r="F11" s="640"/>
      <c r="G11" s="640"/>
      <c r="H11" s="640"/>
      <c r="I11" s="640"/>
      <c r="J11" s="640"/>
    </row>
    <row r="12" spans="1:11" s="32" customFormat="1" ht="18" customHeight="1" x14ac:dyDescent="0.35">
      <c r="A12" s="30"/>
      <c r="B12" s="179" t="s">
        <v>97</v>
      </c>
      <c r="C12" s="640" t="s">
        <v>141</v>
      </c>
      <c r="D12" s="640"/>
      <c r="E12" s="640"/>
      <c r="F12" s="640"/>
      <c r="G12" s="640"/>
      <c r="H12" s="640"/>
      <c r="I12" s="640"/>
      <c r="J12" s="640"/>
    </row>
    <row r="13" spans="1:11" ht="21.75" customHeight="1" thickBot="1" x14ac:dyDescent="0.3">
      <c r="A13" s="3"/>
      <c r="B13" s="180" t="s">
        <v>144</v>
      </c>
      <c r="C13" s="171"/>
      <c r="D13" s="653" t="s">
        <v>145</v>
      </c>
      <c r="E13" s="653"/>
      <c r="F13" s="653"/>
      <c r="G13" s="653"/>
      <c r="H13" s="653"/>
      <c r="I13" s="653"/>
      <c r="J13" s="653"/>
    </row>
    <row r="14" spans="1:11" ht="38.25" customHeight="1" thickBot="1" x14ac:dyDescent="0.25">
      <c r="A14" s="88" t="s">
        <v>0</v>
      </c>
      <c r="B14" s="185" t="s">
        <v>90</v>
      </c>
      <c r="C14" s="89" t="s">
        <v>1</v>
      </c>
      <c r="D14" s="89" t="s">
        <v>2</v>
      </c>
      <c r="E14" s="89" t="s">
        <v>115</v>
      </c>
      <c r="F14" s="90" t="s">
        <v>80</v>
      </c>
      <c r="G14" s="91" t="s">
        <v>110</v>
      </c>
      <c r="H14" s="90" t="s">
        <v>3</v>
      </c>
      <c r="I14" s="130" t="s">
        <v>4</v>
      </c>
      <c r="J14" s="90" t="s">
        <v>5</v>
      </c>
      <c r="K14" s="90" t="s">
        <v>376</v>
      </c>
    </row>
    <row r="15" spans="1:11" s="4" customFormat="1" ht="18" customHeight="1" thickBot="1" x14ac:dyDescent="0.25">
      <c r="A15" s="654" t="s">
        <v>6</v>
      </c>
      <c r="B15" s="655"/>
      <c r="C15" s="655"/>
      <c r="D15" s="655"/>
      <c r="E15" s="655"/>
      <c r="F15" s="655"/>
      <c r="G15" s="655"/>
      <c r="H15" s="655"/>
      <c r="I15" s="655"/>
      <c r="J15" s="655"/>
      <c r="K15" s="93"/>
    </row>
    <row r="16" spans="1:11" s="4" customFormat="1" ht="15.75" customHeight="1" thickBot="1" x14ac:dyDescent="0.25">
      <c r="A16" s="656" t="s">
        <v>7</v>
      </c>
      <c r="B16" s="657"/>
      <c r="C16" s="657"/>
      <c r="D16" s="657"/>
      <c r="E16" s="657"/>
      <c r="F16" s="657"/>
      <c r="G16" s="657"/>
      <c r="H16" s="657"/>
      <c r="I16" s="657"/>
      <c r="J16" s="657"/>
      <c r="K16" s="94"/>
    </row>
    <row r="17" spans="1:11" ht="15" customHeight="1" x14ac:dyDescent="0.2">
      <c r="A17" s="641">
        <v>1</v>
      </c>
      <c r="B17" s="533" t="s">
        <v>117</v>
      </c>
      <c r="C17" s="650"/>
      <c r="D17" s="583" t="s">
        <v>8</v>
      </c>
      <c r="E17" s="633" t="s">
        <v>9</v>
      </c>
      <c r="F17" s="7" t="s">
        <v>69</v>
      </c>
      <c r="G17" s="12">
        <v>55</v>
      </c>
      <c r="H17" s="103">
        <v>5</v>
      </c>
      <c r="I17" s="166"/>
      <c r="J17" s="167">
        <f t="shared" ref="J17:J58" si="0">G17*I17</f>
        <v>0</v>
      </c>
      <c r="K17" s="287"/>
    </row>
    <row r="18" spans="1:11" ht="15" customHeight="1" x14ac:dyDescent="0.2">
      <c r="A18" s="642"/>
      <c r="B18" s="550"/>
      <c r="C18" s="651"/>
      <c r="D18" s="608"/>
      <c r="E18" s="637"/>
      <c r="F18" s="49" t="s">
        <v>68</v>
      </c>
      <c r="G18" s="12">
        <v>55</v>
      </c>
      <c r="H18" s="96">
        <v>5</v>
      </c>
      <c r="I18" s="132"/>
      <c r="J18" s="98">
        <f t="shared" si="0"/>
        <v>0</v>
      </c>
      <c r="K18" s="288"/>
    </row>
    <row r="19" spans="1:11" ht="15" customHeight="1" x14ac:dyDescent="0.2">
      <c r="A19" s="642"/>
      <c r="B19" s="550"/>
      <c r="C19" s="651"/>
      <c r="D19" s="608"/>
      <c r="E19" s="637"/>
      <c r="F19" s="49" t="s">
        <v>67</v>
      </c>
      <c r="G19" s="12">
        <v>90</v>
      </c>
      <c r="H19" s="96">
        <v>5</v>
      </c>
      <c r="I19" s="132"/>
      <c r="J19" s="98">
        <f t="shared" si="0"/>
        <v>0</v>
      </c>
      <c r="K19" s="288"/>
    </row>
    <row r="20" spans="1:11" ht="15" customHeight="1" x14ac:dyDescent="0.2">
      <c r="A20" s="642"/>
      <c r="B20" s="550"/>
      <c r="C20" s="651"/>
      <c r="D20" s="608"/>
      <c r="E20" s="637"/>
      <c r="F20" s="49" t="s">
        <v>62</v>
      </c>
      <c r="G20" s="12">
        <v>90</v>
      </c>
      <c r="H20" s="96">
        <v>5</v>
      </c>
      <c r="I20" s="132"/>
      <c r="J20" s="98">
        <f t="shared" si="0"/>
        <v>0</v>
      </c>
      <c r="K20" s="288"/>
    </row>
    <row r="21" spans="1:11" ht="15" customHeight="1" x14ac:dyDescent="0.2">
      <c r="A21" s="642"/>
      <c r="B21" s="550"/>
      <c r="C21" s="651"/>
      <c r="D21" s="608"/>
      <c r="E21" s="637"/>
      <c r="F21" s="49" t="s">
        <v>63</v>
      </c>
      <c r="G21" s="12">
        <v>90</v>
      </c>
      <c r="H21" s="96">
        <v>5</v>
      </c>
      <c r="I21" s="132"/>
      <c r="J21" s="98">
        <f t="shared" si="0"/>
        <v>0</v>
      </c>
      <c r="K21" s="288"/>
    </row>
    <row r="22" spans="1:11" ht="15" customHeight="1" x14ac:dyDescent="0.2">
      <c r="A22" s="642"/>
      <c r="B22" s="550"/>
      <c r="C22" s="651"/>
      <c r="D22" s="608"/>
      <c r="E22" s="637"/>
      <c r="F22" s="49" t="s">
        <v>64</v>
      </c>
      <c r="G22" s="6">
        <v>95</v>
      </c>
      <c r="H22" s="96">
        <v>5</v>
      </c>
      <c r="I22" s="132"/>
      <c r="J22" s="98">
        <f t="shared" si="0"/>
        <v>0</v>
      </c>
      <c r="K22" s="288"/>
    </row>
    <row r="23" spans="1:11" ht="15" customHeight="1" x14ac:dyDescent="0.2">
      <c r="A23" s="642"/>
      <c r="B23" s="550"/>
      <c r="C23" s="651"/>
      <c r="D23" s="608"/>
      <c r="E23" s="637"/>
      <c r="F23" s="49" t="s">
        <v>65</v>
      </c>
      <c r="G23" s="6">
        <v>95</v>
      </c>
      <c r="H23" s="96">
        <v>5</v>
      </c>
      <c r="I23" s="132"/>
      <c r="J23" s="98">
        <f t="shared" si="0"/>
        <v>0</v>
      </c>
      <c r="K23" s="288"/>
    </row>
    <row r="24" spans="1:11" ht="15" customHeight="1" x14ac:dyDescent="0.2">
      <c r="A24" s="642"/>
      <c r="B24" s="550"/>
      <c r="C24" s="651"/>
      <c r="D24" s="608"/>
      <c r="E24" s="637"/>
      <c r="F24" s="49" t="s">
        <v>70</v>
      </c>
      <c r="G24" s="6">
        <v>105</v>
      </c>
      <c r="H24" s="96">
        <v>5</v>
      </c>
      <c r="I24" s="132"/>
      <c r="J24" s="98">
        <f t="shared" si="0"/>
        <v>0</v>
      </c>
      <c r="K24" s="288"/>
    </row>
    <row r="25" spans="1:11" ht="9.75" customHeight="1" x14ac:dyDescent="0.2">
      <c r="A25" s="642"/>
      <c r="B25" s="550"/>
      <c r="C25" s="651"/>
      <c r="D25" s="608"/>
      <c r="E25" s="637"/>
      <c r="F25" s="49" t="s">
        <v>66</v>
      </c>
      <c r="G25" s="6">
        <v>105</v>
      </c>
      <c r="H25" s="96">
        <v>5</v>
      </c>
      <c r="I25" s="132"/>
      <c r="J25" s="98">
        <f t="shared" si="0"/>
        <v>0</v>
      </c>
      <c r="K25" s="288"/>
    </row>
    <row r="26" spans="1:11" ht="13.5" customHeight="1" x14ac:dyDescent="0.2">
      <c r="A26" s="610">
        <v>2</v>
      </c>
      <c r="B26" s="550" t="s">
        <v>99</v>
      </c>
      <c r="C26" s="509"/>
      <c r="D26" s="608" t="s">
        <v>74</v>
      </c>
      <c r="E26" s="637" t="s">
        <v>9</v>
      </c>
      <c r="F26" s="200" t="s">
        <v>68</v>
      </c>
      <c r="G26" s="208">
        <v>55</v>
      </c>
      <c r="H26" s="96">
        <v>5</v>
      </c>
      <c r="I26" s="132"/>
      <c r="J26" s="98">
        <f>G26*I26</f>
        <v>0</v>
      </c>
      <c r="K26" s="288"/>
    </row>
    <row r="27" spans="1:11" ht="13.5" customHeight="1" x14ac:dyDescent="0.2">
      <c r="A27" s="610"/>
      <c r="B27" s="550"/>
      <c r="C27" s="509"/>
      <c r="D27" s="608"/>
      <c r="E27" s="637"/>
      <c r="F27" s="200" t="s">
        <v>67</v>
      </c>
      <c r="G27" s="208">
        <v>55</v>
      </c>
      <c r="H27" s="96">
        <v>5</v>
      </c>
      <c r="I27" s="132"/>
      <c r="J27" s="98">
        <f>G27*I27</f>
        <v>0</v>
      </c>
      <c r="K27" s="288"/>
    </row>
    <row r="28" spans="1:11" ht="13.5" customHeight="1" x14ac:dyDescent="0.2">
      <c r="A28" s="610"/>
      <c r="B28" s="550"/>
      <c r="C28" s="509"/>
      <c r="D28" s="608"/>
      <c r="E28" s="637"/>
      <c r="F28" s="200" t="s">
        <v>62</v>
      </c>
      <c r="G28" s="208">
        <v>65</v>
      </c>
      <c r="H28" s="96">
        <v>5</v>
      </c>
      <c r="I28" s="132"/>
      <c r="J28" s="98">
        <f t="shared" si="0"/>
        <v>0</v>
      </c>
      <c r="K28" s="288"/>
    </row>
    <row r="29" spans="1:11" ht="13.5" customHeight="1" x14ac:dyDescent="0.2">
      <c r="A29" s="610"/>
      <c r="B29" s="550"/>
      <c r="C29" s="509"/>
      <c r="D29" s="608"/>
      <c r="E29" s="637"/>
      <c r="F29" s="200" t="s">
        <v>63</v>
      </c>
      <c r="G29" s="208">
        <v>65</v>
      </c>
      <c r="H29" s="96">
        <v>5</v>
      </c>
      <c r="I29" s="132"/>
      <c r="J29" s="98">
        <f t="shared" si="0"/>
        <v>0</v>
      </c>
      <c r="K29" s="288"/>
    </row>
    <row r="30" spans="1:11" ht="13.5" customHeight="1" x14ac:dyDescent="0.2">
      <c r="A30" s="610"/>
      <c r="B30" s="550"/>
      <c r="C30" s="509"/>
      <c r="D30" s="608"/>
      <c r="E30" s="637"/>
      <c r="F30" s="200" t="s">
        <v>64</v>
      </c>
      <c r="G30" s="208">
        <v>105</v>
      </c>
      <c r="H30" s="96">
        <v>5</v>
      </c>
      <c r="I30" s="132"/>
      <c r="J30" s="98">
        <f t="shared" si="0"/>
        <v>0</v>
      </c>
      <c r="K30" s="288"/>
    </row>
    <row r="31" spans="1:11" ht="13.5" customHeight="1" x14ac:dyDescent="0.2">
      <c r="A31" s="610"/>
      <c r="B31" s="550"/>
      <c r="C31" s="509"/>
      <c r="D31" s="608"/>
      <c r="E31" s="637"/>
      <c r="F31" s="200" t="s">
        <v>65</v>
      </c>
      <c r="G31" s="208">
        <v>105</v>
      </c>
      <c r="H31" s="96">
        <v>5</v>
      </c>
      <c r="I31" s="132"/>
      <c r="J31" s="98">
        <f t="shared" si="0"/>
        <v>0</v>
      </c>
      <c r="K31" s="288"/>
    </row>
    <row r="32" spans="1:11" ht="13.5" customHeight="1" x14ac:dyDescent="0.2">
      <c r="A32" s="610"/>
      <c r="B32" s="550"/>
      <c r="C32" s="509"/>
      <c r="D32" s="608"/>
      <c r="E32" s="637"/>
      <c r="F32" s="200" t="s">
        <v>71</v>
      </c>
      <c r="G32" s="208">
        <v>105</v>
      </c>
      <c r="H32" s="96">
        <v>5</v>
      </c>
      <c r="I32" s="132"/>
      <c r="J32" s="98">
        <f t="shared" si="0"/>
        <v>0</v>
      </c>
      <c r="K32" s="288"/>
    </row>
    <row r="33" spans="1:11" ht="13.5" customHeight="1" x14ac:dyDescent="0.2">
      <c r="A33" s="610"/>
      <c r="B33" s="550"/>
      <c r="C33" s="509"/>
      <c r="D33" s="608"/>
      <c r="E33" s="637"/>
      <c r="F33" s="200" t="s">
        <v>66</v>
      </c>
      <c r="G33" s="208">
        <v>110</v>
      </c>
      <c r="H33" s="96">
        <v>5</v>
      </c>
      <c r="I33" s="132"/>
      <c r="J33" s="98">
        <f t="shared" si="0"/>
        <v>0</v>
      </c>
      <c r="K33" s="288"/>
    </row>
    <row r="34" spans="1:11" ht="13.5" customHeight="1" x14ac:dyDescent="0.2">
      <c r="A34" s="610"/>
      <c r="B34" s="550"/>
      <c r="C34" s="509"/>
      <c r="D34" s="608"/>
      <c r="E34" s="637"/>
      <c r="F34" s="200" t="s">
        <v>72</v>
      </c>
      <c r="G34" s="208">
        <v>110</v>
      </c>
      <c r="H34" s="96">
        <v>5</v>
      </c>
      <c r="I34" s="132"/>
      <c r="J34" s="98">
        <f t="shared" si="0"/>
        <v>0</v>
      </c>
      <c r="K34" s="288"/>
    </row>
    <row r="35" spans="1:11" ht="13.5" customHeight="1" x14ac:dyDescent="0.2">
      <c r="A35" s="610"/>
      <c r="B35" s="550"/>
      <c r="C35" s="509"/>
      <c r="D35" s="608"/>
      <c r="E35" s="637"/>
      <c r="F35" s="200" t="s">
        <v>73</v>
      </c>
      <c r="G35" s="208">
        <v>110</v>
      </c>
      <c r="H35" s="96">
        <v>5</v>
      </c>
      <c r="I35" s="132"/>
      <c r="J35" s="98">
        <f t="shared" si="0"/>
        <v>0</v>
      </c>
      <c r="K35" s="288"/>
    </row>
    <row r="36" spans="1:11" ht="27" customHeight="1" x14ac:dyDescent="0.2">
      <c r="A36" s="48"/>
      <c r="B36" s="532" t="s">
        <v>367</v>
      </c>
      <c r="C36" s="534"/>
      <c r="D36" s="501" t="s">
        <v>368</v>
      </c>
      <c r="E36" s="502" t="s">
        <v>9</v>
      </c>
      <c r="F36" s="200" t="s">
        <v>71</v>
      </c>
      <c r="G36" s="208">
        <v>160</v>
      </c>
      <c r="H36" s="96">
        <v>5</v>
      </c>
      <c r="I36" s="132"/>
      <c r="J36" s="98">
        <f>G36*I36</f>
        <v>0</v>
      </c>
      <c r="K36" s="288"/>
    </row>
    <row r="37" spans="1:11" ht="27" customHeight="1" x14ac:dyDescent="0.2">
      <c r="A37" s="48"/>
      <c r="B37" s="512"/>
      <c r="C37" s="487"/>
      <c r="D37" s="490"/>
      <c r="E37" s="499"/>
      <c r="F37" s="200" t="s">
        <v>66</v>
      </c>
      <c r="G37" s="208">
        <v>160</v>
      </c>
      <c r="H37" s="96">
        <v>5</v>
      </c>
      <c r="I37" s="132"/>
      <c r="J37" s="98">
        <f>G37*I37</f>
        <v>0</v>
      </c>
      <c r="K37" s="288"/>
    </row>
    <row r="38" spans="1:11" ht="27" customHeight="1" x14ac:dyDescent="0.2">
      <c r="A38" s="48"/>
      <c r="B38" s="512"/>
      <c r="C38" s="487"/>
      <c r="D38" s="490"/>
      <c r="E38" s="499"/>
      <c r="F38" s="200" t="s">
        <v>72</v>
      </c>
      <c r="G38" s="208">
        <v>170</v>
      </c>
      <c r="H38" s="96">
        <v>5</v>
      </c>
      <c r="I38" s="132"/>
      <c r="J38" s="98">
        <f>G38*I38</f>
        <v>0</v>
      </c>
      <c r="K38" s="288"/>
    </row>
    <row r="39" spans="1:11" ht="27" customHeight="1" x14ac:dyDescent="0.2">
      <c r="A39" s="48"/>
      <c r="B39" s="512"/>
      <c r="C39" s="487"/>
      <c r="D39" s="490"/>
      <c r="E39" s="499"/>
      <c r="F39" s="200" t="s">
        <v>73</v>
      </c>
      <c r="G39" s="208">
        <v>170</v>
      </c>
      <c r="H39" s="96">
        <v>5</v>
      </c>
      <c r="I39" s="132"/>
      <c r="J39" s="98">
        <f>G39*I39</f>
        <v>0</v>
      </c>
      <c r="K39" s="288"/>
    </row>
    <row r="40" spans="1:11" ht="27" customHeight="1" x14ac:dyDescent="0.2">
      <c r="A40" s="48"/>
      <c r="B40" s="512"/>
      <c r="C40" s="487"/>
      <c r="D40" s="490"/>
      <c r="E40" s="499"/>
      <c r="F40" s="200" t="s">
        <v>366</v>
      </c>
      <c r="G40" s="208">
        <v>170</v>
      </c>
      <c r="H40" s="96">
        <v>5</v>
      </c>
      <c r="I40" s="132"/>
      <c r="J40" s="98">
        <f>G40*I40</f>
        <v>0</v>
      </c>
      <c r="K40" s="288"/>
    </row>
    <row r="41" spans="1:11" ht="17.25" customHeight="1" x14ac:dyDescent="0.2">
      <c r="A41" s="610">
        <v>3</v>
      </c>
      <c r="B41" s="532" t="s">
        <v>151</v>
      </c>
      <c r="C41" s="509"/>
      <c r="D41" s="501" t="s">
        <v>10</v>
      </c>
      <c r="E41" s="638" t="s">
        <v>9</v>
      </c>
      <c r="F41" s="202" t="s">
        <v>61</v>
      </c>
      <c r="G41" s="208">
        <v>25</v>
      </c>
      <c r="H41" s="96">
        <v>5</v>
      </c>
      <c r="I41" s="132"/>
      <c r="J41" s="98">
        <f t="shared" si="0"/>
        <v>0</v>
      </c>
      <c r="K41" s="288"/>
    </row>
    <row r="42" spans="1:11" ht="17.25" customHeight="1" x14ac:dyDescent="0.2">
      <c r="A42" s="610"/>
      <c r="B42" s="652"/>
      <c r="C42" s="509"/>
      <c r="D42" s="490"/>
      <c r="E42" s="643"/>
      <c r="F42" s="200" t="s">
        <v>181</v>
      </c>
      <c r="G42" s="208">
        <v>35</v>
      </c>
      <c r="H42" s="96">
        <v>5</v>
      </c>
      <c r="I42" s="132"/>
      <c r="J42" s="98">
        <f t="shared" si="0"/>
        <v>0</v>
      </c>
      <c r="K42" s="288"/>
    </row>
    <row r="43" spans="1:11" ht="17.25" customHeight="1" x14ac:dyDescent="0.2">
      <c r="A43" s="610"/>
      <c r="B43" s="652"/>
      <c r="C43" s="509"/>
      <c r="D43" s="490"/>
      <c r="E43" s="643"/>
      <c r="F43" s="200" t="s">
        <v>77</v>
      </c>
      <c r="G43" s="208">
        <v>75</v>
      </c>
      <c r="H43" s="96">
        <v>5</v>
      </c>
      <c r="I43" s="132"/>
      <c r="J43" s="98">
        <f t="shared" si="0"/>
        <v>0</v>
      </c>
      <c r="K43" s="288"/>
    </row>
    <row r="44" spans="1:11" ht="17.25" customHeight="1" x14ac:dyDescent="0.2">
      <c r="A44" s="610"/>
      <c r="B44" s="652"/>
      <c r="C44" s="509"/>
      <c r="D44" s="490"/>
      <c r="E44" s="643"/>
      <c r="F44" s="200" t="s">
        <v>182</v>
      </c>
      <c r="G44" s="208">
        <v>75</v>
      </c>
      <c r="H44" s="96">
        <v>5</v>
      </c>
      <c r="I44" s="132"/>
      <c r="J44" s="98">
        <f t="shared" si="0"/>
        <v>0</v>
      </c>
      <c r="K44" s="288"/>
    </row>
    <row r="45" spans="1:11" ht="17.25" customHeight="1" x14ac:dyDescent="0.2">
      <c r="A45" s="610"/>
      <c r="B45" s="652"/>
      <c r="C45" s="509"/>
      <c r="D45" s="490"/>
      <c r="E45" s="643"/>
      <c r="F45" s="200" t="s">
        <v>172</v>
      </c>
      <c r="G45" s="208">
        <v>75</v>
      </c>
      <c r="H45" s="96">
        <v>5</v>
      </c>
      <c r="I45" s="132"/>
      <c r="J45" s="98">
        <f t="shared" si="0"/>
        <v>0</v>
      </c>
      <c r="K45" s="288"/>
    </row>
    <row r="46" spans="1:11" ht="17.25" customHeight="1" x14ac:dyDescent="0.2">
      <c r="A46" s="610"/>
      <c r="B46" s="652"/>
      <c r="C46" s="509"/>
      <c r="D46" s="490"/>
      <c r="E46" s="643"/>
      <c r="F46" s="200" t="s">
        <v>183</v>
      </c>
      <c r="G46" s="208">
        <v>80</v>
      </c>
      <c r="H46" s="96">
        <v>5</v>
      </c>
      <c r="I46" s="132"/>
      <c r="J46" s="98">
        <f t="shared" si="0"/>
        <v>0</v>
      </c>
      <c r="K46" s="288"/>
    </row>
    <row r="47" spans="1:11" ht="17.25" customHeight="1" x14ac:dyDescent="0.2">
      <c r="A47" s="610"/>
      <c r="B47" s="652"/>
      <c r="C47" s="509"/>
      <c r="D47" s="490"/>
      <c r="E47" s="643"/>
      <c r="F47" s="200" t="s">
        <v>184</v>
      </c>
      <c r="G47" s="208">
        <v>80</v>
      </c>
      <c r="H47" s="96">
        <v>5</v>
      </c>
      <c r="I47" s="132"/>
      <c r="J47" s="98">
        <f t="shared" si="0"/>
        <v>0</v>
      </c>
      <c r="K47" s="288"/>
    </row>
    <row r="48" spans="1:11" ht="18" customHeight="1" x14ac:dyDescent="0.2">
      <c r="A48" s="48"/>
      <c r="B48" s="652"/>
      <c r="C48" s="509"/>
      <c r="D48" s="583"/>
      <c r="E48" s="644"/>
      <c r="F48" s="200" t="s">
        <v>185</v>
      </c>
      <c r="G48" s="208">
        <v>80</v>
      </c>
      <c r="H48" s="96">
        <v>5</v>
      </c>
      <c r="I48" s="132"/>
      <c r="J48" s="98">
        <f t="shared" si="0"/>
        <v>0</v>
      </c>
      <c r="K48" s="288"/>
    </row>
    <row r="49" spans="1:11" ht="24.75" customHeight="1" x14ac:dyDescent="0.2">
      <c r="A49" s="48"/>
      <c r="B49" s="532" t="s">
        <v>198</v>
      </c>
      <c r="C49" s="534"/>
      <c r="D49" s="536" t="s">
        <v>197</v>
      </c>
      <c r="E49" s="638" t="s">
        <v>9</v>
      </c>
      <c r="F49" s="200" t="s">
        <v>182</v>
      </c>
      <c r="G49" s="209">
        <v>95</v>
      </c>
      <c r="H49" s="97">
        <v>5</v>
      </c>
      <c r="I49" s="133"/>
      <c r="J49" s="99">
        <f>G49*I49</f>
        <v>0</v>
      </c>
      <c r="K49" s="288"/>
    </row>
    <row r="50" spans="1:11" ht="24.75" customHeight="1" x14ac:dyDescent="0.2">
      <c r="A50" s="48"/>
      <c r="B50" s="512"/>
      <c r="C50" s="487"/>
      <c r="D50" s="537"/>
      <c r="E50" s="659"/>
      <c r="F50" s="200" t="s">
        <v>172</v>
      </c>
      <c r="G50" s="209">
        <v>95</v>
      </c>
      <c r="H50" s="97">
        <v>5</v>
      </c>
      <c r="I50" s="133"/>
      <c r="J50" s="99">
        <f>G50*I50</f>
        <v>0</v>
      </c>
      <c r="K50" s="288"/>
    </row>
    <row r="51" spans="1:11" ht="24.75" customHeight="1" x14ac:dyDescent="0.2">
      <c r="A51" s="48"/>
      <c r="B51" s="512"/>
      <c r="C51" s="487"/>
      <c r="D51" s="537"/>
      <c r="E51" s="659"/>
      <c r="F51" s="200" t="s">
        <v>183</v>
      </c>
      <c r="G51" s="209">
        <v>95</v>
      </c>
      <c r="H51" s="97">
        <v>5</v>
      </c>
      <c r="I51" s="133"/>
      <c r="J51" s="99">
        <f>G51*I51</f>
        <v>0</v>
      </c>
      <c r="K51" s="288"/>
    </row>
    <row r="52" spans="1:11" ht="24.75" customHeight="1" x14ac:dyDescent="0.2">
      <c r="A52" s="48"/>
      <c r="B52" s="512"/>
      <c r="C52" s="487"/>
      <c r="D52" s="537"/>
      <c r="E52" s="659"/>
      <c r="F52" s="200" t="s">
        <v>184</v>
      </c>
      <c r="G52" s="209">
        <v>95</v>
      </c>
      <c r="H52" s="97">
        <v>5</v>
      </c>
      <c r="I52" s="133"/>
      <c r="J52" s="99">
        <f>G52*I52</f>
        <v>0</v>
      </c>
      <c r="K52" s="288"/>
    </row>
    <row r="53" spans="1:11" ht="30.75" customHeight="1" x14ac:dyDescent="0.2">
      <c r="A53" s="48"/>
      <c r="B53" s="533"/>
      <c r="C53" s="535"/>
      <c r="D53" s="538"/>
      <c r="E53" s="660"/>
      <c r="F53" s="200" t="s">
        <v>185</v>
      </c>
      <c r="G53" s="209">
        <v>95</v>
      </c>
      <c r="H53" s="96">
        <v>5</v>
      </c>
      <c r="I53" s="132"/>
      <c r="J53" s="98">
        <f>G53*I53</f>
        <v>0</v>
      </c>
      <c r="K53" s="288"/>
    </row>
    <row r="54" spans="1:11" ht="27" customHeight="1" x14ac:dyDescent="0.2">
      <c r="A54" s="610">
        <v>5</v>
      </c>
      <c r="B54" s="550" t="s">
        <v>458</v>
      </c>
      <c r="C54" s="509"/>
      <c r="D54" s="608" t="s">
        <v>11</v>
      </c>
      <c r="E54" s="658" t="s">
        <v>106</v>
      </c>
      <c r="F54" s="200" t="s">
        <v>182</v>
      </c>
      <c r="G54" s="209">
        <v>95</v>
      </c>
      <c r="H54" s="97">
        <v>5</v>
      </c>
      <c r="I54" s="133"/>
      <c r="J54" s="99">
        <f t="shared" si="0"/>
        <v>0</v>
      </c>
      <c r="K54" s="288"/>
    </row>
    <row r="55" spans="1:11" ht="27" customHeight="1" x14ac:dyDescent="0.2">
      <c r="A55" s="610"/>
      <c r="B55" s="550"/>
      <c r="C55" s="509"/>
      <c r="D55" s="608"/>
      <c r="E55" s="637"/>
      <c r="F55" s="200" t="s">
        <v>172</v>
      </c>
      <c r="G55" s="209">
        <v>95</v>
      </c>
      <c r="H55" s="97">
        <v>5</v>
      </c>
      <c r="I55" s="133"/>
      <c r="J55" s="99">
        <f t="shared" si="0"/>
        <v>0</v>
      </c>
      <c r="K55" s="288"/>
    </row>
    <row r="56" spans="1:11" ht="27" customHeight="1" x14ac:dyDescent="0.2">
      <c r="A56" s="610"/>
      <c r="B56" s="550"/>
      <c r="C56" s="509"/>
      <c r="D56" s="608"/>
      <c r="E56" s="637"/>
      <c r="F56" s="200" t="s">
        <v>183</v>
      </c>
      <c r="G56" s="209">
        <v>95</v>
      </c>
      <c r="H56" s="97">
        <v>5</v>
      </c>
      <c r="I56" s="133"/>
      <c r="J56" s="99">
        <f t="shared" si="0"/>
        <v>0</v>
      </c>
      <c r="K56" s="288"/>
    </row>
    <row r="57" spans="1:11" ht="27" customHeight="1" x14ac:dyDescent="0.2">
      <c r="A57" s="610"/>
      <c r="B57" s="550"/>
      <c r="C57" s="509"/>
      <c r="D57" s="608"/>
      <c r="E57" s="637"/>
      <c r="F57" s="200" t="s">
        <v>184</v>
      </c>
      <c r="G57" s="209">
        <v>95</v>
      </c>
      <c r="H57" s="97">
        <v>5</v>
      </c>
      <c r="I57" s="133"/>
      <c r="J57" s="99">
        <f t="shared" si="0"/>
        <v>0</v>
      </c>
      <c r="K57" s="288"/>
    </row>
    <row r="58" spans="1:11" ht="27" customHeight="1" x14ac:dyDescent="0.2">
      <c r="A58" s="610"/>
      <c r="B58" s="550"/>
      <c r="C58" s="509"/>
      <c r="D58" s="608"/>
      <c r="E58" s="637"/>
      <c r="F58" s="200" t="s">
        <v>185</v>
      </c>
      <c r="G58" s="209">
        <v>95</v>
      </c>
      <c r="H58" s="97">
        <v>5</v>
      </c>
      <c r="I58" s="133"/>
      <c r="J58" s="99">
        <f t="shared" si="0"/>
        <v>0</v>
      </c>
      <c r="K58" s="288"/>
    </row>
    <row r="59" spans="1:11" ht="22.5" customHeight="1" x14ac:dyDescent="0.2">
      <c r="A59" s="610"/>
      <c r="B59" s="532" t="s">
        <v>12</v>
      </c>
      <c r="C59" s="534"/>
      <c r="D59" s="501" t="s">
        <v>13</v>
      </c>
      <c r="E59" s="502" t="s">
        <v>9</v>
      </c>
      <c r="F59" s="200" t="s">
        <v>62</v>
      </c>
      <c r="G59" s="208">
        <v>155</v>
      </c>
      <c r="H59" s="96">
        <v>3</v>
      </c>
      <c r="I59" s="132"/>
      <c r="J59" s="98">
        <f t="shared" ref="J59:J74" si="1">G59*I59</f>
        <v>0</v>
      </c>
      <c r="K59" s="288"/>
    </row>
    <row r="60" spans="1:11" ht="22.5" customHeight="1" x14ac:dyDescent="0.2">
      <c r="A60" s="610"/>
      <c r="B60" s="512"/>
      <c r="C60" s="487"/>
      <c r="D60" s="490"/>
      <c r="E60" s="499"/>
      <c r="F60" s="200" t="s">
        <v>63</v>
      </c>
      <c r="G60" s="208">
        <v>155</v>
      </c>
      <c r="H60" s="96">
        <v>3</v>
      </c>
      <c r="I60" s="132"/>
      <c r="J60" s="98">
        <f t="shared" si="1"/>
        <v>0</v>
      </c>
      <c r="K60" s="288"/>
    </row>
    <row r="61" spans="1:11" ht="22.5" customHeight="1" x14ac:dyDescent="0.2">
      <c r="A61" s="610"/>
      <c r="B61" s="512"/>
      <c r="C61" s="487"/>
      <c r="D61" s="490"/>
      <c r="E61" s="499"/>
      <c r="F61" s="200" t="s">
        <v>64</v>
      </c>
      <c r="G61" s="208">
        <v>155</v>
      </c>
      <c r="H61" s="96">
        <v>3</v>
      </c>
      <c r="I61" s="132"/>
      <c r="J61" s="98">
        <f t="shared" si="1"/>
        <v>0</v>
      </c>
      <c r="K61" s="288"/>
    </row>
    <row r="62" spans="1:11" ht="22.5" customHeight="1" x14ac:dyDescent="0.2">
      <c r="A62" s="610"/>
      <c r="B62" s="512"/>
      <c r="C62" s="487"/>
      <c r="D62" s="490"/>
      <c r="E62" s="499"/>
      <c r="F62" s="200" t="s">
        <v>65</v>
      </c>
      <c r="G62" s="208">
        <v>155</v>
      </c>
      <c r="H62" s="96">
        <v>3</v>
      </c>
      <c r="I62" s="132"/>
      <c r="J62" s="98">
        <f t="shared" si="1"/>
        <v>0</v>
      </c>
      <c r="K62" s="288"/>
    </row>
    <row r="63" spans="1:11" ht="22.5" customHeight="1" x14ac:dyDescent="0.2">
      <c r="A63" s="610"/>
      <c r="B63" s="512"/>
      <c r="C63" s="487"/>
      <c r="D63" s="490"/>
      <c r="E63" s="499"/>
      <c r="F63" s="200" t="s">
        <v>70</v>
      </c>
      <c r="G63" s="208">
        <v>155</v>
      </c>
      <c r="H63" s="96">
        <v>3</v>
      </c>
      <c r="I63" s="132"/>
      <c r="J63" s="98">
        <f t="shared" si="1"/>
        <v>0</v>
      </c>
      <c r="K63" s="288"/>
    </row>
    <row r="64" spans="1:11" ht="19.5" customHeight="1" x14ac:dyDescent="0.2">
      <c r="A64" s="610"/>
      <c r="B64" s="533"/>
      <c r="C64" s="535"/>
      <c r="D64" s="583"/>
      <c r="E64" s="633"/>
      <c r="F64" s="200" t="s">
        <v>66</v>
      </c>
      <c r="G64" s="208">
        <v>155</v>
      </c>
      <c r="H64" s="96">
        <v>3</v>
      </c>
      <c r="I64" s="132"/>
      <c r="J64" s="98">
        <f t="shared" si="1"/>
        <v>0</v>
      </c>
      <c r="K64" s="288"/>
    </row>
    <row r="65" spans="1:11" ht="18.75" customHeight="1" x14ac:dyDescent="0.2">
      <c r="A65" s="48"/>
      <c r="B65" s="532" t="s">
        <v>459</v>
      </c>
      <c r="C65" s="534"/>
      <c r="D65" s="501" t="s">
        <v>419</v>
      </c>
      <c r="E65" s="638" t="s">
        <v>460</v>
      </c>
      <c r="F65" s="201" t="s">
        <v>63</v>
      </c>
      <c r="G65" s="209">
        <v>145</v>
      </c>
      <c r="H65" s="97">
        <v>3</v>
      </c>
      <c r="I65" s="133"/>
      <c r="J65" s="99">
        <f t="shared" si="1"/>
        <v>0</v>
      </c>
      <c r="K65" s="290"/>
    </row>
    <row r="66" spans="1:11" ht="18.75" customHeight="1" x14ac:dyDescent="0.2">
      <c r="A66" s="48"/>
      <c r="B66" s="512"/>
      <c r="C66" s="487"/>
      <c r="D66" s="490"/>
      <c r="E66" s="499"/>
      <c r="F66" s="201" t="s">
        <v>64</v>
      </c>
      <c r="G66" s="209">
        <v>145</v>
      </c>
      <c r="H66" s="97">
        <v>3</v>
      </c>
      <c r="I66" s="133"/>
      <c r="J66" s="99">
        <f t="shared" si="1"/>
        <v>0</v>
      </c>
      <c r="K66" s="290"/>
    </row>
    <row r="67" spans="1:11" ht="18.75" customHeight="1" x14ac:dyDescent="0.2">
      <c r="A67" s="48"/>
      <c r="B67" s="512"/>
      <c r="C67" s="487"/>
      <c r="D67" s="490"/>
      <c r="E67" s="499"/>
      <c r="F67" s="201" t="s">
        <v>65</v>
      </c>
      <c r="G67" s="209">
        <v>145</v>
      </c>
      <c r="H67" s="97">
        <v>3</v>
      </c>
      <c r="I67" s="133"/>
      <c r="J67" s="99">
        <f t="shared" si="1"/>
        <v>0</v>
      </c>
      <c r="K67" s="290"/>
    </row>
    <row r="68" spans="1:11" ht="18.75" customHeight="1" x14ac:dyDescent="0.2">
      <c r="A68" s="48"/>
      <c r="B68" s="512"/>
      <c r="C68" s="487"/>
      <c r="D68" s="490"/>
      <c r="E68" s="499"/>
      <c r="F68" s="201" t="s">
        <v>71</v>
      </c>
      <c r="G68" s="209">
        <v>145</v>
      </c>
      <c r="H68" s="97">
        <v>3</v>
      </c>
      <c r="I68" s="133"/>
      <c r="J68" s="99">
        <f t="shared" si="1"/>
        <v>0</v>
      </c>
      <c r="K68" s="290"/>
    </row>
    <row r="69" spans="1:11" ht="18.75" customHeight="1" x14ac:dyDescent="0.2">
      <c r="A69" s="48"/>
      <c r="B69" s="512"/>
      <c r="C69" s="487"/>
      <c r="D69" s="490"/>
      <c r="E69" s="499"/>
      <c r="F69" s="201" t="s">
        <v>66</v>
      </c>
      <c r="G69" s="209">
        <v>145</v>
      </c>
      <c r="H69" s="97">
        <v>3</v>
      </c>
      <c r="I69" s="133"/>
      <c r="J69" s="99">
        <f t="shared" si="1"/>
        <v>0</v>
      </c>
      <c r="K69" s="290"/>
    </row>
    <row r="70" spans="1:11" ht="18.75" customHeight="1" x14ac:dyDescent="0.2">
      <c r="A70" s="48"/>
      <c r="B70" s="512"/>
      <c r="C70" s="487"/>
      <c r="D70" s="490"/>
      <c r="E70" s="499"/>
      <c r="F70" s="49" t="s">
        <v>72</v>
      </c>
      <c r="G70" s="209">
        <v>145</v>
      </c>
      <c r="H70" s="97">
        <v>3</v>
      </c>
      <c r="I70" s="132"/>
      <c r="J70" s="37">
        <f t="shared" si="1"/>
        <v>0</v>
      </c>
      <c r="K70" s="288"/>
    </row>
    <row r="71" spans="1:11" ht="18.75" customHeight="1" x14ac:dyDescent="0.2">
      <c r="A71" s="48"/>
      <c r="B71" s="533"/>
      <c r="C71" s="535"/>
      <c r="D71" s="583"/>
      <c r="E71" s="633"/>
      <c r="F71" s="49" t="s">
        <v>73</v>
      </c>
      <c r="G71" s="209">
        <v>145</v>
      </c>
      <c r="H71" s="97">
        <v>3</v>
      </c>
      <c r="I71" s="132"/>
      <c r="J71" s="37">
        <f t="shared" si="1"/>
        <v>0</v>
      </c>
      <c r="K71" s="288"/>
    </row>
    <row r="72" spans="1:11" ht="45" customHeight="1" x14ac:dyDescent="0.2">
      <c r="A72" s="610"/>
      <c r="B72" s="550" t="s">
        <v>131</v>
      </c>
      <c r="C72" s="509"/>
      <c r="D72" s="662" t="s">
        <v>132</v>
      </c>
      <c r="E72" s="637" t="s">
        <v>9</v>
      </c>
      <c r="F72" s="43" t="s">
        <v>65</v>
      </c>
      <c r="G72" s="75">
        <v>145</v>
      </c>
      <c r="H72" s="97">
        <v>3</v>
      </c>
      <c r="I72" s="133"/>
      <c r="J72" s="99">
        <f t="shared" si="1"/>
        <v>0</v>
      </c>
      <c r="K72" s="290"/>
    </row>
    <row r="73" spans="1:11" ht="45" customHeight="1" x14ac:dyDescent="0.2">
      <c r="A73" s="610"/>
      <c r="B73" s="550"/>
      <c r="C73" s="509"/>
      <c r="D73" s="662"/>
      <c r="E73" s="637"/>
      <c r="F73" s="43" t="s">
        <v>71</v>
      </c>
      <c r="G73" s="75">
        <v>145</v>
      </c>
      <c r="H73" s="97">
        <v>3</v>
      </c>
      <c r="I73" s="133"/>
      <c r="J73" s="99">
        <f t="shared" si="1"/>
        <v>0</v>
      </c>
      <c r="K73" s="290"/>
    </row>
    <row r="74" spans="1:11" ht="42" customHeight="1" x14ac:dyDescent="0.2">
      <c r="A74" s="610"/>
      <c r="B74" s="550"/>
      <c r="C74" s="509"/>
      <c r="D74" s="662"/>
      <c r="E74" s="637"/>
      <c r="F74" s="43" t="s">
        <v>66</v>
      </c>
      <c r="G74" s="75">
        <v>145</v>
      </c>
      <c r="H74" s="97">
        <v>3</v>
      </c>
      <c r="I74" s="133"/>
      <c r="J74" s="99">
        <f t="shared" si="1"/>
        <v>0</v>
      </c>
      <c r="K74" s="290"/>
    </row>
    <row r="75" spans="1:11" ht="24.75" customHeight="1" x14ac:dyDescent="0.2">
      <c r="A75" s="52"/>
      <c r="B75" s="542" t="s">
        <v>309</v>
      </c>
      <c r="C75" s="534"/>
      <c r="D75" s="536" t="s">
        <v>310</v>
      </c>
      <c r="E75" s="502" t="s">
        <v>9</v>
      </c>
      <c r="F75" s="201" t="s">
        <v>63</v>
      </c>
      <c r="G75" s="209">
        <v>160</v>
      </c>
      <c r="H75" s="97">
        <v>3</v>
      </c>
      <c r="I75" s="133"/>
      <c r="J75" s="99">
        <f t="shared" ref="J75:J79" si="2">G75*I75</f>
        <v>0</v>
      </c>
      <c r="K75" s="290"/>
    </row>
    <row r="76" spans="1:11" ht="24.75" customHeight="1" x14ac:dyDescent="0.2">
      <c r="A76" s="52"/>
      <c r="B76" s="504"/>
      <c r="C76" s="487"/>
      <c r="D76" s="537"/>
      <c r="E76" s="499"/>
      <c r="F76" s="201" t="s">
        <v>64</v>
      </c>
      <c r="G76" s="209">
        <v>160</v>
      </c>
      <c r="H76" s="97">
        <v>3</v>
      </c>
      <c r="I76" s="133"/>
      <c r="J76" s="99">
        <f t="shared" si="2"/>
        <v>0</v>
      </c>
      <c r="K76" s="290"/>
    </row>
    <row r="77" spans="1:11" ht="24.75" customHeight="1" x14ac:dyDescent="0.2">
      <c r="A77" s="52"/>
      <c r="B77" s="504"/>
      <c r="C77" s="487"/>
      <c r="D77" s="537"/>
      <c r="E77" s="499"/>
      <c r="F77" s="201" t="s">
        <v>65</v>
      </c>
      <c r="G77" s="209">
        <v>160</v>
      </c>
      <c r="H77" s="97">
        <v>3</v>
      </c>
      <c r="I77" s="133"/>
      <c r="J77" s="99">
        <f t="shared" si="2"/>
        <v>0</v>
      </c>
      <c r="K77" s="290"/>
    </row>
    <row r="78" spans="1:11" ht="24.75" customHeight="1" x14ac:dyDescent="0.2">
      <c r="A78" s="52"/>
      <c r="B78" s="504"/>
      <c r="C78" s="487"/>
      <c r="D78" s="537"/>
      <c r="E78" s="499"/>
      <c r="F78" s="201" t="s">
        <v>71</v>
      </c>
      <c r="G78" s="209">
        <v>160</v>
      </c>
      <c r="H78" s="97">
        <v>3</v>
      </c>
      <c r="I78" s="133"/>
      <c r="J78" s="99">
        <f t="shared" si="2"/>
        <v>0</v>
      </c>
      <c r="K78" s="290"/>
    </row>
    <row r="79" spans="1:11" ht="21" customHeight="1" thickBot="1" x14ac:dyDescent="0.25">
      <c r="A79" s="52"/>
      <c r="B79" s="505"/>
      <c r="C79" s="487"/>
      <c r="D79" s="538"/>
      <c r="E79" s="633"/>
      <c r="F79" s="201" t="s">
        <v>66</v>
      </c>
      <c r="G79" s="209">
        <v>160</v>
      </c>
      <c r="H79" s="97">
        <v>3</v>
      </c>
      <c r="I79" s="133"/>
      <c r="J79" s="99">
        <f t="shared" si="2"/>
        <v>0</v>
      </c>
      <c r="K79" s="290"/>
    </row>
    <row r="80" spans="1:11" ht="25.5" customHeight="1" x14ac:dyDescent="0.2">
      <c r="A80" s="52"/>
      <c r="B80" s="503" t="s">
        <v>282</v>
      </c>
      <c r="C80" s="350"/>
      <c r="D80" s="536" t="s">
        <v>189</v>
      </c>
      <c r="E80" s="502" t="s">
        <v>9</v>
      </c>
      <c r="F80" s="201" t="s">
        <v>63</v>
      </c>
      <c r="G80" s="209">
        <v>180</v>
      </c>
      <c r="H80" s="97">
        <v>3</v>
      </c>
      <c r="I80" s="133"/>
      <c r="J80" s="99">
        <f>G80*I80</f>
        <v>0</v>
      </c>
      <c r="K80" s="290"/>
    </row>
    <row r="81" spans="1:11" ht="25.5" customHeight="1" x14ac:dyDescent="0.2">
      <c r="A81" s="52"/>
      <c r="B81" s="504"/>
      <c r="C81" s="350"/>
      <c r="D81" s="537"/>
      <c r="E81" s="499"/>
      <c r="F81" s="201" t="s">
        <v>64</v>
      </c>
      <c r="G81" s="209">
        <v>180</v>
      </c>
      <c r="H81" s="97">
        <v>3</v>
      </c>
      <c r="I81" s="133"/>
      <c r="J81" s="99">
        <f>G81*I81</f>
        <v>0</v>
      </c>
      <c r="K81" s="290"/>
    </row>
    <row r="82" spans="1:11" ht="25.5" customHeight="1" x14ac:dyDescent="0.2">
      <c r="A82" s="52"/>
      <c r="B82" s="504"/>
      <c r="C82" s="350"/>
      <c r="D82" s="537"/>
      <c r="E82" s="499"/>
      <c r="F82" s="201" t="s">
        <v>65</v>
      </c>
      <c r="G82" s="209">
        <v>180</v>
      </c>
      <c r="H82" s="97">
        <v>3</v>
      </c>
      <c r="I82" s="133"/>
      <c r="J82" s="99">
        <f>G82*I82</f>
        <v>0</v>
      </c>
      <c r="K82" s="290"/>
    </row>
    <row r="83" spans="1:11" ht="25.5" customHeight="1" x14ac:dyDescent="0.2">
      <c r="A83" s="52"/>
      <c r="B83" s="504"/>
      <c r="C83" s="350"/>
      <c r="D83" s="537"/>
      <c r="E83" s="499"/>
      <c r="F83" s="201" t="s">
        <v>71</v>
      </c>
      <c r="G83" s="209">
        <v>180</v>
      </c>
      <c r="H83" s="97">
        <v>3</v>
      </c>
      <c r="I83" s="133"/>
      <c r="J83" s="99">
        <f>G83*I83</f>
        <v>0</v>
      </c>
      <c r="K83" s="290"/>
    </row>
    <row r="84" spans="1:11" ht="25.5" customHeight="1" thickBot="1" x14ac:dyDescent="0.25">
      <c r="A84" s="52"/>
      <c r="B84" s="504"/>
      <c r="C84" s="350"/>
      <c r="D84" s="537"/>
      <c r="E84" s="499"/>
      <c r="F84" s="381" t="s">
        <v>66</v>
      </c>
      <c r="G84" s="209">
        <v>180</v>
      </c>
      <c r="H84" s="108">
        <v>3</v>
      </c>
      <c r="I84" s="135"/>
      <c r="J84" s="382">
        <f>G84*I84</f>
        <v>0</v>
      </c>
      <c r="K84" s="383"/>
    </row>
    <row r="85" spans="1:11" ht="15.75" customHeight="1" thickBot="1" x14ac:dyDescent="0.25">
      <c r="A85" s="15"/>
      <c r="B85" s="630" t="s">
        <v>14</v>
      </c>
      <c r="C85" s="631"/>
      <c r="D85" s="631"/>
      <c r="E85" s="631"/>
      <c r="F85" s="631"/>
      <c r="G85" s="631"/>
      <c r="H85" s="631"/>
      <c r="I85" s="632"/>
      <c r="J85" s="169"/>
      <c r="K85" s="102"/>
    </row>
    <row r="86" spans="1:11" ht="12" customHeight="1" x14ac:dyDescent="0.2">
      <c r="A86" s="610">
        <v>8</v>
      </c>
      <c r="B86" s="511" t="s">
        <v>188</v>
      </c>
      <c r="C86" s="487"/>
      <c r="D86" s="490" t="s">
        <v>15</v>
      </c>
      <c r="E86" s="499" t="s">
        <v>9</v>
      </c>
      <c r="F86" s="7" t="s">
        <v>69</v>
      </c>
      <c r="G86" s="12">
        <v>55</v>
      </c>
      <c r="H86" s="103">
        <v>5</v>
      </c>
      <c r="I86" s="132"/>
      <c r="J86" s="105">
        <f t="shared" ref="J86:J117" si="3">G86*I86</f>
        <v>0</v>
      </c>
      <c r="K86" s="287"/>
    </row>
    <row r="87" spans="1:11" ht="12" customHeight="1" x14ac:dyDescent="0.2">
      <c r="A87" s="610"/>
      <c r="B87" s="512"/>
      <c r="C87" s="487"/>
      <c r="D87" s="490"/>
      <c r="E87" s="499"/>
      <c r="F87" s="49" t="s">
        <v>68</v>
      </c>
      <c r="G87" s="12">
        <v>55</v>
      </c>
      <c r="H87" s="96">
        <v>5</v>
      </c>
      <c r="I87" s="132"/>
      <c r="J87" s="37">
        <f t="shared" si="3"/>
        <v>0</v>
      </c>
      <c r="K87" s="288"/>
    </row>
    <row r="88" spans="1:11" ht="12" customHeight="1" x14ac:dyDescent="0.2">
      <c r="A88" s="610"/>
      <c r="B88" s="512"/>
      <c r="C88" s="487"/>
      <c r="D88" s="490"/>
      <c r="E88" s="499"/>
      <c r="F88" s="49" t="s">
        <v>67</v>
      </c>
      <c r="G88" s="12">
        <v>90</v>
      </c>
      <c r="H88" s="96">
        <v>5</v>
      </c>
      <c r="I88" s="132"/>
      <c r="J88" s="37">
        <f t="shared" si="3"/>
        <v>0</v>
      </c>
      <c r="K88" s="288"/>
    </row>
    <row r="89" spans="1:11" ht="12" customHeight="1" x14ac:dyDescent="0.2">
      <c r="A89" s="610"/>
      <c r="B89" s="512"/>
      <c r="C89" s="487"/>
      <c r="D89" s="490"/>
      <c r="E89" s="499"/>
      <c r="F89" s="49" t="s">
        <v>62</v>
      </c>
      <c r="G89" s="12">
        <v>90</v>
      </c>
      <c r="H89" s="96">
        <v>5</v>
      </c>
      <c r="I89" s="132"/>
      <c r="J89" s="37">
        <f t="shared" si="3"/>
        <v>0</v>
      </c>
      <c r="K89" s="288"/>
    </row>
    <row r="90" spans="1:11" ht="12" customHeight="1" x14ac:dyDescent="0.2">
      <c r="A90" s="610"/>
      <c r="B90" s="512"/>
      <c r="C90" s="487"/>
      <c r="D90" s="490"/>
      <c r="E90" s="499"/>
      <c r="F90" s="49" t="s">
        <v>63</v>
      </c>
      <c r="G90" s="12">
        <v>90</v>
      </c>
      <c r="H90" s="96">
        <v>5</v>
      </c>
      <c r="I90" s="132"/>
      <c r="J90" s="37">
        <f t="shared" si="3"/>
        <v>0</v>
      </c>
      <c r="K90" s="288"/>
    </row>
    <row r="91" spans="1:11" ht="12" customHeight="1" x14ac:dyDescent="0.2">
      <c r="A91" s="610"/>
      <c r="B91" s="512"/>
      <c r="C91" s="487"/>
      <c r="D91" s="490"/>
      <c r="E91" s="499"/>
      <c r="F91" s="49" t="s">
        <v>64</v>
      </c>
      <c r="G91" s="6">
        <v>95</v>
      </c>
      <c r="H91" s="96">
        <v>5</v>
      </c>
      <c r="I91" s="132"/>
      <c r="J91" s="37">
        <f t="shared" si="3"/>
        <v>0</v>
      </c>
      <c r="K91" s="288"/>
    </row>
    <row r="92" spans="1:11" ht="12" customHeight="1" x14ac:dyDescent="0.2">
      <c r="A92" s="610"/>
      <c r="B92" s="512"/>
      <c r="C92" s="487"/>
      <c r="D92" s="490"/>
      <c r="E92" s="499"/>
      <c r="F92" s="49" t="s">
        <v>65</v>
      </c>
      <c r="G92" s="6">
        <v>95</v>
      </c>
      <c r="H92" s="96">
        <v>5</v>
      </c>
      <c r="I92" s="132"/>
      <c r="J92" s="37">
        <f t="shared" si="3"/>
        <v>0</v>
      </c>
      <c r="K92" s="288"/>
    </row>
    <row r="93" spans="1:11" ht="12" customHeight="1" x14ac:dyDescent="0.2">
      <c r="A93" s="610"/>
      <c r="B93" s="512"/>
      <c r="C93" s="487"/>
      <c r="D93" s="490"/>
      <c r="E93" s="499"/>
      <c r="F93" s="49" t="s">
        <v>71</v>
      </c>
      <c r="G93" s="6">
        <v>105</v>
      </c>
      <c r="H93" s="96">
        <v>5</v>
      </c>
      <c r="I93" s="132"/>
      <c r="J93" s="37">
        <f t="shared" si="3"/>
        <v>0</v>
      </c>
      <c r="K93" s="288"/>
    </row>
    <row r="94" spans="1:11" ht="12" customHeight="1" x14ac:dyDescent="0.2">
      <c r="A94" s="610"/>
      <c r="B94" s="512"/>
      <c r="C94" s="487"/>
      <c r="D94" s="490"/>
      <c r="E94" s="499"/>
      <c r="F94" s="49" t="s">
        <v>66</v>
      </c>
      <c r="G94" s="6">
        <v>105</v>
      </c>
      <c r="H94" s="96">
        <v>5</v>
      </c>
      <c r="I94" s="132"/>
      <c r="J94" s="37">
        <f t="shared" si="3"/>
        <v>0</v>
      </c>
      <c r="K94" s="288"/>
    </row>
    <row r="95" spans="1:11" ht="12" customHeight="1" x14ac:dyDescent="0.2">
      <c r="A95" s="610"/>
      <c r="B95" s="512"/>
      <c r="C95" s="487"/>
      <c r="D95" s="490"/>
      <c r="E95" s="499"/>
      <c r="F95" s="49" t="s">
        <v>72</v>
      </c>
      <c r="G95" s="6">
        <v>110</v>
      </c>
      <c r="H95" s="96">
        <v>5</v>
      </c>
      <c r="I95" s="132"/>
      <c r="J95" s="37">
        <f t="shared" si="3"/>
        <v>0</v>
      </c>
      <c r="K95" s="288"/>
    </row>
    <row r="96" spans="1:11" ht="12" customHeight="1" x14ac:dyDescent="0.2">
      <c r="A96" s="610"/>
      <c r="B96" s="512"/>
      <c r="C96" s="535"/>
      <c r="D96" s="583"/>
      <c r="E96" s="633"/>
      <c r="F96" s="49" t="s">
        <v>73</v>
      </c>
      <c r="G96" s="6">
        <v>110</v>
      </c>
      <c r="H96" s="96">
        <v>5</v>
      </c>
      <c r="I96" s="132"/>
      <c r="J96" s="37">
        <f t="shared" si="3"/>
        <v>0</v>
      </c>
      <c r="K96" s="288"/>
    </row>
    <row r="97" spans="1:11" ht="21.75" customHeight="1" x14ac:dyDescent="0.2">
      <c r="A97" s="48"/>
      <c r="B97" s="512"/>
      <c r="C97" s="534"/>
      <c r="D97" s="536" t="s">
        <v>119</v>
      </c>
      <c r="E97" s="502" t="s">
        <v>9</v>
      </c>
      <c r="F97" s="49" t="s">
        <v>62</v>
      </c>
      <c r="G97" s="12">
        <v>90</v>
      </c>
      <c r="H97" s="96">
        <v>5</v>
      </c>
      <c r="I97" s="132"/>
      <c r="J97" s="37">
        <f t="shared" ref="J97:J102" si="4">G97*I97</f>
        <v>0</v>
      </c>
      <c r="K97" s="288"/>
    </row>
    <row r="98" spans="1:11" ht="21.75" customHeight="1" x14ac:dyDescent="0.2">
      <c r="A98" s="48"/>
      <c r="B98" s="512"/>
      <c r="C98" s="487"/>
      <c r="D98" s="537"/>
      <c r="E98" s="499"/>
      <c r="F98" s="49" t="s">
        <v>63</v>
      </c>
      <c r="G98" s="12">
        <v>90</v>
      </c>
      <c r="H98" s="96">
        <v>5</v>
      </c>
      <c r="I98" s="132"/>
      <c r="J98" s="37">
        <f t="shared" si="4"/>
        <v>0</v>
      </c>
      <c r="K98" s="288"/>
    </row>
    <row r="99" spans="1:11" ht="21.75" customHeight="1" x14ac:dyDescent="0.2">
      <c r="A99" s="48"/>
      <c r="B99" s="512"/>
      <c r="C99" s="487"/>
      <c r="D99" s="537"/>
      <c r="E99" s="499"/>
      <c r="F99" s="49" t="s">
        <v>64</v>
      </c>
      <c r="G99" s="6">
        <v>95</v>
      </c>
      <c r="H99" s="96">
        <v>5</v>
      </c>
      <c r="I99" s="132"/>
      <c r="J99" s="37">
        <f t="shared" si="4"/>
        <v>0</v>
      </c>
      <c r="K99" s="288"/>
    </row>
    <row r="100" spans="1:11" ht="21.75" customHeight="1" x14ac:dyDescent="0.2">
      <c r="A100" s="48"/>
      <c r="B100" s="512"/>
      <c r="C100" s="487"/>
      <c r="D100" s="537"/>
      <c r="E100" s="499"/>
      <c r="F100" s="49" t="s">
        <v>65</v>
      </c>
      <c r="G100" s="6">
        <v>95</v>
      </c>
      <c r="H100" s="96">
        <v>5</v>
      </c>
      <c r="I100" s="132"/>
      <c r="J100" s="37">
        <f t="shared" si="4"/>
        <v>0</v>
      </c>
      <c r="K100" s="288"/>
    </row>
    <row r="101" spans="1:11" ht="21.75" customHeight="1" x14ac:dyDescent="0.2">
      <c r="A101" s="48"/>
      <c r="B101" s="512"/>
      <c r="C101" s="487"/>
      <c r="D101" s="537"/>
      <c r="E101" s="499"/>
      <c r="F101" s="49" t="s">
        <v>71</v>
      </c>
      <c r="G101" s="6">
        <v>105</v>
      </c>
      <c r="H101" s="96">
        <v>5</v>
      </c>
      <c r="I101" s="132"/>
      <c r="J101" s="37">
        <f t="shared" si="4"/>
        <v>0</v>
      </c>
      <c r="K101" s="288"/>
    </row>
    <row r="102" spans="1:11" ht="21.75" customHeight="1" x14ac:dyDescent="0.2">
      <c r="A102" s="48"/>
      <c r="B102" s="533"/>
      <c r="C102" s="535"/>
      <c r="D102" s="538"/>
      <c r="E102" s="633"/>
      <c r="F102" s="49" t="s">
        <v>66</v>
      </c>
      <c r="G102" s="6">
        <v>105</v>
      </c>
      <c r="H102" s="96">
        <v>5</v>
      </c>
      <c r="I102" s="132"/>
      <c r="J102" s="37">
        <f t="shared" si="4"/>
        <v>0</v>
      </c>
      <c r="K102" s="288"/>
    </row>
    <row r="103" spans="1:11" ht="21" customHeight="1" x14ac:dyDescent="0.2">
      <c r="A103" s="610">
        <v>11</v>
      </c>
      <c r="B103" s="550" t="s">
        <v>152</v>
      </c>
      <c r="C103" s="509"/>
      <c r="D103" s="636" t="s">
        <v>16</v>
      </c>
      <c r="E103" s="627" t="s">
        <v>9</v>
      </c>
      <c r="F103" s="7" t="s">
        <v>61</v>
      </c>
      <c r="G103" s="74">
        <v>35</v>
      </c>
      <c r="H103" s="104">
        <v>5</v>
      </c>
      <c r="I103" s="134"/>
      <c r="J103" s="106">
        <f t="shared" si="3"/>
        <v>0</v>
      </c>
      <c r="K103" s="288"/>
    </row>
    <row r="104" spans="1:11" ht="21" customHeight="1" x14ac:dyDescent="0.2">
      <c r="A104" s="610"/>
      <c r="B104" s="550"/>
      <c r="C104" s="509"/>
      <c r="D104" s="636"/>
      <c r="E104" s="627"/>
      <c r="F104" s="49" t="s">
        <v>181</v>
      </c>
      <c r="G104" s="74">
        <v>35</v>
      </c>
      <c r="H104" s="104">
        <v>5</v>
      </c>
      <c r="I104" s="134"/>
      <c r="J104" s="106">
        <f t="shared" si="3"/>
        <v>0</v>
      </c>
      <c r="K104" s="288"/>
    </row>
    <row r="105" spans="1:11" ht="21" customHeight="1" x14ac:dyDescent="0.2">
      <c r="A105" s="610"/>
      <c r="B105" s="550"/>
      <c r="C105" s="509"/>
      <c r="D105" s="636"/>
      <c r="E105" s="627"/>
      <c r="F105" s="49" t="s">
        <v>77</v>
      </c>
      <c r="G105" s="74">
        <v>65</v>
      </c>
      <c r="H105" s="104">
        <v>5</v>
      </c>
      <c r="I105" s="134"/>
      <c r="J105" s="106">
        <f t="shared" si="3"/>
        <v>0</v>
      </c>
      <c r="K105" s="288"/>
    </row>
    <row r="106" spans="1:11" ht="21" customHeight="1" x14ac:dyDescent="0.2">
      <c r="A106" s="610"/>
      <c r="B106" s="550"/>
      <c r="C106" s="509"/>
      <c r="D106" s="636"/>
      <c r="E106" s="627"/>
      <c r="F106" s="49" t="s">
        <v>182</v>
      </c>
      <c r="G106" s="74">
        <v>65</v>
      </c>
      <c r="H106" s="104">
        <v>5</v>
      </c>
      <c r="I106" s="134"/>
      <c r="J106" s="106">
        <f t="shared" si="3"/>
        <v>0</v>
      </c>
      <c r="K106" s="288"/>
    </row>
    <row r="107" spans="1:11" ht="21" customHeight="1" x14ac:dyDescent="0.2">
      <c r="A107" s="610"/>
      <c r="B107" s="550"/>
      <c r="C107" s="509"/>
      <c r="D107" s="636"/>
      <c r="E107" s="627"/>
      <c r="F107" s="49" t="s">
        <v>172</v>
      </c>
      <c r="G107" s="74">
        <v>65</v>
      </c>
      <c r="H107" s="104">
        <v>5</v>
      </c>
      <c r="I107" s="134"/>
      <c r="J107" s="106">
        <f t="shared" si="3"/>
        <v>0</v>
      </c>
      <c r="K107" s="288"/>
    </row>
    <row r="108" spans="1:11" ht="25.5" customHeight="1" x14ac:dyDescent="0.2">
      <c r="A108" s="610"/>
      <c r="B108" s="550"/>
      <c r="C108" s="509"/>
      <c r="D108" s="636"/>
      <c r="E108" s="627"/>
      <c r="F108" s="49" t="s">
        <v>183</v>
      </c>
      <c r="G108" s="74">
        <v>65</v>
      </c>
      <c r="H108" s="104">
        <v>5</v>
      </c>
      <c r="I108" s="134"/>
      <c r="J108" s="106">
        <f t="shared" si="3"/>
        <v>0</v>
      </c>
      <c r="K108" s="288"/>
    </row>
    <row r="109" spans="1:11" ht="64.5" customHeight="1" x14ac:dyDescent="0.2">
      <c r="A109" s="48"/>
      <c r="B109" s="532" t="s">
        <v>173</v>
      </c>
      <c r="C109" s="534"/>
      <c r="D109" s="628" t="s">
        <v>174</v>
      </c>
      <c r="E109" s="634" t="s">
        <v>9</v>
      </c>
      <c r="F109" s="73" t="s">
        <v>172</v>
      </c>
      <c r="G109" s="74">
        <v>47</v>
      </c>
      <c r="H109" s="104">
        <v>5</v>
      </c>
      <c r="I109" s="134"/>
      <c r="J109" s="106">
        <f t="shared" si="3"/>
        <v>0</v>
      </c>
      <c r="K109" s="288"/>
    </row>
    <row r="110" spans="1:11" ht="64.5" customHeight="1" x14ac:dyDescent="0.2">
      <c r="A110" s="48"/>
      <c r="B110" s="533"/>
      <c r="C110" s="535"/>
      <c r="D110" s="629"/>
      <c r="E110" s="635"/>
      <c r="F110" s="200" t="s">
        <v>183</v>
      </c>
      <c r="G110" s="210">
        <v>47</v>
      </c>
      <c r="H110" s="104">
        <v>5</v>
      </c>
      <c r="I110" s="134"/>
      <c r="J110" s="106">
        <f>G110*I110</f>
        <v>0</v>
      </c>
      <c r="K110" s="288"/>
    </row>
    <row r="111" spans="1:11" ht="19.5" customHeight="1" x14ac:dyDescent="0.2">
      <c r="A111" s="610">
        <v>12</v>
      </c>
      <c r="B111" s="550" t="s">
        <v>153</v>
      </c>
      <c r="C111" s="509"/>
      <c r="D111" s="636" t="s">
        <v>17</v>
      </c>
      <c r="E111" s="627" t="s">
        <v>283</v>
      </c>
      <c r="F111" s="202" t="s">
        <v>61</v>
      </c>
      <c r="G111" s="258">
        <v>40</v>
      </c>
      <c r="H111" s="104">
        <v>5</v>
      </c>
      <c r="I111" s="134"/>
      <c r="J111" s="106">
        <f t="shared" si="3"/>
        <v>0</v>
      </c>
      <c r="K111" s="288"/>
    </row>
    <row r="112" spans="1:11" ht="19.5" customHeight="1" x14ac:dyDescent="0.2">
      <c r="A112" s="610"/>
      <c r="B112" s="550"/>
      <c r="C112" s="509"/>
      <c r="D112" s="636"/>
      <c r="E112" s="627"/>
      <c r="F112" s="200" t="s">
        <v>181</v>
      </c>
      <c r="G112" s="258">
        <v>40</v>
      </c>
      <c r="H112" s="104">
        <v>5</v>
      </c>
      <c r="I112" s="134"/>
      <c r="J112" s="106">
        <f t="shared" si="3"/>
        <v>0</v>
      </c>
      <c r="K112" s="288"/>
    </row>
    <row r="113" spans="1:11" ht="19.5" customHeight="1" x14ac:dyDescent="0.2">
      <c r="A113" s="610"/>
      <c r="B113" s="550"/>
      <c r="C113" s="509"/>
      <c r="D113" s="636"/>
      <c r="E113" s="627"/>
      <c r="F113" s="200" t="s">
        <v>77</v>
      </c>
      <c r="G113" s="210">
        <v>95</v>
      </c>
      <c r="H113" s="104">
        <v>5</v>
      </c>
      <c r="I113" s="134"/>
      <c r="J113" s="106">
        <f t="shared" si="3"/>
        <v>0</v>
      </c>
      <c r="K113" s="288"/>
    </row>
    <row r="114" spans="1:11" ht="19.5" customHeight="1" x14ac:dyDescent="0.2">
      <c r="A114" s="610"/>
      <c r="B114" s="550"/>
      <c r="C114" s="509"/>
      <c r="D114" s="636"/>
      <c r="E114" s="627"/>
      <c r="F114" s="200" t="s">
        <v>182</v>
      </c>
      <c r="G114" s="210">
        <v>95</v>
      </c>
      <c r="H114" s="104">
        <v>5</v>
      </c>
      <c r="I114" s="134"/>
      <c r="J114" s="106">
        <f t="shared" si="3"/>
        <v>0</v>
      </c>
      <c r="K114" s="288"/>
    </row>
    <row r="115" spans="1:11" ht="19.5" customHeight="1" x14ac:dyDescent="0.2">
      <c r="A115" s="610"/>
      <c r="B115" s="550"/>
      <c r="C115" s="509"/>
      <c r="D115" s="636"/>
      <c r="E115" s="627"/>
      <c r="F115" s="200" t="s">
        <v>172</v>
      </c>
      <c r="G115" s="210">
        <v>95</v>
      </c>
      <c r="H115" s="104">
        <v>5</v>
      </c>
      <c r="I115" s="134"/>
      <c r="J115" s="106">
        <f t="shared" si="3"/>
        <v>0</v>
      </c>
      <c r="K115" s="288"/>
    </row>
    <row r="116" spans="1:11" ht="19.5" customHeight="1" x14ac:dyDescent="0.2">
      <c r="A116" s="610"/>
      <c r="B116" s="550"/>
      <c r="C116" s="509"/>
      <c r="D116" s="636"/>
      <c r="E116" s="627"/>
      <c r="F116" s="200" t="s">
        <v>183</v>
      </c>
      <c r="G116" s="210">
        <v>95</v>
      </c>
      <c r="H116" s="104">
        <v>5</v>
      </c>
      <c r="I116" s="134"/>
      <c r="J116" s="106">
        <f t="shared" si="3"/>
        <v>0</v>
      </c>
      <c r="K116" s="288"/>
    </row>
    <row r="117" spans="1:11" ht="19.5" customHeight="1" x14ac:dyDescent="0.2">
      <c r="A117" s="610"/>
      <c r="B117" s="550"/>
      <c r="C117" s="509"/>
      <c r="D117" s="636"/>
      <c r="E117" s="627"/>
      <c r="F117" s="200" t="s">
        <v>184</v>
      </c>
      <c r="G117" s="210">
        <v>95</v>
      </c>
      <c r="H117" s="104">
        <v>5</v>
      </c>
      <c r="I117" s="134"/>
      <c r="J117" s="106">
        <f t="shared" si="3"/>
        <v>0</v>
      </c>
      <c r="K117" s="288"/>
    </row>
    <row r="118" spans="1:11" ht="19.5" customHeight="1" x14ac:dyDescent="0.2">
      <c r="A118" s="610"/>
      <c r="B118" s="550"/>
      <c r="C118" s="509"/>
      <c r="D118" s="636"/>
      <c r="E118" s="627"/>
      <c r="F118" s="200" t="s">
        <v>185</v>
      </c>
      <c r="G118" s="210">
        <v>95</v>
      </c>
      <c r="H118" s="104">
        <v>5</v>
      </c>
      <c r="I118" s="134"/>
      <c r="J118" s="106">
        <f t="shared" ref="J118:J157" si="5">G118*I118</f>
        <v>0</v>
      </c>
      <c r="K118" s="288"/>
    </row>
    <row r="119" spans="1:11" ht="25.5" customHeight="1" x14ac:dyDescent="0.2">
      <c r="A119" s="48"/>
      <c r="B119" s="532" t="s">
        <v>195</v>
      </c>
      <c r="C119" s="534"/>
      <c r="D119" s="628" t="s">
        <v>196</v>
      </c>
      <c r="E119" s="634" t="s">
        <v>284</v>
      </c>
      <c r="F119" s="200" t="s">
        <v>182</v>
      </c>
      <c r="G119" s="210">
        <v>105</v>
      </c>
      <c r="H119" s="104">
        <v>5</v>
      </c>
      <c r="I119" s="134"/>
      <c r="J119" s="106">
        <f t="shared" si="5"/>
        <v>0</v>
      </c>
      <c r="K119" s="288"/>
    </row>
    <row r="120" spans="1:11" ht="25.5" customHeight="1" x14ac:dyDescent="0.2">
      <c r="A120" s="48"/>
      <c r="B120" s="512"/>
      <c r="C120" s="487"/>
      <c r="D120" s="661"/>
      <c r="E120" s="639"/>
      <c r="F120" s="200" t="s">
        <v>172</v>
      </c>
      <c r="G120" s="210">
        <v>105</v>
      </c>
      <c r="H120" s="104">
        <v>5</v>
      </c>
      <c r="I120" s="134"/>
      <c r="J120" s="106">
        <f t="shared" si="5"/>
        <v>0</v>
      </c>
      <c r="K120" s="288"/>
    </row>
    <row r="121" spans="1:11" ht="25.5" customHeight="1" x14ac:dyDescent="0.2">
      <c r="A121" s="48"/>
      <c r="B121" s="512"/>
      <c r="C121" s="487"/>
      <c r="D121" s="661"/>
      <c r="E121" s="639"/>
      <c r="F121" s="200" t="s">
        <v>183</v>
      </c>
      <c r="G121" s="210">
        <v>105</v>
      </c>
      <c r="H121" s="104">
        <v>5</v>
      </c>
      <c r="I121" s="134"/>
      <c r="J121" s="106">
        <f t="shared" si="5"/>
        <v>0</v>
      </c>
      <c r="K121" s="288"/>
    </row>
    <row r="122" spans="1:11" ht="25.5" customHeight="1" x14ac:dyDescent="0.2">
      <c r="A122" s="48"/>
      <c r="B122" s="512"/>
      <c r="C122" s="487"/>
      <c r="D122" s="661"/>
      <c r="E122" s="639"/>
      <c r="F122" s="200" t="s">
        <v>184</v>
      </c>
      <c r="G122" s="210">
        <v>105</v>
      </c>
      <c r="H122" s="104">
        <v>5</v>
      </c>
      <c r="I122" s="134"/>
      <c r="J122" s="106">
        <f t="shared" si="5"/>
        <v>0</v>
      </c>
      <c r="K122" s="288"/>
    </row>
    <row r="123" spans="1:11" ht="25.5" customHeight="1" x14ac:dyDescent="0.2">
      <c r="A123" s="48"/>
      <c r="B123" s="533"/>
      <c r="C123" s="535"/>
      <c r="D123" s="629"/>
      <c r="E123" s="635"/>
      <c r="F123" s="200" t="s">
        <v>185</v>
      </c>
      <c r="G123" s="210">
        <v>105</v>
      </c>
      <c r="H123" s="104">
        <v>5</v>
      </c>
      <c r="I123" s="134"/>
      <c r="J123" s="106">
        <f>G123*I123</f>
        <v>0</v>
      </c>
      <c r="K123" s="288"/>
    </row>
    <row r="124" spans="1:11" ht="17.25" customHeight="1" x14ac:dyDescent="0.2">
      <c r="A124" s="610"/>
      <c r="B124" s="532" t="s">
        <v>18</v>
      </c>
      <c r="C124" s="534"/>
      <c r="D124" s="501" t="s">
        <v>19</v>
      </c>
      <c r="E124" s="502" t="s">
        <v>9</v>
      </c>
      <c r="F124" s="200" t="s">
        <v>68</v>
      </c>
      <c r="G124" s="263">
        <v>80</v>
      </c>
      <c r="H124" s="96">
        <v>3</v>
      </c>
      <c r="I124" s="132"/>
      <c r="J124" s="37">
        <f t="shared" si="5"/>
        <v>0</v>
      </c>
      <c r="K124" s="288"/>
    </row>
    <row r="125" spans="1:11" ht="17.25" customHeight="1" x14ac:dyDescent="0.2">
      <c r="A125" s="610"/>
      <c r="B125" s="512"/>
      <c r="C125" s="487"/>
      <c r="D125" s="490"/>
      <c r="E125" s="499"/>
      <c r="F125" s="49" t="s">
        <v>67</v>
      </c>
      <c r="G125" s="264">
        <v>80</v>
      </c>
      <c r="H125" s="96">
        <v>3</v>
      </c>
      <c r="I125" s="132"/>
      <c r="J125" s="37">
        <f t="shared" si="5"/>
        <v>0</v>
      </c>
      <c r="K125" s="288"/>
    </row>
    <row r="126" spans="1:11" ht="17.25" customHeight="1" x14ac:dyDescent="0.2">
      <c r="A126" s="610"/>
      <c r="B126" s="512"/>
      <c r="C126" s="487"/>
      <c r="D126" s="490"/>
      <c r="E126" s="499"/>
      <c r="F126" s="49" t="s">
        <v>62</v>
      </c>
      <c r="G126" s="75">
        <v>140</v>
      </c>
      <c r="H126" s="96">
        <v>3</v>
      </c>
      <c r="I126" s="132"/>
      <c r="J126" s="37">
        <f t="shared" si="5"/>
        <v>0</v>
      </c>
      <c r="K126" s="288"/>
    </row>
    <row r="127" spans="1:11" ht="17.25" customHeight="1" x14ac:dyDescent="0.2">
      <c r="A127" s="610"/>
      <c r="B127" s="512"/>
      <c r="C127" s="487"/>
      <c r="D127" s="490"/>
      <c r="E127" s="499"/>
      <c r="F127" s="49" t="s">
        <v>63</v>
      </c>
      <c r="G127" s="75">
        <v>140</v>
      </c>
      <c r="H127" s="96">
        <v>3</v>
      </c>
      <c r="I127" s="132"/>
      <c r="J127" s="37">
        <f t="shared" si="5"/>
        <v>0</v>
      </c>
      <c r="K127" s="288"/>
    </row>
    <row r="128" spans="1:11" ht="16.5" customHeight="1" x14ac:dyDescent="0.2">
      <c r="A128" s="610"/>
      <c r="B128" s="512"/>
      <c r="C128" s="487"/>
      <c r="D128" s="490"/>
      <c r="E128" s="499"/>
      <c r="F128" s="49" t="s">
        <v>64</v>
      </c>
      <c r="G128" s="75">
        <v>140</v>
      </c>
      <c r="H128" s="96">
        <v>3</v>
      </c>
      <c r="I128" s="132"/>
      <c r="J128" s="37">
        <f t="shared" si="5"/>
        <v>0</v>
      </c>
      <c r="K128" s="288"/>
    </row>
    <row r="129" spans="1:11" ht="17.25" customHeight="1" x14ac:dyDescent="0.2">
      <c r="A129" s="610"/>
      <c r="B129" s="512"/>
      <c r="C129" s="487"/>
      <c r="D129" s="490"/>
      <c r="E129" s="499"/>
      <c r="F129" s="49" t="s">
        <v>65</v>
      </c>
      <c r="G129" s="75">
        <v>140</v>
      </c>
      <c r="H129" s="96">
        <v>3</v>
      </c>
      <c r="I129" s="132"/>
      <c r="J129" s="37">
        <f t="shared" si="5"/>
        <v>0</v>
      </c>
      <c r="K129" s="288"/>
    </row>
    <row r="130" spans="1:11" ht="16.5" customHeight="1" x14ac:dyDescent="0.2">
      <c r="A130" s="610"/>
      <c r="B130" s="512"/>
      <c r="C130" s="487"/>
      <c r="D130" s="490"/>
      <c r="E130" s="499"/>
      <c r="F130" s="49" t="s">
        <v>71</v>
      </c>
      <c r="G130" s="75">
        <v>140</v>
      </c>
      <c r="H130" s="96">
        <v>3</v>
      </c>
      <c r="I130" s="132"/>
      <c r="J130" s="37">
        <f t="shared" si="5"/>
        <v>0</v>
      </c>
      <c r="K130" s="288"/>
    </row>
    <row r="131" spans="1:11" ht="15.75" customHeight="1" x14ac:dyDescent="0.2">
      <c r="A131" s="610"/>
      <c r="B131" s="533"/>
      <c r="C131" s="535"/>
      <c r="D131" s="583"/>
      <c r="E131" s="633"/>
      <c r="F131" s="49" t="s">
        <v>66</v>
      </c>
      <c r="G131" s="75">
        <v>140</v>
      </c>
      <c r="H131" s="96">
        <v>3</v>
      </c>
      <c r="I131" s="132"/>
      <c r="J131" s="37">
        <f t="shared" si="5"/>
        <v>0</v>
      </c>
      <c r="K131" s="288"/>
    </row>
    <row r="132" spans="1:11" ht="27.75" customHeight="1" x14ac:dyDescent="0.2">
      <c r="A132" s="53"/>
      <c r="B132" s="532" t="s">
        <v>186</v>
      </c>
      <c r="C132" s="534"/>
      <c r="D132" s="536" t="s">
        <v>187</v>
      </c>
      <c r="E132" s="638" t="s">
        <v>9</v>
      </c>
      <c r="F132" s="49" t="s">
        <v>62</v>
      </c>
      <c r="G132" s="264">
        <v>90</v>
      </c>
      <c r="H132" s="96">
        <v>3</v>
      </c>
      <c r="I132" s="132"/>
      <c r="J132" s="37">
        <f>G132*I132</f>
        <v>0</v>
      </c>
      <c r="K132" s="288"/>
    </row>
    <row r="133" spans="1:11" ht="27.75" customHeight="1" x14ac:dyDescent="0.2">
      <c r="A133" s="53"/>
      <c r="B133" s="512"/>
      <c r="C133" s="487"/>
      <c r="D133" s="537"/>
      <c r="E133" s="499"/>
      <c r="F133" s="49" t="s">
        <v>63</v>
      </c>
      <c r="G133" s="264">
        <v>90</v>
      </c>
      <c r="H133" s="96">
        <v>3</v>
      </c>
      <c r="I133" s="132"/>
      <c r="J133" s="37">
        <f>G133*I133</f>
        <v>0</v>
      </c>
      <c r="K133" s="288"/>
    </row>
    <row r="134" spans="1:11" ht="27.75" customHeight="1" x14ac:dyDescent="0.2">
      <c r="A134" s="53"/>
      <c r="B134" s="512"/>
      <c r="C134" s="487"/>
      <c r="D134" s="537"/>
      <c r="E134" s="499"/>
      <c r="F134" s="200" t="s">
        <v>64</v>
      </c>
      <c r="G134" s="264">
        <v>90</v>
      </c>
      <c r="H134" s="96">
        <v>3</v>
      </c>
      <c r="I134" s="132"/>
      <c r="J134" s="37">
        <f>G134*I134</f>
        <v>0</v>
      </c>
      <c r="K134" s="288"/>
    </row>
    <row r="135" spans="1:11" ht="27.75" customHeight="1" x14ac:dyDescent="0.2">
      <c r="A135" s="53"/>
      <c r="B135" s="512"/>
      <c r="C135" s="487"/>
      <c r="D135" s="537"/>
      <c r="E135" s="499"/>
      <c r="F135" s="200" t="s">
        <v>65</v>
      </c>
      <c r="G135" s="264">
        <v>90</v>
      </c>
      <c r="H135" s="96">
        <v>3</v>
      </c>
      <c r="I135" s="132"/>
      <c r="J135" s="37">
        <f>G135*I135</f>
        <v>0</v>
      </c>
      <c r="K135" s="288"/>
    </row>
    <row r="136" spans="1:11" ht="27.75" customHeight="1" x14ac:dyDescent="0.2">
      <c r="A136" s="53"/>
      <c r="B136" s="533"/>
      <c r="C136" s="535"/>
      <c r="D136" s="538"/>
      <c r="E136" s="633"/>
      <c r="F136" s="200" t="s">
        <v>71</v>
      </c>
      <c r="G136" s="264">
        <v>90</v>
      </c>
      <c r="H136" s="96">
        <v>3</v>
      </c>
      <c r="I136" s="132"/>
      <c r="J136" s="37">
        <f>G136*I136</f>
        <v>0</v>
      </c>
      <c r="K136" s="288"/>
    </row>
    <row r="137" spans="1:11" ht="13.5" customHeight="1" x14ac:dyDescent="0.2">
      <c r="A137" s="642"/>
      <c r="B137" s="550" t="s">
        <v>20</v>
      </c>
      <c r="C137" s="509"/>
      <c r="D137" s="608" t="s">
        <v>60</v>
      </c>
      <c r="E137" s="637" t="s">
        <v>9</v>
      </c>
      <c r="F137" s="201" t="s">
        <v>68</v>
      </c>
      <c r="G137" s="209">
        <v>150</v>
      </c>
      <c r="H137" s="97">
        <v>3</v>
      </c>
      <c r="I137" s="133"/>
      <c r="J137" s="107">
        <f t="shared" si="5"/>
        <v>0</v>
      </c>
      <c r="K137" s="288"/>
    </row>
    <row r="138" spans="1:11" ht="13.5" customHeight="1" x14ac:dyDescent="0.2">
      <c r="A138" s="641"/>
      <c r="B138" s="550"/>
      <c r="C138" s="509"/>
      <c r="D138" s="608"/>
      <c r="E138" s="637"/>
      <c r="F138" s="201" t="s">
        <v>67</v>
      </c>
      <c r="G138" s="209">
        <v>150</v>
      </c>
      <c r="H138" s="97">
        <v>3</v>
      </c>
      <c r="I138" s="133"/>
      <c r="J138" s="107">
        <f t="shared" si="5"/>
        <v>0</v>
      </c>
      <c r="K138" s="288"/>
    </row>
    <row r="139" spans="1:11" ht="13.5" customHeight="1" x14ac:dyDescent="0.2">
      <c r="A139" s="641"/>
      <c r="B139" s="550"/>
      <c r="C139" s="509"/>
      <c r="D139" s="608"/>
      <c r="E139" s="637"/>
      <c r="F139" s="201" t="s">
        <v>62</v>
      </c>
      <c r="G139" s="209">
        <v>185</v>
      </c>
      <c r="H139" s="97">
        <v>3</v>
      </c>
      <c r="I139" s="133"/>
      <c r="J139" s="107">
        <f t="shared" si="5"/>
        <v>0</v>
      </c>
      <c r="K139" s="288"/>
    </row>
    <row r="140" spans="1:11" ht="13.5" customHeight="1" x14ac:dyDescent="0.2">
      <c r="A140" s="641"/>
      <c r="B140" s="550"/>
      <c r="C140" s="509"/>
      <c r="D140" s="608"/>
      <c r="E140" s="637"/>
      <c r="F140" s="201" t="s">
        <v>63</v>
      </c>
      <c r="G140" s="209">
        <v>185</v>
      </c>
      <c r="H140" s="97">
        <v>3</v>
      </c>
      <c r="I140" s="133"/>
      <c r="J140" s="107">
        <f t="shared" si="5"/>
        <v>0</v>
      </c>
      <c r="K140" s="288"/>
    </row>
    <row r="141" spans="1:11" ht="12" customHeight="1" x14ac:dyDescent="0.2">
      <c r="A141" s="641"/>
      <c r="B141" s="550"/>
      <c r="C141" s="509"/>
      <c r="D141" s="608"/>
      <c r="E141" s="637"/>
      <c r="F141" s="201" t="s">
        <v>64</v>
      </c>
      <c r="G141" s="209">
        <v>185</v>
      </c>
      <c r="H141" s="97">
        <v>3</v>
      </c>
      <c r="I141" s="133"/>
      <c r="J141" s="107">
        <f t="shared" si="5"/>
        <v>0</v>
      </c>
      <c r="K141" s="288"/>
    </row>
    <row r="142" spans="1:11" ht="13.5" customHeight="1" x14ac:dyDescent="0.2">
      <c r="A142" s="641"/>
      <c r="B142" s="550"/>
      <c r="C142" s="509"/>
      <c r="D142" s="608"/>
      <c r="E142" s="637"/>
      <c r="F142" s="201" t="s">
        <v>65</v>
      </c>
      <c r="G142" s="209">
        <v>195</v>
      </c>
      <c r="H142" s="97">
        <v>3</v>
      </c>
      <c r="I142" s="133"/>
      <c r="J142" s="107">
        <f t="shared" si="5"/>
        <v>0</v>
      </c>
      <c r="K142" s="288"/>
    </row>
    <row r="143" spans="1:11" ht="13.5" customHeight="1" x14ac:dyDescent="0.2">
      <c r="A143" s="641"/>
      <c r="B143" s="550"/>
      <c r="C143" s="509"/>
      <c r="D143" s="608"/>
      <c r="E143" s="637"/>
      <c r="F143" s="201" t="s">
        <v>71</v>
      </c>
      <c r="G143" s="209">
        <v>195</v>
      </c>
      <c r="H143" s="97">
        <v>3</v>
      </c>
      <c r="I143" s="133"/>
      <c r="J143" s="107">
        <f t="shared" si="5"/>
        <v>0</v>
      </c>
      <c r="K143" s="288"/>
    </row>
    <row r="144" spans="1:11" ht="13.5" customHeight="1" x14ac:dyDescent="0.2">
      <c r="A144" s="641"/>
      <c r="B144" s="550"/>
      <c r="C144" s="509"/>
      <c r="D144" s="608"/>
      <c r="E144" s="637"/>
      <c r="F144" s="201" t="s">
        <v>66</v>
      </c>
      <c r="G144" s="209">
        <v>195</v>
      </c>
      <c r="H144" s="97">
        <v>3</v>
      </c>
      <c r="I144" s="133"/>
      <c r="J144" s="107">
        <f t="shared" si="5"/>
        <v>0</v>
      </c>
      <c r="K144" s="288"/>
    </row>
    <row r="145" spans="1:11" ht="12.75" customHeight="1" x14ac:dyDescent="0.2">
      <c r="A145" s="641"/>
      <c r="B145" s="550"/>
      <c r="C145" s="509"/>
      <c r="D145" s="608"/>
      <c r="E145" s="637"/>
      <c r="F145" s="201" t="s">
        <v>72</v>
      </c>
      <c r="G145" s="209">
        <v>200</v>
      </c>
      <c r="H145" s="97">
        <v>3</v>
      </c>
      <c r="I145" s="133"/>
      <c r="J145" s="107">
        <f t="shared" si="5"/>
        <v>0</v>
      </c>
      <c r="K145" s="288"/>
    </row>
    <row r="146" spans="1:11" ht="12" customHeight="1" x14ac:dyDescent="0.2">
      <c r="A146" s="641"/>
      <c r="B146" s="550"/>
      <c r="C146" s="509"/>
      <c r="D146" s="608"/>
      <c r="E146" s="637"/>
      <c r="F146" s="201" t="s">
        <v>73</v>
      </c>
      <c r="G146" s="209">
        <v>200</v>
      </c>
      <c r="H146" s="97">
        <v>3</v>
      </c>
      <c r="I146" s="133"/>
      <c r="J146" s="107">
        <f t="shared" si="5"/>
        <v>0</v>
      </c>
      <c r="K146" s="288"/>
    </row>
    <row r="147" spans="1:11" ht="15" customHeight="1" x14ac:dyDescent="0.2">
      <c r="A147" s="52"/>
      <c r="B147" s="532" t="s">
        <v>88</v>
      </c>
      <c r="C147" s="534"/>
      <c r="D147" s="501" t="s">
        <v>89</v>
      </c>
      <c r="E147" s="502" t="s">
        <v>9</v>
      </c>
      <c r="F147" s="49" t="s">
        <v>67</v>
      </c>
      <c r="G147" s="209">
        <v>195</v>
      </c>
      <c r="H147" s="96">
        <v>3</v>
      </c>
      <c r="I147" s="132"/>
      <c r="J147" s="37">
        <f>G147*I147</f>
        <v>0</v>
      </c>
      <c r="K147" s="288"/>
    </row>
    <row r="148" spans="1:11" ht="15" customHeight="1" x14ac:dyDescent="0.2">
      <c r="A148" s="610"/>
      <c r="B148" s="512"/>
      <c r="C148" s="487"/>
      <c r="D148" s="490"/>
      <c r="E148" s="499"/>
      <c r="F148" s="49" t="s">
        <v>62</v>
      </c>
      <c r="G148" s="209">
        <v>195</v>
      </c>
      <c r="H148" s="96">
        <v>3</v>
      </c>
      <c r="I148" s="132"/>
      <c r="J148" s="37">
        <f t="shared" si="5"/>
        <v>0</v>
      </c>
      <c r="K148" s="288"/>
    </row>
    <row r="149" spans="1:11" ht="15" customHeight="1" x14ac:dyDescent="0.2">
      <c r="A149" s="610"/>
      <c r="B149" s="512"/>
      <c r="C149" s="487"/>
      <c r="D149" s="490"/>
      <c r="E149" s="499"/>
      <c r="F149" s="49" t="s">
        <v>63</v>
      </c>
      <c r="G149" s="209">
        <v>195</v>
      </c>
      <c r="H149" s="96">
        <v>3</v>
      </c>
      <c r="I149" s="132"/>
      <c r="J149" s="37">
        <f t="shared" si="5"/>
        <v>0</v>
      </c>
      <c r="K149" s="288"/>
    </row>
    <row r="150" spans="1:11" ht="15" customHeight="1" x14ac:dyDescent="0.2">
      <c r="A150" s="610"/>
      <c r="B150" s="512"/>
      <c r="C150" s="487"/>
      <c r="D150" s="490"/>
      <c r="E150" s="499"/>
      <c r="F150" s="49" t="s">
        <v>64</v>
      </c>
      <c r="G150" s="209">
        <v>195</v>
      </c>
      <c r="H150" s="96">
        <v>3</v>
      </c>
      <c r="I150" s="132"/>
      <c r="J150" s="37">
        <f t="shared" si="5"/>
        <v>0</v>
      </c>
      <c r="K150" s="288"/>
    </row>
    <row r="151" spans="1:11" ht="15" customHeight="1" x14ac:dyDescent="0.2">
      <c r="A151" s="610"/>
      <c r="B151" s="512"/>
      <c r="C151" s="487"/>
      <c r="D151" s="490"/>
      <c r="E151" s="499"/>
      <c r="F151" s="49" t="s">
        <v>65</v>
      </c>
      <c r="G151" s="209">
        <v>210</v>
      </c>
      <c r="H151" s="96">
        <v>3</v>
      </c>
      <c r="I151" s="132"/>
      <c r="J151" s="37">
        <f t="shared" si="5"/>
        <v>0</v>
      </c>
      <c r="K151" s="288"/>
    </row>
    <row r="152" spans="1:11" ht="15" customHeight="1" x14ac:dyDescent="0.2">
      <c r="A152" s="610"/>
      <c r="B152" s="512"/>
      <c r="C152" s="487"/>
      <c r="D152" s="490"/>
      <c r="E152" s="499"/>
      <c r="F152" s="49" t="s">
        <v>71</v>
      </c>
      <c r="G152" s="209">
        <v>210</v>
      </c>
      <c r="H152" s="96">
        <v>3</v>
      </c>
      <c r="I152" s="132"/>
      <c r="J152" s="37">
        <f t="shared" si="5"/>
        <v>0</v>
      </c>
      <c r="K152" s="288"/>
    </row>
    <row r="153" spans="1:11" ht="15" customHeight="1" x14ac:dyDescent="0.2">
      <c r="A153" s="610"/>
      <c r="B153" s="512"/>
      <c r="C153" s="487"/>
      <c r="D153" s="490"/>
      <c r="E153" s="499"/>
      <c r="F153" s="49" t="s">
        <v>66</v>
      </c>
      <c r="G153" s="209">
        <v>210</v>
      </c>
      <c r="H153" s="96">
        <v>3</v>
      </c>
      <c r="I153" s="132"/>
      <c r="J153" s="37">
        <f t="shared" si="5"/>
        <v>0</v>
      </c>
      <c r="K153" s="288"/>
    </row>
    <row r="154" spans="1:11" ht="15" customHeight="1" x14ac:dyDescent="0.2">
      <c r="A154" s="610"/>
      <c r="B154" s="512"/>
      <c r="C154" s="487"/>
      <c r="D154" s="490"/>
      <c r="E154" s="499"/>
      <c r="F154" s="49" t="s">
        <v>72</v>
      </c>
      <c r="G154" s="209">
        <v>210</v>
      </c>
      <c r="H154" s="96">
        <v>3</v>
      </c>
      <c r="I154" s="132"/>
      <c r="J154" s="37">
        <f t="shared" si="5"/>
        <v>0</v>
      </c>
      <c r="K154" s="288"/>
    </row>
    <row r="155" spans="1:11" ht="15" customHeight="1" x14ac:dyDescent="0.2">
      <c r="A155" s="610"/>
      <c r="B155" s="533"/>
      <c r="C155" s="535"/>
      <c r="D155" s="583"/>
      <c r="E155" s="633"/>
      <c r="F155" s="49" t="s">
        <v>73</v>
      </c>
      <c r="G155" s="209">
        <v>210</v>
      </c>
      <c r="H155" s="96">
        <v>3</v>
      </c>
      <c r="I155" s="132"/>
      <c r="J155" s="37">
        <f t="shared" si="5"/>
        <v>0</v>
      </c>
      <c r="K155" s="288"/>
    </row>
    <row r="156" spans="1:11" ht="18.75" customHeight="1" x14ac:dyDescent="0.2">
      <c r="A156" s="642">
        <v>15</v>
      </c>
      <c r="B156" s="566" t="s">
        <v>21</v>
      </c>
      <c r="C156" s="509"/>
      <c r="D156" s="608" t="s">
        <v>22</v>
      </c>
      <c r="E156" s="637" t="s">
        <v>9</v>
      </c>
      <c r="F156" s="43" t="s">
        <v>67</v>
      </c>
      <c r="G156" s="6">
        <v>150</v>
      </c>
      <c r="H156" s="97">
        <v>3</v>
      </c>
      <c r="I156" s="133"/>
      <c r="J156" s="107">
        <f t="shared" si="5"/>
        <v>0</v>
      </c>
      <c r="K156" s="288"/>
    </row>
    <row r="157" spans="1:11" ht="18.75" customHeight="1" x14ac:dyDescent="0.2">
      <c r="A157" s="642"/>
      <c r="B157" s="566"/>
      <c r="C157" s="509"/>
      <c r="D157" s="608"/>
      <c r="E157" s="637"/>
      <c r="F157" s="43" t="s">
        <v>62</v>
      </c>
      <c r="G157" s="6">
        <v>150</v>
      </c>
      <c r="H157" s="97">
        <v>3</v>
      </c>
      <c r="I157" s="133"/>
      <c r="J157" s="107">
        <f t="shared" si="5"/>
        <v>0</v>
      </c>
      <c r="K157" s="288"/>
    </row>
    <row r="158" spans="1:11" ht="18.75" customHeight="1" x14ac:dyDescent="0.2">
      <c r="A158" s="642"/>
      <c r="B158" s="566"/>
      <c r="C158" s="509"/>
      <c r="D158" s="608"/>
      <c r="E158" s="637"/>
      <c r="F158" s="43" t="s">
        <v>63</v>
      </c>
      <c r="G158" s="6">
        <v>150</v>
      </c>
      <c r="H158" s="97">
        <v>3</v>
      </c>
      <c r="I158" s="133"/>
      <c r="J158" s="107">
        <f>G158*I158</f>
        <v>0</v>
      </c>
      <c r="K158" s="288"/>
    </row>
    <row r="159" spans="1:11" ht="18.75" customHeight="1" x14ac:dyDescent="0.2">
      <c r="A159" s="642"/>
      <c r="B159" s="566"/>
      <c r="C159" s="509"/>
      <c r="D159" s="608"/>
      <c r="E159" s="637"/>
      <c r="F159" s="43" t="s">
        <v>64</v>
      </c>
      <c r="G159" s="6">
        <v>150</v>
      </c>
      <c r="H159" s="97">
        <v>3</v>
      </c>
      <c r="I159" s="133"/>
      <c r="J159" s="107">
        <f>G159*I159</f>
        <v>0</v>
      </c>
      <c r="K159" s="288"/>
    </row>
    <row r="160" spans="1:11" ht="18.75" customHeight="1" x14ac:dyDescent="0.2">
      <c r="A160" s="642"/>
      <c r="B160" s="566"/>
      <c r="C160" s="509"/>
      <c r="D160" s="608"/>
      <c r="E160" s="637"/>
      <c r="F160" s="43" t="s">
        <v>65</v>
      </c>
      <c r="G160" s="75">
        <v>165</v>
      </c>
      <c r="H160" s="97">
        <v>3</v>
      </c>
      <c r="I160" s="133"/>
      <c r="J160" s="107">
        <f>G160*I160</f>
        <v>0</v>
      </c>
      <c r="K160" s="288"/>
    </row>
    <row r="161" spans="1:11" ht="18.75" customHeight="1" x14ac:dyDescent="0.2">
      <c r="A161" s="642"/>
      <c r="B161" s="566"/>
      <c r="C161" s="509"/>
      <c r="D161" s="608"/>
      <c r="E161" s="637"/>
      <c r="F161" s="43" t="s">
        <v>71</v>
      </c>
      <c r="G161" s="75">
        <v>165</v>
      </c>
      <c r="H161" s="97">
        <v>3</v>
      </c>
      <c r="I161" s="133"/>
      <c r="J161" s="107">
        <f>G161*I161</f>
        <v>0</v>
      </c>
      <c r="K161" s="288"/>
    </row>
    <row r="162" spans="1:11" ht="15.75" customHeight="1" thickBot="1" x14ac:dyDescent="0.25">
      <c r="A162" s="642"/>
      <c r="B162" s="599"/>
      <c r="C162" s="534"/>
      <c r="D162" s="501"/>
      <c r="E162" s="502"/>
      <c r="F162" s="65" t="s">
        <v>66</v>
      </c>
      <c r="G162" s="75">
        <v>165</v>
      </c>
      <c r="H162" s="108">
        <v>3</v>
      </c>
      <c r="I162" s="135"/>
      <c r="J162" s="109">
        <f>G162*I162</f>
        <v>0</v>
      </c>
      <c r="K162" s="289"/>
    </row>
    <row r="163" spans="1:11" ht="15.75" customHeight="1" thickBot="1" x14ac:dyDescent="0.25">
      <c r="A163" s="53"/>
      <c r="B163" s="656" t="s">
        <v>111</v>
      </c>
      <c r="C163" s="657"/>
      <c r="D163" s="657"/>
      <c r="E163" s="657"/>
      <c r="F163" s="657"/>
      <c r="G163" s="657"/>
      <c r="H163" s="664"/>
      <c r="I163" s="190"/>
      <c r="J163" s="101"/>
      <c r="K163" s="293"/>
    </row>
    <row r="164" spans="1:11" ht="43.5" customHeight="1" x14ac:dyDescent="0.2">
      <c r="A164" s="53"/>
      <c r="B164" s="550" t="s">
        <v>75</v>
      </c>
      <c r="C164" s="509"/>
      <c r="D164" s="608" t="s">
        <v>23</v>
      </c>
      <c r="E164" s="637" t="s">
        <v>9</v>
      </c>
      <c r="F164" s="43" t="s">
        <v>61</v>
      </c>
      <c r="G164" s="75">
        <v>70</v>
      </c>
      <c r="H164" s="97">
        <v>5</v>
      </c>
      <c r="I164" s="133"/>
      <c r="J164" s="292">
        <f t="shared" ref="J164:J170" si="6">G164*I164</f>
        <v>0</v>
      </c>
      <c r="K164" s="295"/>
    </row>
    <row r="165" spans="1:11" ht="43.5" customHeight="1" x14ac:dyDescent="0.2">
      <c r="A165" s="53"/>
      <c r="B165" s="550"/>
      <c r="C165" s="509"/>
      <c r="D165" s="608"/>
      <c r="E165" s="637"/>
      <c r="F165" s="43" t="s">
        <v>76</v>
      </c>
      <c r="G165" s="75">
        <v>70</v>
      </c>
      <c r="H165" s="97">
        <v>5</v>
      </c>
      <c r="I165" s="133"/>
      <c r="J165" s="292">
        <f t="shared" si="6"/>
        <v>0</v>
      </c>
      <c r="K165" s="290"/>
    </row>
    <row r="166" spans="1:11" ht="43.5" customHeight="1" x14ac:dyDescent="0.2">
      <c r="A166" s="53"/>
      <c r="B166" s="532"/>
      <c r="C166" s="534"/>
      <c r="D166" s="501"/>
      <c r="E166" s="502"/>
      <c r="F166" s="65" t="s">
        <v>77</v>
      </c>
      <c r="G166" s="75">
        <v>70</v>
      </c>
      <c r="H166" s="108">
        <v>5</v>
      </c>
      <c r="I166" s="135"/>
      <c r="J166" s="294">
        <f t="shared" si="6"/>
        <v>0</v>
      </c>
      <c r="K166" s="290"/>
    </row>
    <row r="167" spans="1:11" ht="32.25" customHeight="1" x14ac:dyDescent="0.2">
      <c r="A167" s="610">
        <v>15</v>
      </c>
      <c r="B167" s="532" t="s">
        <v>75</v>
      </c>
      <c r="C167" s="534"/>
      <c r="D167" s="501" t="s">
        <v>308</v>
      </c>
      <c r="E167" s="502" t="s">
        <v>9</v>
      </c>
      <c r="F167" s="43" t="s">
        <v>61</v>
      </c>
      <c r="G167" s="75">
        <v>155</v>
      </c>
      <c r="H167" s="97">
        <v>5</v>
      </c>
      <c r="I167" s="133"/>
      <c r="J167" s="292">
        <f t="shared" si="6"/>
        <v>0</v>
      </c>
      <c r="K167" s="290"/>
    </row>
    <row r="168" spans="1:11" ht="32.25" customHeight="1" x14ac:dyDescent="0.2">
      <c r="A168" s="610"/>
      <c r="B168" s="512"/>
      <c r="C168" s="487"/>
      <c r="D168" s="490"/>
      <c r="E168" s="499"/>
      <c r="F168" s="43" t="s">
        <v>76</v>
      </c>
      <c r="G168" s="75">
        <v>155</v>
      </c>
      <c r="H168" s="97">
        <v>5</v>
      </c>
      <c r="I168" s="133"/>
      <c r="J168" s="292">
        <f t="shared" si="6"/>
        <v>0</v>
      </c>
      <c r="K168" s="290"/>
    </row>
    <row r="169" spans="1:11" ht="32.25" customHeight="1" thickBot="1" x14ac:dyDescent="0.25">
      <c r="A169" s="610"/>
      <c r="B169" s="512"/>
      <c r="C169" s="487"/>
      <c r="D169" s="490"/>
      <c r="E169" s="499"/>
      <c r="F169" s="65" t="s">
        <v>77</v>
      </c>
      <c r="G169" s="75">
        <v>155</v>
      </c>
      <c r="H169" s="108">
        <v>5</v>
      </c>
      <c r="I169" s="135"/>
      <c r="J169" s="294">
        <f t="shared" si="6"/>
        <v>0</v>
      </c>
      <c r="K169" s="291"/>
    </row>
    <row r="170" spans="1:11" ht="32.25" customHeight="1" thickBot="1" x14ac:dyDescent="0.25">
      <c r="A170" s="57"/>
      <c r="B170" s="513"/>
      <c r="C170" s="488"/>
      <c r="D170" s="491"/>
      <c r="E170" s="500"/>
      <c r="F170" s="43" t="s">
        <v>62</v>
      </c>
      <c r="G170" s="75">
        <v>155</v>
      </c>
      <c r="H170" s="97">
        <v>3</v>
      </c>
      <c r="I170" s="133"/>
      <c r="J170" s="107">
        <f t="shared" si="6"/>
        <v>0</v>
      </c>
      <c r="K170" s="288"/>
    </row>
    <row r="171" spans="1:11" ht="14.25" customHeight="1" thickBot="1" x14ac:dyDescent="0.25">
      <c r="A171" s="20" t="s">
        <v>24</v>
      </c>
      <c r="B171" s="593" t="s">
        <v>24</v>
      </c>
      <c r="C171" s="596"/>
      <c r="D171" s="594"/>
      <c r="E171" s="594"/>
      <c r="F171" s="596"/>
      <c r="G171" s="596"/>
      <c r="H171" s="596"/>
      <c r="I171" s="137"/>
      <c r="J171" s="111"/>
      <c r="K171" s="298"/>
    </row>
    <row r="172" spans="1:11" ht="17.25" customHeight="1" x14ac:dyDescent="0.2">
      <c r="A172" s="48"/>
      <c r="B172" s="503" t="s">
        <v>530</v>
      </c>
      <c r="C172" s="486"/>
      <c r="D172" s="489" t="s">
        <v>257</v>
      </c>
      <c r="E172" s="498" t="s">
        <v>362</v>
      </c>
      <c r="F172" s="420" t="s">
        <v>67</v>
      </c>
      <c r="G172" s="384">
        <v>590</v>
      </c>
      <c r="H172" s="246">
        <v>1</v>
      </c>
      <c r="I172" s="136"/>
      <c r="J172" s="421">
        <f t="shared" ref="J172:J185" si="7">G172*I172</f>
        <v>0</v>
      </c>
      <c r="K172" s="295"/>
    </row>
    <row r="173" spans="1:11" ht="17.25" customHeight="1" x14ac:dyDescent="0.2">
      <c r="A173" s="48"/>
      <c r="B173" s="504"/>
      <c r="C173" s="487"/>
      <c r="D173" s="490"/>
      <c r="E173" s="499"/>
      <c r="F173" s="213" t="s">
        <v>62</v>
      </c>
      <c r="G173" s="209">
        <v>590</v>
      </c>
      <c r="H173" s="97">
        <v>1</v>
      </c>
      <c r="I173" s="133"/>
      <c r="J173" s="292">
        <f t="shared" si="7"/>
        <v>0</v>
      </c>
      <c r="K173" s="290"/>
    </row>
    <row r="174" spans="1:11" ht="17.25" customHeight="1" x14ac:dyDescent="0.2">
      <c r="A174" s="48"/>
      <c r="B174" s="504"/>
      <c r="C174" s="487"/>
      <c r="D174" s="490"/>
      <c r="E174" s="499"/>
      <c r="F174" s="213" t="s">
        <v>63</v>
      </c>
      <c r="G174" s="209">
        <v>590</v>
      </c>
      <c r="H174" s="97">
        <v>1</v>
      </c>
      <c r="I174" s="133"/>
      <c r="J174" s="292">
        <f t="shared" si="7"/>
        <v>0</v>
      </c>
      <c r="K174" s="290"/>
    </row>
    <row r="175" spans="1:11" ht="17.25" customHeight="1" x14ac:dyDescent="0.2">
      <c r="A175" s="48"/>
      <c r="B175" s="504"/>
      <c r="C175" s="487"/>
      <c r="D175" s="490"/>
      <c r="E175" s="499"/>
      <c r="F175" s="244" t="s">
        <v>64</v>
      </c>
      <c r="G175" s="209">
        <v>595</v>
      </c>
      <c r="H175" s="114">
        <v>1</v>
      </c>
      <c r="I175" s="133"/>
      <c r="J175" s="296">
        <f t="shared" si="7"/>
        <v>0</v>
      </c>
      <c r="K175" s="288"/>
    </row>
    <row r="176" spans="1:11" ht="17.25" customHeight="1" x14ac:dyDescent="0.2">
      <c r="A176" s="48"/>
      <c r="B176" s="504"/>
      <c r="C176" s="487"/>
      <c r="D176" s="490"/>
      <c r="E176" s="499"/>
      <c r="F176" s="244" t="s">
        <v>65</v>
      </c>
      <c r="G176" s="209">
        <v>595</v>
      </c>
      <c r="H176" s="115">
        <v>1</v>
      </c>
      <c r="I176" s="133"/>
      <c r="J176" s="297">
        <f t="shared" si="7"/>
        <v>0</v>
      </c>
      <c r="K176" s="288"/>
    </row>
    <row r="177" spans="1:11" ht="17.25" customHeight="1" x14ac:dyDescent="0.2">
      <c r="A177" s="48"/>
      <c r="B177" s="504"/>
      <c r="C177" s="487"/>
      <c r="D177" s="490"/>
      <c r="E177" s="499"/>
      <c r="F177" s="244" t="s">
        <v>71</v>
      </c>
      <c r="G177" s="209">
        <v>605</v>
      </c>
      <c r="H177" s="115">
        <v>1</v>
      </c>
      <c r="I177" s="133"/>
      <c r="J177" s="297">
        <f t="shared" si="7"/>
        <v>0</v>
      </c>
      <c r="K177" s="288"/>
    </row>
    <row r="178" spans="1:11" ht="17.25" customHeight="1" thickBot="1" x14ac:dyDescent="0.25">
      <c r="A178" s="48"/>
      <c r="B178" s="504"/>
      <c r="C178" s="487"/>
      <c r="D178" s="491"/>
      <c r="E178" s="500"/>
      <c r="F178" s="422" t="s">
        <v>66</v>
      </c>
      <c r="G178" s="385">
        <v>605</v>
      </c>
      <c r="H178" s="423">
        <v>1</v>
      </c>
      <c r="I178" s="387"/>
      <c r="J178" s="424">
        <f t="shared" si="7"/>
        <v>0</v>
      </c>
      <c r="K178" s="289"/>
    </row>
    <row r="179" spans="1:11" ht="17.25" customHeight="1" x14ac:dyDescent="0.2">
      <c r="A179" s="48"/>
      <c r="B179" s="504"/>
      <c r="C179" s="487"/>
      <c r="D179" s="501" t="s">
        <v>529</v>
      </c>
      <c r="E179" s="502" t="s">
        <v>133</v>
      </c>
      <c r="F179" s="213" t="s">
        <v>67</v>
      </c>
      <c r="G179" s="209">
        <v>470</v>
      </c>
      <c r="H179" s="97">
        <v>1</v>
      </c>
      <c r="I179" s="133"/>
      <c r="J179" s="292">
        <f t="shared" si="7"/>
        <v>0</v>
      </c>
      <c r="K179" s="290"/>
    </row>
    <row r="180" spans="1:11" ht="17.25" customHeight="1" x14ac:dyDescent="0.2">
      <c r="A180" s="48"/>
      <c r="B180" s="504"/>
      <c r="C180" s="487"/>
      <c r="D180" s="490"/>
      <c r="E180" s="499"/>
      <c r="F180" s="213" t="s">
        <v>62</v>
      </c>
      <c r="G180" s="209">
        <v>470</v>
      </c>
      <c r="H180" s="97">
        <v>1</v>
      </c>
      <c r="I180" s="133"/>
      <c r="J180" s="292">
        <f t="shared" si="7"/>
        <v>0</v>
      </c>
      <c r="K180" s="290"/>
    </row>
    <row r="181" spans="1:11" ht="17.25" customHeight="1" x14ac:dyDescent="0.2">
      <c r="A181" s="48"/>
      <c r="B181" s="504"/>
      <c r="C181" s="487"/>
      <c r="D181" s="490"/>
      <c r="E181" s="499"/>
      <c r="F181" s="213" t="s">
        <v>63</v>
      </c>
      <c r="G181" s="209">
        <v>485</v>
      </c>
      <c r="H181" s="97">
        <v>1</v>
      </c>
      <c r="I181" s="133"/>
      <c r="J181" s="292">
        <f t="shared" si="7"/>
        <v>0</v>
      </c>
      <c r="K181" s="290"/>
    </row>
    <row r="182" spans="1:11" ht="17.25" customHeight="1" x14ac:dyDescent="0.2">
      <c r="A182" s="48"/>
      <c r="B182" s="504"/>
      <c r="C182" s="487"/>
      <c r="D182" s="490"/>
      <c r="E182" s="499"/>
      <c r="F182" s="244" t="s">
        <v>64</v>
      </c>
      <c r="G182" s="209">
        <v>485</v>
      </c>
      <c r="H182" s="114">
        <v>1</v>
      </c>
      <c r="I182" s="133"/>
      <c r="J182" s="296">
        <f t="shared" si="7"/>
        <v>0</v>
      </c>
      <c r="K182" s="288"/>
    </row>
    <row r="183" spans="1:11" ht="17.25" customHeight="1" x14ac:dyDescent="0.2">
      <c r="A183" s="48"/>
      <c r="B183" s="504"/>
      <c r="C183" s="487"/>
      <c r="D183" s="490"/>
      <c r="E183" s="499"/>
      <c r="F183" s="244" t="s">
        <v>65</v>
      </c>
      <c r="G183" s="209">
        <v>495</v>
      </c>
      <c r="H183" s="115">
        <v>1</v>
      </c>
      <c r="I183" s="133"/>
      <c r="J183" s="297">
        <f t="shared" si="7"/>
        <v>0</v>
      </c>
      <c r="K183" s="288"/>
    </row>
    <row r="184" spans="1:11" ht="17.25" customHeight="1" x14ac:dyDescent="0.2">
      <c r="A184" s="48"/>
      <c r="B184" s="504"/>
      <c r="C184" s="487"/>
      <c r="D184" s="490"/>
      <c r="E184" s="499"/>
      <c r="F184" s="244" t="s">
        <v>71</v>
      </c>
      <c r="G184" s="209">
        <v>495</v>
      </c>
      <c r="H184" s="115">
        <v>1</v>
      </c>
      <c r="I184" s="133"/>
      <c r="J184" s="297">
        <f t="shared" si="7"/>
        <v>0</v>
      </c>
      <c r="K184" s="288"/>
    </row>
    <row r="185" spans="1:11" ht="17.25" customHeight="1" thickBot="1" x14ac:dyDescent="0.25">
      <c r="A185" s="48"/>
      <c r="B185" s="504"/>
      <c r="C185" s="487"/>
      <c r="D185" s="490"/>
      <c r="E185" s="499"/>
      <c r="F185" s="425" t="s">
        <v>66</v>
      </c>
      <c r="G185" s="426">
        <v>495</v>
      </c>
      <c r="H185" s="119">
        <v>1</v>
      </c>
      <c r="I185" s="135"/>
      <c r="J185" s="306">
        <f t="shared" si="7"/>
        <v>0</v>
      </c>
      <c r="K185" s="329"/>
    </row>
    <row r="186" spans="1:11" ht="17.25" customHeight="1" x14ac:dyDescent="0.2">
      <c r="A186" s="48"/>
      <c r="B186" s="504"/>
      <c r="C186" s="506"/>
      <c r="D186" s="673" t="s">
        <v>531</v>
      </c>
      <c r="E186" s="498" t="s">
        <v>532</v>
      </c>
      <c r="F186" s="420" t="s">
        <v>67</v>
      </c>
      <c r="G186" s="384">
        <v>385</v>
      </c>
      <c r="H186" s="246">
        <v>1</v>
      </c>
      <c r="I186" s="136"/>
      <c r="J186" s="421">
        <f t="shared" ref="J186:J192" si="8">G186*I186</f>
        <v>0</v>
      </c>
      <c r="K186" s="295"/>
    </row>
    <row r="187" spans="1:11" ht="17.25" customHeight="1" x14ac:dyDescent="0.2">
      <c r="A187" s="48"/>
      <c r="B187" s="504"/>
      <c r="C187" s="506"/>
      <c r="D187" s="674"/>
      <c r="E187" s="499"/>
      <c r="F187" s="213" t="s">
        <v>62</v>
      </c>
      <c r="G187" s="209">
        <v>385</v>
      </c>
      <c r="H187" s="97">
        <v>1</v>
      </c>
      <c r="I187" s="133"/>
      <c r="J187" s="292">
        <f t="shared" si="8"/>
        <v>0</v>
      </c>
      <c r="K187" s="290"/>
    </row>
    <row r="188" spans="1:11" ht="17.25" customHeight="1" x14ac:dyDescent="0.2">
      <c r="A188" s="48"/>
      <c r="B188" s="504"/>
      <c r="C188" s="506"/>
      <c r="D188" s="674"/>
      <c r="E188" s="499"/>
      <c r="F188" s="213" t="s">
        <v>63</v>
      </c>
      <c r="G188" s="209">
        <v>405</v>
      </c>
      <c r="H188" s="97">
        <v>1</v>
      </c>
      <c r="I188" s="133"/>
      <c r="J188" s="292">
        <f t="shared" si="8"/>
        <v>0</v>
      </c>
      <c r="K188" s="290"/>
    </row>
    <row r="189" spans="1:11" ht="17.25" customHeight="1" x14ac:dyDescent="0.2">
      <c r="A189" s="48"/>
      <c r="B189" s="504"/>
      <c r="C189" s="506"/>
      <c r="D189" s="674"/>
      <c r="E189" s="499"/>
      <c r="F189" s="244" t="s">
        <v>64</v>
      </c>
      <c r="G189" s="209">
        <v>405</v>
      </c>
      <c r="H189" s="114">
        <v>1</v>
      </c>
      <c r="I189" s="133"/>
      <c r="J189" s="296">
        <f t="shared" si="8"/>
        <v>0</v>
      </c>
      <c r="K189" s="288"/>
    </row>
    <row r="190" spans="1:11" ht="17.25" customHeight="1" x14ac:dyDescent="0.2">
      <c r="A190" s="48"/>
      <c r="B190" s="504"/>
      <c r="C190" s="506"/>
      <c r="D190" s="674"/>
      <c r="E190" s="499"/>
      <c r="F190" s="244" t="s">
        <v>65</v>
      </c>
      <c r="G190" s="209">
        <v>410</v>
      </c>
      <c r="H190" s="115">
        <v>1</v>
      </c>
      <c r="I190" s="133"/>
      <c r="J190" s="297">
        <f t="shared" si="8"/>
        <v>0</v>
      </c>
      <c r="K190" s="288"/>
    </row>
    <row r="191" spans="1:11" ht="17.25" customHeight="1" x14ac:dyDescent="0.2">
      <c r="A191" s="48"/>
      <c r="B191" s="504"/>
      <c r="C191" s="506"/>
      <c r="D191" s="674"/>
      <c r="E191" s="499"/>
      <c r="F191" s="244" t="s">
        <v>71</v>
      </c>
      <c r="G191" s="209">
        <v>410</v>
      </c>
      <c r="H191" s="115">
        <v>1</v>
      </c>
      <c r="I191" s="133"/>
      <c r="J191" s="297">
        <f t="shared" si="8"/>
        <v>0</v>
      </c>
      <c r="K191" s="288"/>
    </row>
    <row r="192" spans="1:11" ht="17.25" customHeight="1" thickBot="1" x14ac:dyDescent="0.25">
      <c r="A192" s="48"/>
      <c r="B192" s="505"/>
      <c r="C192" s="507"/>
      <c r="D192" s="675"/>
      <c r="E192" s="500"/>
      <c r="F192" s="422" t="s">
        <v>66</v>
      </c>
      <c r="G192" s="385">
        <v>420</v>
      </c>
      <c r="H192" s="423">
        <v>1</v>
      </c>
      <c r="I192" s="387"/>
      <c r="J192" s="424">
        <f t="shared" si="8"/>
        <v>0</v>
      </c>
      <c r="K192" s="289"/>
    </row>
    <row r="193" spans="1:11" ht="15.75" customHeight="1" thickBot="1" x14ac:dyDescent="0.25">
      <c r="A193" s="21"/>
      <c r="B193" s="676" t="s">
        <v>27</v>
      </c>
      <c r="C193" s="677"/>
      <c r="D193" s="677"/>
      <c r="E193" s="677"/>
      <c r="F193" s="677"/>
      <c r="G193" s="677"/>
      <c r="H193" s="677"/>
      <c r="I193" s="677"/>
      <c r="J193" s="677"/>
      <c r="K193" s="678"/>
    </row>
    <row r="194" spans="1:11" ht="15.75" customHeight="1" thickBot="1" x14ac:dyDescent="0.25">
      <c r="A194" s="186"/>
      <c r="B194" s="667" t="s">
        <v>176</v>
      </c>
      <c r="C194" s="668"/>
      <c r="D194" s="668"/>
      <c r="E194" s="668"/>
      <c r="F194" s="668"/>
      <c r="G194" s="668"/>
      <c r="H194" s="668"/>
      <c r="I194" s="668"/>
      <c r="J194" s="668"/>
      <c r="K194" s="669"/>
    </row>
    <row r="195" spans="1:11" ht="133.5" customHeight="1" x14ac:dyDescent="0.2">
      <c r="A195" s="186"/>
      <c r="B195" s="193" t="s">
        <v>175</v>
      </c>
      <c r="C195" s="194"/>
      <c r="D195" s="192" t="s">
        <v>233</v>
      </c>
      <c r="E195" s="249" t="s">
        <v>221</v>
      </c>
      <c r="F195" s="202" t="s">
        <v>78</v>
      </c>
      <c r="G195" s="214">
        <v>500</v>
      </c>
      <c r="H195" s="103">
        <v>1</v>
      </c>
      <c r="I195" s="131"/>
      <c r="J195" s="299">
        <f t="shared" ref="J195:J209" si="9">G195*I195</f>
        <v>0</v>
      </c>
      <c r="K195" s="287"/>
    </row>
    <row r="196" spans="1:11" ht="42" customHeight="1" x14ac:dyDescent="0.2">
      <c r="A196" s="186"/>
      <c r="B196" s="599" t="s">
        <v>219</v>
      </c>
      <c r="C196" s="187"/>
      <c r="D196" s="501" t="s">
        <v>220</v>
      </c>
      <c r="E196" s="638" t="s">
        <v>133</v>
      </c>
      <c r="F196" s="200" t="s">
        <v>69</v>
      </c>
      <c r="G196" s="208">
        <v>390</v>
      </c>
      <c r="H196" s="96">
        <v>1</v>
      </c>
      <c r="I196" s="132"/>
      <c r="J196" s="300">
        <f t="shared" si="9"/>
        <v>0</v>
      </c>
      <c r="K196" s="288"/>
    </row>
    <row r="197" spans="1:11" ht="42" customHeight="1" x14ac:dyDescent="0.2">
      <c r="A197" s="186"/>
      <c r="B197" s="600"/>
      <c r="C197" s="187"/>
      <c r="D197" s="490"/>
      <c r="E197" s="659"/>
      <c r="F197" s="200" t="s">
        <v>68</v>
      </c>
      <c r="G197" s="208">
        <v>390</v>
      </c>
      <c r="H197" s="96">
        <v>1</v>
      </c>
      <c r="I197" s="132"/>
      <c r="J197" s="300">
        <f t="shared" si="9"/>
        <v>0</v>
      </c>
      <c r="K197" s="288"/>
    </row>
    <row r="198" spans="1:11" ht="42" customHeight="1" x14ac:dyDescent="0.2">
      <c r="A198" s="186"/>
      <c r="B198" s="600"/>
      <c r="C198" s="187"/>
      <c r="D198" s="583"/>
      <c r="E198" s="660"/>
      <c r="F198" s="200" t="s">
        <v>67</v>
      </c>
      <c r="G198" s="208">
        <v>390</v>
      </c>
      <c r="H198" s="96">
        <v>1</v>
      </c>
      <c r="I198" s="132"/>
      <c r="J198" s="300">
        <f t="shared" si="9"/>
        <v>0</v>
      </c>
      <c r="K198" s="288"/>
    </row>
    <row r="199" spans="1:11" ht="42" customHeight="1" x14ac:dyDescent="0.2">
      <c r="A199" s="186"/>
      <c r="B199" s="600"/>
      <c r="C199" s="534"/>
      <c r="D199" s="501" t="s">
        <v>222</v>
      </c>
      <c r="E199" s="638" t="s">
        <v>9</v>
      </c>
      <c r="F199" s="200" t="s">
        <v>69</v>
      </c>
      <c r="G199" s="208">
        <v>330</v>
      </c>
      <c r="H199" s="96">
        <v>1</v>
      </c>
      <c r="I199" s="132"/>
      <c r="J199" s="300">
        <f t="shared" si="9"/>
        <v>0</v>
      </c>
      <c r="K199" s="288"/>
    </row>
    <row r="200" spans="1:11" ht="42" customHeight="1" x14ac:dyDescent="0.2">
      <c r="A200" s="186"/>
      <c r="B200" s="600"/>
      <c r="C200" s="487"/>
      <c r="D200" s="490"/>
      <c r="E200" s="659"/>
      <c r="F200" s="200" t="s">
        <v>68</v>
      </c>
      <c r="G200" s="208">
        <v>330</v>
      </c>
      <c r="H200" s="96">
        <v>1</v>
      </c>
      <c r="I200" s="132"/>
      <c r="J200" s="300">
        <f t="shared" si="9"/>
        <v>0</v>
      </c>
      <c r="K200" s="288"/>
    </row>
    <row r="201" spans="1:11" ht="47.25" customHeight="1" thickBot="1" x14ac:dyDescent="0.25">
      <c r="A201" s="186"/>
      <c r="B201" s="600"/>
      <c r="C201" s="487"/>
      <c r="D201" s="490"/>
      <c r="E201" s="659"/>
      <c r="F201" s="199" t="s">
        <v>67</v>
      </c>
      <c r="G201" s="237">
        <v>330</v>
      </c>
      <c r="H201" s="100">
        <v>1</v>
      </c>
      <c r="I201" s="143"/>
      <c r="J201" s="308">
        <f t="shared" si="9"/>
        <v>0</v>
      </c>
      <c r="K201" s="329"/>
    </row>
    <row r="202" spans="1:11" ht="130.5" customHeight="1" thickBot="1" x14ac:dyDescent="0.25">
      <c r="A202" s="186"/>
      <c r="B202" s="363" t="s">
        <v>190</v>
      </c>
      <c r="C202" s="364"/>
      <c r="D202" s="365" t="s">
        <v>191</v>
      </c>
      <c r="E202" s="366" t="s">
        <v>133</v>
      </c>
      <c r="F202" s="366" t="s">
        <v>192</v>
      </c>
      <c r="G202" s="367">
        <v>295</v>
      </c>
      <c r="H202" s="368">
        <v>1</v>
      </c>
      <c r="I202" s="369"/>
      <c r="J202" s="370">
        <f t="shared" si="9"/>
        <v>0</v>
      </c>
      <c r="K202" s="371"/>
    </row>
    <row r="203" spans="1:11" ht="41.25" customHeight="1" x14ac:dyDescent="0.2">
      <c r="A203" s="186"/>
      <c r="B203" s="600" t="s">
        <v>426</v>
      </c>
      <c r="C203" s="487"/>
      <c r="D203" s="490" t="s">
        <v>425</v>
      </c>
      <c r="E203" s="659" t="s">
        <v>361</v>
      </c>
      <c r="F203" s="202" t="s">
        <v>69</v>
      </c>
      <c r="G203" s="214">
        <v>480</v>
      </c>
      <c r="H203" s="103">
        <v>1</v>
      </c>
      <c r="I203" s="166"/>
      <c r="J203" s="299">
        <f>G203*I203</f>
        <v>0</v>
      </c>
      <c r="K203" s="333"/>
    </row>
    <row r="204" spans="1:11" ht="41.25" customHeight="1" x14ac:dyDescent="0.2">
      <c r="A204" s="186"/>
      <c r="B204" s="600"/>
      <c r="C204" s="487"/>
      <c r="D204" s="490"/>
      <c r="E204" s="659"/>
      <c r="F204" s="200" t="s">
        <v>68</v>
      </c>
      <c r="G204" s="208">
        <v>480</v>
      </c>
      <c r="H204" s="96">
        <v>1</v>
      </c>
      <c r="I204" s="132"/>
      <c r="J204" s="300">
        <f>G204*I204</f>
        <v>0</v>
      </c>
      <c r="K204" s="288"/>
    </row>
    <row r="205" spans="1:11" ht="41.25" customHeight="1" x14ac:dyDescent="0.2">
      <c r="A205" s="186"/>
      <c r="B205" s="565"/>
      <c r="C205" s="535"/>
      <c r="D205" s="583"/>
      <c r="E205" s="660"/>
      <c r="F205" s="200" t="s">
        <v>67</v>
      </c>
      <c r="G205" s="208">
        <v>480</v>
      </c>
      <c r="H205" s="96">
        <v>1</v>
      </c>
      <c r="I205" s="132"/>
      <c r="J205" s="300">
        <f>G205*I205</f>
        <v>0</v>
      </c>
      <c r="K205" s="288"/>
    </row>
    <row r="206" spans="1:11" ht="33" customHeight="1" x14ac:dyDescent="0.2">
      <c r="A206" s="186"/>
      <c r="B206" s="599" t="s">
        <v>402</v>
      </c>
      <c r="C206" s="534"/>
      <c r="D206" s="501" t="s">
        <v>403</v>
      </c>
      <c r="E206" s="638" t="s">
        <v>9</v>
      </c>
      <c r="F206" s="200" t="s">
        <v>69</v>
      </c>
      <c r="G206" s="208">
        <f>135+150</f>
        <v>285</v>
      </c>
      <c r="H206" s="96">
        <v>1</v>
      </c>
      <c r="I206" s="132"/>
      <c r="J206" s="300">
        <f t="shared" si="9"/>
        <v>0</v>
      </c>
      <c r="K206" s="288"/>
    </row>
    <row r="207" spans="1:11" ht="33" customHeight="1" x14ac:dyDescent="0.2">
      <c r="A207" s="186"/>
      <c r="B207" s="600"/>
      <c r="C207" s="487"/>
      <c r="D207" s="490"/>
      <c r="E207" s="659"/>
      <c r="F207" s="200" t="s">
        <v>68</v>
      </c>
      <c r="G207" s="208">
        <f>135+150</f>
        <v>285</v>
      </c>
      <c r="H207" s="96">
        <v>1</v>
      </c>
      <c r="I207" s="132"/>
      <c r="J207" s="300">
        <f t="shared" si="9"/>
        <v>0</v>
      </c>
      <c r="K207" s="288"/>
    </row>
    <row r="208" spans="1:11" ht="33" customHeight="1" x14ac:dyDescent="0.2">
      <c r="A208" s="186"/>
      <c r="B208" s="600"/>
      <c r="C208" s="487"/>
      <c r="D208" s="490"/>
      <c r="E208" s="659"/>
      <c r="F208" s="200" t="s">
        <v>67</v>
      </c>
      <c r="G208" s="208">
        <v>295</v>
      </c>
      <c r="H208" s="96">
        <v>1</v>
      </c>
      <c r="I208" s="132"/>
      <c r="J208" s="300">
        <f t="shared" si="9"/>
        <v>0</v>
      </c>
      <c r="K208" s="288"/>
    </row>
    <row r="209" spans="1:11" ht="33" customHeight="1" thickBot="1" x14ac:dyDescent="0.25">
      <c r="A209" s="186"/>
      <c r="B209" s="670"/>
      <c r="C209" s="488"/>
      <c r="D209" s="491"/>
      <c r="E209" s="665"/>
      <c r="F209" s="71" t="s">
        <v>62</v>
      </c>
      <c r="G209" s="208">
        <v>295</v>
      </c>
      <c r="H209" s="114">
        <v>5</v>
      </c>
      <c r="I209" s="140"/>
      <c r="J209" s="296">
        <f t="shared" si="9"/>
        <v>0</v>
      </c>
      <c r="K209" s="290"/>
    </row>
    <row r="210" spans="1:11" ht="15.75" customHeight="1" thickBot="1" x14ac:dyDescent="0.25">
      <c r="A210" s="22"/>
      <c r="B210" s="679" t="s">
        <v>28</v>
      </c>
      <c r="C210" s="680"/>
      <c r="D210" s="680"/>
      <c r="E210" s="680"/>
      <c r="F210" s="680"/>
      <c r="G210" s="680"/>
      <c r="H210" s="681"/>
      <c r="I210" s="188"/>
      <c r="J210" s="189"/>
      <c r="K210" s="293"/>
    </row>
    <row r="211" spans="1:11" ht="16.5" customHeight="1" x14ac:dyDescent="0.2">
      <c r="A211" s="610"/>
      <c r="B211" s="511" t="s">
        <v>365</v>
      </c>
      <c r="C211" s="534"/>
      <c r="D211" s="671" t="s">
        <v>29</v>
      </c>
      <c r="E211" s="514" t="s">
        <v>9</v>
      </c>
      <c r="F211" s="71" t="s">
        <v>69</v>
      </c>
      <c r="G211" s="72">
        <v>135</v>
      </c>
      <c r="H211" s="114">
        <v>5</v>
      </c>
      <c r="I211" s="140"/>
      <c r="J211" s="296">
        <f t="shared" ref="J211:J219" si="10">G211*I211</f>
        <v>0</v>
      </c>
      <c r="K211" s="295"/>
    </row>
    <row r="212" spans="1:11" ht="16.5" customHeight="1" x14ac:dyDescent="0.2">
      <c r="A212" s="610"/>
      <c r="B212" s="512"/>
      <c r="C212" s="487"/>
      <c r="D212" s="518"/>
      <c r="E212" s="515"/>
      <c r="F212" s="71" t="s">
        <v>68</v>
      </c>
      <c r="G212" s="72">
        <v>135</v>
      </c>
      <c r="H212" s="114">
        <v>5</v>
      </c>
      <c r="I212" s="140"/>
      <c r="J212" s="296">
        <f t="shared" si="10"/>
        <v>0</v>
      </c>
      <c r="K212" s="290"/>
    </row>
    <row r="213" spans="1:11" ht="16.5" customHeight="1" x14ac:dyDescent="0.2">
      <c r="A213" s="610"/>
      <c r="B213" s="512"/>
      <c r="C213" s="487"/>
      <c r="D213" s="518"/>
      <c r="E213" s="515"/>
      <c r="F213" s="71" t="s">
        <v>67</v>
      </c>
      <c r="G213" s="72">
        <v>145</v>
      </c>
      <c r="H213" s="114">
        <v>5</v>
      </c>
      <c r="I213" s="140"/>
      <c r="J213" s="296">
        <f t="shared" si="10"/>
        <v>0</v>
      </c>
      <c r="K213" s="290"/>
    </row>
    <row r="214" spans="1:11" ht="16.5" customHeight="1" x14ac:dyDescent="0.2">
      <c r="A214" s="610"/>
      <c r="B214" s="512"/>
      <c r="C214" s="487"/>
      <c r="D214" s="518"/>
      <c r="E214" s="515"/>
      <c r="F214" s="71" t="s">
        <v>62</v>
      </c>
      <c r="G214" s="72">
        <v>145</v>
      </c>
      <c r="H214" s="114">
        <v>5</v>
      </c>
      <c r="I214" s="140"/>
      <c r="J214" s="296">
        <f t="shared" si="10"/>
        <v>0</v>
      </c>
      <c r="K214" s="290"/>
    </row>
    <row r="215" spans="1:11" ht="16.5" customHeight="1" x14ac:dyDescent="0.2">
      <c r="A215" s="610"/>
      <c r="B215" s="512"/>
      <c r="C215" s="487"/>
      <c r="D215" s="672"/>
      <c r="E215" s="684"/>
      <c r="F215" s="71" t="s">
        <v>84</v>
      </c>
      <c r="G215" s="72">
        <v>145</v>
      </c>
      <c r="H215" s="119">
        <v>5</v>
      </c>
      <c r="I215" s="141"/>
      <c r="J215" s="296">
        <f t="shared" si="10"/>
        <v>0</v>
      </c>
      <c r="K215" s="290"/>
    </row>
    <row r="216" spans="1:11" ht="16.5" customHeight="1" x14ac:dyDescent="0.2">
      <c r="A216" s="610"/>
      <c r="B216" s="512"/>
      <c r="C216" s="487"/>
      <c r="D216" s="671" t="s">
        <v>30</v>
      </c>
      <c r="E216" s="663" t="s">
        <v>25</v>
      </c>
      <c r="F216" s="58" t="s">
        <v>69</v>
      </c>
      <c r="G216" s="62">
        <v>215</v>
      </c>
      <c r="H216" s="113">
        <v>5</v>
      </c>
      <c r="I216" s="139"/>
      <c r="J216" s="301">
        <f t="shared" si="10"/>
        <v>0</v>
      </c>
      <c r="K216" s="290"/>
    </row>
    <row r="217" spans="1:11" ht="16.5" customHeight="1" x14ac:dyDescent="0.2">
      <c r="A217" s="610"/>
      <c r="B217" s="512"/>
      <c r="C217" s="487"/>
      <c r="D217" s="518"/>
      <c r="E217" s="515"/>
      <c r="F217" s="58" t="s">
        <v>68</v>
      </c>
      <c r="G217" s="62">
        <v>215</v>
      </c>
      <c r="H217" s="113">
        <v>5</v>
      </c>
      <c r="I217" s="139"/>
      <c r="J217" s="301">
        <f t="shared" si="10"/>
        <v>0</v>
      </c>
      <c r="K217" s="290"/>
    </row>
    <row r="218" spans="1:11" ht="16.5" customHeight="1" x14ac:dyDescent="0.2">
      <c r="A218" s="610"/>
      <c r="B218" s="512"/>
      <c r="C218" s="487"/>
      <c r="D218" s="518"/>
      <c r="E218" s="515"/>
      <c r="F218" s="58" t="s">
        <v>67</v>
      </c>
      <c r="G218" s="62">
        <v>215</v>
      </c>
      <c r="H218" s="113">
        <v>5</v>
      </c>
      <c r="I218" s="139"/>
      <c r="J218" s="301">
        <f t="shared" si="10"/>
        <v>0</v>
      </c>
      <c r="K218" s="290"/>
    </row>
    <row r="219" spans="1:11" ht="16.5" customHeight="1" x14ac:dyDescent="0.2">
      <c r="A219" s="610"/>
      <c r="B219" s="512"/>
      <c r="C219" s="487"/>
      <c r="D219" s="518"/>
      <c r="E219" s="515"/>
      <c r="F219" s="58" t="s">
        <v>62</v>
      </c>
      <c r="G219" s="62">
        <v>220</v>
      </c>
      <c r="H219" s="113">
        <v>5</v>
      </c>
      <c r="I219" s="139"/>
      <c r="J219" s="301">
        <f t="shared" si="10"/>
        <v>0</v>
      </c>
      <c r="K219" s="290"/>
    </row>
    <row r="220" spans="1:11" ht="16.5" customHeight="1" x14ac:dyDescent="0.2">
      <c r="A220" s="48"/>
      <c r="B220" s="512"/>
      <c r="C220" s="487"/>
      <c r="D220" s="672"/>
      <c r="E220" s="516"/>
      <c r="F220" s="59" t="s">
        <v>84</v>
      </c>
      <c r="G220" s="63">
        <v>220</v>
      </c>
      <c r="H220" s="116">
        <v>5</v>
      </c>
      <c r="I220" s="142"/>
      <c r="J220" s="302">
        <f t="shared" ref="J220:J242" si="11">G220*I220</f>
        <v>0</v>
      </c>
      <c r="K220" s="290"/>
    </row>
    <row r="221" spans="1:11" ht="16.5" customHeight="1" x14ac:dyDescent="0.2">
      <c r="A221" s="48"/>
      <c r="B221" s="512"/>
      <c r="C221" s="487"/>
      <c r="D221" s="671" t="s">
        <v>139</v>
      </c>
      <c r="E221" s="514" t="s">
        <v>26</v>
      </c>
      <c r="F221" s="58" t="s">
        <v>69</v>
      </c>
      <c r="G221" s="62">
        <v>140</v>
      </c>
      <c r="H221" s="113">
        <v>5</v>
      </c>
      <c r="I221" s="139"/>
      <c r="J221" s="301">
        <f t="shared" si="11"/>
        <v>0</v>
      </c>
      <c r="K221" s="290"/>
    </row>
    <row r="222" spans="1:11" ht="18.75" customHeight="1" x14ac:dyDescent="0.2">
      <c r="A222" s="48"/>
      <c r="B222" s="512"/>
      <c r="C222" s="487"/>
      <c r="D222" s="518"/>
      <c r="E222" s="515"/>
      <c r="F222" s="58" t="s">
        <v>68</v>
      </c>
      <c r="G222" s="62">
        <v>140</v>
      </c>
      <c r="H222" s="113">
        <v>5</v>
      </c>
      <c r="I222" s="139"/>
      <c r="J222" s="301">
        <f t="shared" si="11"/>
        <v>0</v>
      </c>
      <c r="K222" s="290"/>
    </row>
    <row r="223" spans="1:11" ht="17.25" customHeight="1" x14ac:dyDescent="0.2">
      <c r="A223" s="48"/>
      <c r="B223" s="512"/>
      <c r="C223" s="487"/>
      <c r="D223" s="518"/>
      <c r="E223" s="515"/>
      <c r="F223" s="59" t="s">
        <v>67</v>
      </c>
      <c r="G223" s="63">
        <v>150</v>
      </c>
      <c r="H223" s="113">
        <v>5</v>
      </c>
      <c r="I223" s="139"/>
      <c r="J223" s="301">
        <f t="shared" si="11"/>
        <v>0</v>
      </c>
      <c r="K223" s="290"/>
    </row>
    <row r="224" spans="1:11" ht="18" customHeight="1" x14ac:dyDescent="0.2">
      <c r="A224" s="48"/>
      <c r="B224" s="512"/>
      <c r="C224" s="487"/>
      <c r="D224" s="518"/>
      <c r="E224" s="666"/>
      <c r="F224" s="49" t="s">
        <v>62</v>
      </c>
      <c r="G224" s="6">
        <v>150</v>
      </c>
      <c r="H224" s="278">
        <v>5</v>
      </c>
      <c r="I224" s="139"/>
      <c r="J224" s="301">
        <f t="shared" si="11"/>
        <v>0</v>
      </c>
      <c r="K224" s="290"/>
    </row>
    <row r="225" spans="1:11" ht="18" customHeight="1" thickBot="1" x14ac:dyDescent="0.25">
      <c r="A225" s="48"/>
      <c r="B225" s="512"/>
      <c r="C225" s="487"/>
      <c r="D225" s="518"/>
      <c r="E225" s="666"/>
      <c r="F225" s="50" t="s">
        <v>84</v>
      </c>
      <c r="G225" s="10">
        <v>150</v>
      </c>
      <c r="H225" s="454">
        <v>5</v>
      </c>
      <c r="I225" s="142"/>
      <c r="J225" s="302">
        <f t="shared" si="11"/>
        <v>0</v>
      </c>
      <c r="K225" s="383"/>
    </row>
    <row r="226" spans="1:11" ht="57.75" customHeight="1" x14ac:dyDescent="0.2">
      <c r="A226" s="48"/>
      <c r="B226" s="511" t="s">
        <v>575</v>
      </c>
      <c r="C226" s="486"/>
      <c r="D226" s="517" t="s">
        <v>576</v>
      </c>
      <c r="E226" s="495" t="s">
        <v>574</v>
      </c>
      <c r="F226" s="457" t="s">
        <v>68</v>
      </c>
      <c r="G226" s="458">
        <v>325</v>
      </c>
      <c r="H226" s="459">
        <v>5</v>
      </c>
      <c r="I226" s="138"/>
      <c r="J226" s="460">
        <f>G226*I226</f>
        <v>0</v>
      </c>
      <c r="K226" s="295"/>
    </row>
    <row r="227" spans="1:11" ht="57.75" customHeight="1" x14ac:dyDescent="0.2">
      <c r="A227" s="48"/>
      <c r="B227" s="512"/>
      <c r="C227" s="487"/>
      <c r="D227" s="518"/>
      <c r="E227" s="496"/>
      <c r="F227" s="19" t="s">
        <v>67</v>
      </c>
      <c r="G227" s="63">
        <v>325</v>
      </c>
      <c r="H227" s="113">
        <v>5</v>
      </c>
      <c r="I227" s="139"/>
      <c r="J227" s="301">
        <f>G227*I227</f>
        <v>0</v>
      </c>
      <c r="K227" s="290"/>
    </row>
    <row r="228" spans="1:11" ht="57.75" customHeight="1" x14ac:dyDescent="0.2">
      <c r="A228" s="48"/>
      <c r="B228" s="512"/>
      <c r="C228" s="487"/>
      <c r="D228" s="518"/>
      <c r="E228" s="496"/>
      <c r="F228" s="9" t="s">
        <v>62</v>
      </c>
      <c r="G228" s="63">
        <v>325</v>
      </c>
      <c r="H228" s="278">
        <v>5</v>
      </c>
      <c r="I228" s="139"/>
      <c r="J228" s="301">
        <f>G228*I228</f>
        <v>0</v>
      </c>
      <c r="K228" s="290"/>
    </row>
    <row r="229" spans="1:11" ht="57.75" customHeight="1" thickBot="1" x14ac:dyDescent="0.25">
      <c r="A229" s="48"/>
      <c r="B229" s="513"/>
      <c r="C229" s="488"/>
      <c r="D229" s="519"/>
      <c r="E229" s="497"/>
      <c r="F229" s="257" t="s">
        <v>84</v>
      </c>
      <c r="G229" s="463">
        <v>325</v>
      </c>
      <c r="H229" s="461">
        <v>5</v>
      </c>
      <c r="I229" s="462"/>
      <c r="J229" s="449">
        <f>G229*I229</f>
        <v>0</v>
      </c>
      <c r="K229" s="291"/>
    </row>
    <row r="230" spans="1:11" ht="17.25" customHeight="1" x14ac:dyDescent="0.2">
      <c r="A230" s="48"/>
      <c r="B230" s="512" t="s">
        <v>369</v>
      </c>
      <c r="C230" s="487"/>
      <c r="D230" s="518" t="s">
        <v>370</v>
      </c>
      <c r="E230" s="666" t="s">
        <v>9</v>
      </c>
      <c r="F230" s="202" t="s">
        <v>78</v>
      </c>
      <c r="G230" s="214">
        <v>100</v>
      </c>
      <c r="H230" s="455">
        <v>5</v>
      </c>
      <c r="I230" s="147"/>
      <c r="J230" s="304">
        <f t="shared" si="11"/>
        <v>0</v>
      </c>
      <c r="K230" s="456"/>
    </row>
    <row r="231" spans="1:11" ht="17.25" customHeight="1" x14ac:dyDescent="0.2">
      <c r="A231" s="48"/>
      <c r="B231" s="512"/>
      <c r="C231" s="487"/>
      <c r="D231" s="518"/>
      <c r="E231" s="666"/>
      <c r="F231" s="49" t="s">
        <v>69</v>
      </c>
      <c r="G231" s="6">
        <v>100</v>
      </c>
      <c r="H231" s="156">
        <v>5</v>
      </c>
      <c r="I231" s="139"/>
      <c r="J231" s="301">
        <f t="shared" si="11"/>
        <v>0</v>
      </c>
      <c r="K231" s="290"/>
    </row>
    <row r="232" spans="1:11" ht="17.25" customHeight="1" x14ac:dyDescent="0.2">
      <c r="A232" s="48"/>
      <c r="B232" s="512"/>
      <c r="C232" s="487"/>
      <c r="D232" s="518"/>
      <c r="E232" s="666"/>
      <c r="F232" s="60" t="s">
        <v>68</v>
      </c>
      <c r="G232" s="61">
        <v>110</v>
      </c>
      <c r="H232" s="113">
        <v>5</v>
      </c>
      <c r="I232" s="139"/>
      <c r="J232" s="301">
        <f t="shared" si="11"/>
        <v>0</v>
      </c>
      <c r="K232" s="290"/>
    </row>
    <row r="233" spans="1:11" ht="17.25" customHeight="1" x14ac:dyDescent="0.2">
      <c r="A233" s="48"/>
      <c r="B233" s="512"/>
      <c r="C233" s="487"/>
      <c r="D233" s="672"/>
      <c r="E233" s="682"/>
      <c r="F233" s="58" t="s">
        <v>67</v>
      </c>
      <c r="G233" s="62">
        <v>110</v>
      </c>
      <c r="H233" s="113">
        <v>5</v>
      </c>
      <c r="I233" s="139"/>
      <c r="J233" s="301">
        <f t="shared" si="11"/>
        <v>0</v>
      </c>
      <c r="K233" s="290"/>
    </row>
    <row r="234" spans="1:11" ht="17.25" customHeight="1" x14ac:dyDescent="0.2">
      <c r="A234" s="48"/>
      <c r="B234" s="512"/>
      <c r="C234" s="487"/>
      <c r="D234" s="671" t="s">
        <v>371</v>
      </c>
      <c r="E234" s="700" t="s">
        <v>26</v>
      </c>
      <c r="F234" s="200" t="s">
        <v>78</v>
      </c>
      <c r="G234" s="208">
        <v>140</v>
      </c>
      <c r="H234" s="279">
        <v>5</v>
      </c>
      <c r="I234" s="139"/>
      <c r="J234" s="301">
        <f>G234*I234</f>
        <v>0</v>
      </c>
      <c r="K234" s="290"/>
    </row>
    <row r="235" spans="1:11" ht="17.25" customHeight="1" x14ac:dyDescent="0.2">
      <c r="A235" s="48"/>
      <c r="B235" s="512"/>
      <c r="C235" s="487"/>
      <c r="D235" s="518"/>
      <c r="E235" s="701"/>
      <c r="F235" s="49" t="s">
        <v>69</v>
      </c>
      <c r="G235" s="6">
        <v>140</v>
      </c>
      <c r="H235" s="156">
        <v>5</v>
      </c>
      <c r="I235" s="139"/>
      <c r="J235" s="301">
        <f>G235*I235</f>
        <v>0</v>
      </c>
      <c r="K235" s="290"/>
    </row>
    <row r="236" spans="1:11" ht="17.25" customHeight="1" x14ac:dyDescent="0.2">
      <c r="A236" s="48"/>
      <c r="B236" s="512"/>
      <c r="C236" s="487"/>
      <c r="D236" s="518"/>
      <c r="E236" s="701"/>
      <c r="F236" s="60" t="s">
        <v>68</v>
      </c>
      <c r="G236" s="61">
        <v>150</v>
      </c>
      <c r="H236" s="113">
        <v>5</v>
      </c>
      <c r="I236" s="139"/>
      <c r="J236" s="301">
        <f>G236*I236</f>
        <v>0</v>
      </c>
      <c r="K236" s="290"/>
    </row>
    <row r="237" spans="1:11" ht="17.25" customHeight="1" x14ac:dyDescent="0.2">
      <c r="A237" s="48"/>
      <c r="B237" s="512"/>
      <c r="C237" s="487"/>
      <c r="D237" s="518"/>
      <c r="E237" s="701"/>
      <c r="F237" s="58" t="s">
        <v>67</v>
      </c>
      <c r="G237" s="62">
        <v>150</v>
      </c>
      <c r="H237" s="113">
        <v>5</v>
      </c>
      <c r="I237" s="139"/>
      <c r="J237" s="301">
        <f>G237*I237</f>
        <v>0</v>
      </c>
      <c r="K237" s="290"/>
    </row>
    <row r="238" spans="1:11" ht="26.25" customHeight="1" x14ac:dyDescent="0.2">
      <c r="A238" s="48"/>
      <c r="B238" s="532" t="s">
        <v>154</v>
      </c>
      <c r="C238" s="534"/>
      <c r="D238" s="671" t="s">
        <v>134</v>
      </c>
      <c r="E238" s="514" t="s">
        <v>9</v>
      </c>
      <c r="F238" s="71" t="s">
        <v>69</v>
      </c>
      <c r="G238" s="72">
        <v>125</v>
      </c>
      <c r="H238" s="114">
        <v>5</v>
      </c>
      <c r="I238" s="140"/>
      <c r="J238" s="296">
        <f t="shared" si="11"/>
        <v>0</v>
      </c>
      <c r="K238" s="290"/>
    </row>
    <row r="239" spans="1:11" ht="26.25" customHeight="1" x14ac:dyDescent="0.2">
      <c r="A239" s="48"/>
      <c r="B239" s="512"/>
      <c r="C239" s="487"/>
      <c r="D239" s="518"/>
      <c r="E239" s="515"/>
      <c r="F239" s="71" t="s">
        <v>68</v>
      </c>
      <c r="G239" s="72">
        <v>125</v>
      </c>
      <c r="H239" s="114">
        <v>5</v>
      </c>
      <c r="I239" s="140"/>
      <c r="J239" s="296">
        <f t="shared" si="11"/>
        <v>0</v>
      </c>
      <c r="K239" s="290"/>
    </row>
    <row r="240" spans="1:11" ht="26.25" customHeight="1" x14ac:dyDescent="0.2">
      <c r="A240" s="48"/>
      <c r="B240" s="512"/>
      <c r="C240" s="487"/>
      <c r="D240" s="518"/>
      <c r="E240" s="515"/>
      <c r="F240" s="71" t="s">
        <v>67</v>
      </c>
      <c r="G240" s="72">
        <v>125</v>
      </c>
      <c r="H240" s="114">
        <v>5</v>
      </c>
      <c r="I240" s="140"/>
      <c r="J240" s="296">
        <f t="shared" si="11"/>
        <v>0</v>
      </c>
      <c r="K240" s="290"/>
    </row>
    <row r="241" spans="1:11" ht="26.25" customHeight="1" x14ac:dyDescent="0.2">
      <c r="A241" s="48"/>
      <c r="B241" s="512"/>
      <c r="C241" s="487"/>
      <c r="D241" s="518"/>
      <c r="E241" s="515"/>
      <c r="F241" s="71" t="s">
        <v>62</v>
      </c>
      <c r="G241" s="72">
        <v>125</v>
      </c>
      <c r="H241" s="114">
        <v>5</v>
      </c>
      <c r="I241" s="140"/>
      <c r="J241" s="296">
        <f t="shared" si="11"/>
        <v>0</v>
      </c>
      <c r="K241" s="290"/>
    </row>
    <row r="242" spans="1:11" ht="26.25" customHeight="1" thickBot="1" x14ac:dyDescent="0.25">
      <c r="A242" s="48"/>
      <c r="B242" s="533"/>
      <c r="C242" s="535"/>
      <c r="D242" s="672"/>
      <c r="E242" s="516"/>
      <c r="F242" s="71" t="s">
        <v>84</v>
      </c>
      <c r="G242" s="72">
        <v>125</v>
      </c>
      <c r="H242" s="119">
        <v>5</v>
      </c>
      <c r="I242" s="141"/>
      <c r="J242" s="296">
        <f t="shared" si="11"/>
        <v>0</v>
      </c>
      <c r="K242" s="291"/>
    </row>
    <row r="243" spans="1:11" ht="14.25" customHeight="1" thickBot="1" x14ac:dyDescent="0.25">
      <c r="A243" s="23"/>
      <c r="B243" s="624" t="s">
        <v>31</v>
      </c>
      <c r="C243" s="625"/>
      <c r="D243" s="625"/>
      <c r="E243" s="625"/>
      <c r="F243" s="625"/>
      <c r="G243" s="625"/>
      <c r="H243" s="625"/>
      <c r="I243" s="144"/>
      <c r="J243" s="117"/>
      <c r="K243" s="92"/>
    </row>
    <row r="244" spans="1:11" ht="14.25" customHeight="1" thickBot="1" x14ac:dyDescent="0.25">
      <c r="A244" s="23"/>
      <c r="B244" s="280"/>
      <c r="C244" s="281"/>
      <c r="D244" s="281"/>
      <c r="E244" s="281"/>
      <c r="F244" s="281"/>
      <c r="G244" s="281"/>
      <c r="H244" s="281"/>
      <c r="I244" s="282"/>
      <c r="J244" s="283"/>
      <c r="K244" s="284"/>
    </row>
    <row r="245" spans="1:11" ht="135.75" customHeight="1" x14ac:dyDescent="0.2">
      <c r="A245" s="610">
        <v>31</v>
      </c>
      <c r="B245" s="612" t="s">
        <v>114</v>
      </c>
      <c r="C245" s="611"/>
      <c r="D245" s="8" t="s">
        <v>32</v>
      </c>
      <c r="E245" s="71" t="s">
        <v>9</v>
      </c>
      <c r="F245" s="211" t="s">
        <v>78</v>
      </c>
      <c r="G245" s="215">
        <v>90</v>
      </c>
      <c r="H245" s="114">
        <v>5</v>
      </c>
      <c r="I245" s="140"/>
      <c r="J245" s="296">
        <f>G245*I245</f>
        <v>0</v>
      </c>
      <c r="K245" s="295"/>
    </row>
    <row r="246" spans="1:11" ht="125.25" customHeight="1" thickBot="1" x14ac:dyDescent="0.25">
      <c r="A246" s="610"/>
      <c r="B246" s="613"/>
      <c r="C246" s="611"/>
      <c r="D246" s="54" t="s">
        <v>33</v>
      </c>
      <c r="E246" s="41" t="s">
        <v>26</v>
      </c>
      <c r="F246" s="216" t="s">
        <v>78</v>
      </c>
      <c r="G246" s="217">
        <v>100</v>
      </c>
      <c r="H246" s="120">
        <v>5</v>
      </c>
      <c r="I246" s="146"/>
      <c r="J246" s="303">
        <f>G246*I246</f>
        <v>0</v>
      </c>
      <c r="K246" s="291"/>
    </row>
    <row r="247" spans="1:11" ht="13.5" customHeight="1" thickBot="1" x14ac:dyDescent="0.25">
      <c r="A247" s="24"/>
      <c r="B247" s="624" t="s">
        <v>34</v>
      </c>
      <c r="C247" s="625"/>
      <c r="D247" s="625"/>
      <c r="E247" s="625"/>
      <c r="F247" s="625"/>
      <c r="G247" s="625"/>
      <c r="H247" s="699"/>
      <c r="I247" s="157"/>
      <c r="J247" s="117"/>
      <c r="K247" s="305"/>
    </row>
    <row r="248" spans="1:11" ht="15.75" customHeight="1" x14ac:dyDescent="0.2">
      <c r="A248" s="610">
        <v>33</v>
      </c>
      <c r="B248" s="622" t="s">
        <v>155</v>
      </c>
      <c r="C248" s="692"/>
      <c r="D248" s="588" t="s">
        <v>35</v>
      </c>
      <c r="E248" s="585" t="s">
        <v>9</v>
      </c>
      <c r="F248" s="60" t="s">
        <v>78</v>
      </c>
      <c r="G248" s="158">
        <v>110</v>
      </c>
      <c r="H248" s="155">
        <v>5</v>
      </c>
      <c r="I248" s="138"/>
      <c r="J248" s="304">
        <f t="shared" ref="J248:J295" si="12">G248*I248</f>
        <v>0</v>
      </c>
      <c r="K248" s="287"/>
    </row>
    <row r="249" spans="1:11" ht="15.75" customHeight="1" x14ac:dyDescent="0.2">
      <c r="A249" s="610"/>
      <c r="B249" s="622"/>
      <c r="C249" s="693"/>
      <c r="D249" s="588"/>
      <c r="E249" s="585"/>
      <c r="F249" s="59" t="s">
        <v>69</v>
      </c>
      <c r="G249" s="158">
        <v>110</v>
      </c>
      <c r="H249" s="156">
        <v>5</v>
      </c>
      <c r="I249" s="139"/>
      <c r="J249" s="301">
        <f t="shared" si="12"/>
        <v>0</v>
      </c>
      <c r="K249" s="288"/>
    </row>
    <row r="250" spans="1:11" ht="15.75" customHeight="1" x14ac:dyDescent="0.2">
      <c r="A250" s="610"/>
      <c r="B250" s="622"/>
      <c r="C250" s="693"/>
      <c r="D250" s="588"/>
      <c r="E250" s="620"/>
      <c r="F250" s="49" t="s">
        <v>68</v>
      </c>
      <c r="G250" s="34">
        <v>115</v>
      </c>
      <c r="H250" s="113">
        <v>5</v>
      </c>
      <c r="I250" s="139"/>
      <c r="J250" s="301">
        <f t="shared" si="12"/>
        <v>0</v>
      </c>
      <c r="K250" s="288"/>
    </row>
    <row r="251" spans="1:11" ht="15.75" customHeight="1" x14ac:dyDescent="0.2">
      <c r="A251" s="610"/>
      <c r="B251" s="622"/>
      <c r="C251" s="693"/>
      <c r="D251" s="588"/>
      <c r="E251" s="620"/>
      <c r="F251" s="49" t="s">
        <v>67</v>
      </c>
      <c r="G251" s="34">
        <v>115</v>
      </c>
      <c r="H251" s="113">
        <v>5</v>
      </c>
      <c r="I251" s="139"/>
      <c r="J251" s="301">
        <f t="shared" si="12"/>
        <v>0</v>
      </c>
      <c r="K251" s="288"/>
    </row>
    <row r="252" spans="1:11" ht="15.75" customHeight="1" x14ac:dyDescent="0.2">
      <c r="A252" s="610"/>
      <c r="B252" s="622"/>
      <c r="C252" s="693"/>
      <c r="D252" s="588"/>
      <c r="E252" s="620"/>
      <c r="F252" s="49" t="s">
        <v>62</v>
      </c>
      <c r="G252" s="34">
        <v>120</v>
      </c>
      <c r="H252" s="116">
        <v>5</v>
      </c>
      <c r="I252" s="142"/>
      <c r="J252" s="301">
        <f t="shared" si="12"/>
        <v>0</v>
      </c>
      <c r="K252" s="288"/>
    </row>
    <row r="253" spans="1:11" ht="15.75" customHeight="1" x14ac:dyDescent="0.2">
      <c r="A253" s="610"/>
      <c r="B253" s="622"/>
      <c r="C253" s="693"/>
      <c r="D253" s="588"/>
      <c r="E253" s="620"/>
      <c r="F253" s="49" t="s">
        <v>84</v>
      </c>
      <c r="G253" s="34">
        <v>120</v>
      </c>
      <c r="H253" s="116">
        <v>5</v>
      </c>
      <c r="I253" s="142"/>
      <c r="J253" s="301">
        <f t="shared" si="12"/>
        <v>0</v>
      </c>
      <c r="K253" s="288"/>
    </row>
    <row r="254" spans="1:11" ht="15.75" customHeight="1" x14ac:dyDescent="0.2">
      <c r="A254" s="610"/>
      <c r="B254" s="622"/>
      <c r="C254" s="693"/>
      <c r="D254" s="685" t="s">
        <v>37</v>
      </c>
      <c r="E254" s="626" t="s">
        <v>25</v>
      </c>
      <c r="F254" s="43" t="s">
        <v>78</v>
      </c>
      <c r="G254" s="34">
        <v>150</v>
      </c>
      <c r="H254" s="97">
        <v>5</v>
      </c>
      <c r="I254" s="133"/>
      <c r="J254" s="297">
        <f t="shared" ref="J254:J259" si="13">G254*I254</f>
        <v>0</v>
      </c>
      <c r="K254" s="288"/>
    </row>
    <row r="255" spans="1:11" ht="15.75" customHeight="1" x14ac:dyDescent="0.2">
      <c r="A255" s="610"/>
      <c r="B255" s="622"/>
      <c r="C255" s="693"/>
      <c r="D255" s="588"/>
      <c r="E255" s="620"/>
      <c r="F255" s="43" t="s">
        <v>69</v>
      </c>
      <c r="G255" s="34">
        <v>150</v>
      </c>
      <c r="H255" s="97">
        <v>5</v>
      </c>
      <c r="I255" s="133"/>
      <c r="J255" s="296">
        <f t="shared" si="13"/>
        <v>0</v>
      </c>
      <c r="K255" s="288"/>
    </row>
    <row r="256" spans="1:11" ht="15.75" customHeight="1" x14ac:dyDescent="0.2">
      <c r="A256" s="610"/>
      <c r="B256" s="622"/>
      <c r="C256" s="693"/>
      <c r="D256" s="588"/>
      <c r="E256" s="585"/>
      <c r="F256" s="47" t="s">
        <v>68</v>
      </c>
      <c r="G256" s="36">
        <v>160</v>
      </c>
      <c r="H256" s="97">
        <v>5</v>
      </c>
      <c r="I256" s="133"/>
      <c r="J256" s="296">
        <f t="shared" si="13"/>
        <v>0</v>
      </c>
      <c r="K256" s="288"/>
    </row>
    <row r="257" spans="1:11" ht="15.75" customHeight="1" x14ac:dyDescent="0.2">
      <c r="A257" s="610"/>
      <c r="B257" s="622"/>
      <c r="C257" s="693"/>
      <c r="D257" s="588"/>
      <c r="E257" s="585"/>
      <c r="F257" s="71" t="s">
        <v>67</v>
      </c>
      <c r="G257" s="36">
        <v>160</v>
      </c>
      <c r="H257" s="115">
        <v>5</v>
      </c>
      <c r="I257" s="145"/>
      <c r="J257" s="296">
        <f t="shared" si="13"/>
        <v>0</v>
      </c>
      <c r="K257" s="288"/>
    </row>
    <row r="258" spans="1:11" ht="15.75" customHeight="1" x14ac:dyDescent="0.2">
      <c r="A258" s="610"/>
      <c r="B258" s="622"/>
      <c r="C258" s="693"/>
      <c r="D258" s="588"/>
      <c r="E258" s="585"/>
      <c r="F258" s="71" t="s">
        <v>62</v>
      </c>
      <c r="G258" s="36">
        <v>170</v>
      </c>
      <c r="H258" s="119">
        <v>5</v>
      </c>
      <c r="I258" s="141"/>
      <c r="J258" s="306">
        <f t="shared" si="13"/>
        <v>0</v>
      </c>
      <c r="K258" s="288"/>
    </row>
    <row r="259" spans="1:11" ht="15.75" customHeight="1" x14ac:dyDescent="0.2">
      <c r="A259" s="610"/>
      <c r="B259" s="622"/>
      <c r="C259" s="693"/>
      <c r="D259" s="589"/>
      <c r="E259" s="586"/>
      <c r="F259" s="43" t="s">
        <v>84</v>
      </c>
      <c r="G259" s="36">
        <v>170</v>
      </c>
      <c r="H259" s="97">
        <v>5</v>
      </c>
      <c r="I259" s="133"/>
      <c r="J259" s="296">
        <f t="shared" si="13"/>
        <v>0</v>
      </c>
      <c r="K259" s="288"/>
    </row>
    <row r="260" spans="1:11" ht="13.5" customHeight="1" x14ac:dyDescent="0.2">
      <c r="A260" s="610"/>
      <c r="B260" s="622"/>
      <c r="C260" s="693"/>
      <c r="D260" s="608" t="s">
        <v>36</v>
      </c>
      <c r="E260" s="683" t="s">
        <v>26</v>
      </c>
      <c r="F260" s="43" t="s">
        <v>78</v>
      </c>
      <c r="G260" s="34">
        <v>150</v>
      </c>
      <c r="H260" s="114">
        <v>5</v>
      </c>
      <c r="I260" s="140"/>
      <c r="J260" s="296">
        <f t="shared" ref="J260:J265" si="14">G260*I260</f>
        <v>0</v>
      </c>
      <c r="K260" s="288"/>
    </row>
    <row r="261" spans="1:11" ht="13.5" customHeight="1" x14ac:dyDescent="0.2">
      <c r="A261" s="610"/>
      <c r="B261" s="622"/>
      <c r="C261" s="693"/>
      <c r="D261" s="608"/>
      <c r="E261" s="683"/>
      <c r="F261" s="43" t="s">
        <v>69</v>
      </c>
      <c r="G261" s="34">
        <v>150</v>
      </c>
      <c r="H261" s="119">
        <v>5</v>
      </c>
      <c r="I261" s="141"/>
      <c r="J261" s="296">
        <f t="shared" si="14"/>
        <v>0</v>
      </c>
      <c r="K261" s="288"/>
    </row>
    <row r="262" spans="1:11" ht="13.5" customHeight="1" x14ac:dyDescent="0.2">
      <c r="A262" s="610"/>
      <c r="B262" s="622"/>
      <c r="C262" s="693"/>
      <c r="D262" s="608"/>
      <c r="E262" s="683"/>
      <c r="F262" s="43" t="s">
        <v>68</v>
      </c>
      <c r="G262" s="36">
        <v>160</v>
      </c>
      <c r="H262" s="97">
        <v>5</v>
      </c>
      <c r="I262" s="133"/>
      <c r="J262" s="296">
        <f t="shared" si="14"/>
        <v>0</v>
      </c>
      <c r="K262" s="288"/>
    </row>
    <row r="263" spans="1:11" ht="13.5" customHeight="1" x14ac:dyDescent="0.2">
      <c r="A263" s="610"/>
      <c r="B263" s="622"/>
      <c r="C263" s="693"/>
      <c r="D263" s="608"/>
      <c r="E263" s="683"/>
      <c r="F263" s="43" t="s">
        <v>67</v>
      </c>
      <c r="G263" s="36">
        <v>160</v>
      </c>
      <c r="H263" s="97">
        <v>5</v>
      </c>
      <c r="I263" s="133"/>
      <c r="J263" s="296">
        <f t="shared" si="14"/>
        <v>0</v>
      </c>
      <c r="K263" s="288"/>
    </row>
    <row r="264" spans="1:11" ht="13.5" customHeight="1" x14ac:dyDescent="0.2">
      <c r="A264" s="610"/>
      <c r="B264" s="622"/>
      <c r="C264" s="693"/>
      <c r="D264" s="608"/>
      <c r="E264" s="683"/>
      <c r="F264" s="43" t="s">
        <v>62</v>
      </c>
      <c r="G264" s="36">
        <v>170</v>
      </c>
      <c r="H264" s="97">
        <v>5</v>
      </c>
      <c r="I264" s="133"/>
      <c r="J264" s="296">
        <f t="shared" si="14"/>
        <v>0</v>
      </c>
      <c r="K264" s="288"/>
    </row>
    <row r="265" spans="1:11" ht="13.5" customHeight="1" x14ac:dyDescent="0.2">
      <c r="A265" s="610"/>
      <c r="B265" s="622"/>
      <c r="C265" s="694"/>
      <c r="D265" s="608"/>
      <c r="E265" s="683"/>
      <c r="F265" s="43" t="s">
        <v>84</v>
      </c>
      <c r="G265" s="36">
        <v>170</v>
      </c>
      <c r="H265" s="97">
        <v>5</v>
      </c>
      <c r="I265" s="133"/>
      <c r="J265" s="296">
        <f t="shared" si="14"/>
        <v>0</v>
      </c>
      <c r="K265" s="288"/>
    </row>
    <row r="266" spans="1:11" ht="11.25" customHeight="1" x14ac:dyDescent="0.2">
      <c r="A266" s="610">
        <v>34</v>
      </c>
      <c r="B266" s="613" t="s">
        <v>156</v>
      </c>
      <c r="C266" s="611"/>
      <c r="D266" s="587" t="s">
        <v>38</v>
      </c>
      <c r="E266" s="619" t="s">
        <v>9</v>
      </c>
      <c r="F266" s="58" t="s">
        <v>78</v>
      </c>
      <c r="G266" s="265">
        <v>70</v>
      </c>
      <c r="H266" s="113">
        <v>5</v>
      </c>
      <c r="I266" s="139"/>
      <c r="J266" s="301">
        <f t="shared" si="12"/>
        <v>0</v>
      </c>
      <c r="K266" s="288"/>
    </row>
    <row r="267" spans="1:11" ht="11.25" customHeight="1" x14ac:dyDescent="0.2">
      <c r="A267" s="610"/>
      <c r="B267" s="622"/>
      <c r="C267" s="611"/>
      <c r="D267" s="588"/>
      <c r="E267" s="620"/>
      <c r="F267" s="58" t="s">
        <v>69</v>
      </c>
      <c r="G267" s="265">
        <v>70</v>
      </c>
      <c r="H267" s="113">
        <v>5</v>
      </c>
      <c r="I267" s="139"/>
      <c r="J267" s="301">
        <f t="shared" si="12"/>
        <v>0</v>
      </c>
      <c r="K267" s="288"/>
    </row>
    <row r="268" spans="1:11" ht="11.25" customHeight="1" x14ac:dyDescent="0.2">
      <c r="A268" s="610"/>
      <c r="B268" s="622"/>
      <c r="C268" s="611"/>
      <c r="D268" s="588"/>
      <c r="E268" s="620"/>
      <c r="F268" s="58" t="s">
        <v>68</v>
      </c>
      <c r="G268" s="265">
        <v>80</v>
      </c>
      <c r="H268" s="113">
        <v>5</v>
      </c>
      <c r="I268" s="139"/>
      <c r="J268" s="301">
        <f t="shared" si="12"/>
        <v>0</v>
      </c>
      <c r="K268" s="288"/>
    </row>
    <row r="269" spans="1:11" ht="11.25" customHeight="1" x14ac:dyDescent="0.2">
      <c r="A269" s="610"/>
      <c r="B269" s="622"/>
      <c r="C269" s="611"/>
      <c r="D269" s="588"/>
      <c r="E269" s="620"/>
      <c r="F269" s="58" t="s">
        <v>67</v>
      </c>
      <c r="G269" s="265">
        <v>80</v>
      </c>
      <c r="H269" s="113">
        <v>5</v>
      </c>
      <c r="I269" s="139"/>
      <c r="J269" s="301">
        <f t="shared" si="12"/>
        <v>0</v>
      </c>
      <c r="K269" s="288"/>
    </row>
    <row r="270" spans="1:11" ht="11.25" customHeight="1" x14ac:dyDescent="0.2">
      <c r="A270" s="610"/>
      <c r="B270" s="622"/>
      <c r="C270" s="611"/>
      <c r="D270" s="588"/>
      <c r="E270" s="620"/>
      <c r="F270" s="58" t="s">
        <v>62</v>
      </c>
      <c r="G270" s="265">
        <v>85</v>
      </c>
      <c r="H270" s="113">
        <v>5</v>
      </c>
      <c r="I270" s="139"/>
      <c r="J270" s="301">
        <f t="shared" si="12"/>
        <v>0</v>
      </c>
      <c r="K270" s="288"/>
    </row>
    <row r="271" spans="1:11" ht="11.25" customHeight="1" x14ac:dyDescent="0.2">
      <c r="A271" s="610"/>
      <c r="B271" s="622"/>
      <c r="C271" s="611"/>
      <c r="D271" s="589"/>
      <c r="E271" s="621"/>
      <c r="F271" s="49" t="s">
        <v>84</v>
      </c>
      <c r="G271" s="265">
        <v>85</v>
      </c>
      <c r="H271" s="96">
        <v>5</v>
      </c>
      <c r="I271" s="132"/>
      <c r="J271" s="301">
        <f t="shared" si="12"/>
        <v>0</v>
      </c>
      <c r="K271" s="288"/>
    </row>
    <row r="272" spans="1:11" ht="11.25" customHeight="1" x14ac:dyDescent="0.2">
      <c r="A272" s="610"/>
      <c r="B272" s="622"/>
      <c r="C272" s="611"/>
      <c r="D272" s="587" t="s">
        <v>39</v>
      </c>
      <c r="E272" s="584" t="s">
        <v>25</v>
      </c>
      <c r="F272" s="71" t="s">
        <v>78</v>
      </c>
      <c r="G272" s="265">
        <v>85</v>
      </c>
      <c r="H272" s="114">
        <v>5</v>
      </c>
      <c r="I272" s="140"/>
      <c r="J272" s="296">
        <f t="shared" si="12"/>
        <v>0</v>
      </c>
      <c r="K272" s="288"/>
    </row>
    <row r="273" spans="1:11" ht="11.25" customHeight="1" x14ac:dyDescent="0.2">
      <c r="A273" s="610"/>
      <c r="B273" s="622"/>
      <c r="C273" s="611"/>
      <c r="D273" s="588"/>
      <c r="E273" s="585"/>
      <c r="F273" s="71" t="s">
        <v>69</v>
      </c>
      <c r="G273" s="265">
        <v>85</v>
      </c>
      <c r="H273" s="114">
        <v>5</v>
      </c>
      <c r="I273" s="140"/>
      <c r="J273" s="296">
        <f t="shared" si="12"/>
        <v>0</v>
      </c>
      <c r="K273" s="288"/>
    </row>
    <row r="274" spans="1:11" ht="11.25" customHeight="1" x14ac:dyDescent="0.2">
      <c r="A274" s="610"/>
      <c r="B274" s="622"/>
      <c r="C274" s="611"/>
      <c r="D274" s="588"/>
      <c r="E274" s="585"/>
      <c r="F274" s="71" t="s">
        <v>68</v>
      </c>
      <c r="G274" s="265">
        <v>90</v>
      </c>
      <c r="H274" s="114">
        <v>5</v>
      </c>
      <c r="I274" s="140"/>
      <c r="J274" s="296">
        <f t="shared" si="12"/>
        <v>0</v>
      </c>
      <c r="K274" s="288"/>
    </row>
    <row r="275" spans="1:11" ht="11.25" customHeight="1" x14ac:dyDescent="0.2">
      <c r="A275" s="610"/>
      <c r="B275" s="622"/>
      <c r="C275" s="611"/>
      <c r="D275" s="588"/>
      <c r="E275" s="585"/>
      <c r="F275" s="71" t="s">
        <v>67</v>
      </c>
      <c r="G275" s="265">
        <v>90</v>
      </c>
      <c r="H275" s="114">
        <v>5</v>
      </c>
      <c r="I275" s="140"/>
      <c r="J275" s="296">
        <f t="shared" si="12"/>
        <v>0</v>
      </c>
      <c r="K275" s="288"/>
    </row>
    <row r="276" spans="1:11" ht="11.25" customHeight="1" x14ac:dyDescent="0.2">
      <c r="A276" s="610"/>
      <c r="B276" s="622"/>
      <c r="C276" s="611"/>
      <c r="D276" s="588"/>
      <c r="E276" s="585"/>
      <c r="F276" s="71" t="s">
        <v>62</v>
      </c>
      <c r="G276" s="265">
        <v>100</v>
      </c>
      <c r="H276" s="114">
        <v>5</v>
      </c>
      <c r="I276" s="140"/>
      <c r="J276" s="296">
        <f t="shared" si="12"/>
        <v>0</v>
      </c>
      <c r="K276" s="288"/>
    </row>
    <row r="277" spans="1:11" ht="11.25" customHeight="1" x14ac:dyDescent="0.2">
      <c r="A277" s="48"/>
      <c r="B277" s="622"/>
      <c r="C277" s="617"/>
      <c r="D277" s="589"/>
      <c r="E277" s="586"/>
      <c r="F277" s="71" t="s">
        <v>84</v>
      </c>
      <c r="G277" s="265">
        <v>100</v>
      </c>
      <c r="H277" s="119">
        <v>5</v>
      </c>
      <c r="I277" s="141"/>
      <c r="J277" s="296">
        <f t="shared" ref="J277:J283" si="15">G277*I277</f>
        <v>0</v>
      </c>
      <c r="K277" s="288"/>
    </row>
    <row r="278" spans="1:11" ht="21.75" customHeight="1" x14ac:dyDescent="0.2">
      <c r="A278" s="48"/>
      <c r="B278" s="622"/>
      <c r="C278" s="614"/>
      <c r="D278" s="587" t="s">
        <v>38</v>
      </c>
      <c r="E278" s="619" t="s">
        <v>9</v>
      </c>
      <c r="F278" s="71" t="s">
        <v>78</v>
      </c>
      <c r="G278" s="34">
        <v>145</v>
      </c>
      <c r="H278" s="114">
        <v>5</v>
      </c>
      <c r="I278" s="140"/>
      <c r="J278" s="296">
        <f t="shared" si="15"/>
        <v>0</v>
      </c>
      <c r="K278" s="288"/>
    </row>
    <row r="279" spans="1:11" ht="21.75" customHeight="1" x14ac:dyDescent="0.2">
      <c r="A279" s="48"/>
      <c r="B279" s="622"/>
      <c r="C279" s="611"/>
      <c r="D279" s="588"/>
      <c r="E279" s="620"/>
      <c r="F279" s="71" t="s">
        <v>69</v>
      </c>
      <c r="G279" s="34">
        <v>145</v>
      </c>
      <c r="H279" s="114">
        <v>5</v>
      </c>
      <c r="I279" s="140"/>
      <c r="J279" s="296">
        <f t="shared" si="15"/>
        <v>0</v>
      </c>
      <c r="K279" s="288"/>
    </row>
    <row r="280" spans="1:11" ht="21.75" customHeight="1" x14ac:dyDescent="0.2">
      <c r="A280" s="48"/>
      <c r="B280" s="622"/>
      <c r="C280" s="611"/>
      <c r="D280" s="588"/>
      <c r="E280" s="620"/>
      <c r="F280" s="71" t="s">
        <v>68</v>
      </c>
      <c r="G280" s="34">
        <v>145</v>
      </c>
      <c r="H280" s="114">
        <v>5</v>
      </c>
      <c r="I280" s="140"/>
      <c r="J280" s="296">
        <f t="shared" si="15"/>
        <v>0</v>
      </c>
      <c r="K280" s="288"/>
    </row>
    <row r="281" spans="1:11" ht="21.75" customHeight="1" x14ac:dyDescent="0.2">
      <c r="A281" s="48"/>
      <c r="B281" s="622"/>
      <c r="C281" s="611"/>
      <c r="D281" s="588"/>
      <c r="E281" s="620"/>
      <c r="F281" s="71" t="s">
        <v>67</v>
      </c>
      <c r="G281" s="34">
        <v>157</v>
      </c>
      <c r="H281" s="114">
        <v>5</v>
      </c>
      <c r="I281" s="140"/>
      <c r="J281" s="296">
        <f t="shared" si="15"/>
        <v>0</v>
      </c>
      <c r="K281" s="288"/>
    </row>
    <row r="282" spans="1:11" ht="21.75" customHeight="1" x14ac:dyDescent="0.2">
      <c r="A282" s="48"/>
      <c r="B282" s="622"/>
      <c r="C282" s="611"/>
      <c r="D282" s="588"/>
      <c r="E282" s="620"/>
      <c r="F282" s="71" t="s">
        <v>62</v>
      </c>
      <c r="G282" s="34">
        <v>157</v>
      </c>
      <c r="H282" s="114">
        <v>5</v>
      </c>
      <c r="I282" s="140"/>
      <c r="J282" s="296">
        <f t="shared" si="15"/>
        <v>0</v>
      </c>
      <c r="K282" s="288"/>
    </row>
    <row r="283" spans="1:11" ht="21.75" customHeight="1" x14ac:dyDescent="0.2">
      <c r="A283" s="48"/>
      <c r="B283" s="623"/>
      <c r="C283" s="617"/>
      <c r="D283" s="589"/>
      <c r="E283" s="621"/>
      <c r="F283" s="71" t="s">
        <v>84</v>
      </c>
      <c r="G283" s="34">
        <v>157</v>
      </c>
      <c r="H283" s="119">
        <v>5</v>
      </c>
      <c r="I283" s="141"/>
      <c r="J283" s="296">
        <f t="shared" si="15"/>
        <v>0</v>
      </c>
      <c r="K283" s="288"/>
    </row>
    <row r="284" spans="1:11" ht="21.75" customHeight="1" x14ac:dyDescent="0.2">
      <c r="A284" s="48"/>
      <c r="B284" s="613" t="s">
        <v>157</v>
      </c>
      <c r="C284" s="614"/>
      <c r="D284" s="587" t="s">
        <v>40</v>
      </c>
      <c r="E284" s="584" t="s">
        <v>9</v>
      </c>
      <c r="F284" s="58" t="s">
        <v>78</v>
      </c>
      <c r="G284" s="265">
        <v>80</v>
      </c>
      <c r="H284" s="113">
        <v>5</v>
      </c>
      <c r="I284" s="139"/>
      <c r="J284" s="301">
        <f t="shared" si="12"/>
        <v>0</v>
      </c>
      <c r="K284" s="288"/>
    </row>
    <row r="285" spans="1:11" ht="21.75" customHeight="1" x14ac:dyDescent="0.2">
      <c r="A285" s="610"/>
      <c r="B285" s="622"/>
      <c r="C285" s="611"/>
      <c r="D285" s="588"/>
      <c r="E285" s="585"/>
      <c r="F285" s="58" t="s">
        <v>69</v>
      </c>
      <c r="G285" s="265">
        <v>80</v>
      </c>
      <c r="H285" s="113">
        <v>5</v>
      </c>
      <c r="I285" s="139"/>
      <c r="J285" s="301">
        <f t="shared" si="12"/>
        <v>0</v>
      </c>
      <c r="K285" s="288"/>
    </row>
    <row r="286" spans="1:11" ht="21.75" customHeight="1" x14ac:dyDescent="0.2">
      <c r="A286" s="610"/>
      <c r="B286" s="622"/>
      <c r="C286" s="611"/>
      <c r="D286" s="588"/>
      <c r="E286" s="585"/>
      <c r="F286" s="58" t="s">
        <v>68</v>
      </c>
      <c r="G286" s="265">
        <v>90</v>
      </c>
      <c r="H286" s="113">
        <v>5</v>
      </c>
      <c r="I286" s="139"/>
      <c r="J286" s="301">
        <f t="shared" si="12"/>
        <v>0</v>
      </c>
      <c r="K286" s="288"/>
    </row>
    <row r="287" spans="1:11" ht="21.75" customHeight="1" x14ac:dyDescent="0.2">
      <c r="A287" s="610"/>
      <c r="B287" s="622"/>
      <c r="C287" s="611"/>
      <c r="D287" s="588"/>
      <c r="E287" s="585"/>
      <c r="F287" s="58" t="s">
        <v>67</v>
      </c>
      <c r="G287" s="265">
        <v>90</v>
      </c>
      <c r="H287" s="113">
        <v>5</v>
      </c>
      <c r="I287" s="139"/>
      <c r="J287" s="301">
        <f t="shared" si="12"/>
        <v>0</v>
      </c>
      <c r="K287" s="288"/>
    </row>
    <row r="288" spans="1:11" ht="21.75" customHeight="1" x14ac:dyDescent="0.2">
      <c r="A288" s="610"/>
      <c r="B288" s="622"/>
      <c r="C288" s="611"/>
      <c r="D288" s="588"/>
      <c r="E288" s="585"/>
      <c r="F288" s="58" t="s">
        <v>62</v>
      </c>
      <c r="G288" s="265">
        <v>95</v>
      </c>
      <c r="H288" s="113">
        <v>5</v>
      </c>
      <c r="I288" s="139"/>
      <c r="J288" s="301">
        <f t="shared" si="12"/>
        <v>0</v>
      </c>
      <c r="K288" s="288"/>
    </row>
    <row r="289" spans="1:11" ht="21.75" customHeight="1" x14ac:dyDescent="0.2">
      <c r="A289" s="610"/>
      <c r="B289" s="622"/>
      <c r="C289" s="611"/>
      <c r="D289" s="589"/>
      <c r="E289" s="586"/>
      <c r="F289" s="58" t="s">
        <v>63</v>
      </c>
      <c r="G289" s="265">
        <v>95</v>
      </c>
      <c r="H289" s="113">
        <v>5</v>
      </c>
      <c r="I289" s="139"/>
      <c r="J289" s="301">
        <f t="shared" si="12"/>
        <v>0</v>
      </c>
      <c r="K289" s="288"/>
    </row>
    <row r="290" spans="1:11" ht="21.75" customHeight="1" x14ac:dyDescent="0.2">
      <c r="A290" s="48"/>
      <c r="B290" s="550" t="s">
        <v>148</v>
      </c>
      <c r="C290" s="509"/>
      <c r="D290" s="608" t="s">
        <v>82</v>
      </c>
      <c r="E290" s="615" t="s">
        <v>9</v>
      </c>
      <c r="F290" s="212" t="s">
        <v>78</v>
      </c>
      <c r="G290" s="266">
        <v>70</v>
      </c>
      <c r="H290" s="113">
        <v>5</v>
      </c>
      <c r="I290" s="139"/>
      <c r="J290" s="301">
        <f t="shared" si="12"/>
        <v>0</v>
      </c>
      <c r="K290" s="288"/>
    </row>
    <row r="291" spans="1:11" ht="21.75" customHeight="1" x14ac:dyDescent="0.2">
      <c r="A291" s="48"/>
      <c r="B291" s="550"/>
      <c r="C291" s="509"/>
      <c r="D291" s="608"/>
      <c r="E291" s="615"/>
      <c r="F291" s="212" t="s">
        <v>69</v>
      </c>
      <c r="G291" s="266">
        <v>70</v>
      </c>
      <c r="H291" s="113">
        <v>5</v>
      </c>
      <c r="I291" s="139"/>
      <c r="J291" s="301">
        <f t="shared" si="12"/>
        <v>0</v>
      </c>
      <c r="K291" s="288"/>
    </row>
    <row r="292" spans="1:11" ht="21.75" customHeight="1" x14ac:dyDescent="0.2">
      <c r="A292" s="48"/>
      <c r="B292" s="550"/>
      <c r="C292" s="509"/>
      <c r="D292" s="608"/>
      <c r="E292" s="615"/>
      <c r="F292" s="212" t="s">
        <v>68</v>
      </c>
      <c r="G292" s="266">
        <v>80</v>
      </c>
      <c r="H292" s="113">
        <v>5</v>
      </c>
      <c r="I292" s="139"/>
      <c r="J292" s="301">
        <f t="shared" si="12"/>
        <v>0</v>
      </c>
      <c r="K292" s="288"/>
    </row>
    <row r="293" spans="1:11" ht="21.75" customHeight="1" x14ac:dyDescent="0.2">
      <c r="A293" s="48"/>
      <c r="B293" s="550"/>
      <c r="C293" s="509"/>
      <c r="D293" s="608"/>
      <c r="E293" s="615"/>
      <c r="F293" s="212" t="s">
        <v>67</v>
      </c>
      <c r="G293" s="266">
        <v>80</v>
      </c>
      <c r="H293" s="113">
        <v>5</v>
      </c>
      <c r="I293" s="139"/>
      <c r="J293" s="301">
        <f t="shared" si="12"/>
        <v>0</v>
      </c>
      <c r="K293" s="288"/>
    </row>
    <row r="294" spans="1:11" ht="21.75" customHeight="1" x14ac:dyDescent="0.2">
      <c r="A294" s="48"/>
      <c r="B294" s="550"/>
      <c r="C294" s="509"/>
      <c r="D294" s="608"/>
      <c r="E294" s="615"/>
      <c r="F294" s="212" t="s">
        <v>62</v>
      </c>
      <c r="G294" s="266">
        <v>85</v>
      </c>
      <c r="H294" s="113">
        <v>5</v>
      </c>
      <c r="I294" s="139"/>
      <c r="J294" s="301">
        <f t="shared" si="12"/>
        <v>0</v>
      </c>
      <c r="K294" s="288"/>
    </row>
    <row r="295" spans="1:11" ht="21.75" customHeight="1" x14ac:dyDescent="0.2">
      <c r="A295" s="48"/>
      <c r="B295" s="532"/>
      <c r="C295" s="534"/>
      <c r="D295" s="501"/>
      <c r="E295" s="616"/>
      <c r="F295" s="218" t="s">
        <v>63</v>
      </c>
      <c r="G295" s="266">
        <v>85</v>
      </c>
      <c r="H295" s="116">
        <v>5</v>
      </c>
      <c r="I295" s="142"/>
      <c r="J295" s="302">
        <f t="shared" si="12"/>
        <v>0</v>
      </c>
      <c r="K295" s="288"/>
    </row>
    <row r="296" spans="1:11" ht="33" customHeight="1" x14ac:dyDescent="0.2">
      <c r="A296" s="48"/>
      <c r="B296" s="599" t="s">
        <v>158</v>
      </c>
      <c r="C296" s="534"/>
      <c r="D296" s="536" t="s">
        <v>124</v>
      </c>
      <c r="E296" s="618" t="s">
        <v>9</v>
      </c>
      <c r="F296" s="200" t="s">
        <v>68</v>
      </c>
      <c r="G296" s="208">
        <v>200</v>
      </c>
      <c r="H296" s="96">
        <v>1</v>
      </c>
      <c r="I296" s="132"/>
      <c r="J296" s="300">
        <f>G296*I296</f>
        <v>0</v>
      </c>
      <c r="K296" s="288"/>
    </row>
    <row r="297" spans="1:11" ht="33" customHeight="1" x14ac:dyDescent="0.2">
      <c r="A297" s="48"/>
      <c r="B297" s="600"/>
      <c r="C297" s="487"/>
      <c r="D297" s="537"/>
      <c r="E297" s="618"/>
      <c r="F297" s="212" t="s">
        <v>67</v>
      </c>
      <c r="G297" s="208">
        <v>210</v>
      </c>
      <c r="H297" s="96">
        <v>1</v>
      </c>
      <c r="I297" s="139"/>
      <c r="J297" s="301">
        <f>G297*I297</f>
        <v>0</v>
      </c>
      <c r="K297" s="288"/>
    </row>
    <row r="298" spans="1:11" ht="33" customHeight="1" thickBot="1" x14ac:dyDescent="0.25">
      <c r="A298" s="48"/>
      <c r="B298" s="600"/>
      <c r="C298" s="487"/>
      <c r="D298" s="537"/>
      <c r="E298" s="618"/>
      <c r="F298" s="212" t="s">
        <v>432</v>
      </c>
      <c r="G298" s="208">
        <v>210</v>
      </c>
      <c r="H298" s="96">
        <v>1</v>
      </c>
      <c r="I298" s="139"/>
      <c r="J298" s="301">
        <f>G298*I298</f>
        <v>0</v>
      </c>
      <c r="K298" s="289"/>
    </row>
    <row r="299" spans="1:11" ht="33" customHeight="1" thickBot="1" x14ac:dyDescent="0.25">
      <c r="A299" s="48"/>
      <c r="B299" s="565"/>
      <c r="C299" s="535"/>
      <c r="D299" s="538"/>
      <c r="E299" s="618"/>
      <c r="F299" s="212" t="s">
        <v>84</v>
      </c>
      <c r="G299" s="208">
        <v>210</v>
      </c>
      <c r="H299" s="96">
        <v>1</v>
      </c>
      <c r="I299" s="139"/>
      <c r="J299" s="301">
        <f>G299*I299</f>
        <v>0</v>
      </c>
      <c r="K299" s="289"/>
    </row>
    <row r="300" spans="1:11" ht="15" customHeight="1" thickBot="1" x14ac:dyDescent="0.25">
      <c r="A300" s="24"/>
      <c r="B300" s="624" t="s">
        <v>41</v>
      </c>
      <c r="C300" s="625"/>
      <c r="D300" s="625"/>
      <c r="E300" s="625"/>
      <c r="F300" s="625"/>
      <c r="G300" s="625"/>
      <c r="H300" s="625"/>
      <c r="I300" s="144"/>
      <c r="J300" s="117"/>
      <c r="K300" s="307"/>
    </row>
    <row r="301" spans="1:11" ht="130.5" customHeight="1" x14ac:dyDescent="0.2">
      <c r="A301" s="81"/>
      <c r="B301" s="181" t="s">
        <v>159</v>
      </c>
      <c r="C301" s="84"/>
      <c r="D301" s="70" t="s">
        <v>123</v>
      </c>
      <c r="E301" s="87" t="s">
        <v>26</v>
      </c>
      <c r="F301" s="66"/>
      <c r="G301" s="12">
        <v>45</v>
      </c>
      <c r="H301" s="103">
        <v>5</v>
      </c>
      <c r="I301" s="131"/>
      <c r="J301" s="299">
        <f>G301*I301</f>
        <v>0</v>
      </c>
      <c r="K301" s="287"/>
    </row>
    <row r="302" spans="1:11" ht="132.75" customHeight="1" x14ac:dyDescent="0.2">
      <c r="A302" s="57">
        <v>38</v>
      </c>
      <c r="B302" s="182" t="s">
        <v>122</v>
      </c>
      <c r="C302" s="79"/>
      <c r="D302" s="42" t="s">
        <v>42</v>
      </c>
      <c r="E302" s="44" t="s">
        <v>26</v>
      </c>
      <c r="F302" s="43"/>
      <c r="G302" s="6">
        <v>23</v>
      </c>
      <c r="H302" s="96">
        <v>5</v>
      </c>
      <c r="I302" s="132"/>
      <c r="J302" s="300">
        <f>G302*I302</f>
        <v>0</v>
      </c>
      <c r="K302" s="288"/>
    </row>
    <row r="303" spans="1:11" ht="134.25" customHeight="1" thickBot="1" x14ac:dyDescent="0.25">
      <c r="A303" s="57">
        <v>39</v>
      </c>
      <c r="B303" s="183" t="s">
        <v>116</v>
      </c>
      <c r="C303" s="85"/>
      <c r="D303" s="86" t="s">
        <v>43</v>
      </c>
      <c r="E303" s="83" t="s">
        <v>26</v>
      </c>
      <c r="F303" s="65"/>
      <c r="G303" s="10">
        <v>32</v>
      </c>
      <c r="H303" s="100">
        <v>5</v>
      </c>
      <c r="I303" s="143"/>
      <c r="J303" s="308">
        <f>G303*I303</f>
        <v>0</v>
      </c>
      <c r="K303" s="289"/>
    </row>
    <row r="304" spans="1:11" ht="20.25" customHeight="1" thickBot="1" x14ac:dyDescent="0.25">
      <c r="A304" s="17"/>
      <c r="B304" s="595" t="s">
        <v>44</v>
      </c>
      <c r="C304" s="596"/>
      <c r="D304" s="596"/>
      <c r="E304" s="596"/>
      <c r="F304" s="596"/>
      <c r="G304" s="596"/>
      <c r="H304" s="596"/>
      <c r="I304" s="148"/>
      <c r="J304" s="121"/>
      <c r="K304" s="118"/>
    </row>
    <row r="305" spans="1:11" ht="42.75" customHeight="1" x14ac:dyDescent="0.2">
      <c r="A305" s="610"/>
      <c r="B305" s="687" t="s">
        <v>45</v>
      </c>
      <c r="C305" s="686"/>
      <c r="D305" s="46" t="s">
        <v>30</v>
      </c>
      <c r="E305" s="13" t="s">
        <v>25</v>
      </c>
      <c r="F305" s="60" t="s">
        <v>171</v>
      </c>
      <c r="G305" s="61">
        <v>26.5</v>
      </c>
      <c r="H305" s="112">
        <v>10</v>
      </c>
      <c r="I305" s="147"/>
      <c r="J305" s="304">
        <f>G305*I305</f>
        <v>0</v>
      </c>
      <c r="K305" s="287"/>
    </row>
    <row r="306" spans="1:11" ht="42.75" customHeight="1" x14ac:dyDescent="0.2">
      <c r="A306" s="610"/>
      <c r="B306" s="622"/>
      <c r="C306" s="611"/>
      <c r="D306" s="38" t="s">
        <v>79</v>
      </c>
      <c r="E306" s="26" t="s">
        <v>26</v>
      </c>
      <c r="F306" s="60" t="s">
        <v>171</v>
      </c>
      <c r="G306" s="62">
        <v>28.5</v>
      </c>
      <c r="H306" s="113">
        <v>10</v>
      </c>
      <c r="I306" s="139"/>
      <c r="J306" s="301">
        <f>G306*I306</f>
        <v>0</v>
      </c>
      <c r="K306" s="288"/>
    </row>
    <row r="307" spans="1:11" ht="46.5" customHeight="1" x14ac:dyDescent="0.2">
      <c r="A307" s="48"/>
      <c r="B307" s="623"/>
      <c r="C307" s="617"/>
      <c r="D307" s="39" t="s">
        <v>179</v>
      </c>
      <c r="E307" s="195" t="s">
        <v>180</v>
      </c>
      <c r="F307" s="60" t="s">
        <v>171</v>
      </c>
      <c r="G307" s="63">
        <v>32</v>
      </c>
      <c r="H307" s="113">
        <v>10</v>
      </c>
      <c r="I307" s="142"/>
      <c r="J307" s="302">
        <f>G307*I307</f>
        <v>0</v>
      </c>
      <c r="K307" s="288"/>
    </row>
    <row r="308" spans="1:11" ht="133.5" customHeight="1" thickBot="1" x14ac:dyDescent="0.25">
      <c r="A308" s="48">
        <v>47</v>
      </c>
      <c r="B308" s="184" t="s">
        <v>46</v>
      </c>
      <c r="C308" s="51"/>
      <c r="D308" s="39" t="s">
        <v>92</v>
      </c>
      <c r="E308" s="40" t="s">
        <v>91</v>
      </c>
      <c r="F308" s="60" t="s">
        <v>171</v>
      </c>
      <c r="G308" s="63">
        <v>14.5</v>
      </c>
      <c r="H308" s="116">
        <v>10</v>
      </c>
      <c r="I308" s="142"/>
      <c r="J308" s="302">
        <f>G308*I308</f>
        <v>0</v>
      </c>
      <c r="K308" s="289"/>
    </row>
    <row r="309" spans="1:11" ht="17.25" customHeight="1" thickBot="1" x14ac:dyDescent="0.25">
      <c r="A309" s="17"/>
      <c r="B309" s="595" t="s">
        <v>47</v>
      </c>
      <c r="C309" s="596"/>
      <c r="D309" s="596"/>
      <c r="E309" s="596"/>
      <c r="F309" s="596"/>
      <c r="G309" s="596"/>
      <c r="H309" s="596"/>
      <c r="I309" s="137"/>
      <c r="J309" s="123"/>
      <c r="K309" s="118"/>
    </row>
    <row r="310" spans="1:11" ht="71.25" customHeight="1" x14ac:dyDescent="0.2">
      <c r="A310" s="610">
        <v>48</v>
      </c>
      <c r="B310" s="623" t="s">
        <v>48</v>
      </c>
      <c r="C310" s="688"/>
      <c r="D310" s="46" t="s">
        <v>49</v>
      </c>
      <c r="E310" s="14" t="s">
        <v>9</v>
      </c>
      <c r="F310" s="14" t="s">
        <v>9</v>
      </c>
      <c r="G310" s="25">
        <v>20</v>
      </c>
      <c r="H310" s="112">
        <v>10</v>
      </c>
      <c r="I310" s="131"/>
      <c r="J310" s="309">
        <f>G310*I310</f>
        <v>0</v>
      </c>
      <c r="K310" s="287"/>
    </row>
    <row r="311" spans="1:11" ht="61.5" customHeight="1" thickBot="1" x14ac:dyDescent="0.25">
      <c r="A311" s="610"/>
      <c r="B311" s="622"/>
      <c r="C311" s="478"/>
      <c r="D311" s="46" t="s">
        <v>118</v>
      </c>
      <c r="E311" s="14" t="s">
        <v>25</v>
      </c>
      <c r="F311" s="14" t="s">
        <v>25</v>
      </c>
      <c r="G311" s="25">
        <v>23</v>
      </c>
      <c r="H311" s="112">
        <v>10</v>
      </c>
      <c r="I311" s="132"/>
      <c r="J311" s="300">
        <f>G311*I311</f>
        <v>0</v>
      </c>
      <c r="K311" s="289"/>
    </row>
    <row r="312" spans="1:11" ht="15" customHeight="1" thickBot="1" x14ac:dyDescent="0.25">
      <c r="A312" s="17"/>
      <c r="B312" s="593" t="s">
        <v>50</v>
      </c>
      <c r="C312" s="594"/>
      <c r="D312" s="594"/>
      <c r="E312" s="594"/>
      <c r="F312" s="594"/>
      <c r="G312" s="594"/>
      <c r="H312" s="594"/>
      <c r="I312" s="161"/>
      <c r="J312" s="162"/>
      <c r="K312" s="163"/>
    </row>
    <row r="313" spans="1:11" ht="13.5" customHeight="1" thickBot="1" x14ac:dyDescent="0.25">
      <c r="A313" s="48"/>
      <c r="B313" s="690" t="s">
        <v>51</v>
      </c>
      <c r="C313" s="691"/>
      <c r="D313" s="691"/>
      <c r="E313" s="691"/>
      <c r="F313" s="691"/>
      <c r="G313" s="691"/>
      <c r="H313" s="691"/>
      <c r="I313" s="149"/>
      <c r="J313" s="124"/>
      <c r="K313" s="307"/>
    </row>
    <row r="314" spans="1:11" ht="21.75" customHeight="1" x14ac:dyDescent="0.2">
      <c r="A314" s="610">
        <v>50</v>
      </c>
      <c r="B314" s="533" t="s">
        <v>160</v>
      </c>
      <c r="C314" s="535"/>
      <c r="D314" s="583" t="s">
        <v>52</v>
      </c>
      <c r="E314" s="772" t="s">
        <v>9</v>
      </c>
      <c r="F314" s="66" t="s">
        <v>169</v>
      </c>
      <c r="G314" s="76">
        <v>25</v>
      </c>
      <c r="H314" s="110">
        <v>5</v>
      </c>
      <c r="I314" s="136"/>
      <c r="J314" s="310">
        <f t="shared" ref="J314:J322" si="16">G314*I314</f>
        <v>0</v>
      </c>
      <c r="K314" s="287"/>
    </row>
    <row r="315" spans="1:11" ht="21.75" customHeight="1" x14ac:dyDescent="0.2">
      <c r="A315" s="610"/>
      <c r="B315" s="550"/>
      <c r="C315" s="509"/>
      <c r="D315" s="608"/>
      <c r="E315" s="615"/>
      <c r="F315" s="43" t="s">
        <v>170</v>
      </c>
      <c r="G315" s="76">
        <v>25</v>
      </c>
      <c r="H315" s="97">
        <v>5</v>
      </c>
      <c r="I315" s="133"/>
      <c r="J315" s="292">
        <f t="shared" si="16"/>
        <v>0</v>
      </c>
      <c r="K315" s="288"/>
    </row>
    <row r="316" spans="1:11" ht="21.75" customHeight="1" x14ac:dyDescent="0.2">
      <c r="A316" s="610"/>
      <c r="B316" s="550"/>
      <c r="C316" s="509"/>
      <c r="D316" s="608" t="s">
        <v>93</v>
      </c>
      <c r="E316" s="689" t="s">
        <v>25</v>
      </c>
      <c r="F316" s="49" t="s">
        <v>169</v>
      </c>
      <c r="G316" s="6">
        <v>35</v>
      </c>
      <c r="H316" s="96">
        <v>5</v>
      </c>
      <c r="I316" s="132"/>
      <c r="J316" s="300">
        <f t="shared" si="16"/>
        <v>0</v>
      </c>
      <c r="K316" s="288"/>
    </row>
    <row r="317" spans="1:11" ht="21.75" customHeight="1" x14ac:dyDescent="0.2">
      <c r="A317" s="610"/>
      <c r="B317" s="550"/>
      <c r="C317" s="509"/>
      <c r="D317" s="608"/>
      <c r="E317" s="689"/>
      <c r="F317" s="49" t="s">
        <v>170</v>
      </c>
      <c r="G317" s="6">
        <v>35</v>
      </c>
      <c r="H317" s="96">
        <v>5</v>
      </c>
      <c r="I317" s="132"/>
      <c r="J317" s="300">
        <f t="shared" si="16"/>
        <v>0</v>
      </c>
      <c r="K317" s="288"/>
    </row>
    <row r="318" spans="1:11" ht="21.75" customHeight="1" x14ac:dyDescent="0.2">
      <c r="A318" s="610"/>
      <c r="B318" s="550"/>
      <c r="C318" s="509"/>
      <c r="D318" s="608" t="s">
        <v>53</v>
      </c>
      <c r="E318" s="683" t="s">
        <v>26</v>
      </c>
      <c r="F318" s="49" t="s">
        <v>169</v>
      </c>
      <c r="G318" s="6">
        <v>32</v>
      </c>
      <c r="H318" s="96">
        <v>5</v>
      </c>
      <c r="I318" s="132"/>
      <c r="J318" s="300">
        <f t="shared" si="16"/>
        <v>0</v>
      </c>
      <c r="K318" s="288"/>
    </row>
    <row r="319" spans="1:11" ht="21.75" customHeight="1" thickBot="1" x14ac:dyDescent="0.25">
      <c r="A319" s="610"/>
      <c r="B319" s="550"/>
      <c r="C319" s="509"/>
      <c r="D319" s="608"/>
      <c r="E319" s="683"/>
      <c r="F319" s="49" t="s">
        <v>170</v>
      </c>
      <c r="G319" s="6">
        <v>32</v>
      </c>
      <c r="H319" s="96">
        <v>5</v>
      </c>
      <c r="I319" s="132"/>
      <c r="J319" s="300">
        <f t="shared" si="16"/>
        <v>0</v>
      </c>
      <c r="K319" s="288"/>
    </row>
    <row r="320" spans="1:11" ht="46.5" customHeight="1" x14ac:dyDescent="0.2">
      <c r="A320" s="48"/>
      <c r="B320" s="532" t="s">
        <v>103</v>
      </c>
      <c r="C320" s="486"/>
      <c r="D320" s="164" t="s">
        <v>102</v>
      </c>
      <c r="E320" s="191" t="s">
        <v>9</v>
      </c>
      <c r="F320" s="55" t="s">
        <v>170</v>
      </c>
      <c r="G320" s="165">
        <v>28</v>
      </c>
      <c r="H320" s="95">
        <v>5</v>
      </c>
      <c r="I320" s="131"/>
      <c r="J320" s="309">
        <f t="shared" si="16"/>
        <v>0</v>
      </c>
      <c r="K320" s="288"/>
    </row>
    <row r="321" spans="1:11" ht="46.5" customHeight="1" x14ac:dyDescent="0.2">
      <c r="A321" s="48"/>
      <c r="B321" s="512"/>
      <c r="C321" s="487"/>
      <c r="D321" s="42" t="s">
        <v>87</v>
      </c>
      <c r="E321" s="56" t="s">
        <v>25</v>
      </c>
      <c r="F321" s="49" t="s">
        <v>170</v>
      </c>
      <c r="G321" s="6">
        <v>38</v>
      </c>
      <c r="H321" s="96">
        <v>5</v>
      </c>
      <c r="I321" s="132"/>
      <c r="J321" s="300">
        <f t="shared" si="16"/>
        <v>0</v>
      </c>
      <c r="K321" s="288"/>
    </row>
    <row r="322" spans="1:11" ht="38.25" customHeight="1" thickBot="1" x14ac:dyDescent="0.25">
      <c r="A322" s="48"/>
      <c r="B322" s="513"/>
      <c r="C322" s="535"/>
      <c r="D322" s="42" t="s">
        <v>107</v>
      </c>
      <c r="E322" s="56" t="s">
        <v>26</v>
      </c>
      <c r="F322" s="49" t="s">
        <v>170</v>
      </c>
      <c r="G322" s="6">
        <v>36</v>
      </c>
      <c r="H322" s="96">
        <v>5</v>
      </c>
      <c r="I322" s="132"/>
      <c r="J322" s="300">
        <f t="shared" si="16"/>
        <v>0</v>
      </c>
      <c r="K322" s="289"/>
    </row>
    <row r="323" spans="1:11" ht="18" customHeight="1" thickBot="1" x14ac:dyDescent="0.25">
      <c r="A323" s="17"/>
      <c r="B323" s="590" t="s">
        <v>568</v>
      </c>
      <c r="C323" s="591"/>
      <c r="D323" s="591"/>
      <c r="E323" s="591"/>
      <c r="F323" s="591"/>
      <c r="G323" s="591"/>
      <c r="H323" s="592"/>
      <c r="I323" s="160"/>
      <c r="J323" s="122"/>
      <c r="K323" s="163"/>
    </row>
    <row r="324" spans="1:11" ht="78.75" customHeight="1" x14ac:dyDescent="0.2">
      <c r="A324" s="27"/>
      <c r="B324" s="565" t="s">
        <v>149</v>
      </c>
      <c r="C324" s="535"/>
      <c r="D324" s="583" t="s">
        <v>100</v>
      </c>
      <c r="E324" s="711" t="s">
        <v>9</v>
      </c>
      <c r="F324" s="66" t="s">
        <v>78</v>
      </c>
      <c r="G324" s="76">
        <v>265</v>
      </c>
      <c r="H324" s="127">
        <v>1</v>
      </c>
      <c r="I324" s="150"/>
      <c r="J324" s="297">
        <f t="shared" ref="J324:J329" si="17">G324*I324</f>
        <v>0</v>
      </c>
      <c r="K324" s="287"/>
    </row>
    <row r="325" spans="1:11" ht="78.75" customHeight="1" x14ac:dyDescent="0.2">
      <c r="A325" s="27"/>
      <c r="B325" s="566"/>
      <c r="C325" s="509"/>
      <c r="D325" s="608"/>
      <c r="E325" s="683"/>
      <c r="F325" s="43" t="s">
        <v>69</v>
      </c>
      <c r="G325" s="76">
        <v>265</v>
      </c>
      <c r="H325" s="128">
        <v>1</v>
      </c>
      <c r="I325" s="140"/>
      <c r="J325" s="296">
        <f t="shared" si="17"/>
        <v>0</v>
      </c>
      <c r="K325" s="288"/>
    </row>
    <row r="326" spans="1:11" ht="74.25" customHeight="1" x14ac:dyDescent="0.2">
      <c r="A326" s="27"/>
      <c r="B326" s="566"/>
      <c r="C326" s="509"/>
      <c r="D326" s="608"/>
      <c r="E326" s="683"/>
      <c r="F326" s="43" t="s">
        <v>68</v>
      </c>
      <c r="G326" s="76">
        <v>265</v>
      </c>
      <c r="H326" s="128">
        <v>1</v>
      </c>
      <c r="I326" s="140"/>
      <c r="J326" s="296">
        <f t="shared" si="17"/>
        <v>0</v>
      </c>
      <c r="K326" s="288"/>
    </row>
    <row r="327" spans="1:11" ht="43.5" customHeight="1" x14ac:dyDescent="0.2">
      <c r="A327" s="610"/>
      <c r="B327" s="566" t="s">
        <v>104</v>
      </c>
      <c r="C327" s="534"/>
      <c r="D327" s="501" t="s">
        <v>105</v>
      </c>
      <c r="E327" s="683" t="s">
        <v>9</v>
      </c>
      <c r="F327" s="43" t="s">
        <v>78</v>
      </c>
      <c r="G327" s="75">
        <v>297</v>
      </c>
      <c r="H327" s="128">
        <v>1</v>
      </c>
      <c r="I327" s="140"/>
      <c r="J327" s="296">
        <f t="shared" si="17"/>
        <v>0</v>
      </c>
      <c r="K327" s="288"/>
    </row>
    <row r="328" spans="1:11" ht="43.5" customHeight="1" x14ac:dyDescent="0.2">
      <c r="A328" s="610"/>
      <c r="B328" s="566"/>
      <c r="C328" s="487"/>
      <c r="D328" s="490"/>
      <c r="E328" s="683"/>
      <c r="F328" s="43" t="s">
        <v>69</v>
      </c>
      <c r="G328" s="75">
        <v>297</v>
      </c>
      <c r="H328" s="128">
        <v>1</v>
      </c>
      <c r="I328" s="140"/>
      <c r="J328" s="296">
        <f t="shared" si="17"/>
        <v>0</v>
      </c>
      <c r="K328" s="288"/>
    </row>
    <row r="329" spans="1:11" ht="43.5" customHeight="1" x14ac:dyDescent="0.2">
      <c r="A329" s="610"/>
      <c r="B329" s="566"/>
      <c r="C329" s="535"/>
      <c r="D329" s="583"/>
      <c r="E329" s="683"/>
      <c r="F329" s="43" t="s">
        <v>68</v>
      </c>
      <c r="G329" s="75">
        <v>297</v>
      </c>
      <c r="H329" s="128">
        <v>1</v>
      </c>
      <c r="I329" s="140"/>
      <c r="J329" s="296">
        <f t="shared" si="17"/>
        <v>0</v>
      </c>
      <c r="K329" s="288"/>
    </row>
    <row r="330" spans="1:11" ht="44.25" customHeight="1" x14ac:dyDescent="0.2">
      <c r="A330" s="48"/>
      <c r="B330" s="599" t="s">
        <v>194</v>
      </c>
      <c r="C330" s="534"/>
      <c r="D330" s="536" t="s">
        <v>193</v>
      </c>
      <c r="E330" s="539" t="s">
        <v>133</v>
      </c>
      <c r="F330" s="77" t="s">
        <v>78</v>
      </c>
      <c r="G330" s="75">
        <v>240</v>
      </c>
      <c r="H330" s="128">
        <v>1</v>
      </c>
      <c r="I330" s="140"/>
      <c r="J330" s="296">
        <f t="shared" ref="J330:J340" si="18">G330*I330</f>
        <v>0</v>
      </c>
      <c r="K330" s="288"/>
    </row>
    <row r="331" spans="1:11" ht="45.75" customHeight="1" x14ac:dyDescent="0.2">
      <c r="A331" s="48"/>
      <c r="B331" s="600"/>
      <c r="C331" s="487"/>
      <c r="D331" s="537"/>
      <c r="E331" s="493"/>
      <c r="F331" s="170" t="s">
        <v>69</v>
      </c>
      <c r="G331" s="75">
        <v>240</v>
      </c>
      <c r="H331" s="114">
        <v>1</v>
      </c>
      <c r="I331" s="140"/>
      <c r="J331" s="296">
        <f t="shared" si="18"/>
        <v>0</v>
      </c>
      <c r="K331" s="288"/>
    </row>
    <row r="332" spans="1:11" ht="47.25" customHeight="1" x14ac:dyDescent="0.2">
      <c r="A332" s="48"/>
      <c r="B332" s="565"/>
      <c r="C332" s="535"/>
      <c r="D332" s="538"/>
      <c r="E332" s="598"/>
      <c r="F332" s="170" t="s">
        <v>68</v>
      </c>
      <c r="G332" s="75">
        <v>240</v>
      </c>
      <c r="H332" s="114">
        <v>1</v>
      </c>
      <c r="I332" s="140"/>
      <c r="J332" s="296">
        <f t="shared" si="18"/>
        <v>0</v>
      </c>
      <c r="K332" s="288"/>
    </row>
    <row r="333" spans="1:11" ht="33" customHeight="1" x14ac:dyDescent="0.2">
      <c r="A333" s="48"/>
      <c r="B333" s="566" t="s">
        <v>161</v>
      </c>
      <c r="C333" s="716"/>
      <c r="D333" s="608" t="s">
        <v>129</v>
      </c>
      <c r="E333" s="683" t="s">
        <v>106</v>
      </c>
      <c r="F333" s="77" t="s">
        <v>78</v>
      </c>
      <c r="G333" s="75">
        <v>265</v>
      </c>
      <c r="H333" s="128">
        <v>1</v>
      </c>
      <c r="I333" s="140"/>
      <c r="J333" s="296">
        <f t="shared" si="18"/>
        <v>0</v>
      </c>
      <c r="K333" s="288"/>
    </row>
    <row r="334" spans="1:11" ht="33" customHeight="1" x14ac:dyDescent="0.2">
      <c r="A334" s="610">
        <v>69</v>
      </c>
      <c r="B334" s="566"/>
      <c r="C334" s="478"/>
      <c r="D334" s="608"/>
      <c r="E334" s="683"/>
      <c r="F334" s="170" t="s">
        <v>69</v>
      </c>
      <c r="G334" s="75">
        <v>265</v>
      </c>
      <c r="H334" s="114">
        <v>1</v>
      </c>
      <c r="I334" s="140"/>
      <c r="J334" s="296">
        <f t="shared" si="18"/>
        <v>0</v>
      </c>
      <c r="K334" s="288"/>
    </row>
    <row r="335" spans="1:11" ht="33" customHeight="1" x14ac:dyDescent="0.2">
      <c r="A335" s="610"/>
      <c r="B335" s="566"/>
      <c r="C335" s="478"/>
      <c r="D335" s="608"/>
      <c r="E335" s="683"/>
      <c r="F335" s="170" t="s">
        <v>68</v>
      </c>
      <c r="G335" s="75">
        <v>265</v>
      </c>
      <c r="H335" s="114">
        <v>1</v>
      </c>
      <c r="I335" s="140"/>
      <c r="J335" s="296">
        <f t="shared" si="18"/>
        <v>0</v>
      </c>
      <c r="K335" s="288"/>
    </row>
    <row r="336" spans="1:11" ht="30.75" customHeight="1" thickBot="1" x14ac:dyDescent="0.25">
      <c r="A336" s="610"/>
      <c r="B336" s="599"/>
      <c r="C336" s="478"/>
      <c r="D336" s="501"/>
      <c r="E336" s="700"/>
      <c r="F336" s="450" t="s">
        <v>67</v>
      </c>
      <c r="G336" s="419">
        <v>265</v>
      </c>
      <c r="H336" s="119">
        <v>1</v>
      </c>
      <c r="I336" s="141"/>
      <c r="J336" s="306">
        <f t="shared" si="18"/>
        <v>0</v>
      </c>
      <c r="K336" s="329"/>
    </row>
    <row r="337" spans="1:11" ht="58.5" customHeight="1" x14ac:dyDescent="0.2">
      <c r="A337" s="48"/>
      <c r="B337" s="511" t="s">
        <v>566</v>
      </c>
      <c r="C337" s="486"/>
      <c r="D337" s="489" t="s">
        <v>577</v>
      </c>
      <c r="E337" s="492" t="s">
        <v>578</v>
      </c>
      <c r="F337" s="457" t="s">
        <v>68</v>
      </c>
      <c r="G337" s="443">
        <v>656</v>
      </c>
      <c r="H337" s="459">
        <v>1</v>
      </c>
      <c r="I337" s="275"/>
      <c r="J337" s="460">
        <f t="shared" si="18"/>
        <v>0</v>
      </c>
      <c r="K337" s="287"/>
    </row>
    <row r="338" spans="1:11" ht="58.5" customHeight="1" x14ac:dyDescent="0.2">
      <c r="A338" s="48"/>
      <c r="B338" s="512"/>
      <c r="C338" s="487"/>
      <c r="D338" s="490"/>
      <c r="E338" s="493"/>
      <c r="F338" s="453" t="s">
        <v>67</v>
      </c>
      <c r="G338" s="75">
        <v>656</v>
      </c>
      <c r="H338" s="113">
        <v>1</v>
      </c>
      <c r="I338" s="139"/>
      <c r="J338" s="301">
        <f t="shared" si="18"/>
        <v>0</v>
      </c>
      <c r="K338" s="288"/>
    </row>
    <row r="339" spans="1:11" ht="58.5" customHeight="1" x14ac:dyDescent="0.2">
      <c r="A339" s="48"/>
      <c r="B339" s="512"/>
      <c r="C339" s="487"/>
      <c r="D339" s="490"/>
      <c r="E339" s="493"/>
      <c r="F339" s="9" t="s">
        <v>62</v>
      </c>
      <c r="G339" s="75">
        <v>656</v>
      </c>
      <c r="H339" s="96">
        <v>1</v>
      </c>
      <c r="I339" s="151"/>
      <c r="J339" s="312">
        <f t="shared" si="18"/>
        <v>0</v>
      </c>
      <c r="K339" s="288"/>
    </row>
    <row r="340" spans="1:11" ht="58.5" customHeight="1" thickBot="1" x14ac:dyDescent="0.25">
      <c r="A340" s="48"/>
      <c r="B340" s="512"/>
      <c r="C340" s="488"/>
      <c r="D340" s="491"/>
      <c r="E340" s="494"/>
      <c r="F340" s="257" t="s">
        <v>126</v>
      </c>
      <c r="G340" s="392">
        <v>656</v>
      </c>
      <c r="H340" s="198">
        <v>1</v>
      </c>
      <c r="I340" s="203"/>
      <c r="J340" s="449">
        <f t="shared" si="18"/>
        <v>0</v>
      </c>
      <c r="K340" s="289"/>
    </row>
    <row r="341" spans="1:11" ht="57" customHeight="1" x14ac:dyDescent="0.2">
      <c r="A341" s="48"/>
      <c r="B341" s="512"/>
      <c r="C341" s="486"/>
      <c r="D341" s="489" t="s">
        <v>567</v>
      </c>
      <c r="E341" s="495" t="s">
        <v>579</v>
      </c>
      <c r="F341" s="457" t="s">
        <v>68</v>
      </c>
      <c r="G341" s="443">
        <v>535</v>
      </c>
      <c r="H341" s="459">
        <v>1</v>
      </c>
      <c r="I341" s="275"/>
      <c r="J341" s="460">
        <f t="shared" ref="J341:J344" si="19">G341*I341</f>
        <v>0</v>
      </c>
      <c r="K341" s="287"/>
    </row>
    <row r="342" spans="1:11" ht="57" customHeight="1" x14ac:dyDescent="0.2">
      <c r="A342" s="48"/>
      <c r="B342" s="512"/>
      <c r="C342" s="487"/>
      <c r="D342" s="490"/>
      <c r="E342" s="496"/>
      <c r="F342" s="453" t="s">
        <v>67</v>
      </c>
      <c r="G342" s="75">
        <v>535</v>
      </c>
      <c r="H342" s="113">
        <v>1</v>
      </c>
      <c r="I342" s="139"/>
      <c r="J342" s="301">
        <f t="shared" si="19"/>
        <v>0</v>
      </c>
      <c r="K342" s="288"/>
    </row>
    <row r="343" spans="1:11" ht="57" customHeight="1" x14ac:dyDescent="0.2">
      <c r="A343" s="48"/>
      <c r="B343" s="512"/>
      <c r="C343" s="487"/>
      <c r="D343" s="490"/>
      <c r="E343" s="496"/>
      <c r="F343" s="9" t="s">
        <v>62</v>
      </c>
      <c r="G343" s="75">
        <v>535</v>
      </c>
      <c r="H343" s="96">
        <v>1</v>
      </c>
      <c r="I343" s="151"/>
      <c r="J343" s="312">
        <f t="shared" si="19"/>
        <v>0</v>
      </c>
      <c r="K343" s="288"/>
    </row>
    <row r="344" spans="1:11" ht="57" customHeight="1" thickBot="1" x14ac:dyDescent="0.25">
      <c r="A344" s="48"/>
      <c r="B344" s="513"/>
      <c r="C344" s="488"/>
      <c r="D344" s="491"/>
      <c r="E344" s="497"/>
      <c r="F344" s="257" t="s">
        <v>126</v>
      </c>
      <c r="G344" s="392">
        <v>535</v>
      </c>
      <c r="H344" s="198">
        <v>1</v>
      </c>
      <c r="I344" s="203"/>
      <c r="J344" s="449">
        <f t="shared" si="19"/>
        <v>0</v>
      </c>
      <c r="K344" s="289"/>
    </row>
    <row r="345" spans="1:11" ht="57.75" customHeight="1" x14ac:dyDescent="0.2">
      <c r="A345" s="48"/>
      <c r="B345" s="511" t="s">
        <v>581</v>
      </c>
      <c r="C345" s="487"/>
      <c r="D345" s="490" t="s">
        <v>580</v>
      </c>
      <c r="E345" s="496" t="s">
        <v>578</v>
      </c>
      <c r="F345" s="5" t="s">
        <v>68</v>
      </c>
      <c r="G345" s="443">
        <v>665</v>
      </c>
      <c r="H345" s="113">
        <v>1</v>
      </c>
      <c r="I345" s="142"/>
      <c r="J345" s="301">
        <f t="shared" ref="J345:J348" si="20">G345*I345</f>
        <v>0</v>
      </c>
      <c r="K345" s="288"/>
    </row>
    <row r="346" spans="1:11" ht="57.75" customHeight="1" x14ac:dyDescent="0.2">
      <c r="A346" s="48"/>
      <c r="B346" s="512"/>
      <c r="C346" s="487"/>
      <c r="D346" s="490"/>
      <c r="E346" s="496"/>
      <c r="F346" s="453" t="s">
        <v>67</v>
      </c>
      <c r="G346" s="75">
        <v>665</v>
      </c>
      <c r="H346" s="113">
        <v>1</v>
      </c>
      <c r="I346" s="139"/>
      <c r="J346" s="301">
        <f t="shared" si="20"/>
        <v>0</v>
      </c>
      <c r="K346" s="288"/>
    </row>
    <row r="347" spans="1:11" ht="57.75" customHeight="1" x14ac:dyDescent="0.2">
      <c r="A347" s="48"/>
      <c r="B347" s="512"/>
      <c r="C347" s="487"/>
      <c r="D347" s="490"/>
      <c r="E347" s="496"/>
      <c r="F347" s="9" t="s">
        <v>62</v>
      </c>
      <c r="G347" s="75">
        <v>665</v>
      </c>
      <c r="H347" s="96">
        <v>1</v>
      </c>
      <c r="I347" s="151"/>
      <c r="J347" s="312">
        <f t="shared" si="20"/>
        <v>0</v>
      </c>
      <c r="K347" s="288"/>
    </row>
    <row r="348" spans="1:11" ht="57.75" customHeight="1" thickBot="1" x14ac:dyDescent="0.25">
      <c r="A348" s="48"/>
      <c r="B348" s="513"/>
      <c r="C348" s="488"/>
      <c r="D348" s="491"/>
      <c r="E348" s="497"/>
      <c r="F348" s="257" t="s">
        <v>126</v>
      </c>
      <c r="G348" s="75">
        <v>665</v>
      </c>
      <c r="H348" s="198">
        <v>1</v>
      </c>
      <c r="I348" s="203"/>
      <c r="J348" s="449">
        <f t="shared" si="20"/>
        <v>0</v>
      </c>
      <c r="K348" s="289"/>
    </row>
    <row r="349" spans="1:11" ht="57.75" customHeight="1" x14ac:dyDescent="0.2">
      <c r="A349" s="48"/>
      <c r="B349" s="511" t="s">
        <v>582</v>
      </c>
      <c r="C349" s="487"/>
      <c r="D349" s="490" t="s">
        <v>583</v>
      </c>
      <c r="E349" s="496" t="s">
        <v>578</v>
      </c>
      <c r="F349" s="5" t="s">
        <v>68</v>
      </c>
      <c r="G349" s="443">
        <v>635</v>
      </c>
      <c r="H349" s="113">
        <v>1</v>
      </c>
      <c r="I349" s="142"/>
      <c r="J349" s="301">
        <f t="shared" ref="J349:J352" si="21">G349*I349</f>
        <v>0</v>
      </c>
      <c r="K349" s="288"/>
    </row>
    <row r="350" spans="1:11" ht="57.75" customHeight="1" x14ac:dyDescent="0.2">
      <c r="A350" s="48"/>
      <c r="B350" s="512"/>
      <c r="C350" s="487"/>
      <c r="D350" s="490"/>
      <c r="E350" s="496"/>
      <c r="F350" s="453" t="s">
        <v>67</v>
      </c>
      <c r="G350" s="75">
        <v>635</v>
      </c>
      <c r="H350" s="113">
        <v>1</v>
      </c>
      <c r="I350" s="139"/>
      <c r="J350" s="301">
        <f t="shared" si="21"/>
        <v>0</v>
      </c>
      <c r="K350" s="288"/>
    </row>
    <row r="351" spans="1:11" ht="57.75" customHeight="1" x14ac:dyDescent="0.2">
      <c r="A351" s="48"/>
      <c r="B351" s="512"/>
      <c r="C351" s="487"/>
      <c r="D351" s="490"/>
      <c r="E351" s="496"/>
      <c r="F351" s="9" t="s">
        <v>62</v>
      </c>
      <c r="G351" s="75">
        <v>635</v>
      </c>
      <c r="H351" s="96">
        <v>1</v>
      </c>
      <c r="I351" s="151"/>
      <c r="J351" s="312">
        <f t="shared" si="21"/>
        <v>0</v>
      </c>
      <c r="K351" s="288"/>
    </row>
    <row r="352" spans="1:11" ht="57.75" customHeight="1" thickBot="1" x14ac:dyDescent="0.25">
      <c r="A352" s="48"/>
      <c r="B352" s="513"/>
      <c r="C352" s="488"/>
      <c r="D352" s="491"/>
      <c r="E352" s="497"/>
      <c r="F352" s="257" t="s">
        <v>126</v>
      </c>
      <c r="G352" s="75">
        <v>635</v>
      </c>
      <c r="H352" s="198">
        <v>1</v>
      </c>
      <c r="I352" s="203"/>
      <c r="J352" s="449">
        <f t="shared" si="21"/>
        <v>0</v>
      </c>
      <c r="K352" s="289"/>
    </row>
    <row r="353" spans="1:11" ht="32.25" customHeight="1" x14ac:dyDescent="0.2">
      <c r="A353" s="48"/>
      <c r="B353" s="511" t="s">
        <v>585</v>
      </c>
      <c r="C353" s="487"/>
      <c r="D353" s="490" t="s">
        <v>584</v>
      </c>
      <c r="E353" s="496" t="s">
        <v>578</v>
      </c>
      <c r="F353" s="5" t="s">
        <v>68</v>
      </c>
      <c r="G353" s="443">
        <v>635</v>
      </c>
      <c r="H353" s="113">
        <v>1</v>
      </c>
      <c r="I353" s="142"/>
      <c r="J353" s="301">
        <f t="shared" ref="J353:J356" si="22">G353*I353</f>
        <v>0</v>
      </c>
      <c r="K353" s="288"/>
    </row>
    <row r="354" spans="1:11" ht="32.25" customHeight="1" x14ac:dyDescent="0.2">
      <c r="A354" s="48"/>
      <c r="B354" s="512"/>
      <c r="C354" s="487"/>
      <c r="D354" s="490"/>
      <c r="E354" s="496"/>
      <c r="F354" s="453" t="s">
        <v>67</v>
      </c>
      <c r="G354" s="75">
        <v>635</v>
      </c>
      <c r="H354" s="113">
        <v>1</v>
      </c>
      <c r="I354" s="139"/>
      <c r="J354" s="301">
        <f t="shared" si="22"/>
        <v>0</v>
      </c>
      <c r="K354" s="288"/>
    </row>
    <row r="355" spans="1:11" ht="32.25" customHeight="1" x14ac:dyDescent="0.2">
      <c r="A355" s="48"/>
      <c r="B355" s="512"/>
      <c r="C355" s="487"/>
      <c r="D355" s="490"/>
      <c r="E355" s="496"/>
      <c r="F355" s="9" t="s">
        <v>62</v>
      </c>
      <c r="G355" s="75">
        <v>635</v>
      </c>
      <c r="H355" s="96">
        <v>1</v>
      </c>
      <c r="I355" s="151"/>
      <c r="J355" s="312">
        <f t="shared" si="22"/>
        <v>0</v>
      </c>
      <c r="K355" s="288"/>
    </row>
    <row r="356" spans="1:11" ht="32.25" customHeight="1" thickBot="1" x14ac:dyDescent="0.25">
      <c r="A356" s="48"/>
      <c r="B356" s="513"/>
      <c r="C356" s="488"/>
      <c r="D356" s="491"/>
      <c r="E356" s="497"/>
      <c r="F356" s="257" t="s">
        <v>126</v>
      </c>
      <c r="G356" s="75">
        <v>635</v>
      </c>
      <c r="H356" s="198">
        <v>1</v>
      </c>
      <c r="I356" s="203"/>
      <c r="J356" s="449">
        <f t="shared" si="22"/>
        <v>0</v>
      </c>
      <c r="K356" s="289"/>
    </row>
    <row r="357" spans="1:11" ht="22.5" customHeight="1" x14ac:dyDescent="0.2">
      <c r="A357" s="48"/>
      <c r="B357" s="706" t="s">
        <v>553</v>
      </c>
      <c r="C357" s="478"/>
      <c r="D357" s="481" t="s">
        <v>554</v>
      </c>
      <c r="E357" s="484" t="s">
        <v>409</v>
      </c>
      <c r="F357" s="442" t="s">
        <v>78</v>
      </c>
      <c r="G357" s="443">
        <v>695</v>
      </c>
      <c r="H357" s="444">
        <v>1</v>
      </c>
      <c r="I357" s="150"/>
      <c r="J357" s="445">
        <f t="shared" ref="J357:J362" si="23">G357*I357</f>
        <v>0</v>
      </c>
      <c r="K357" s="287"/>
    </row>
    <row r="358" spans="1:11" ht="22.5" customHeight="1" x14ac:dyDescent="0.2">
      <c r="A358" s="48"/>
      <c r="B358" s="706"/>
      <c r="C358" s="478"/>
      <c r="D358" s="481"/>
      <c r="E358" s="484"/>
      <c r="F358" s="446" t="s">
        <v>69</v>
      </c>
      <c r="G358" s="75">
        <v>695</v>
      </c>
      <c r="H358" s="113">
        <v>1</v>
      </c>
      <c r="I358" s="139"/>
      <c r="J358" s="301">
        <f t="shared" si="23"/>
        <v>0</v>
      </c>
      <c r="K358" s="288"/>
    </row>
    <row r="359" spans="1:11" ht="22.5" customHeight="1" x14ac:dyDescent="0.2">
      <c r="A359" s="48"/>
      <c r="B359" s="706"/>
      <c r="C359" s="478"/>
      <c r="D359" s="481"/>
      <c r="E359" s="484"/>
      <c r="F359" s="446" t="s">
        <v>68</v>
      </c>
      <c r="G359" s="75">
        <v>695</v>
      </c>
      <c r="H359" s="113">
        <v>1</v>
      </c>
      <c r="I359" s="142"/>
      <c r="J359" s="301">
        <f t="shared" si="23"/>
        <v>0</v>
      </c>
      <c r="K359" s="288"/>
    </row>
    <row r="360" spans="1:11" ht="22.5" customHeight="1" x14ac:dyDescent="0.2">
      <c r="A360" s="48"/>
      <c r="B360" s="706"/>
      <c r="C360" s="478"/>
      <c r="D360" s="481"/>
      <c r="E360" s="484"/>
      <c r="F360" s="447" t="s">
        <v>67</v>
      </c>
      <c r="G360" s="75">
        <v>695</v>
      </c>
      <c r="H360" s="113">
        <v>1</v>
      </c>
      <c r="I360" s="139"/>
      <c r="J360" s="301">
        <f t="shared" si="23"/>
        <v>0</v>
      </c>
      <c r="K360" s="288"/>
    </row>
    <row r="361" spans="1:11" ht="22.5" customHeight="1" x14ac:dyDescent="0.2">
      <c r="A361" s="48"/>
      <c r="B361" s="706"/>
      <c r="C361" s="478"/>
      <c r="D361" s="481"/>
      <c r="E361" s="484"/>
      <c r="F361" s="255" t="s">
        <v>62</v>
      </c>
      <c r="G361" s="75">
        <v>695</v>
      </c>
      <c r="H361" s="96">
        <v>1</v>
      </c>
      <c r="I361" s="151"/>
      <c r="J361" s="312">
        <f t="shared" si="23"/>
        <v>0</v>
      </c>
      <c r="K361" s="288"/>
    </row>
    <row r="362" spans="1:11" ht="22.5" customHeight="1" thickBot="1" x14ac:dyDescent="0.25">
      <c r="A362" s="48"/>
      <c r="B362" s="707"/>
      <c r="C362" s="479"/>
      <c r="D362" s="482"/>
      <c r="E362" s="485"/>
      <c r="F362" s="256" t="s">
        <v>126</v>
      </c>
      <c r="G362" s="75">
        <v>695</v>
      </c>
      <c r="H362" s="198">
        <v>1</v>
      </c>
      <c r="I362" s="203"/>
      <c r="J362" s="449">
        <f t="shared" si="23"/>
        <v>0</v>
      </c>
      <c r="K362" s="289"/>
    </row>
    <row r="363" spans="1:11" ht="30.75" customHeight="1" x14ac:dyDescent="0.2">
      <c r="A363" s="48"/>
      <c r="B363" s="474" t="s">
        <v>555</v>
      </c>
      <c r="C363" s="477"/>
      <c r="D363" s="480" t="s">
        <v>556</v>
      </c>
      <c r="E363" s="483" t="s">
        <v>557</v>
      </c>
      <c r="F363" s="442" t="s">
        <v>78</v>
      </c>
      <c r="G363" s="443">
        <v>535</v>
      </c>
      <c r="H363" s="444">
        <v>1</v>
      </c>
      <c r="I363" s="150"/>
      <c r="J363" s="445">
        <f t="shared" ref="J363:J374" si="24">G363*I363</f>
        <v>0</v>
      </c>
      <c r="K363" s="287"/>
    </row>
    <row r="364" spans="1:11" ht="30.75" customHeight="1" x14ac:dyDescent="0.2">
      <c r="A364" s="48"/>
      <c r="B364" s="475"/>
      <c r="C364" s="478"/>
      <c r="D364" s="481"/>
      <c r="E364" s="484"/>
      <c r="F364" s="446" t="s">
        <v>69</v>
      </c>
      <c r="G364" s="75">
        <v>535</v>
      </c>
      <c r="H364" s="113">
        <v>1</v>
      </c>
      <c r="I364" s="139"/>
      <c r="J364" s="301">
        <f t="shared" si="24"/>
        <v>0</v>
      </c>
      <c r="K364" s="288"/>
    </row>
    <row r="365" spans="1:11" ht="30.75" customHeight="1" x14ac:dyDescent="0.2">
      <c r="A365" s="48"/>
      <c r="B365" s="475"/>
      <c r="C365" s="478"/>
      <c r="D365" s="481"/>
      <c r="E365" s="484"/>
      <c r="F365" s="446" t="s">
        <v>68</v>
      </c>
      <c r="G365" s="75">
        <v>535</v>
      </c>
      <c r="H365" s="113">
        <v>1</v>
      </c>
      <c r="I365" s="142"/>
      <c r="J365" s="301">
        <f t="shared" si="24"/>
        <v>0</v>
      </c>
      <c r="K365" s="288"/>
    </row>
    <row r="366" spans="1:11" ht="30.75" customHeight="1" x14ac:dyDescent="0.2">
      <c r="A366" s="48"/>
      <c r="B366" s="475"/>
      <c r="C366" s="478"/>
      <c r="D366" s="481"/>
      <c r="E366" s="484"/>
      <c r="F366" s="447" t="s">
        <v>67</v>
      </c>
      <c r="G366" s="75">
        <v>535</v>
      </c>
      <c r="H366" s="113">
        <v>1</v>
      </c>
      <c r="I366" s="139"/>
      <c r="J366" s="301">
        <f t="shared" si="24"/>
        <v>0</v>
      </c>
      <c r="K366" s="288"/>
    </row>
    <row r="367" spans="1:11" ht="30.75" customHeight="1" x14ac:dyDescent="0.2">
      <c r="A367" s="48"/>
      <c r="B367" s="475"/>
      <c r="C367" s="478"/>
      <c r="D367" s="481"/>
      <c r="E367" s="484"/>
      <c r="F367" s="255" t="s">
        <v>62</v>
      </c>
      <c r="G367" s="75">
        <v>535</v>
      </c>
      <c r="H367" s="96">
        <v>1</v>
      </c>
      <c r="I367" s="151"/>
      <c r="J367" s="312">
        <f t="shared" si="24"/>
        <v>0</v>
      </c>
      <c r="K367" s="288"/>
    </row>
    <row r="368" spans="1:11" ht="30.75" customHeight="1" thickBot="1" x14ac:dyDescent="0.25">
      <c r="A368" s="48"/>
      <c r="B368" s="476"/>
      <c r="C368" s="479"/>
      <c r="D368" s="482"/>
      <c r="E368" s="485"/>
      <c r="F368" s="256" t="s">
        <v>126</v>
      </c>
      <c r="G368" s="75">
        <v>535</v>
      </c>
      <c r="H368" s="198">
        <v>1</v>
      </c>
      <c r="I368" s="203"/>
      <c r="J368" s="449">
        <f t="shared" si="24"/>
        <v>0</v>
      </c>
      <c r="K368" s="289"/>
    </row>
    <row r="369" spans="1:11" ht="38.25" customHeight="1" x14ac:dyDescent="0.2">
      <c r="A369" s="48"/>
      <c r="B369" s="474" t="s">
        <v>573</v>
      </c>
      <c r="C369" s="477"/>
      <c r="D369" s="480" t="s">
        <v>569</v>
      </c>
      <c r="E369" s="483" t="s">
        <v>570</v>
      </c>
      <c r="F369" s="442" t="s">
        <v>78</v>
      </c>
      <c r="G369" s="443">
        <v>595</v>
      </c>
      <c r="H369" s="444">
        <v>1</v>
      </c>
      <c r="I369" s="150"/>
      <c r="J369" s="445">
        <f t="shared" si="24"/>
        <v>0</v>
      </c>
      <c r="K369" s="287"/>
    </row>
    <row r="370" spans="1:11" ht="38.25" customHeight="1" x14ac:dyDescent="0.2">
      <c r="A370" s="48"/>
      <c r="B370" s="475"/>
      <c r="C370" s="478"/>
      <c r="D370" s="481"/>
      <c r="E370" s="484"/>
      <c r="F370" s="446" t="s">
        <v>69</v>
      </c>
      <c r="G370" s="75">
        <v>595</v>
      </c>
      <c r="H370" s="113">
        <v>1</v>
      </c>
      <c r="I370" s="139"/>
      <c r="J370" s="301">
        <f t="shared" si="24"/>
        <v>0</v>
      </c>
      <c r="K370" s="288"/>
    </row>
    <row r="371" spans="1:11" ht="38.25" customHeight="1" x14ac:dyDescent="0.2">
      <c r="A371" s="48"/>
      <c r="B371" s="475"/>
      <c r="C371" s="478"/>
      <c r="D371" s="481"/>
      <c r="E371" s="484"/>
      <c r="F371" s="446" t="s">
        <v>68</v>
      </c>
      <c r="G371" s="75">
        <v>595</v>
      </c>
      <c r="H371" s="113">
        <v>1</v>
      </c>
      <c r="I371" s="142"/>
      <c r="J371" s="301">
        <f t="shared" si="24"/>
        <v>0</v>
      </c>
      <c r="K371" s="288"/>
    </row>
    <row r="372" spans="1:11" ht="38.25" customHeight="1" x14ac:dyDescent="0.2">
      <c r="A372" s="48"/>
      <c r="B372" s="475"/>
      <c r="C372" s="478"/>
      <c r="D372" s="481"/>
      <c r="E372" s="484"/>
      <c r="F372" s="447" t="s">
        <v>67</v>
      </c>
      <c r="G372" s="75">
        <v>595</v>
      </c>
      <c r="H372" s="113">
        <v>1</v>
      </c>
      <c r="I372" s="139"/>
      <c r="J372" s="301">
        <f t="shared" si="24"/>
        <v>0</v>
      </c>
      <c r="K372" s="288"/>
    </row>
    <row r="373" spans="1:11" ht="38.25" customHeight="1" x14ac:dyDescent="0.2">
      <c r="A373" s="48"/>
      <c r="B373" s="475"/>
      <c r="C373" s="478"/>
      <c r="D373" s="481"/>
      <c r="E373" s="484"/>
      <c r="F373" s="255" t="s">
        <v>62</v>
      </c>
      <c r="G373" s="75">
        <v>595</v>
      </c>
      <c r="H373" s="96">
        <v>1</v>
      </c>
      <c r="I373" s="151"/>
      <c r="J373" s="312">
        <f t="shared" si="24"/>
        <v>0</v>
      </c>
      <c r="K373" s="288"/>
    </row>
    <row r="374" spans="1:11" ht="38.25" customHeight="1" thickBot="1" x14ac:dyDescent="0.25">
      <c r="A374" s="48"/>
      <c r="B374" s="476"/>
      <c r="C374" s="479"/>
      <c r="D374" s="482"/>
      <c r="E374" s="485"/>
      <c r="F374" s="256" t="s">
        <v>126</v>
      </c>
      <c r="G374" s="75">
        <v>595</v>
      </c>
      <c r="H374" s="198">
        <v>1</v>
      </c>
      <c r="I374" s="203"/>
      <c r="J374" s="449">
        <f t="shared" si="24"/>
        <v>0</v>
      </c>
      <c r="K374" s="289"/>
    </row>
    <row r="375" spans="1:11" ht="40.5" customHeight="1" x14ac:dyDescent="0.2">
      <c r="A375" s="48"/>
      <c r="B375" s="474" t="s">
        <v>572</v>
      </c>
      <c r="C375" s="477"/>
      <c r="D375" s="480" t="s">
        <v>571</v>
      </c>
      <c r="E375" s="483" t="s">
        <v>570</v>
      </c>
      <c r="F375" s="442" t="s">
        <v>78</v>
      </c>
      <c r="G375" s="443">
        <v>595</v>
      </c>
      <c r="H375" s="444">
        <v>1</v>
      </c>
      <c r="I375" s="150"/>
      <c r="J375" s="445">
        <f t="shared" ref="J375:J380" si="25">G375*I375</f>
        <v>0</v>
      </c>
      <c r="K375" s="287"/>
    </row>
    <row r="376" spans="1:11" ht="40.5" customHeight="1" x14ac:dyDescent="0.2">
      <c r="A376" s="48"/>
      <c r="B376" s="475"/>
      <c r="C376" s="478"/>
      <c r="D376" s="481"/>
      <c r="E376" s="484"/>
      <c r="F376" s="446" t="s">
        <v>69</v>
      </c>
      <c r="G376" s="75">
        <v>595</v>
      </c>
      <c r="H376" s="113">
        <v>1</v>
      </c>
      <c r="I376" s="139"/>
      <c r="J376" s="301">
        <f t="shared" si="25"/>
        <v>0</v>
      </c>
      <c r="K376" s="288"/>
    </row>
    <row r="377" spans="1:11" ht="40.5" customHeight="1" x14ac:dyDescent="0.2">
      <c r="A377" s="48"/>
      <c r="B377" s="475"/>
      <c r="C377" s="478"/>
      <c r="D377" s="481"/>
      <c r="E377" s="484"/>
      <c r="F377" s="446" t="s">
        <v>68</v>
      </c>
      <c r="G377" s="75">
        <v>595</v>
      </c>
      <c r="H377" s="113">
        <v>1</v>
      </c>
      <c r="I377" s="142"/>
      <c r="J377" s="301">
        <f t="shared" si="25"/>
        <v>0</v>
      </c>
      <c r="K377" s="288"/>
    </row>
    <row r="378" spans="1:11" ht="40.5" customHeight="1" x14ac:dyDescent="0.2">
      <c r="A378" s="48"/>
      <c r="B378" s="475"/>
      <c r="C378" s="478"/>
      <c r="D378" s="481"/>
      <c r="E378" s="484"/>
      <c r="F378" s="447" t="s">
        <v>67</v>
      </c>
      <c r="G378" s="75">
        <v>595</v>
      </c>
      <c r="H378" s="113">
        <v>1</v>
      </c>
      <c r="I378" s="139"/>
      <c r="J378" s="301">
        <f t="shared" si="25"/>
        <v>0</v>
      </c>
      <c r="K378" s="288"/>
    </row>
    <row r="379" spans="1:11" ht="40.5" customHeight="1" x14ac:dyDescent="0.2">
      <c r="A379" s="48"/>
      <c r="B379" s="475"/>
      <c r="C379" s="478"/>
      <c r="D379" s="481"/>
      <c r="E379" s="484"/>
      <c r="F379" s="255" t="s">
        <v>62</v>
      </c>
      <c r="G379" s="75">
        <v>595</v>
      </c>
      <c r="H379" s="96">
        <v>1</v>
      </c>
      <c r="I379" s="151"/>
      <c r="J379" s="312">
        <f t="shared" si="25"/>
        <v>0</v>
      </c>
      <c r="K379" s="288"/>
    </row>
    <row r="380" spans="1:11" ht="40.5" customHeight="1" thickBot="1" x14ac:dyDescent="0.25">
      <c r="A380" s="48"/>
      <c r="B380" s="475"/>
      <c r="C380" s="478"/>
      <c r="D380" s="481"/>
      <c r="E380" s="484"/>
      <c r="F380" s="276" t="s">
        <v>126</v>
      </c>
      <c r="G380" s="419">
        <v>595</v>
      </c>
      <c r="H380" s="100">
        <v>1</v>
      </c>
      <c r="I380" s="143"/>
      <c r="J380" s="302">
        <f t="shared" si="25"/>
        <v>0</v>
      </c>
      <c r="K380" s="329"/>
    </row>
    <row r="381" spans="1:11" ht="34.5" customHeight="1" x14ac:dyDescent="0.2">
      <c r="A381" s="464"/>
      <c r="B381" s="511" t="s">
        <v>588</v>
      </c>
      <c r="C381" s="797"/>
      <c r="D381" s="526" t="s">
        <v>586</v>
      </c>
      <c r="E381" s="483" t="s">
        <v>570</v>
      </c>
      <c r="F381" s="457" t="s">
        <v>68</v>
      </c>
      <c r="G381" s="443">
        <v>740</v>
      </c>
      <c r="H381" s="459">
        <v>1</v>
      </c>
      <c r="I381" s="275"/>
      <c r="J381" s="460">
        <f>G381*I381</f>
        <v>0</v>
      </c>
      <c r="K381" s="287"/>
    </row>
    <row r="382" spans="1:11" ht="34.5" customHeight="1" x14ac:dyDescent="0.2">
      <c r="A382" s="464"/>
      <c r="B382" s="512"/>
      <c r="C382" s="795"/>
      <c r="D382" s="527"/>
      <c r="E382" s="484"/>
      <c r="F382" s="453" t="s">
        <v>67</v>
      </c>
      <c r="G382" s="75">
        <v>740</v>
      </c>
      <c r="H382" s="113">
        <v>1</v>
      </c>
      <c r="I382" s="139"/>
      <c r="J382" s="301">
        <f>G382*I382</f>
        <v>0</v>
      </c>
      <c r="K382" s="288"/>
    </row>
    <row r="383" spans="1:11" ht="34.5" customHeight="1" x14ac:dyDescent="0.2">
      <c r="A383" s="464"/>
      <c r="B383" s="512"/>
      <c r="C383" s="795"/>
      <c r="D383" s="527"/>
      <c r="E383" s="484"/>
      <c r="F383" s="9" t="s">
        <v>62</v>
      </c>
      <c r="G383" s="75">
        <v>740</v>
      </c>
      <c r="H383" s="96">
        <v>1</v>
      </c>
      <c r="I383" s="151"/>
      <c r="J383" s="312">
        <f>G383*I383</f>
        <v>0</v>
      </c>
      <c r="K383" s="288"/>
    </row>
    <row r="384" spans="1:11" ht="34.5" customHeight="1" thickBot="1" x14ac:dyDescent="0.25">
      <c r="A384" s="464"/>
      <c r="B384" s="513"/>
      <c r="C384" s="798"/>
      <c r="D384" s="528"/>
      <c r="E384" s="485"/>
      <c r="F384" s="257" t="s">
        <v>126</v>
      </c>
      <c r="G384" s="392">
        <v>740</v>
      </c>
      <c r="H384" s="198">
        <v>1</v>
      </c>
      <c r="I384" s="203"/>
      <c r="J384" s="449">
        <f>G384*I384</f>
        <v>0</v>
      </c>
      <c r="K384" s="289"/>
    </row>
    <row r="385" spans="1:11" ht="41.25" customHeight="1" x14ac:dyDescent="0.2">
      <c r="A385" s="464"/>
      <c r="B385" s="511" t="s">
        <v>587</v>
      </c>
      <c r="C385" s="797"/>
      <c r="D385" s="526" t="s">
        <v>586</v>
      </c>
      <c r="E385" s="483" t="s">
        <v>570</v>
      </c>
      <c r="F385" s="457" t="s">
        <v>68</v>
      </c>
      <c r="G385" s="443">
        <v>740</v>
      </c>
      <c r="H385" s="459">
        <v>1</v>
      </c>
      <c r="I385" s="275"/>
      <c r="J385" s="460">
        <f>G385*I385</f>
        <v>0</v>
      </c>
      <c r="K385" s="287"/>
    </row>
    <row r="386" spans="1:11" ht="41.25" customHeight="1" x14ac:dyDescent="0.2">
      <c r="A386" s="464"/>
      <c r="B386" s="512"/>
      <c r="C386" s="795"/>
      <c r="D386" s="527"/>
      <c r="E386" s="484"/>
      <c r="F386" s="453" t="s">
        <v>67</v>
      </c>
      <c r="G386" s="75">
        <v>740</v>
      </c>
      <c r="H386" s="113">
        <v>1</v>
      </c>
      <c r="I386" s="139"/>
      <c r="J386" s="301">
        <f>G386*I386</f>
        <v>0</v>
      </c>
      <c r="K386" s="288"/>
    </row>
    <row r="387" spans="1:11" ht="41.25" customHeight="1" x14ac:dyDescent="0.2">
      <c r="A387" s="464"/>
      <c r="B387" s="512"/>
      <c r="C387" s="795"/>
      <c r="D387" s="527"/>
      <c r="E387" s="484"/>
      <c r="F387" s="9" t="s">
        <v>62</v>
      </c>
      <c r="G387" s="75">
        <v>740</v>
      </c>
      <c r="H387" s="96">
        <v>1</v>
      </c>
      <c r="I387" s="151"/>
      <c r="J387" s="312">
        <f>G387*I387</f>
        <v>0</v>
      </c>
      <c r="K387" s="288"/>
    </row>
    <row r="388" spans="1:11" ht="41.25" customHeight="1" thickBot="1" x14ac:dyDescent="0.25">
      <c r="A388" s="464"/>
      <c r="B388" s="513"/>
      <c r="C388" s="798"/>
      <c r="D388" s="528"/>
      <c r="E388" s="485"/>
      <c r="F388" s="257" t="s">
        <v>126</v>
      </c>
      <c r="G388" s="392">
        <v>740</v>
      </c>
      <c r="H388" s="198">
        <v>1</v>
      </c>
      <c r="I388" s="203"/>
      <c r="J388" s="449">
        <f>G388*I388</f>
        <v>0</v>
      </c>
      <c r="K388" s="289"/>
    </row>
    <row r="389" spans="1:11" ht="21.75" customHeight="1" x14ac:dyDescent="0.2">
      <c r="A389" s="45"/>
      <c r="B389" s="775" t="s">
        <v>54</v>
      </c>
      <c r="C389" s="478"/>
      <c r="D389" s="791" t="s">
        <v>130</v>
      </c>
      <c r="E389" s="793" t="s">
        <v>262</v>
      </c>
      <c r="F389" s="796" t="s">
        <v>78</v>
      </c>
      <c r="G389" s="76">
        <v>315</v>
      </c>
      <c r="H389" s="127">
        <v>1</v>
      </c>
      <c r="I389" s="145"/>
      <c r="J389" s="297">
        <f t="shared" ref="J389:J397" si="26">G389*I389</f>
        <v>0</v>
      </c>
      <c r="K389" s="333"/>
    </row>
    <row r="390" spans="1:11" ht="21.75" customHeight="1" x14ac:dyDescent="0.2">
      <c r="A390" s="45"/>
      <c r="B390" s="775"/>
      <c r="C390" s="478"/>
      <c r="D390" s="791"/>
      <c r="E390" s="793"/>
      <c r="F390" s="446" t="s">
        <v>69</v>
      </c>
      <c r="G390" s="75">
        <v>315</v>
      </c>
      <c r="H390" s="113">
        <v>1</v>
      </c>
      <c r="I390" s="139"/>
      <c r="J390" s="301">
        <f t="shared" si="26"/>
        <v>0</v>
      </c>
      <c r="K390" s="288"/>
    </row>
    <row r="391" spans="1:11" ht="21.75" customHeight="1" x14ac:dyDescent="0.2">
      <c r="A391" s="45"/>
      <c r="B391" s="775"/>
      <c r="C391" s="478"/>
      <c r="D391" s="791"/>
      <c r="E391" s="793"/>
      <c r="F391" s="446" t="s">
        <v>68</v>
      </c>
      <c r="G391" s="75">
        <v>315</v>
      </c>
      <c r="H391" s="113">
        <v>1</v>
      </c>
      <c r="I391" s="142"/>
      <c r="J391" s="301">
        <f t="shared" si="26"/>
        <v>0</v>
      </c>
      <c r="K391" s="288"/>
    </row>
    <row r="392" spans="1:11" ht="21.75" customHeight="1" x14ac:dyDescent="0.2">
      <c r="A392" s="53"/>
      <c r="B392" s="775"/>
      <c r="C392" s="478"/>
      <c r="D392" s="791"/>
      <c r="E392" s="793"/>
      <c r="F392" s="447" t="s">
        <v>67</v>
      </c>
      <c r="G392" s="75">
        <v>320</v>
      </c>
      <c r="H392" s="113">
        <v>1</v>
      </c>
      <c r="I392" s="139"/>
      <c r="J392" s="301">
        <f t="shared" si="26"/>
        <v>0</v>
      </c>
      <c r="K392" s="288"/>
    </row>
    <row r="393" spans="1:11" ht="21.75" customHeight="1" x14ac:dyDescent="0.2">
      <c r="A393" s="53"/>
      <c r="B393" s="775"/>
      <c r="C393" s="478"/>
      <c r="D393" s="791"/>
      <c r="E393" s="793"/>
      <c r="F393" s="255" t="s">
        <v>62</v>
      </c>
      <c r="G393" s="61">
        <v>320</v>
      </c>
      <c r="H393" s="96">
        <v>1</v>
      </c>
      <c r="I393" s="151"/>
      <c r="J393" s="312">
        <f t="shared" si="26"/>
        <v>0</v>
      </c>
      <c r="K393" s="288"/>
    </row>
    <row r="394" spans="1:11" ht="21.75" customHeight="1" thickBot="1" x14ac:dyDescent="0.25">
      <c r="A394" s="53"/>
      <c r="B394" s="776"/>
      <c r="C394" s="478"/>
      <c r="D394" s="792"/>
      <c r="E394" s="794"/>
      <c r="F394" s="256" t="s">
        <v>126</v>
      </c>
      <c r="G394" s="448">
        <v>330</v>
      </c>
      <c r="H394" s="198">
        <v>1</v>
      </c>
      <c r="I394" s="203"/>
      <c r="J394" s="449">
        <f t="shared" si="26"/>
        <v>0</v>
      </c>
      <c r="K394" s="289"/>
    </row>
    <row r="395" spans="1:11" ht="45.75" customHeight="1" x14ac:dyDescent="0.2">
      <c r="A395" s="53"/>
      <c r="B395" s="712" t="s">
        <v>162</v>
      </c>
      <c r="C395" s="611"/>
      <c r="D395" s="714" t="s">
        <v>86</v>
      </c>
      <c r="E395" s="773" t="s">
        <v>25</v>
      </c>
      <c r="F395" s="60" t="s">
        <v>69</v>
      </c>
      <c r="G395" s="25">
        <v>255</v>
      </c>
      <c r="H395" s="112">
        <v>1</v>
      </c>
      <c r="I395" s="147"/>
      <c r="J395" s="304">
        <f t="shared" si="26"/>
        <v>0</v>
      </c>
      <c r="K395" s="333"/>
    </row>
    <row r="396" spans="1:11" ht="45.75" customHeight="1" x14ac:dyDescent="0.2">
      <c r="A396" s="53"/>
      <c r="B396" s="713"/>
      <c r="C396" s="611"/>
      <c r="D396" s="714"/>
      <c r="E396" s="773"/>
      <c r="F396" s="58" t="s">
        <v>68</v>
      </c>
      <c r="G396" s="35">
        <v>255</v>
      </c>
      <c r="H396" s="113">
        <v>1</v>
      </c>
      <c r="I396" s="139"/>
      <c r="J396" s="301">
        <f t="shared" si="26"/>
        <v>0</v>
      </c>
      <c r="K396" s="288"/>
    </row>
    <row r="397" spans="1:11" ht="40.5" customHeight="1" thickBot="1" x14ac:dyDescent="0.25">
      <c r="A397" s="53"/>
      <c r="B397" s="713"/>
      <c r="C397" s="611"/>
      <c r="D397" s="715"/>
      <c r="E397" s="774"/>
      <c r="F397" s="64" t="s">
        <v>67</v>
      </c>
      <c r="G397" s="35">
        <v>255</v>
      </c>
      <c r="H397" s="116">
        <v>1</v>
      </c>
      <c r="I397" s="142"/>
      <c r="J397" s="302">
        <f t="shared" si="26"/>
        <v>0</v>
      </c>
      <c r="K397" s="289"/>
    </row>
    <row r="398" spans="1:11" ht="18" customHeight="1" thickBot="1" x14ac:dyDescent="0.25">
      <c r="A398" s="16"/>
      <c r="B398" s="690" t="s">
        <v>55</v>
      </c>
      <c r="C398" s="691"/>
      <c r="D398" s="691"/>
      <c r="E398" s="691"/>
      <c r="F398" s="691"/>
      <c r="G398" s="691"/>
      <c r="H398" s="691"/>
      <c r="I398" s="149"/>
      <c r="J398" s="124"/>
      <c r="K398" s="305"/>
    </row>
    <row r="399" spans="1:11" ht="44.25" customHeight="1" x14ac:dyDescent="0.2">
      <c r="A399" s="48"/>
      <c r="B399" s="566" t="s">
        <v>150</v>
      </c>
      <c r="C399" s="509"/>
      <c r="D399" s="501" t="s">
        <v>125</v>
      </c>
      <c r="E399" s="700" t="s">
        <v>26</v>
      </c>
      <c r="F399" s="5" t="s">
        <v>69</v>
      </c>
      <c r="G399" s="61">
        <v>330</v>
      </c>
      <c r="H399" s="113">
        <v>1</v>
      </c>
      <c r="I399" s="139"/>
      <c r="J399" s="301">
        <f t="shared" ref="J399:J407" si="27">G399*I399</f>
        <v>0</v>
      </c>
      <c r="K399" s="288"/>
    </row>
    <row r="400" spans="1:11" ht="44.25" customHeight="1" x14ac:dyDescent="0.2">
      <c r="A400" s="48"/>
      <c r="B400" s="566"/>
      <c r="C400" s="509"/>
      <c r="D400" s="490"/>
      <c r="E400" s="701"/>
      <c r="F400" s="19" t="s">
        <v>68</v>
      </c>
      <c r="G400" s="61">
        <v>330</v>
      </c>
      <c r="H400" s="116">
        <v>1</v>
      </c>
      <c r="I400" s="142"/>
      <c r="J400" s="302">
        <f t="shared" si="27"/>
        <v>0</v>
      </c>
      <c r="K400" s="288"/>
    </row>
    <row r="401" spans="1:11" ht="39.75" customHeight="1" x14ac:dyDescent="0.2">
      <c r="A401" s="48"/>
      <c r="B401" s="566"/>
      <c r="C401" s="509"/>
      <c r="D401" s="583"/>
      <c r="E401" s="711"/>
      <c r="F401" s="219" t="s">
        <v>67</v>
      </c>
      <c r="G401" s="61">
        <v>330</v>
      </c>
      <c r="H401" s="96">
        <v>1</v>
      </c>
      <c r="I401" s="132"/>
      <c r="J401" s="300">
        <f t="shared" si="27"/>
        <v>0</v>
      </c>
      <c r="K401" s="288"/>
    </row>
    <row r="402" spans="1:11" ht="44.25" customHeight="1" x14ac:dyDescent="0.2">
      <c r="A402" s="48"/>
      <c r="B402" s="599" t="s">
        <v>150</v>
      </c>
      <c r="C402" s="534"/>
      <c r="D402" s="501" t="s">
        <v>228</v>
      </c>
      <c r="E402" s="557" t="s">
        <v>262</v>
      </c>
      <c r="F402" s="5" t="s">
        <v>69</v>
      </c>
      <c r="G402" s="61">
        <v>360</v>
      </c>
      <c r="H402" s="113">
        <v>1</v>
      </c>
      <c r="I402" s="139"/>
      <c r="J402" s="301">
        <f>G402*I402</f>
        <v>0</v>
      </c>
      <c r="K402" s="288"/>
    </row>
    <row r="403" spans="1:11" ht="44.25" customHeight="1" x14ac:dyDescent="0.2">
      <c r="A403" s="48"/>
      <c r="B403" s="600"/>
      <c r="C403" s="487"/>
      <c r="D403" s="490"/>
      <c r="E403" s="493"/>
      <c r="F403" s="19" t="s">
        <v>68</v>
      </c>
      <c r="G403" s="61">
        <v>360</v>
      </c>
      <c r="H403" s="116">
        <v>1</v>
      </c>
      <c r="I403" s="142"/>
      <c r="J403" s="302">
        <f>G403*I403</f>
        <v>0</v>
      </c>
      <c r="K403" s="288"/>
    </row>
    <row r="404" spans="1:11" ht="42.75" customHeight="1" x14ac:dyDescent="0.2">
      <c r="A404" s="48"/>
      <c r="B404" s="565"/>
      <c r="C404" s="535"/>
      <c r="D404" s="583"/>
      <c r="E404" s="598"/>
      <c r="F404" s="219" t="s">
        <v>67</v>
      </c>
      <c r="G404" s="61">
        <v>360</v>
      </c>
      <c r="H404" s="96">
        <v>1</v>
      </c>
      <c r="I404" s="132"/>
      <c r="J404" s="300">
        <f>G404*I404</f>
        <v>0</v>
      </c>
      <c r="K404" s="288"/>
    </row>
    <row r="405" spans="1:11" ht="66" customHeight="1" x14ac:dyDescent="0.2">
      <c r="A405" s="48"/>
      <c r="B405" s="599" t="s">
        <v>202</v>
      </c>
      <c r="C405" s="534"/>
      <c r="D405" s="501" t="s">
        <v>203</v>
      </c>
      <c r="E405" s="741" t="s">
        <v>26</v>
      </c>
      <c r="F405" s="200" t="s">
        <v>78</v>
      </c>
      <c r="G405" s="209">
        <v>285</v>
      </c>
      <c r="H405" s="128">
        <v>1</v>
      </c>
      <c r="I405" s="140"/>
      <c r="J405" s="296">
        <f t="shared" si="27"/>
        <v>0</v>
      </c>
      <c r="K405" s="288"/>
    </row>
    <row r="406" spans="1:11" ht="66" customHeight="1" x14ac:dyDescent="0.2">
      <c r="A406" s="48"/>
      <c r="B406" s="565"/>
      <c r="C406" s="535"/>
      <c r="D406" s="583"/>
      <c r="E406" s="711"/>
      <c r="F406" s="221" t="s">
        <v>69</v>
      </c>
      <c r="G406" s="209">
        <v>285</v>
      </c>
      <c r="H406" s="113">
        <v>1</v>
      </c>
      <c r="I406" s="139"/>
      <c r="J406" s="301">
        <f t="shared" si="27"/>
        <v>0</v>
      </c>
      <c r="K406" s="288"/>
    </row>
    <row r="407" spans="1:11" ht="133.5" customHeight="1" x14ac:dyDescent="0.2">
      <c r="A407" s="48"/>
      <c r="B407" s="196" t="s">
        <v>205</v>
      </c>
      <c r="C407" s="84"/>
      <c r="D407" s="70" t="s">
        <v>206</v>
      </c>
      <c r="E407" s="87" t="s">
        <v>25</v>
      </c>
      <c r="F407" s="218" t="s">
        <v>78</v>
      </c>
      <c r="G407" s="222">
        <v>360</v>
      </c>
      <c r="H407" s="116">
        <v>1</v>
      </c>
      <c r="I407" s="142"/>
      <c r="J407" s="302">
        <f t="shared" si="27"/>
        <v>0</v>
      </c>
      <c r="K407" s="288"/>
    </row>
    <row r="408" spans="1:11" ht="42.75" customHeight="1" x14ac:dyDescent="0.2">
      <c r="A408" s="48"/>
      <c r="B408" s="599" t="s">
        <v>177</v>
      </c>
      <c r="C408" s="534"/>
      <c r="D408" s="501" t="s">
        <v>178</v>
      </c>
      <c r="E408" s="719" t="s">
        <v>25</v>
      </c>
      <c r="F408" s="218" t="s">
        <v>68</v>
      </c>
      <c r="G408" s="220">
        <v>335</v>
      </c>
      <c r="H408" s="116">
        <v>1</v>
      </c>
      <c r="I408" s="142"/>
      <c r="J408" s="302">
        <f>G408*I408</f>
        <v>0</v>
      </c>
      <c r="K408" s="288"/>
    </row>
    <row r="409" spans="1:11" ht="42.75" customHeight="1" x14ac:dyDescent="0.2">
      <c r="A409" s="48"/>
      <c r="B409" s="600"/>
      <c r="C409" s="487"/>
      <c r="D409" s="490"/>
      <c r="E409" s="720"/>
      <c r="F409" s="219" t="s">
        <v>67</v>
      </c>
      <c r="G409" s="220">
        <v>335</v>
      </c>
      <c r="H409" s="96">
        <v>1</v>
      </c>
      <c r="I409" s="132"/>
      <c r="J409" s="300">
        <f>G409*I409</f>
        <v>0</v>
      </c>
      <c r="K409" s="288"/>
    </row>
    <row r="410" spans="1:11" ht="42.75" customHeight="1" thickBot="1" x14ac:dyDescent="0.25">
      <c r="A410" s="48"/>
      <c r="B410" s="600"/>
      <c r="C410" s="487"/>
      <c r="D410" s="490"/>
      <c r="E410" s="720"/>
      <c r="F410" s="223" t="s">
        <v>62</v>
      </c>
      <c r="G410" s="220">
        <v>335</v>
      </c>
      <c r="H410" s="100">
        <v>1</v>
      </c>
      <c r="I410" s="151"/>
      <c r="J410" s="312">
        <f>G410*I410</f>
        <v>0</v>
      </c>
      <c r="K410" s="289"/>
    </row>
    <row r="411" spans="1:11" ht="14.25" customHeight="1" thickBot="1" x14ac:dyDescent="0.25">
      <c r="A411" s="18"/>
      <c r="B411" s="595" t="s">
        <v>56</v>
      </c>
      <c r="C411" s="596"/>
      <c r="D411" s="596"/>
      <c r="E411" s="596"/>
      <c r="F411" s="596"/>
      <c r="G411" s="596"/>
      <c r="H411" s="597"/>
      <c r="I411" s="152"/>
      <c r="J411" s="224"/>
      <c r="K411" s="163"/>
    </row>
    <row r="412" spans="1:11" ht="16.5" customHeight="1" x14ac:dyDescent="0.2">
      <c r="A412" s="18"/>
      <c r="B412" s="511" t="s">
        <v>235</v>
      </c>
      <c r="C412" s="285"/>
      <c r="D412" s="544" t="s">
        <v>229</v>
      </c>
      <c r="E412" s="523" t="s">
        <v>216</v>
      </c>
      <c r="F412" s="232" t="s">
        <v>62</v>
      </c>
      <c r="G412" s="233">
        <v>385</v>
      </c>
      <c r="H412" s="95">
        <v>1</v>
      </c>
      <c r="I412" s="286"/>
      <c r="J412" s="313">
        <f t="shared" ref="J412:J418" si="28">G412*I412</f>
        <v>0</v>
      </c>
      <c r="K412" s="287"/>
    </row>
    <row r="413" spans="1:11" ht="16.5" customHeight="1" x14ac:dyDescent="0.2">
      <c r="A413" s="18"/>
      <c r="B413" s="512"/>
      <c r="C413" s="236"/>
      <c r="D413" s="537"/>
      <c r="E413" s="540"/>
      <c r="F413" s="200" t="s">
        <v>126</v>
      </c>
      <c r="G413" s="208">
        <v>385</v>
      </c>
      <c r="H413" s="96">
        <v>1</v>
      </c>
      <c r="I413" s="132"/>
      <c r="J413" s="300">
        <f t="shared" si="28"/>
        <v>0</v>
      </c>
      <c r="K413" s="288"/>
    </row>
    <row r="414" spans="1:11" ht="16.5" customHeight="1" x14ac:dyDescent="0.2">
      <c r="A414" s="18"/>
      <c r="B414" s="512"/>
      <c r="C414" s="548"/>
      <c r="D414" s="537"/>
      <c r="E414" s="540"/>
      <c r="F414" s="200" t="s">
        <v>64</v>
      </c>
      <c r="G414" s="208">
        <v>385</v>
      </c>
      <c r="H414" s="96">
        <v>1</v>
      </c>
      <c r="I414" s="132"/>
      <c r="J414" s="300">
        <f t="shared" si="28"/>
        <v>0</v>
      </c>
      <c r="K414" s="288"/>
    </row>
    <row r="415" spans="1:11" ht="16.5" customHeight="1" x14ac:dyDescent="0.2">
      <c r="A415" s="18"/>
      <c r="B415" s="512"/>
      <c r="C415" s="472"/>
      <c r="D415" s="537"/>
      <c r="E415" s="540"/>
      <c r="F415" s="200" t="s">
        <v>65</v>
      </c>
      <c r="G415" s="208">
        <v>385</v>
      </c>
      <c r="H415" s="96">
        <v>1</v>
      </c>
      <c r="I415" s="132"/>
      <c r="J415" s="300">
        <f t="shared" si="28"/>
        <v>0</v>
      </c>
      <c r="K415" s="288"/>
    </row>
    <row r="416" spans="1:11" ht="16.5" customHeight="1" x14ac:dyDescent="0.2">
      <c r="A416" s="18"/>
      <c r="B416" s="512"/>
      <c r="C416" s="472"/>
      <c r="D416" s="537"/>
      <c r="E416" s="540"/>
      <c r="F416" s="200" t="s">
        <v>71</v>
      </c>
      <c r="G416" s="208">
        <v>385</v>
      </c>
      <c r="H416" s="96">
        <v>1</v>
      </c>
      <c r="I416" s="132"/>
      <c r="J416" s="300">
        <f t="shared" si="28"/>
        <v>0</v>
      </c>
      <c r="K416" s="288"/>
    </row>
    <row r="417" spans="1:11" ht="16.5" customHeight="1" x14ac:dyDescent="0.2">
      <c r="A417" s="18"/>
      <c r="B417" s="512"/>
      <c r="C417" s="472"/>
      <c r="D417" s="537"/>
      <c r="E417" s="540"/>
      <c r="F417" s="199" t="s">
        <v>66</v>
      </c>
      <c r="G417" s="208">
        <v>385</v>
      </c>
      <c r="H417" s="100">
        <v>1</v>
      </c>
      <c r="I417" s="143"/>
      <c r="J417" s="300">
        <f t="shared" si="28"/>
        <v>0</v>
      </c>
      <c r="K417" s="288"/>
    </row>
    <row r="418" spans="1:11" ht="16.5" customHeight="1" thickBot="1" x14ac:dyDescent="0.25">
      <c r="A418" s="18"/>
      <c r="B418" s="512"/>
      <c r="C418" s="472"/>
      <c r="D418" s="537"/>
      <c r="E418" s="540"/>
      <c r="F418" s="199" t="s">
        <v>72</v>
      </c>
      <c r="G418" s="237">
        <v>385</v>
      </c>
      <c r="H418" s="100">
        <v>1</v>
      </c>
      <c r="I418" s="143"/>
      <c r="J418" s="308">
        <f t="shared" si="28"/>
        <v>0</v>
      </c>
      <c r="K418" s="329"/>
    </row>
    <row r="419" spans="1:11" ht="32.25" customHeight="1" x14ac:dyDescent="0.2">
      <c r="A419" s="18"/>
      <c r="B419" s="511" t="s">
        <v>395</v>
      </c>
      <c r="C419" s="717"/>
      <c r="D419" s="544" t="s">
        <v>394</v>
      </c>
      <c r="E419" s="523" t="s">
        <v>391</v>
      </c>
      <c r="F419" s="232" t="s">
        <v>393</v>
      </c>
      <c r="G419" s="233">
        <v>435</v>
      </c>
      <c r="H419" s="95">
        <v>1</v>
      </c>
      <c r="I419" s="131"/>
      <c r="J419" s="309">
        <f t="shared" ref="J419:J442" si="29">G419*I419</f>
        <v>0</v>
      </c>
      <c r="K419" s="287"/>
    </row>
    <row r="420" spans="1:11" ht="32.25" customHeight="1" x14ac:dyDescent="0.2">
      <c r="A420" s="18"/>
      <c r="B420" s="512"/>
      <c r="C420" s="547"/>
      <c r="D420" s="537"/>
      <c r="E420" s="540"/>
      <c r="F420" s="200" t="s">
        <v>126</v>
      </c>
      <c r="G420" s="208">
        <v>435</v>
      </c>
      <c r="H420" s="96">
        <v>1</v>
      </c>
      <c r="I420" s="132"/>
      <c r="J420" s="300">
        <f t="shared" si="29"/>
        <v>0</v>
      </c>
      <c r="K420" s="288"/>
    </row>
    <row r="421" spans="1:11" ht="32.25" customHeight="1" x14ac:dyDescent="0.2">
      <c r="A421" s="18"/>
      <c r="B421" s="512"/>
      <c r="C421" s="547"/>
      <c r="D421" s="537"/>
      <c r="E421" s="540"/>
      <c r="F421" s="200" t="s">
        <v>65</v>
      </c>
      <c r="G421" s="208">
        <v>435</v>
      </c>
      <c r="H421" s="96">
        <v>1</v>
      </c>
      <c r="I421" s="132"/>
      <c r="J421" s="300">
        <f t="shared" si="29"/>
        <v>0</v>
      </c>
      <c r="K421" s="288"/>
    </row>
    <row r="422" spans="1:11" ht="32.25" customHeight="1" x14ac:dyDescent="0.2">
      <c r="A422" s="18"/>
      <c r="B422" s="512"/>
      <c r="C422" s="718"/>
      <c r="D422" s="537"/>
      <c r="E422" s="540"/>
      <c r="F422" s="200" t="s">
        <v>71</v>
      </c>
      <c r="G422" s="208">
        <v>445</v>
      </c>
      <c r="H422" s="96">
        <v>1</v>
      </c>
      <c r="I422" s="132"/>
      <c r="J422" s="300">
        <f t="shared" si="29"/>
        <v>0</v>
      </c>
      <c r="K422" s="288"/>
    </row>
    <row r="423" spans="1:11" ht="32.25" customHeight="1" x14ac:dyDescent="0.2">
      <c r="A423" s="18"/>
      <c r="B423" s="512"/>
      <c r="C423" s="548"/>
      <c r="D423" s="537"/>
      <c r="E423" s="540"/>
      <c r="F423" s="200" t="s">
        <v>66</v>
      </c>
      <c r="G423" s="208">
        <v>445</v>
      </c>
      <c r="H423" s="96">
        <v>1</v>
      </c>
      <c r="I423" s="132"/>
      <c r="J423" s="300">
        <f t="shared" si="29"/>
        <v>0</v>
      </c>
      <c r="K423" s="288"/>
    </row>
    <row r="424" spans="1:11" ht="32.25" customHeight="1" x14ac:dyDescent="0.2">
      <c r="A424" s="18"/>
      <c r="B424" s="512"/>
      <c r="C424" s="345"/>
      <c r="D424" s="537"/>
      <c r="E424" s="540"/>
      <c r="F424" s="200" t="s">
        <v>72</v>
      </c>
      <c r="G424" s="208">
        <v>460</v>
      </c>
      <c r="H424" s="96">
        <v>1</v>
      </c>
      <c r="I424" s="132"/>
      <c r="J424" s="300">
        <f t="shared" si="29"/>
        <v>0</v>
      </c>
      <c r="K424" s="288"/>
    </row>
    <row r="425" spans="1:11" ht="32.25" customHeight="1" x14ac:dyDescent="0.2">
      <c r="A425" s="18"/>
      <c r="B425" s="512"/>
      <c r="C425" s="345"/>
      <c r="D425" s="537"/>
      <c r="E425" s="540"/>
      <c r="F425" s="49" t="s">
        <v>73</v>
      </c>
      <c r="G425" s="6">
        <v>460</v>
      </c>
      <c r="H425" s="96">
        <v>1</v>
      </c>
      <c r="I425" s="132"/>
      <c r="J425" s="300">
        <f t="shared" si="29"/>
        <v>0</v>
      </c>
      <c r="K425" s="288"/>
    </row>
    <row r="426" spans="1:11" ht="32.25" customHeight="1" thickBot="1" x14ac:dyDescent="0.25">
      <c r="A426" s="18"/>
      <c r="B426" s="513"/>
      <c r="C426" s="346"/>
      <c r="D426" s="545"/>
      <c r="E426" s="546"/>
      <c r="F426" s="206" t="s">
        <v>392</v>
      </c>
      <c r="G426" s="238">
        <v>460</v>
      </c>
      <c r="H426" s="198">
        <v>1</v>
      </c>
      <c r="I426" s="203"/>
      <c r="J426" s="314">
        <f t="shared" si="29"/>
        <v>0</v>
      </c>
      <c r="K426" s="289"/>
    </row>
    <row r="427" spans="1:11" ht="16.5" customHeight="1" x14ac:dyDescent="0.2">
      <c r="A427" s="18"/>
      <c r="B427" s="511" t="s">
        <v>395</v>
      </c>
      <c r="C427" s="471"/>
      <c r="D427" s="544" t="s">
        <v>396</v>
      </c>
      <c r="E427" s="523" t="s">
        <v>397</v>
      </c>
      <c r="F427" s="232" t="s">
        <v>393</v>
      </c>
      <c r="G427" s="233">
        <v>580</v>
      </c>
      <c r="H427" s="95">
        <v>1</v>
      </c>
      <c r="I427" s="131"/>
      <c r="J427" s="309">
        <f t="shared" si="29"/>
        <v>0</v>
      </c>
      <c r="K427" s="287"/>
    </row>
    <row r="428" spans="1:11" ht="16.5" customHeight="1" x14ac:dyDescent="0.2">
      <c r="A428" s="18"/>
      <c r="B428" s="512"/>
      <c r="C428" s="472"/>
      <c r="D428" s="537"/>
      <c r="E428" s="540"/>
      <c r="F428" s="200" t="s">
        <v>126</v>
      </c>
      <c r="G428" s="208">
        <v>580</v>
      </c>
      <c r="H428" s="96">
        <v>1</v>
      </c>
      <c r="I428" s="132"/>
      <c r="J428" s="300">
        <f t="shared" si="29"/>
        <v>0</v>
      </c>
      <c r="K428" s="288"/>
    </row>
    <row r="429" spans="1:11" ht="16.5" customHeight="1" x14ac:dyDescent="0.2">
      <c r="A429" s="18"/>
      <c r="B429" s="512"/>
      <c r="C429" s="472"/>
      <c r="D429" s="537"/>
      <c r="E429" s="540"/>
      <c r="F429" s="200" t="s">
        <v>65</v>
      </c>
      <c r="G429" s="208">
        <v>585</v>
      </c>
      <c r="H429" s="96">
        <v>1</v>
      </c>
      <c r="I429" s="132"/>
      <c r="J429" s="300">
        <f t="shared" si="29"/>
        <v>0</v>
      </c>
      <c r="K429" s="288"/>
    </row>
    <row r="430" spans="1:11" ht="16.5" customHeight="1" x14ac:dyDescent="0.2">
      <c r="A430" s="18"/>
      <c r="B430" s="512"/>
      <c r="C430" s="472"/>
      <c r="D430" s="537"/>
      <c r="E430" s="540"/>
      <c r="F430" s="200" t="s">
        <v>71</v>
      </c>
      <c r="G430" s="208">
        <v>595</v>
      </c>
      <c r="H430" s="96">
        <v>1</v>
      </c>
      <c r="I430" s="132"/>
      <c r="J430" s="300">
        <f t="shared" si="29"/>
        <v>0</v>
      </c>
      <c r="K430" s="288"/>
    </row>
    <row r="431" spans="1:11" ht="16.5" customHeight="1" x14ac:dyDescent="0.2">
      <c r="A431" s="18"/>
      <c r="B431" s="512"/>
      <c r="C431" s="472"/>
      <c r="D431" s="537"/>
      <c r="E431" s="540"/>
      <c r="F431" s="200" t="s">
        <v>66</v>
      </c>
      <c r="G431" s="208">
        <v>595</v>
      </c>
      <c r="H431" s="96">
        <v>1</v>
      </c>
      <c r="I431" s="132"/>
      <c r="J431" s="300">
        <f t="shared" si="29"/>
        <v>0</v>
      </c>
      <c r="K431" s="288"/>
    </row>
    <row r="432" spans="1:11" ht="16.5" customHeight="1" x14ac:dyDescent="0.2">
      <c r="A432" s="18"/>
      <c r="B432" s="512"/>
      <c r="C432" s="472"/>
      <c r="D432" s="537"/>
      <c r="E432" s="540"/>
      <c r="F432" s="200" t="s">
        <v>72</v>
      </c>
      <c r="G432" s="208">
        <v>615</v>
      </c>
      <c r="H432" s="96">
        <v>1</v>
      </c>
      <c r="I432" s="132"/>
      <c r="J432" s="300">
        <f t="shared" si="29"/>
        <v>0</v>
      </c>
      <c r="K432" s="288"/>
    </row>
    <row r="433" spans="1:11" ht="16.5" customHeight="1" x14ac:dyDescent="0.2">
      <c r="A433" s="18"/>
      <c r="B433" s="512"/>
      <c r="C433" s="472"/>
      <c r="D433" s="537"/>
      <c r="E433" s="540"/>
      <c r="F433" s="49" t="s">
        <v>73</v>
      </c>
      <c r="G433" s="6">
        <v>615</v>
      </c>
      <c r="H433" s="96">
        <v>1</v>
      </c>
      <c r="I433" s="132"/>
      <c r="J433" s="300">
        <f t="shared" si="29"/>
        <v>0</v>
      </c>
      <c r="K433" s="288"/>
    </row>
    <row r="434" spans="1:11" ht="17.25" customHeight="1" thickBot="1" x14ac:dyDescent="0.25">
      <c r="A434" s="18"/>
      <c r="B434" s="513"/>
      <c r="C434" s="473"/>
      <c r="D434" s="545"/>
      <c r="E434" s="546"/>
      <c r="F434" s="206" t="s">
        <v>392</v>
      </c>
      <c r="G434" s="238">
        <v>615</v>
      </c>
      <c r="H434" s="198">
        <v>1</v>
      </c>
      <c r="I434" s="203"/>
      <c r="J434" s="314">
        <f t="shared" si="29"/>
        <v>0</v>
      </c>
      <c r="K434" s="289"/>
    </row>
    <row r="435" spans="1:11" ht="16.5" customHeight="1" x14ac:dyDescent="0.2">
      <c r="A435" s="18"/>
      <c r="B435" s="511" t="s">
        <v>395</v>
      </c>
      <c r="C435" s="471"/>
      <c r="D435" s="544" t="s">
        <v>398</v>
      </c>
      <c r="E435" s="523" t="s">
        <v>506</v>
      </c>
      <c r="F435" s="232" t="s">
        <v>393</v>
      </c>
      <c r="G435" s="233">
        <v>555</v>
      </c>
      <c r="H435" s="95">
        <v>1</v>
      </c>
      <c r="I435" s="131"/>
      <c r="J435" s="309">
        <f t="shared" si="29"/>
        <v>0</v>
      </c>
      <c r="K435" s="287"/>
    </row>
    <row r="436" spans="1:11" ht="16.5" customHeight="1" x14ac:dyDescent="0.2">
      <c r="A436" s="18"/>
      <c r="B436" s="512"/>
      <c r="C436" s="472"/>
      <c r="D436" s="537"/>
      <c r="E436" s="540"/>
      <c r="F436" s="200" t="s">
        <v>126</v>
      </c>
      <c r="G436" s="208">
        <v>555</v>
      </c>
      <c r="H436" s="96">
        <v>1</v>
      </c>
      <c r="I436" s="132"/>
      <c r="J436" s="300">
        <f t="shared" si="29"/>
        <v>0</v>
      </c>
      <c r="K436" s="288"/>
    </row>
    <row r="437" spans="1:11" ht="16.5" customHeight="1" x14ac:dyDescent="0.2">
      <c r="A437" s="18"/>
      <c r="B437" s="512"/>
      <c r="C437" s="472"/>
      <c r="D437" s="537"/>
      <c r="E437" s="540"/>
      <c r="F437" s="200" t="s">
        <v>65</v>
      </c>
      <c r="G437" s="208">
        <v>555</v>
      </c>
      <c r="H437" s="96">
        <v>1</v>
      </c>
      <c r="I437" s="132"/>
      <c r="J437" s="300">
        <f t="shared" si="29"/>
        <v>0</v>
      </c>
      <c r="K437" s="288"/>
    </row>
    <row r="438" spans="1:11" ht="16.5" customHeight="1" x14ac:dyDescent="0.2">
      <c r="A438" s="18"/>
      <c r="B438" s="512"/>
      <c r="C438" s="472"/>
      <c r="D438" s="537"/>
      <c r="E438" s="540"/>
      <c r="F438" s="200" t="s">
        <v>71</v>
      </c>
      <c r="G438" s="208">
        <v>585</v>
      </c>
      <c r="H438" s="96">
        <v>1</v>
      </c>
      <c r="I438" s="132"/>
      <c r="J438" s="300">
        <f t="shared" si="29"/>
        <v>0</v>
      </c>
      <c r="K438" s="288"/>
    </row>
    <row r="439" spans="1:11" ht="16.5" customHeight="1" x14ac:dyDescent="0.2">
      <c r="A439" s="18"/>
      <c r="B439" s="512"/>
      <c r="C439" s="472"/>
      <c r="D439" s="537"/>
      <c r="E439" s="540"/>
      <c r="F439" s="200" t="s">
        <v>66</v>
      </c>
      <c r="G439" s="208">
        <v>585</v>
      </c>
      <c r="H439" s="96">
        <v>1</v>
      </c>
      <c r="I439" s="132"/>
      <c r="J439" s="300">
        <f t="shared" si="29"/>
        <v>0</v>
      </c>
      <c r="K439" s="288"/>
    </row>
    <row r="440" spans="1:11" ht="16.5" customHeight="1" x14ac:dyDescent="0.2">
      <c r="A440" s="18"/>
      <c r="B440" s="512"/>
      <c r="C440" s="472"/>
      <c r="D440" s="537"/>
      <c r="E440" s="540"/>
      <c r="F440" s="200" t="s">
        <v>72</v>
      </c>
      <c r="G440" s="208">
        <v>595</v>
      </c>
      <c r="H440" s="96">
        <v>1</v>
      </c>
      <c r="I440" s="132"/>
      <c r="J440" s="300">
        <f t="shared" si="29"/>
        <v>0</v>
      </c>
      <c r="K440" s="288"/>
    </row>
    <row r="441" spans="1:11" ht="16.5" customHeight="1" x14ac:dyDescent="0.2">
      <c r="A441" s="18"/>
      <c r="B441" s="512"/>
      <c r="C441" s="472"/>
      <c r="D441" s="537"/>
      <c r="E441" s="540"/>
      <c r="F441" s="49" t="s">
        <v>73</v>
      </c>
      <c r="G441" s="6">
        <v>595</v>
      </c>
      <c r="H441" s="96">
        <v>1</v>
      </c>
      <c r="I441" s="132"/>
      <c r="J441" s="300">
        <f t="shared" si="29"/>
        <v>0</v>
      </c>
      <c r="K441" s="288"/>
    </row>
    <row r="442" spans="1:11" ht="21.75" customHeight="1" thickBot="1" x14ac:dyDescent="0.25">
      <c r="A442" s="18"/>
      <c r="B442" s="513"/>
      <c r="C442" s="473"/>
      <c r="D442" s="545"/>
      <c r="E442" s="546"/>
      <c r="F442" s="206" t="s">
        <v>392</v>
      </c>
      <c r="G442" s="238">
        <v>595</v>
      </c>
      <c r="H442" s="198">
        <v>1</v>
      </c>
      <c r="I442" s="203"/>
      <c r="J442" s="314">
        <f t="shared" si="29"/>
        <v>0</v>
      </c>
      <c r="K442" s="289"/>
    </row>
    <row r="443" spans="1:11" ht="22.5" customHeight="1" x14ac:dyDescent="0.2">
      <c r="A443" s="18"/>
      <c r="B443" s="511" t="s">
        <v>507</v>
      </c>
      <c r="C443" s="471"/>
      <c r="D443" s="544" t="s">
        <v>504</v>
      </c>
      <c r="E443" s="523" t="s">
        <v>505</v>
      </c>
      <c r="F443" s="232" t="s">
        <v>393</v>
      </c>
      <c r="G443" s="233">
        <v>555</v>
      </c>
      <c r="H443" s="95">
        <v>1</v>
      </c>
      <c r="I443" s="131"/>
      <c r="J443" s="309">
        <f t="shared" ref="J443:J448" si="30">G443*I443</f>
        <v>0</v>
      </c>
      <c r="K443" s="287"/>
    </row>
    <row r="444" spans="1:11" ht="22.5" customHeight="1" x14ac:dyDescent="0.2">
      <c r="A444" s="18"/>
      <c r="B444" s="512"/>
      <c r="C444" s="472"/>
      <c r="D444" s="537"/>
      <c r="E444" s="540"/>
      <c r="F444" s="200" t="s">
        <v>126</v>
      </c>
      <c r="G444" s="208">
        <v>555</v>
      </c>
      <c r="H444" s="96">
        <v>1</v>
      </c>
      <c r="I444" s="132"/>
      <c r="J444" s="300">
        <f t="shared" si="30"/>
        <v>0</v>
      </c>
      <c r="K444" s="288"/>
    </row>
    <row r="445" spans="1:11" ht="22.5" customHeight="1" x14ac:dyDescent="0.2">
      <c r="A445" s="18"/>
      <c r="B445" s="512"/>
      <c r="C445" s="472"/>
      <c r="D445" s="537"/>
      <c r="E445" s="540"/>
      <c r="F445" s="200" t="s">
        <v>65</v>
      </c>
      <c r="G445" s="208">
        <v>555</v>
      </c>
      <c r="H445" s="96">
        <v>1</v>
      </c>
      <c r="I445" s="132"/>
      <c r="J445" s="300">
        <f t="shared" si="30"/>
        <v>0</v>
      </c>
      <c r="K445" s="288"/>
    </row>
    <row r="446" spans="1:11" ht="22.5" customHeight="1" x14ac:dyDescent="0.2">
      <c r="A446" s="18"/>
      <c r="B446" s="512"/>
      <c r="C446" s="472"/>
      <c r="D446" s="537"/>
      <c r="E446" s="540"/>
      <c r="F446" s="200" t="s">
        <v>71</v>
      </c>
      <c r="G446" s="208">
        <v>575</v>
      </c>
      <c r="H446" s="96">
        <v>1</v>
      </c>
      <c r="I446" s="132"/>
      <c r="J446" s="300">
        <f t="shared" si="30"/>
        <v>0</v>
      </c>
      <c r="K446" s="288"/>
    </row>
    <row r="447" spans="1:11" ht="22.5" customHeight="1" x14ac:dyDescent="0.2">
      <c r="A447" s="18"/>
      <c r="B447" s="512"/>
      <c r="C447" s="472"/>
      <c r="D447" s="537"/>
      <c r="E447" s="540"/>
      <c r="F447" s="200" t="s">
        <v>66</v>
      </c>
      <c r="G447" s="208">
        <v>575</v>
      </c>
      <c r="H447" s="96">
        <v>1</v>
      </c>
      <c r="I447" s="132"/>
      <c r="J447" s="300">
        <f t="shared" si="30"/>
        <v>0</v>
      </c>
      <c r="K447" s="288"/>
    </row>
    <row r="448" spans="1:11" ht="20.25" customHeight="1" thickBot="1" x14ac:dyDescent="0.25">
      <c r="A448" s="18"/>
      <c r="B448" s="512"/>
      <c r="C448" s="472"/>
      <c r="D448" s="537"/>
      <c r="E448" s="540"/>
      <c r="F448" s="200" t="s">
        <v>72</v>
      </c>
      <c r="G448" s="208">
        <v>575</v>
      </c>
      <c r="H448" s="96">
        <v>1</v>
      </c>
      <c r="I448" s="132"/>
      <c r="J448" s="300">
        <f t="shared" si="30"/>
        <v>0</v>
      </c>
      <c r="K448" s="288"/>
    </row>
    <row r="449" spans="1:11" ht="46.5" customHeight="1" x14ac:dyDescent="0.2">
      <c r="A449" s="18"/>
      <c r="B449" s="511" t="s">
        <v>508</v>
      </c>
      <c r="C449" s="471"/>
      <c r="D449" s="544" t="s">
        <v>509</v>
      </c>
      <c r="E449" s="523" t="s">
        <v>510</v>
      </c>
      <c r="F449" s="232" t="s">
        <v>393</v>
      </c>
      <c r="G449" s="233">
        <v>555</v>
      </c>
      <c r="H449" s="95">
        <v>1</v>
      </c>
      <c r="I449" s="131"/>
      <c r="J449" s="309">
        <f>G449*I449</f>
        <v>0</v>
      </c>
      <c r="K449" s="287"/>
    </row>
    <row r="450" spans="1:11" ht="46.5" customHeight="1" x14ac:dyDescent="0.2">
      <c r="A450" s="18"/>
      <c r="B450" s="512"/>
      <c r="C450" s="472"/>
      <c r="D450" s="537"/>
      <c r="E450" s="540"/>
      <c r="F450" s="200" t="s">
        <v>126</v>
      </c>
      <c r="G450" s="208">
        <v>555</v>
      </c>
      <c r="H450" s="96">
        <v>1</v>
      </c>
      <c r="I450" s="132"/>
      <c r="J450" s="300">
        <f>G450*I450</f>
        <v>0</v>
      </c>
      <c r="K450" s="288"/>
    </row>
    <row r="451" spans="1:11" ht="46.5" customHeight="1" x14ac:dyDescent="0.2">
      <c r="A451" s="18"/>
      <c r="B451" s="512"/>
      <c r="C451" s="472"/>
      <c r="D451" s="537"/>
      <c r="E451" s="540"/>
      <c r="F451" s="200" t="s">
        <v>65</v>
      </c>
      <c r="G451" s="208">
        <v>555</v>
      </c>
      <c r="H451" s="96">
        <v>1</v>
      </c>
      <c r="I451" s="132"/>
      <c r="J451" s="300">
        <f>G451*I451</f>
        <v>0</v>
      </c>
      <c r="K451" s="288"/>
    </row>
    <row r="452" spans="1:11" ht="46.5" customHeight="1" x14ac:dyDescent="0.2">
      <c r="A452" s="18"/>
      <c r="B452" s="512"/>
      <c r="C452" s="472"/>
      <c r="D452" s="537"/>
      <c r="E452" s="540"/>
      <c r="F452" s="200" t="s">
        <v>71</v>
      </c>
      <c r="G452" s="208">
        <v>555</v>
      </c>
      <c r="H452" s="96">
        <v>1</v>
      </c>
      <c r="I452" s="132"/>
      <c r="J452" s="300">
        <f>G452*I452</f>
        <v>0</v>
      </c>
      <c r="K452" s="288"/>
    </row>
    <row r="453" spans="1:11" ht="46.5" customHeight="1" thickBot="1" x14ac:dyDescent="0.25">
      <c r="A453" s="18"/>
      <c r="B453" s="513"/>
      <c r="C453" s="472"/>
      <c r="D453" s="545"/>
      <c r="E453" s="546"/>
      <c r="F453" s="200" t="s">
        <v>66</v>
      </c>
      <c r="G453" s="208">
        <v>555</v>
      </c>
      <c r="H453" s="96">
        <v>1</v>
      </c>
      <c r="I453" s="132"/>
      <c r="J453" s="300">
        <f>G453*I453</f>
        <v>0</v>
      </c>
      <c r="K453" s="288"/>
    </row>
    <row r="454" spans="1:11" ht="15.75" customHeight="1" x14ac:dyDescent="0.2">
      <c r="A454" s="18"/>
      <c r="B454" s="511" t="s">
        <v>273</v>
      </c>
      <c r="C454" s="471"/>
      <c r="D454" s="544" t="s">
        <v>274</v>
      </c>
      <c r="E454" s="748" t="s">
        <v>528</v>
      </c>
      <c r="F454" s="416" t="s">
        <v>63</v>
      </c>
      <c r="G454" s="414">
        <v>295</v>
      </c>
      <c r="H454" s="95">
        <v>1</v>
      </c>
      <c r="I454" s="131"/>
      <c r="J454" s="309">
        <f t="shared" ref="J454:J461" si="31">G454*I454</f>
        <v>0</v>
      </c>
      <c r="K454" s="287"/>
    </row>
    <row r="455" spans="1:11" ht="15.75" customHeight="1" x14ac:dyDescent="0.2">
      <c r="A455" s="18"/>
      <c r="B455" s="512"/>
      <c r="C455" s="472"/>
      <c r="D455" s="537"/>
      <c r="E455" s="561"/>
      <c r="F455" s="417" t="s">
        <v>64</v>
      </c>
      <c r="G455" s="415">
        <v>295</v>
      </c>
      <c r="H455" s="96">
        <v>1</v>
      </c>
      <c r="I455" s="132"/>
      <c r="J455" s="300">
        <f t="shared" si="31"/>
        <v>0</v>
      </c>
      <c r="K455" s="288"/>
    </row>
    <row r="456" spans="1:11" ht="15.75" customHeight="1" x14ac:dyDescent="0.2">
      <c r="A456" s="18"/>
      <c r="B456" s="512"/>
      <c r="C456" s="472"/>
      <c r="D456" s="537"/>
      <c r="E456" s="561"/>
      <c r="F456" s="417" t="s">
        <v>65</v>
      </c>
      <c r="G456" s="415">
        <v>295</v>
      </c>
      <c r="H456" s="96">
        <v>1</v>
      </c>
      <c r="I456" s="132"/>
      <c r="J456" s="300">
        <f t="shared" si="31"/>
        <v>0</v>
      </c>
      <c r="K456" s="288"/>
    </row>
    <row r="457" spans="1:11" ht="15.75" customHeight="1" x14ac:dyDescent="0.2">
      <c r="A457" s="18"/>
      <c r="B457" s="512"/>
      <c r="C457" s="472"/>
      <c r="D457" s="537"/>
      <c r="E457" s="561"/>
      <c r="F457" s="417" t="s">
        <v>71</v>
      </c>
      <c r="G457" s="415">
        <v>300</v>
      </c>
      <c r="H457" s="96">
        <v>1</v>
      </c>
      <c r="I457" s="132"/>
      <c r="J457" s="300">
        <f t="shared" si="31"/>
        <v>0</v>
      </c>
      <c r="K457" s="288"/>
    </row>
    <row r="458" spans="1:11" ht="15.75" customHeight="1" x14ac:dyDescent="0.2">
      <c r="A458" s="18"/>
      <c r="B458" s="512"/>
      <c r="C458" s="472"/>
      <c r="D458" s="537"/>
      <c r="E458" s="561"/>
      <c r="F458" s="417" t="s">
        <v>66</v>
      </c>
      <c r="G458" s="415">
        <v>300</v>
      </c>
      <c r="H458" s="96">
        <v>1</v>
      </c>
      <c r="I458" s="132"/>
      <c r="J458" s="300">
        <f t="shared" si="31"/>
        <v>0</v>
      </c>
      <c r="K458" s="288"/>
    </row>
    <row r="459" spans="1:11" ht="15.75" customHeight="1" x14ac:dyDescent="0.2">
      <c r="A459" s="18"/>
      <c r="B459" s="512"/>
      <c r="C459" s="472"/>
      <c r="D459" s="537"/>
      <c r="E459" s="561"/>
      <c r="F459" s="417" t="s">
        <v>72</v>
      </c>
      <c r="G459" s="415">
        <v>305</v>
      </c>
      <c r="H459" s="96">
        <v>1</v>
      </c>
      <c r="I459" s="132"/>
      <c r="J459" s="300">
        <f t="shared" si="31"/>
        <v>0</v>
      </c>
      <c r="K459" s="288"/>
    </row>
    <row r="460" spans="1:11" ht="15.75" customHeight="1" x14ac:dyDescent="0.2">
      <c r="A460" s="18"/>
      <c r="B460" s="512"/>
      <c r="C460" s="472"/>
      <c r="D460" s="537"/>
      <c r="E460" s="561"/>
      <c r="F460" s="417" t="s">
        <v>73</v>
      </c>
      <c r="G460" s="415">
        <v>305</v>
      </c>
      <c r="H460" s="96">
        <v>1</v>
      </c>
      <c r="I460" s="132"/>
      <c r="J460" s="300">
        <f t="shared" si="31"/>
        <v>0</v>
      </c>
      <c r="K460" s="288"/>
    </row>
    <row r="461" spans="1:11" ht="15.75" customHeight="1" x14ac:dyDescent="0.2">
      <c r="A461" s="18"/>
      <c r="B461" s="512"/>
      <c r="C461" s="472"/>
      <c r="D461" s="537"/>
      <c r="E461" s="561"/>
      <c r="F461" s="417" t="s">
        <v>392</v>
      </c>
      <c r="G461" s="415">
        <v>305</v>
      </c>
      <c r="H461" s="96">
        <v>1</v>
      </c>
      <c r="I461" s="132"/>
      <c r="J461" s="300">
        <f t="shared" si="31"/>
        <v>0</v>
      </c>
      <c r="K461" s="288"/>
    </row>
    <row r="462" spans="1:11" ht="15.75" customHeight="1" thickBot="1" x14ac:dyDescent="0.25">
      <c r="A462" s="18"/>
      <c r="B462" s="513"/>
      <c r="C462" s="473"/>
      <c r="D462" s="545"/>
      <c r="E462" s="749"/>
      <c r="F462" s="418" t="s">
        <v>527</v>
      </c>
      <c r="G462" s="441">
        <v>305</v>
      </c>
      <c r="H462" s="198">
        <v>1</v>
      </c>
      <c r="I462" s="203"/>
      <c r="J462" s="314">
        <f>G462*I462</f>
        <v>0</v>
      </c>
      <c r="K462" s="289"/>
    </row>
    <row r="463" spans="1:11" ht="18" customHeight="1" thickBot="1" x14ac:dyDescent="0.25">
      <c r="A463" s="17"/>
      <c r="B463" s="708" t="s">
        <v>83</v>
      </c>
      <c r="C463" s="709"/>
      <c r="D463" s="709"/>
      <c r="E463" s="709"/>
      <c r="F463" s="709"/>
      <c r="G463" s="709"/>
      <c r="H463" s="710"/>
      <c r="I463" s="330"/>
      <c r="J463" s="331"/>
      <c r="K463" s="163"/>
    </row>
    <row r="464" spans="1:11" ht="33" customHeight="1" x14ac:dyDescent="0.2">
      <c r="A464" s="57"/>
      <c r="B464" s="747" t="s">
        <v>243</v>
      </c>
      <c r="C464" s="472"/>
      <c r="D464" s="536" t="s">
        <v>244</v>
      </c>
      <c r="E464" s="539" t="s">
        <v>9</v>
      </c>
      <c r="F464" s="49" t="s">
        <v>126</v>
      </c>
      <c r="G464" s="6">
        <v>230</v>
      </c>
      <c r="H464" s="96">
        <v>1</v>
      </c>
      <c r="I464" s="132"/>
      <c r="J464" s="301">
        <f t="shared" ref="J464:J471" si="32">G464*I464</f>
        <v>0</v>
      </c>
      <c r="K464" s="287"/>
    </row>
    <row r="465" spans="1:11" ht="33" customHeight="1" x14ac:dyDescent="0.2">
      <c r="A465" s="57"/>
      <c r="B465" s="600"/>
      <c r="C465" s="472"/>
      <c r="D465" s="537"/>
      <c r="E465" s="540"/>
      <c r="F465" s="49" t="s">
        <v>65</v>
      </c>
      <c r="G465" s="6">
        <v>230</v>
      </c>
      <c r="H465" s="96">
        <v>1</v>
      </c>
      <c r="I465" s="132"/>
      <c r="J465" s="300">
        <f t="shared" si="32"/>
        <v>0</v>
      </c>
      <c r="K465" s="288"/>
    </row>
    <row r="466" spans="1:11" ht="33" customHeight="1" x14ac:dyDescent="0.2">
      <c r="A466" s="57"/>
      <c r="B466" s="600"/>
      <c r="C466" s="472"/>
      <c r="D466" s="537"/>
      <c r="E466" s="540"/>
      <c r="F466" s="49" t="s">
        <v>71</v>
      </c>
      <c r="G466" s="6">
        <v>230</v>
      </c>
      <c r="H466" s="96">
        <v>1</v>
      </c>
      <c r="I466" s="132"/>
      <c r="J466" s="300">
        <f t="shared" si="32"/>
        <v>0</v>
      </c>
      <c r="K466" s="288"/>
    </row>
    <row r="467" spans="1:11" ht="33" customHeight="1" x14ac:dyDescent="0.2">
      <c r="A467" s="57"/>
      <c r="B467" s="600"/>
      <c r="C467" s="547"/>
      <c r="D467" s="538"/>
      <c r="E467" s="541"/>
      <c r="F467" s="49" t="s">
        <v>66</v>
      </c>
      <c r="G467" s="6">
        <v>230</v>
      </c>
      <c r="H467" s="96">
        <v>1</v>
      </c>
      <c r="I467" s="132"/>
      <c r="J467" s="300">
        <f t="shared" si="32"/>
        <v>0</v>
      </c>
      <c r="K467" s="288"/>
    </row>
    <row r="468" spans="1:11" ht="21" customHeight="1" x14ac:dyDescent="0.2">
      <c r="A468" s="57"/>
      <c r="B468" s="600"/>
      <c r="C468" s="548"/>
      <c r="D468" s="536" t="s">
        <v>266</v>
      </c>
      <c r="E468" s="539" t="s">
        <v>201</v>
      </c>
      <c r="F468" s="49" t="s">
        <v>63</v>
      </c>
      <c r="G468" s="6">
        <v>225</v>
      </c>
      <c r="H468" s="96">
        <v>1</v>
      </c>
      <c r="I468" s="132"/>
      <c r="J468" s="300">
        <f t="shared" si="32"/>
        <v>0</v>
      </c>
      <c r="K468" s="288"/>
    </row>
    <row r="469" spans="1:11" ht="21" customHeight="1" x14ac:dyDescent="0.2">
      <c r="A469" s="57"/>
      <c r="B469" s="600"/>
      <c r="C469" s="472"/>
      <c r="D469" s="537"/>
      <c r="E469" s="540"/>
      <c r="F469" s="49" t="s">
        <v>65</v>
      </c>
      <c r="G469" s="6">
        <v>225</v>
      </c>
      <c r="H469" s="96">
        <v>1</v>
      </c>
      <c r="I469" s="132"/>
      <c r="J469" s="300">
        <f t="shared" si="32"/>
        <v>0</v>
      </c>
      <c r="K469" s="288"/>
    </row>
    <row r="470" spans="1:11" ht="21" customHeight="1" x14ac:dyDescent="0.2">
      <c r="A470" s="57"/>
      <c r="B470" s="600"/>
      <c r="C470" s="472"/>
      <c r="D470" s="537"/>
      <c r="E470" s="540"/>
      <c r="F470" s="49" t="s">
        <v>71</v>
      </c>
      <c r="G470" s="6">
        <v>230</v>
      </c>
      <c r="H470" s="96">
        <v>1</v>
      </c>
      <c r="I470" s="132"/>
      <c r="J470" s="300">
        <f t="shared" si="32"/>
        <v>0</v>
      </c>
      <c r="K470" s="288"/>
    </row>
    <row r="471" spans="1:11" ht="21" customHeight="1" x14ac:dyDescent="0.2">
      <c r="A471" s="57"/>
      <c r="B471" s="600"/>
      <c r="C471" s="472"/>
      <c r="D471" s="537"/>
      <c r="E471" s="540"/>
      <c r="F471" s="49" t="s">
        <v>66</v>
      </c>
      <c r="G471" s="6">
        <v>230</v>
      </c>
      <c r="H471" s="96">
        <v>1</v>
      </c>
      <c r="I471" s="132"/>
      <c r="J471" s="300">
        <f t="shared" si="32"/>
        <v>0</v>
      </c>
      <c r="K471" s="288"/>
    </row>
    <row r="472" spans="1:11" ht="21" customHeight="1" x14ac:dyDescent="0.2">
      <c r="A472" s="57"/>
      <c r="B472" s="600"/>
      <c r="C472" s="472"/>
      <c r="D472" s="537"/>
      <c r="E472" s="540"/>
      <c r="F472" s="49" t="s">
        <v>372</v>
      </c>
      <c r="G472" s="6">
        <v>235</v>
      </c>
      <c r="H472" s="96">
        <v>1</v>
      </c>
      <c r="I472" s="132"/>
      <c r="J472" s="301">
        <f>G472*I472</f>
        <v>0</v>
      </c>
      <c r="K472" s="288"/>
    </row>
    <row r="473" spans="1:11" ht="21" customHeight="1" x14ac:dyDescent="0.2">
      <c r="A473" s="57"/>
      <c r="B473" s="565"/>
      <c r="C473" s="547"/>
      <c r="D473" s="538"/>
      <c r="E473" s="541"/>
      <c r="F473" s="49" t="s">
        <v>373</v>
      </c>
      <c r="G473" s="6">
        <v>235</v>
      </c>
      <c r="H473" s="96">
        <v>1</v>
      </c>
      <c r="I473" s="132"/>
      <c r="J473" s="300">
        <f>G473*I473</f>
        <v>0</v>
      </c>
      <c r="K473" s="288"/>
    </row>
    <row r="474" spans="1:11" ht="24.75" customHeight="1" x14ac:dyDescent="0.2">
      <c r="A474" s="57"/>
      <c r="B474" s="599" t="s">
        <v>112</v>
      </c>
      <c r="C474" s="548"/>
      <c r="D474" s="536" t="s">
        <v>113</v>
      </c>
      <c r="E474" s="634" t="s">
        <v>9</v>
      </c>
      <c r="F474" s="49" t="s">
        <v>62</v>
      </c>
      <c r="G474" s="6">
        <v>245</v>
      </c>
      <c r="H474" s="96">
        <v>1</v>
      </c>
      <c r="I474" s="132"/>
      <c r="J474" s="302">
        <f t="shared" ref="J474:J479" si="33">G474*I474</f>
        <v>0</v>
      </c>
      <c r="K474" s="288"/>
    </row>
    <row r="475" spans="1:11" ht="24.75" customHeight="1" x14ac:dyDescent="0.2">
      <c r="A475" s="57"/>
      <c r="B475" s="600"/>
      <c r="C475" s="472"/>
      <c r="D475" s="537"/>
      <c r="E475" s="639"/>
      <c r="F475" s="49" t="s">
        <v>63</v>
      </c>
      <c r="G475" s="6">
        <v>245</v>
      </c>
      <c r="H475" s="96">
        <v>1</v>
      </c>
      <c r="I475" s="132"/>
      <c r="J475" s="300">
        <f t="shared" si="33"/>
        <v>0</v>
      </c>
      <c r="K475" s="288"/>
    </row>
    <row r="476" spans="1:11" ht="24.75" customHeight="1" x14ac:dyDescent="0.2">
      <c r="A476" s="57"/>
      <c r="B476" s="600"/>
      <c r="C476" s="472"/>
      <c r="D476" s="537"/>
      <c r="E476" s="639"/>
      <c r="F476" s="49" t="s">
        <v>64</v>
      </c>
      <c r="G476" s="6">
        <v>245</v>
      </c>
      <c r="H476" s="96">
        <v>1</v>
      </c>
      <c r="I476" s="132"/>
      <c r="J476" s="301">
        <f t="shared" si="33"/>
        <v>0</v>
      </c>
      <c r="K476" s="288"/>
    </row>
    <row r="477" spans="1:11" ht="24.75" customHeight="1" x14ac:dyDescent="0.2">
      <c r="A477" s="57"/>
      <c r="B477" s="600"/>
      <c r="C477" s="472"/>
      <c r="D477" s="537"/>
      <c r="E477" s="639"/>
      <c r="F477" s="49" t="s">
        <v>65</v>
      </c>
      <c r="G477" s="6">
        <v>245</v>
      </c>
      <c r="H477" s="96">
        <v>1</v>
      </c>
      <c r="I477" s="132"/>
      <c r="J477" s="300">
        <f t="shared" si="33"/>
        <v>0</v>
      </c>
      <c r="K477" s="288"/>
    </row>
    <row r="478" spans="1:11" ht="24.75" customHeight="1" x14ac:dyDescent="0.2">
      <c r="A478" s="57"/>
      <c r="B478" s="600"/>
      <c r="C478" s="472"/>
      <c r="D478" s="537"/>
      <c r="E478" s="639"/>
      <c r="F478" s="49" t="s">
        <v>71</v>
      </c>
      <c r="G478" s="6">
        <v>245</v>
      </c>
      <c r="H478" s="96">
        <v>1</v>
      </c>
      <c r="I478" s="132"/>
      <c r="J478" s="300">
        <f t="shared" si="33"/>
        <v>0</v>
      </c>
      <c r="K478" s="288"/>
    </row>
    <row r="479" spans="1:11" ht="24.75" customHeight="1" x14ac:dyDescent="0.2">
      <c r="A479" s="57"/>
      <c r="B479" s="565"/>
      <c r="C479" s="547"/>
      <c r="D479" s="538"/>
      <c r="E479" s="635"/>
      <c r="F479" s="49" t="s">
        <v>66</v>
      </c>
      <c r="G479" s="6">
        <v>245</v>
      </c>
      <c r="H479" s="96">
        <v>1</v>
      </c>
      <c r="I479" s="132"/>
      <c r="J479" s="300">
        <f t="shared" si="33"/>
        <v>0</v>
      </c>
      <c r="K479" s="288"/>
    </row>
    <row r="480" spans="1:11" ht="16.5" customHeight="1" x14ac:dyDescent="0.2">
      <c r="A480" s="57"/>
      <c r="B480" s="566" t="s">
        <v>140</v>
      </c>
      <c r="C480" s="718"/>
      <c r="D480" s="536" t="s">
        <v>120</v>
      </c>
      <c r="E480" s="539" t="s">
        <v>364</v>
      </c>
      <c r="F480" s="49" t="s">
        <v>62</v>
      </c>
      <c r="G480" s="6">
        <v>165</v>
      </c>
      <c r="H480" s="96">
        <v>1</v>
      </c>
      <c r="I480" s="132"/>
      <c r="J480" s="302">
        <f t="shared" ref="J480:J485" si="34">G480*I480</f>
        <v>0</v>
      </c>
      <c r="K480" s="288"/>
    </row>
    <row r="481" spans="1:11" ht="16.5" customHeight="1" x14ac:dyDescent="0.2">
      <c r="A481" s="57"/>
      <c r="B481" s="566"/>
      <c r="C481" s="718"/>
      <c r="D481" s="537"/>
      <c r="E481" s="540"/>
      <c r="F481" s="49" t="s">
        <v>63</v>
      </c>
      <c r="G481" s="6">
        <v>165</v>
      </c>
      <c r="H481" s="96">
        <v>1</v>
      </c>
      <c r="I481" s="132"/>
      <c r="J481" s="300">
        <f t="shared" si="34"/>
        <v>0</v>
      </c>
      <c r="K481" s="288"/>
    </row>
    <row r="482" spans="1:11" ht="16.5" customHeight="1" x14ac:dyDescent="0.2">
      <c r="A482" s="57"/>
      <c r="B482" s="566"/>
      <c r="C482" s="718"/>
      <c r="D482" s="537"/>
      <c r="E482" s="540"/>
      <c r="F482" s="49" t="s">
        <v>64</v>
      </c>
      <c r="G482" s="6">
        <v>165</v>
      </c>
      <c r="H482" s="96">
        <v>1</v>
      </c>
      <c r="I482" s="132"/>
      <c r="J482" s="301">
        <f t="shared" si="34"/>
        <v>0</v>
      </c>
      <c r="K482" s="288"/>
    </row>
    <row r="483" spans="1:11" ht="16.5" customHeight="1" x14ac:dyDescent="0.2">
      <c r="A483" s="57"/>
      <c r="B483" s="566"/>
      <c r="C483" s="718"/>
      <c r="D483" s="537"/>
      <c r="E483" s="540"/>
      <c r="F483" s="49" t="s">
        <v>65</v>
      </c>
      <c r="G483" s="6">
        <v>165</v>
      </c>
      <c r="H483" s="96">
        <v>1</v>
      </c>
      <c r="I483" s="132"/>
      <c r="J483" s="300">
        <f t="shared" si="34"/>
        <v>0</v>
      </c>
      <c r="K483" s="288"/>
    </row>
    <row r="484" spans="1:11" ht="16.5" customHeight="1" x14ac:dyDescent="0.2">
      <c r="A484" s="57"/>
      <c r="B484" s="566"/>
      <c r="C484" s="718"/>
      <c r="D484" s="537"/>
      <c r="E484" s="540"/>
      <c r="F484" s="49" t="s">
        <v>71</v>
      </c>
      <c r="G484" s="6">
        <v>165</v>
      </c>
      <c r="H484" s="96">
        <v>1</v>
      </c>
      <c r="I484" s="132"/>
      <c r="J484" s="300">
        <f t="shared" si="34"/>
        <v>0</v>
      </c>
      <c r="K484" s="288"/>
    </row>
    <row r="485" spans="1:11" ht="16.5" customHeight="1" x14ac:dyDescent="0.2">
      <c r="A485" s="57"/>
      <c r="B485" s="566"/>
      <c r="C485" s="718"/>
      <c r="D485" s="537"/>
      <c r="E485" s="540"/>
      <c r="F485" s="49" t="s">
        <v>66</v>
      </c>
      <c r="G485" s="6">
        <v>165</v>
      </c>
      <c r="H485" s="96">
        <v>1</v>
      </c>
      <c r="I485" s="132"/>
      <c r="J485" s="300">
        <f t="shared" si="34"/>
        <v>0</v>
      </c>
      <c r="K485" s="288"/>
    </row>
    <row r="486" spans="1:11" ht="16.5" customHeight="1" x14ac:dyDescent="0.2">
      <c r="A486" s="57"/>
      <c r="B486" s="566"/>
      <c r="C486" s="718"/>
      <c r="D486" s="537"/>
      <c r="E486" s="540"/>
      <c r="F486" s="49" t="s">
        <v>372</v>
      </c>
      <c r="G486" s="6">
        <v>170</v>
      </c>
      <c r="H486" s="96">
        <v>1</v>
      </c>
      <c r="I486" s="132"/>
      <c r="J486" s="301">
        <f>G486*I486</f>
        <v>0</v>
      </c>
      <c r="K486" s="288"/>
    </row>
    <row r="487" spans="1:11" ht="16.5" customHeight="1" x14ac:dyDescent="0.2">
      <c r="A487" s="57"/>
      <c r="B487" s="566"/>
      <c r="C487" s="718"/>
      <c r="D487" s="537"/>
      <c r="E487" s="540"/>
      <c r="F487" s="49" t="s">
        <v>373</v>
      </c>
      <c r="G487" s="6">
        <v>170</v>
      </c>
      <c r="H487" s="96">
        <v>1</v>
      </c>
      <c r="I487" s="132"/>
      <c r="J487" s="300">
        <f>G487*I487</f>
        <v>0</v>
      </c>
      <c r="K487" s="288"/>
    </row>
    <row r="488" spans="1:11" ht="33.75" customHeight="1" x14ac:dyDescent="0.2">
      <c r="A488" s="57"/>
      <c r="B488" s="410"/>
      <c r="C488" s="548"/>
      <c r="D488" s="536" t="s">
        <v>242</v>
      </c>
      <c r="E488" s="539" t="s">
        <v>201</v>
      </c>
      <c r="F488" s="49" t="s">
        <v>63</v>
      </c>
      <c r="G488" s="6">
        <v>250</v>
      </c>
      <c r="H488" s="96">
        <v>1</v>
      </c>
      <c r="I488" s="132"/>
      <c r="J488" s="300">
        <f>G488*I488</f>
        <v>0</v>
      </c>
      <c r="K488" s="288"/>
    </row>
    <row r="489" spans="1:11" ht="33.75" customHeight="1" x14ac:dyDescent="0.2">
      <c r="A489" s="57"/>
      <c r="B489" s="411" t="s">
        <v>236</v>
      </c>
      <c r="C489" s="472"/>
      <c r="D489" s="537"/>
      <c r="E489" s="540"/>
      <c r="F489" s="49" t="s">
        <v>65</v>
      </c>
      <c r="G489" s="6">
        <v>250</v>
      </c>
      <c r="H489" s="96">
        <v>1</v>
      </c>
      <c r="I489" s="132"/>
      <c r="J489" s="300">
        <f t="shared" ref="J489:J499" si="35">G489*I489</f>
        <v>0</v>
      </c>
      <c r="K489" s="288"/>
    </row>
    <row r="490" spans="1:11" ht="33.75" customHeight="1" x14ac:dyDescent="0.2">
      <c r="A490" s="57"/>
      <c r="B490" s="411"/>
      <c r="C490" s="472"/>
      <c r="D490" s="537"/>
      <c r="E490" s="540"/>
      <c r="F490" s="49" t="s">
        <v>71</v>
      </c>
      <c r="G490" s="6">
        <v>250</v>
      </c>
      <c r="H490" s="96">
        <v>1</v>
      </c>
      <c r="I490" s="132"/>
      <c r="J490" s="300">
        <f t="shared" si="35"/>
        <v>0</v>
      </c>
      <c r="K490" s="288"/>
    </row>
    <row r="491" spans="1:11" ht="33.75" customHeight="1" x14ac:dyDescent="0.2">
      <c r="A491" s="57"/>
      <c r="B491" s="411"/>
      <c r="C491" s="547"/>
      <c r="D491" s="538"/>
      <c r="E491" s="541"/>
      <c r="F491" s="49" t="s">
        <v>66</v>
      </c>
      <c r="G491" s="6">
        <v>250</v>
      </c>
      <c r="H491" s="96">
        <v>1</v>
      </c>
      <c r="I491" s="132"/>
      <c r="J491" s="300">
        <f t="shared" si="35"/>
        <v>0</v>
      </c>
      <c r="K491" s="288"/>
    </row>
    <row r="492" spans="1:11" ht="33.75" customHeight="1" x14ac:dyDescent="0.2">
      <c r="A492" s="57"/>
      <c r="B492" s="542" t="s">
        <v>303</v>
      </c>
      <c r="C492" s="548"/>
      <c r="D492" s="536" t="s">
        <v>304</v>
      </c>
      <c r="E492" s="539" t="s">
        <v>322</v>
      </c>
      <c r="F492" s="49" t="s">
        <v>63</v>
      </c>
      <c r="G492" s="6">
        <v>345</v>
      </c>
      <c r="H492" s="96">
        <v>1</v>
      </c>
      <c r="I492" s="132"/>
      <c r="J492" s="300">
        <f t="shared" si="35"/>
        <v>0</v>
      </c>
      <c r="K492" s="288"/>
    </row>
    <row r="493" spans="1:11" ht="33.75" customHeight="1" x14ac:dyDescent="0.2">
      <c r="A493" s="57"/>
      <c r="B493" s="504"/>
      <c r="C493" s="472"/>
      <c r="D493" s="537"/>
      <c r="E493" s="540"/>
      <c r="F493" s="49" t="s">
        <v>65</v>
      </c>
      <c r="G493" s="6">
        <v>345</v>
      </c>
      <c r="H493" s="96">
        <v>1</v>
      </c>
      <c r="I493" s="132"/>
      <c r="J493" s="300">
        <f t="shared" si="35"/>
        <v>0</v>
      </c>
      <c r="K493" s="288"/>
    </row>
    <row r="494" spans="1:11" ht="33.75" customHeight="1" x14ac:dyDescent="0.2">
      <c r="A494" s="57"/>
      <c r="B494" s="504"/>
      <c r="C494" s="472"/>
      <c r="D494" s="537"/>
      <c r="E494" s="540"/>
      <c r="F494" s="49" t="s">
        <v>71</v>
      </c>
      <c r="G494" s="6">
        <v>345</v>
      </c>
      <c r="H494" s="96">
        <v>1</v>
      </c>
      <c r="I494" s="132"/>
      <c r="J494" s="300">
        <f t="shared" si="35"/>
        <v>0</v>
      </c>
      <c r="K494" s="288"/>
    </row>
    <row r="495" spans="1:11" ht="33.75" customHeight="1" x14ac:dyDescent="0.2">
      <c r="A495" s="57"/>
      <c r="B495" s="543"/>
      <c r="C495" s="547"/>
      <c r="D495" s="538"/>
      <c r="E495" s="541"/>
      <c r="F495" s="49" t="s">
        <v>66</v>
      </c>
      <c r="G495" s="6">
        <v>345</v>
      </c>
      <c r="H495" s="96">
        <v>1</v>
      </c>
      <c r="I495" s="132"/>
      <c r="J495" s="300">
        <f t="shared" si="35"/>
        <v>0</v>
      </c>
      <c r="K495" s="288"/>
    </row>
    <row r="496" spans="1:11" ht="33.75" customHeight="1" x14ac:dyDescent="0.2">
      <c r="A496" s="57"/>
      <c r="B496" s="542" t="s">
        <v>323</v>
      </c>
      <c r="C496" s="548"/>
      <c r="D496" s="536" t="s">
        <v>324</v>
      </c>
      <c r="E496" s="539" t="s">
        <v>322</v>
      </c>
      <c r="F496" s="49" t="s">
        <v>63</v>
      </c>
      <c r="G496" s="6">
        <v>365</v>
      </c>
      <c r="H496" s="96">
        <v>1</v>
      </c>
      <c r="I496" s="132"/>
      <c r="J496" s="300">
        <f t="shared" si="35"/>
        <v>0</v>
      </c>
      <c r="K496" s="288"/>
    </row>
    <row r="497" spans="1:11" ht="33.75" customHeight="1" x14ac:dyDescent="0.2">
      <c r="A497" s="57"/>
      <c r="B497" s="504"/>
      <c r="C497" s="472"/>
      <c r="D497" s="537"/>
      <c r="E497" s="540"/>
      <c r="F497" s="49" t="s">
        <v>65</v>
      </c>
      <c r="G497" s="6">
        <v>365</v>
      </c>
      <c r="H497" s="96">
        <v>1</v>
      </c>
      <c r="I497" s="132"/>
      <c r="J497" s="300">
        <f t="shared" si="35"/>
        <v>0</v>
      </c>
      <c r="K497" s="288"/>
    </row>
    <row r="498" spans="1:11" ht="33.75" customHeight="1" x14ac:dyDescent="0.2">
      <c r="A498" s="57"/>
      <c r="B498" s="504"/>
      <c r="C498" s="472"/>
      <c r="D498" s="537"/>
      <c r="E498" s="540"/>
      <c r="F498" s="49" t="s">
        <v>71</v>
      </c>
      <c r="G498" s="6">
        <v>365</v>
      </c>
      <c r="H498" s="96">
        <v>1</v>
      </c>
      <c r="I498" s="132"/>
      <c r="J498" s="300">
        <f t="shared" si="35"/>
        <v>0</v>
      </c>
      <c r="K498" s="288"/>
    </row>
    <row r="499" spans="1:11" ht="30.75" customHeight="1" x14ac:dyDescent="0.2">
      <c r="A499" s="57"/>
      <c r="B499" s="543"/>
      <c r="C499" s="547"/>
      <c r="D499" s="538"/>
      <c r="E499" s="541"/>
      <c r="F499" s="49" t="s">
        <v>66</v>
      </c>
      <c r="G499" s="6">
        <v>365</v>
      </c>
      <c r="H499" s="96">
        <v>1</v>
      </c>
      <c r="I499" s="132"/>
      <c r="J499" s="300">
        <f t="shared" si="35"/>
        <v>0</v>
      </c>
      <c r="K499" s="288"/>
    </row>
    <row r="500" spans="1:11" ht="46.5" customHeight="1" x14ac:dyDescent="0.2">
      <c r="A500" s="57"/>
      <c r="B500" s="542" t="s">
        <v>476</v>
      </c>
      <c r="C500" s="548"/>
      <c r="D500" s="536" t="s">
        <v>477</v>
      </c>
      <c r="E500" s="539" t="s">
        <v>322</v>
      </c>
      <c r="F500" s="49" t="s">
        <v>63</v>
      </c>
      <c r="G500" s="6">
        <v>355</v>
      </c>
      <c r="H500" s="96">
        <v>1</v>
      </c>
      <c r="I500" s="132"/>
      <c r="J500" s="300">
        <f>G500*I500</f>
        <v>0</v>
      </c>
      <c r="K500" s="288"/>
    </row>
    <row r="501" spans="1:11" ht="46.5" customHeight="1" x14ac:dyDescent="0.2">
      <c r="A501" s="57"/>
      <c r="B501" s="504"/>
      <c r="C501" s="472"/>
      <c r="D501" s="537"/>
      <c r="E501" s="540"/>
      <c r="F501" s="49" t="s">
        <v>64</v>
      </c>
      <c r="G501" s="6">
        <v>355</v>
      </c>
      <c r="H501" s="96">
        <v>1</v>
      </c>
      <c r="I501" s="132"/>
      <c r="J501" s="301">
        <f>G501*I501</f>
        <v>0</v>
      </c>
      <c r="K501" s="288"/>
    </row>
    <row r="502" spans="1:11" ht="46.5" customHeight="1" x14ac:dyDescent="0.2">
      <c r="A502" s="57"/>
      <c r="B502" s="504"/>
      <c r="C502" s="472"/>
      <c r="D502" s="537"/>
      <c r="E502" s="540"/>
      <c r="F502" s="49" t="s">
        <v>65</v>
      </c>
      <c r="G502" s="6">
        <v>355</v>
      </c>
      <c r="H502" s="96">
        <v>1</v>
      </c>
      <c r="I502" s="132"/>
      <c r="J502" s="300">
        <f>G502*I502</f>
        <v>0</v>
      </c>
      <c r="K502" s="288"/>
    </row>
    <row r="503" spans="1:11" ht="46.5" customHeight="1" x14ac:dyDescent="0.2">
      <c r="A503" s="57"/>
      <c r="B503" s="504"/>
      <c r="C503" s="472"/>
      <c r="D503" s="537"/>
      <c r="E503" s="540"/>
      <c r="F503" s="49" t="s">
        <v>71</v>
      </c>
      <c r="G503" s="6">
        <v>355</v>
      </c>
      <c r="H503" s="96">
        <v>1</v>
      </c>
      <c r="I503" s="132"/>
      <c r="J503" s="300">
        <f>G503*I503</f>
        <v>0</v>
      </c>
      <c r="K503" s="288"/>
    </row>
    <row r="504" spans="1:11" ht="46.5" customHeight="1" thickBot="1" x14ac:dyDescent="0.25">
      <c r="A504" s="57"/>
      <c r="B504" s="504"/>
      <c r="C504" s="472"/>
      <c r="D504" s="537"/>
      <c r="E504" s="540"/>
      <c r="F504" s="50" t="s">
        <v>66</v>
      </c>
      <c r="G504" s="10">
        <v>355</v>
      </c>
      <c r="H504" s="100">
        <v>1</v>
      </c>
      <c r="I504" s="143"/>
      <c r="J504" s="308">
        <f>G504*I504</f>
        <v>0</v>
      </c>
      <c r="K504" s="329"/>
    </row>
    <row r="505" spans="1:11" ht="27.75" customHeight="1" x14ac:dyDescent="0.2">
      <c r="A505" s="57"/>
      <c r="B505" s="511" t="s">
        <v>271</v>
      </c>
      <c r="C505" s="471"/>
      <c r="D505" s="544" t="s">
        <v>251</v>
      </c>
      <c r="E505" s="523" t="s">
        <v>380</v>
      </c>
      <c r="F505" s="55" t="s">
        <v>63</v>
      </c>
      <c r="G505" s="165">
        <v>195</v>
      </c>
      <c r="H505" s="95">
        <v>1</v>
      </c>
      <c r="I505" s="131"/>
      <c r="J505" s="309">
        <f t="shared" ref="J505:J518" si="36">G505*I505</f>
        <v>0</v>
      </c>
      <c r="K505" s="287"/>
    </row>
    <row r="506" spans="1:11" ht="27.75" customHeight="1" x14ac:dyDescent="0.2">
      <c r="A506" s="57"/>
      <c r="B506" s="512"/>
      <c r="C506" s="472"/>
      <c r="D506" s="537"/>
      <c r="E506" s="540"/>
      <c r="F506" s="49" t="s">
        <v>64</v>
      </c>
      <c r="G506" s="6">
        <v>195</v>
      </c>
      <c r="H506" s="96">
        <v>1</v>
      </c>
      <c r="I506" s="132"/>
      <c r="J506" s="301">
        <f t="shared" si="36"/>
        <v>0</v>
      </c>
      <c r="K506" s="288"/>
    </row>
    <row r="507" spans="1:11" ht="27.75" customHeight="1" x14ac:dyDescent="0.2">
      <c r="A507" s="57"/>
      <c r="B507" s="512"/>
      <c r="C507" s="472"/>
      <c r="D507" s="537"/>
      <c r="E507" s="540"/>
      <c r="F507" s="49" t="s">
        <v>65</v>
      </c>
      <c r="G507" s="6">
        <v>195</v>
      </c>
      <c r="H507" s="96">
        <v>1</v>
      </c>
      <c r="I507" s="132"/>
      <c r="J507" s="300">
        <f t="shared" si="36"/>
        <v>0</v>
      </c>
      <c r="K507" s="288"/>
    </row>
    <row r="508" spans="1:11" ht="27.75" customHeight="1" x14ac:dyDescent="0.2">
      <c r="A508" s="57"/>
      <c r="B508" s="512"/>
      <c r="C508" s="472"/>
      <c r="D508" s="537"/>
      <c r="E508" s="540"/>
      <c r="F508" s="49" t="s">
        <v>71</v>
      </c>
      <c r="G508" s="6">
        <v>195</v>
      </c>
      <c r="H508" s="96">
        <v>1</v>
      </c>
      <c r="I508" s="132"/>
      <c r="J508" s="300">
        <f t="shared" si="36"/>
        <v>0</v>
      </c>
      <c r="K508" s="288"/>
    </row>
    <row r="509" spans="1:11" ht="26.25" customHeight="1" thickBot="1" x14ac:dyDescent="0.25">
      <c r="A509" s="57"/>
      <c r="B509" s="512"/>
      <c r="C509" s="472"/>
      <c r="D509" s="537"/>
      <c r="E509" s="540"/>
      <c r="F509" s="50" t="s">
        <v>66</v>
      </c>
      <c r="G509" s="10">
        <v>195</v>
      </c>
      <c r="H509" s="100">
        <v>1</v>
      </c>
      <c r="I509" s="143"/>
      <c r="J509" s="308">
        <f t="shared" si="36"/>
        <v>0</v>
      </c>
      <c r="K509" s="329"/>
    </row>
    <row r="510" spans="1:11" ht="15.75" customHeight="1" x14ac:dyDescent="0.2">
      <c r="A510" s="57"/>
      <c r="B510" s="706"/>
      <c r="C510" s="696"/>
      <c r="D510" s="544" t="s">
        <v>272</v>
      </c>
      <c r="E510" s="523" t="s">
        <v>270</v>
      </c>
      <c r="F510" s="416" t="s">
        <v>63</v>
      </c>
      <c r="G510" s="414">
        <v>275</v>
      </c>
      <c r="H510" s="95">
        <v>1</v>
      </c>
      <c r="I510" s="131"/>
      <c r="J510" s="309">
        <f t="shared" si="36"/>
        <v>0</v>
      </c>
      <c r="K510" s="287"/>
    </row>
    <row r="511" spans="1:11" ht="15.75" customHeight="1" x14ac:dyDescent="0.2">
      <c r="A511" s="57"/>
      <c r="B511" s="706"/>
      <c r="C511" s="697"/>
      <c r="D511" s="537"/>
      <c r="E511" s="540"/>
      <c r="F511" s="417" t="s">
        <v>64</v>
      </c>
      <c r="G511" s="415">
        <v>275</v>
      </c>
      <c r="H511" s="96">
        <v>1</v>
      </c>
      <c r="I511" s="132"/>
      <c r="J511" s="300">
        <f t="shared" si="36"/>
        <v>0</v>
      </c>
      <c r="K511" s="288"/>
    </row>
    <row r="512" spans="1:11" ht="15.75" customHeight="1" x14ac:dyDescent="0.2">
      <c r="A512" s="57"/>
      <c r="B512" s="706"/>
      <c r="C512" s="697"/>
      <c r="D512" s="537"/>
      <c r="E512" s="540"/>
      <c r="F512" s="417" t="s">
        <v>65</v>
      </c>
      <c r="G512" s="415">
        <v>275</v>
      </c>
      <c r="H512" s="96">
        <v>1</v>
      </c>
      <c r="I512" s="132"/>
      <c r="J512" s="300">
        <f t="shared" si="36"/>
        <v>0</v>
      </c>
      <c r="K512" s="288"/>
    </row>
    <row r="513" spans="1:11" ht="15.75" customHeight="1" x14ac:dyDescent="0.2">
      <c r="A513" s="57"/>
      <c r="B513" s="706"/>
      <c r="C513" s="697"/>
      <c r="D513" s="537"/>
      <c r="E513" s="540"/>
      <c r="F513" s="417" t="s">
        <v>71</v>
      </c>
      <c r="G513" s="415">
        <v>285</v>
      </c>
      <c r="H513" s="96">
        <v>1</v>
      </c>
      <c r="I513" s="132"/>
      <c r="J513" s="300">
        <f t="shared" si="36"/>
        <v>0</v>
      </c>
      <c r="K513" s="288"/>
    </row>
    <row r="514" spans="1:11" ht="15.75" customHeight="1" x14ac:dyDescent="0.2">
      <c r="A514" s="57"/>
      <c r="B514" s="706"/>
      <c r="C514" s="697"/>
      <c r="D514" s="537"/>
      <c r="E514" s="540"/>
      <c r="F514" s="417" t="s">
        <v>66</v>
      </c>
      <c r="G514" s="415">
        <v>285</v>
      </c>
      <c r="H514" s="96">
        <v>1</v>
      </c>
      <c r="I514" s="132"/>
      <c r="J514" s="300">
        <f t="shared" si="36"/>
        <v>0</v>
      </c>
      <c r="K514" s="288"/>
    </row>
    <row r="515" spans="1:11" ht="15.75" customHeight="1" x14ac:dyDescent="0.2">
      <c r="A515" s="57"/>
      <c r="B515" s="706"/>
      <c r="C515" s="697"/>
      <c r="D515" s="537"/>
      <c r="E515" s="540"/>
      <c r="F515" s="417" t="s">
        <v>72</v>
      </c>
      <c r="G515" s="415">
        <v>285</v>
      </c>
      <c r="H515" s="96">
        <v>1</v>
      </c>
      <c r="I515" s="132"/>
      <c r="J515" s="300">
        <f t="shared" si="36"/>
        <v>0</v>
      </c>
      <c r="K515" s="288"/>
    </row>
    <row r="516" spans="1:11" ht="15.75" customHeight="1" x14ac:dyDescent="0.2">
      <c r="A516" s="57"/>
      <c r="B516" s="706"/>
      <c r="C516" s="697"/>
      <c r="D516" s="537"/>
      <c r="E516" s="540"/>
      <c r="F516" s="417" t="s">
        <v>73</v>
      </c>
      <c r="G516" s="415">
        <v>305</v>
      </c>
      <c r="H516" s="96">
        <v>1</v>
      </c>
      <c r="I516" s="132"/>
      <c r="J516" s="300">
        <f t="shared" si="36"/>
        <v>0</v>
      </c>
      <c r="K516" s="288"/>
    </row>
    <row r="517" spans="1:11" ht="15.75" customHeight="1" x14ac:dyDescent="0.2">
      <c r="A517" s="57"/>
      <c r="B517" s="706"/>
      <c r="C517" s="697"/>
      <c r="D517" s="537"/>
      <c r="E517" s="540"/>
      <c r="F517" s="417" t="s">
        <v>392</v>
      </c>
      <c r="G517" s="415">
        <v>305</v>
      </c>
      <c r="H517" s="96">
        <v>1</v>
      </c>
      <c r="I517" s="132"/>
      <c r="J517" s="300">
        <f t="shared" si="36"/>
        <v>0</v>
      </c>
      <c r="K517" s="288"/>
    </row>
    <row r="518" spans="1:11" ht="15.75" customHeight="1" thickBot="1" x14ac:dyDescent="0.25">
      <c r="A518" s="57"/>
      <c r="B518" s="707"/>
      <c r="C518" s="698"/>
      <c r="D518" s="545"/>
      <c r="E518" s="546"/>
      <c r="F518" s="418" t="s">
        <v>527</v>
      </c>
      <c r="G518" s="441">
        <v>305</v>
      </c>
      <c r="H518" s="198">
        <v>1</v>
      </c>
      <c r="I518" s="203"/>
      <c r="J518" s="314">
        <f t="shared" si="36"/>
        <v>0</v>
      </c>
      <c r="K518" s="289"/>
    </row>
    <row r="519" spans="1:11" ht="25.5" customHeight="1" x14ac:dyDescent="0.2">
      <c r="A519" s="57"/>
      <c r="B519" s="504" t="s">
        <v>248</v>
      </c>
      <c r="C519" s="472"/>
      <c r="D519" s="537" t="s">
        <v>249</v>
      </c>
      <c r="E519" s="540" t="s">
        <v>250</v>
      </c>
      <c r="F519" s="7" t="s">
        <v>63</v>
      </c>
      <c r="G519" s="12">
        <v>170</v>
      </c>
      <c r="H519" s="103">
        <v>1</v>
      </c>
      <c r="I519" s="166"/>
      <c r="J519" s="299">
        <f t="shared" ref="J519:J527" si="37">G519*I519</f>
        <v>0</v>
      </c>
      <c r="K519" s="333"/>
    </row>
    <row r="520" spans="1:11" ht="25.5" customHeight="1" x14ac:dyDescent="0.2">
      <c r="A520" s="57"/>
      <c r="B520" s="504"/>
      <c r="C520" s="472"/>
      <c r="D520" s="537"/>
      <c r="E520" s="540"/>
      <c r="F520" s="49" t="s">
        <v>64</v>
      </c>
      <c r="G520" s="6">
        <v>170</v>
      </c>
      <c r="H520" s="96">
        <v>1</v>
      </c>
      <c r="I520" s="132"/>
      <c r="J520" s="301">
        <f t="shared" si="37"/>
        <v>0</v>
      </c>
      <c r="K520" s="288"/>
    </row>
    <row r="521" spans="1:11" ht="25.5" customHeight="1" x14ac:dyDescent="0.2">
      <c r="A521" s="57"/>
      <c r="B521" s="504"/>
      <c r="C521" s="472"/>
      <c r="D521" s="537"/>
      <c r="E521" s="540"/>
      <c r="F521" s="49" t="s">
        <v>65</v>
      </c>
      <c r="G521" s="6">
        <v>170</v>
      </c>
      <c r="H521" s="96">
        <v>1</v>
      </c>
      <c r="I521" s="132"/>
      <c r="J521" s="300">
        <f t="shared" si="37"/>
        <v>0</v>
      </c>
      <c r="K521" s="288"/>
    </row>
    <row r="522" spans="1:11" ht="25.5" customHeight="1" x14ac:dyDescent="0.2">
      <c r="A522" s="57"/>
      <c r="B522" s="504"/>
      <c r="C522" s="472"/>
      <c r="D522" s="537"/>
      <c r="E522" s="540"/>
      <c r="F522" s="49" t="s">
        <v>71</v>
      </c>
      <c r="G522" s="6">
        <v>180</v>
      </c>
      <c r="H522" s="96">
        <v>1</v>
      </c>
      <c r="I522" s="132"/>
      <c r="J522" s="300">
        <f t="shared" si="37"/>
        <v>0</v>
      </c>
      <c r="K522" s="288"/>
    </row>
    <row r="523" spans="1:11" ht="25.5" customHeight="1" x14ac:dyDescent="0.2">
      <c r="A523" s="57"/>
      <c r="B523" s="504"/>
      <c r="C523" s="547"/>
      <c r="D523" s="538"/>
      <c r="E523" s="541"/>
      <c r="F523" s="49" t="s">
        <v>66</v>
      </c>
      <c r="G523" s="6">
        <v>180</v>
      </c>
      <c r="H523" s="96">
        <v>1</v>
      </c>
      <c r="I523" s="132"/>
      <c r="J523" s="300">
        <f t="shared" si="37"/>
        <v>0</v>
      </c>
      <c r="K523" s="288"/>
    </row>
    <row r="524" spans="1:11" ht="30.75" customHeight="1" x14ac:dyDescent="0.2">
      <c r="A524" s="57"/>
      <c r="B524" s="542" t="s">
        <v>254</v>
      </c>
      <c r="C524" s="548"/>
      <c r="D524" s="536" t="s">
        <v>305</v>
      </c>
      <c r="E524" s="539" t="s">
        <v>201</v>
      </c>
      <c r="F524" s="49" t="s">
        <v>63</v>
      </c>
      <c r="G524" s="6">
        <v>225</v>
      </c>
      <c r="H524" s="96">
        <v>1</v>
      </c>
      <c r="I524" s="132"/>
      <c r="J524" s="300">
        <f t="shared" si="37"/>
        <v>0</v>
      </c>
      <c r="K524" s="288"/>
    </row>
    <row r="525" spans="1:11" ht="30.75" customHeight="1" x14ac:dyDescent="0.2">
      <c r="A525" s="57"/>
      <c r="B525" s="504"/>
      <c r="C525" s="472"/>
      <c r="D525" s="537"/>
      <c r="E525" s="540"/>
      <c r="F525" s="49" t="s">
        <v>65</v>
      </c>
      <c r="G525" s="6">
        <v>225</v>
      </c>
      <c r="H525" s="96">
        <v>1</v>
      </c>
      <c r="I525" s="132"/>
      <c r="J525" s="300">
        <f t="shared" si="37"/>
        <v>0</v>
      </c>
      <c r="K525" s="288"/>
    </row>
    <row r="526" spans="1:11" ht="30.75" customHeight="1" x14ac:dyDescent="0.2">
      <c r="A526" s="57"/>
      <c r="B526" s="504"/>
      <c r="C526" s="472"/>
      <c r="D526" s="537"/>
      <c r="E526" s="540"/>
      <c r="F526" s="49" t="s">
        <v>71</v>
      </c>
      <c r="G526" s="6">
        <v>225</v>
      </c>
      <c r="H526" s="96">
        <v>1</v>
      </c>
      <c r="I526" s="132"/>
      <c r="J526" s="300">
        <f t="shared" si="37"/>
        <v>0</v>
      </c>
      <c r="K526" s="288"/>
    </row>
    <row r="527" spans="1:11" ht="39" customHeight="1" x14ac:dyDescent="0.2">
      <c r="A527" s="57"/>
      <c r="B527" s="543"/>
      <c r="C527" s="547"/>
      <c r="D527" s="538"/>
      <c r="E527" s="541"/>
      <c r="F527" s="49" t="s">
        <v>66</v>
      </c>
      <c r="G527" s="6">
        <v>225</v>
      </c>
      <c r="H527" s="96">
        <v>1</v>
      </c>
      <c r="I527" s="132"/>
      <c r="J527" s="300">
        <f t="shared" si="37"/>
        <v>0</v>
      </c>
      <c r="K527" s="288"/>
    </row>
    <row r="528" spans="1:11" ht="21.75" customHeight="1" x14ac:dyDescent="0.2">
      <c r="A528" s="57"/>
      <c r="B528" s="599" t="s">
        <v>349</v>
      </c>
      <c r="C528" s="548"/>
      <c r="D528" s="536" t="s">
        <v>350</v>
      </c>
      <c r="E528" s="634" t="s">
        <v>201</v>
      </c>
      <c r="F528" s="49" t="s">
        <v>62</v>
      </c>
      <c r="G528" s="6">
        <v>235</v>
      </c>
      <c r="H528" s="96">
        <v>1</v>
      </c>
      <c r="I528" s="132"/>
      <c r="J528" s="302">
        <f t="shared" ref="J528:J533" si="38">G528*I528</f>
        <v>0</v>
      </c>
      <c r="K528" s="288"/>
    </row>
    <row r="529" spans="1:11" ht="21.75" customHeight="1" x14ac:dyDescent="0.2">
      <c r="A529" s="57"/>
      <c r="B529" s="600"/>
      <c r="C529" s="472"/>
      <c r="D529" s="537"/>
      <c r="E529" s="639"/>
      <c r="F529" s="49" t="s">
        <v>63</v>
      </c>
      <c r="G529" s="6">
        <v>235</v>
      </c>
      <c r="H529" s="96">
        <v>1</v>
      </c>
      <c r="I529" s="132"/>
      <c r="J529" s="300">
        <f t="shared" si="38"/>
        <v>0</v>
      </c>
      <c r="K529" s="288"/>
    </row>
    <row r="530" spans="1:11" ht="21.75" customHeight="1" x14ac:dyDescent="0.2">
      <c r="A530" s="57"/>
      <c r="B530" s="600"/>
      <c r="C530" s="472"/>
      <c r="D530" s="537"/>
      <c r="E530" s="639"/>
      <c r="F530" s="49" t="s">
        <v>64</v>
      </c>
      <c r="G530" s="6">
        <v>235</v>
      </c>
      <c r="H530" s="96">
        <v>1</v>
      </c>
      <c r="I530" s="132"/>
      <c r="J530" s="301">
        <f t="shared" si="38"/>
        <v>0</v>
      </c>
      <c r="K530" s="288"/>
    </row>
    <row r="531" spans="1:11" ht="21.75" customHeight="1" x14ac:dyDescent="0.2">
      <c r="A531" s="57"/>
      <c r="B531" s="600"/>
      <c r="C531" s="472"/>
      <c r="D531" s="537"/>
      <c r="E531" s="639"/>
      <c r="F531" s="49" t="s">
        <v>65</v>
      </c>
      <c r="G531" s="6">
        <v>235</v>
      </c>
      <c r="H531" s="96">
        <v>1</v>
      </c>
      <c r="I531" s="132"/>
      <c r="J531" s="300">
        <f t="shared" si="38"/>
        <v>0</v>
      </c>
      <c r="K531" s="288"/>
    </row>
    <row r="532" spans="1:11" ht="21.75" customHeight="1" x14ac:dyDescent="0.2">
      <c r="A532" s="57"/>
      <c r="B532" s="600"/>
      <c r="C532" s="472"/>
      <c r="D532" s="537"/>
      <c r="E532" s="639"/>
      <c r="F532" s="49" t="s">
        <v>71</v>
      </c>
      <c r="G532" s="6">
        <v>235</v>
      </c>
      <c r="H532" s="96">
        <v>1</v>
      </c>
      <c r="I532" s="132"/>
      <c r="J532" s="300">
        <f t="shared" si="38"/>
        <v>0</v>
      </c>
      <c r="K532" s="288"/>
    </row>
    <row r="533" spans="1:11" ht="21.75" customHeight="1" x14ac:dyDescent="0.2">
      <c r="A533" s="57"/>
      <c r="B533" s="565"/>
      <c r="C533" s="547"/>
      <c r="D533" s="538"/>
      <c r="E533" s="635"/>
      <c r="F533" s="49" t="s">
        <v>66</v>
      </c>
      <c r="G533" s="6">
        <v>235</v>
      </c>
      <c r="H533" s="96">
        <v>1</v>
      </c>
      <c r="I533" s="132"/>
      <c r="J533" s="300">
        <f t="shared" si="38"/>
        <v>0</v>
      </c>
      <c r="K533" s="288"/>
    </row>
    <row r="534" spans="1:11" ht="21.75" customHeight="1" x14ac:dyDescent="0.2">
      <c r="A534" s="57"/>
      <c r="B534" s="542" t="s">
        <v>440</v>
      </c>
      <c r="C534" s="548"/>
      <c r="D534" s="536" t="s">
        <v>441</v>
      </c>
      <c r="E534" s="634" t="s">
        <v>435</v>
      </c>
      <c r="F534" s="49" t="s">
        <v>62</v>
      </c>
      <c r="G534" s="6">
        <v>295</v>
      </c>
      <c r="H534" s="96">
        <v>1</v>
      </c>
      <c r="I534" s="132"/>
      <c r="J534" s="302">
        <f t="shared" ref="J534:J539" si="39">G534*I534</f>
        <v>0</v>
      </c>
      <c r="K534" s="288"/>
    </row>
    <row r="535" spans="1:11" ht="21.75" customHeight="1" x14ac:dyDescent="0.2">
      <c r="A535" s="57"/>
      <c r="B535" s="504"/>
      <c r="C535" s="472"/>
      <c r="D535" s="537"/>
      <c r="E535" s="639"/>
      <c r="F535" s="49" t="s">
        <v>63</v>
      </c>
      <c r="G535" s="6">
        <v>295</v>
      </c>
      <c r="H535" s="96">
        <v>1</v>
      </c>
      <c r="I535" s="132"/>
      <c r="J535" s="300">
        <f t="shared" si="39"/>
        <v>0</v>
      </c>
      <c r="K535" s="288"/>
    </row>
    <row r="536" spans="1:11" ht="21.75" customHeight="1" x14ac:dyDescent="0.2">
      <c r="A536" s="57"/>
      <c r="B536" s="504"/>
      <c r="C536" s="472"/>
      <c r="D536" s="537"/>
      <c r="E536" s="639"/>
      <c r="F536" s="49" t="s">
        <v>64</v>
      </c>
      <c r="G536" s="6">
        <v>295</v>
      </c>
      <c r="H536" s="96">
        <v>1</v>
      </c>
      <c r="I536" s="132"/>
      <c r="J536" s="301">
        <f t="shared" si="39"/>
        <v>0</v>
      </c>
      <c r="K536" s="288"/>
    </row>
    <row r="537" spans="1:11" ht="21.75" customHeight="1" x14ac:dyDescent="0.2">
      <c r="A537" s="57"/>
      <c r="B537" s="504"/>
      <c r="C537" s="472"/>
      <c r="D537" s="537"/>
      <c r="E537" s="639"/>
      <c r="F537" s="49" t="s">
        <v>65</v>
      </c>
      <c r="G537" s="6">
        <v>295</v>
      </c>
      <c r="H537" s="96">
        <v>1</v>
      </c>
      <c r="I537" s="132"/>
      <c r="J537" s="300">
        <f t="shared" si="39"/>
        <v>0</v>
      </c>
      <c r="K537" s="288"/>
    </row>
    <row r="538" spans="1:11" ht="21.75" customHeight="1" x14ac:dyDescent="0.2">
      <c r="A538" s="57"/>
      <c r="B538" s="504"/>
      <c r="C538" s="472"/>
      <c r="D538" s="537"/>
      <c r="E538" s="639"/>
      <c r="F538" s="49" t="s">
        <v>71</v>
      </c>
      <c r="G538" s="6">
        <v>295</v>
      </c>
      <c r="H538" s="96">
        <v>1</v>
      </c>
      <c r="I538" s="132"/>
      <c r="J538" s="300">
        <f t="shared" si="39"/>
        <v>0</v>
      </c>
      <c r="K538" s="288"/>
    </row>
    <row r="539" spans="1:11" ht="21.75" customHeight="1" x14ac:dyDescent="0.2">
      <c r="A539" s="57"/>
      <c r="B539" s="543"/>
      <c r="C539" s="547"/>
      <c r="D539" s="538"/>
      <c r="E539" s="635"/>
      <c r="F539" s="49" t="s">
        <v>66</v>
      </c>
      <c r="G539" s="6">
        <v>295</v>
      </c>
      <c r="H539" s="96">
        <v>1</v>
      </c>
      <c r="I539" s="132"/>
      <c r="J539" s="300">
        <f t="shared" si="39"/>
        <v>0</v>
      </c>
      <c r="K539" s="288"/>
    </row>
    <row r="540" spans="1:11" ht="18.75" customHeight="1" x14ac:dyDescent="0.2">
      <c r="A540" s="57"/>
      <c r="B540" s="542" t="s">
        <v>438</v>
      </c>
      <c r="C540" s="345"/>
      <c r="D540" s="536" t="s">
        <v>439</v>
      </c>
      <c r="E540" s="539" t="s">
        <v>435</v>
      </c>
      <c r="F540" s="49" t="s">
        <v>62</v>
      </c>
      <c r="G540" s="6">
        <v>295</v>
      </c>
      <c r="H540" s="96">
        <v>1</v>
      </c>
      <c r="I540" s="132"/>
      <c r="J540" s="302">
        <f t="shared" ref="J540:J545" si="40">G540*I540</f>
        <v>0</v>
      </c>
      <c r="K540" s="288"/>
    </row>
    <row r="541" spans="1:11" ht="18.75" customHeight="1" x14ac:dyDescent="0.2">
      <c r="A541" s="57"/>
      <c r="B541" s="504"/>
      <c r="C541" s="345"/>
      <c r="D541" s="537"/>
      <c r="E541" s="540"/>
      <c r="F541" s="49" t="s">
        <v>63</v>
      </c>
      <c r="G541" s="6">
        <v>295</v>
      </c>
      <c r="H541" s="96">
        <v>1</v>
      </c>
      <c r="I541" s="132"/>
      <c r="J541" s="300">
        <f t="shared" si="40"/>
        <v>0</v>
      </c>
      <c r="K541" s="288"/>
    </row>
    <row r="542" spans="1:11" ht="18.75" customHeight="1" x14ac:dyDescent="0.2">
      <c r="A542" s="57"/>
      <c r="B542" s="504"/>
      <c r="C542" s="345"/>
      <c r="D542" s="537"/>
      <c r="E542" s="540"/>
      <c r="F542" s="49" t="s">
        <v>64</v>
      </c>
      <c r="G542" s="6">
        <v>295</v>
      </c>
      <c r="H542" s="96">
        <v>1</v>
      </c>
      <c r="I542" s="132"/>
      <c r="J542" s="301">
        <f t="shared" si="40"/>
        <v>0</v>
      </c>
      <c r="K542" s="288"/>
    </row>
    <row r="543" spans="1:11" ht="18.75" customHeight="1" x14ac:dyDescent="0.2">
      <c r="A543" s="57"/>
      <c r="B543" s="504"/>
      <c r="C543" s="345"/>
      <c r="D543" s="537"/>
      <c r="E543" s="540"/>
      <c r="F543" s="49" t="s">
        <v>65</v>
      </c>
      <c r="G543" s="6">
        <v>295</v>
      </c>
      <c r="H543" s="96">
        <v>1</v>
      </c>
      <c r="I543" s="132"/>
      <c r="J543" s="300">
        <f t="shared" si="40"/>
        <v>0</v>
      </c>
      <c r="K543" s="288"/>
    </row>
    <row r="544" spans="1:11" ht="18.75" customHeight="1" x14ac:dyDescent="0.2">
      <c r="A544" s="57"/>
      <c r="B544" s="504"/>
      <c r="C544" s="345"/>
      <c r="D544" s="537"/>
      <c r="E544" s="540"/>
      <c r="F544" s="49" t="s">
        <v>71</v>
      </c>
      <c r="G544" s="6">
        <v>295</v>
      </c>
      <c r="H544" s="96">
        <v>1</v>
      </c>
      <c r="I544" s="132"/>
      <c r="J544" s="300">
        <f t="shared" si="40"/>
        <v>0</v>
      </c>
      <c r="K544" s="288"/>
    </row>
    <row r="545" spans="1:11" ht="18.75" customHeight="1" x14ac:dyDescent="0.2">
      <c r="A545" s="57"/>
      <c r="B545" s="543"/>
      <c r="C545" s="345"/>
      <c r="D545" s="538"/>
      <c r="E545" s="541"/>
      <c r="F545" s="49" t="s">
        <v>66</v>
      </c>
      <c r="G545" s="6">
        <v>295</v>
      </c>
      <c r="H545" s="96">
        <v>1</v>
      </c>
      <c r="I545" s="132"/>
      <c r="J545" s="300">
        <f t="shared" si="40"/>
        <v>0</v>
      </c>
      <c r="K545" s="288"/>
    </row>
    <row r="546" spans="1:11" ht="33" customHeight="1" x14ac:dyDescent="0.2">
      <c r="A546" s="57"/>
      <c r="B546" s="542" t="s">
        <v>306</v>
      </c>
      <c r="C546" s="548"/>
      <c r="D546" s="536" t="s">
        <v>307</v>
      </c>
      <c r="E546" s="539" t="s">
        <v>319</v>
      </c>
      <c r="F546" s="49" t="s">
        <v>63</v>
      </c>
      <c r="G546" s="6">
        <v>335</v>
      </c>
      <c r="H546" s="96">
        <v>1</v>
      </c>
      <c r="I546" s="132"/>
      <c r="J546" s="300">
        <f t="shared" ref="J546:J553" si="41">G546*I546</f>
        <v>0</v>
      </c>
      <c r="K546" s="288"/>
    </row>
    <row r="547" spans="1:11" ht="33" customHeight="1" x14ac:dyDescent="0.2">
      <c r="A547" s="57"/>
      <c r="B547" s="504"/>
      <c r="C547" s="472"/>
      <c r="D547" s="537"/>
      <c r="E547" s="540"/>
      <c r="F547" s="49" t="s">
        <v>65</v>
      </c>
      <c r="G547" s="6">
        <v>335</v>
      </c>
      <c r="H547" s="96">
        <v>1</v>
      </c>
      <c r="I547" s="132"/>
      <c r="J547" s="300">
        <f t="shared" si="41"/>
        <v>0</v>
      </c>
      <c r="K547" s="288"/>
    </row>
    <row r="548" spans="1:11" ht="33" customHeight="1" x14ac:dyDescent="0.2">
      <c r="A548" s="57"/>
      <c r="B548" s="504"/>
      <c r="C548" s="472"/>
      <c r="D548" s="537"/>
      <c r="E548" s="540"/>
      <c r="F548" s="49" t="s">
        <v>71</v>
      </c>
      <c r="G548" s="6">
        <v>335</v>
      </c>
      <c r="H548" s="96">
        <v>1</v>
      </c>
      <c r="I548" s="132"/>
      <c r="J548" s="300">
        <f t="shared" si="41"/>
        <v>0</v>
      </c>
      <c r="K548" s="288"/>
    </row>
    <row r="549" spans="1:11" ht="33" customHeight="1" x14ac:dyDescent="0.2">
      <c r="A549" s="57"/>
      <c r="B549" s="543"/>
      <c r="C549" s="547"/>
      <c r="D549" s="538"/>
      <c r="E549" s="541"/>
      <c r="F549" s="49" t="s">
        <v>66</v>
      </c>
      <c r="G549" s="6">
        <v>335</v>
      </c>
      <c r="H549" s="96">
        <v>1</v>
      </c>
      <c r="I549" s="132"/>
      <c r="J549" s="300">
        <f t="shared" si="41"/>
        <v>0</v>
      </c>
      <c r="K549" s="288"/>
    </row>
    <row r="550" spans="1:11" ht="33.75" customHeight="1" x14ac:dyDescent="0.2">
      <c r="A550" s="57"/>
      <c r="B550" s="542" t="s">
        <v>539</v>
      </c>
      <c r="C550" s="548"/>
      <c r="D550" s="536" t="s">
        <v>320</v>
      </c>
      <c r="E550" s="539" t="s">
        <v>322</v>
      </c>
      <c r="F550" s="49" t="s">
        <v>63</v>
      </c>
      <c r="G550" s="6">
        <v>355</v>
      </c>
      <c r="H550" s="96">
        <v>1</v>
      </c>
      <c r="I550" s="132"/>
      <c r="J550" s="300">
        <f t="shared" si="41"/>
        <v>0</v>
      </c>
      <c r="K550" s="288"/>
    </row>
    <row r="551" spans="1:11" ht="33.75" customHeight="1" x14ac:dyDescent="0.2">
      <c r="A551" s="57"/>
      <c r="B551" s="504"/>
      <c r="C551" s="472"/>
      <c r="D551" s="537"/>
      <c r="E551" s="540"/>
      <c r="F551" s="49" t="s">
        <v>65</v>
      </c>
      <c r="G551" s="6">
        <v>355</v>
      </c>
      <c r="H551" s="96">
        <v>1</v>
      </c>
      <c r="I551" s="132"/>
      <c r="J551" s="300">
        <f t="shared" si="41"/>
        <v>0</v>
      </c>
      <c r="K551" s="288"/>
    </row>
    <row r="552" spans="1:11" ht="33.75" customHeight="1" x14ac:dyDescent="0.2">
      <c r="A552" s="57"/>
      <c r="B552" s="504"/>
      <c r="C552" s="472"/>
      <c r="D552" s="537"/>
      <c r="E552" s="540"/>
      <c r="F552" s="49" t="s">
        <v>71</v>
      </c>
      <c r="G552" s="6">
        <v>355</v>
      </c>
      <c r="H552" s="96">
        <v>1</v>
      </c>
      <c r="I552" s="132"/>
      <c r="J552" s="300">
        <f t="shared" si="41"/>
        <v>0</v>
      </c>
      <c r="K552" s="288"/>
    </row>
    <row r="553" spans="1:11" ht="33.75" customHeight="1" x14ac:dyDescent="0.2">
      <c r="A553" s="57"/>
      <c r="B553" s="504"/>
      <c r="C553" s="472"/>
      <c r="D553" s="537"/>
      <c r="E553" s="540"/>
      <c r="F553" s="49" t="s">
        <v>66</v>
      </c>
      <c r="G553" s="6">
        <v>355</v>
      </c>
      <c r="H553" s="96">
        <v>1</v>
      </c>
      <c r="I553" s="132"/>
      <c r="J553" s="300">
        <f t="shared" si="41"/>
        <v>0</v>
      </c>
      <c r="K553" s="288"/>
    </row>
    <row r="554" spans="1:11" ht="33.75" customHeight="1" x14ac:dyDescent="0.2">
      <c r="A554" s="57"/>
      <c r="B554" s="566" t="s">
        <v>332</v>
      </c>
      <c r="C554" s="718"/>
      <c r="D554" s="662" t="s">
        <v>333</v>
      </c>
      <c r="E554" s="469" t="s">
        <v>322</v>
      </c>
      <c r="F554" s="49" t="s">
        <v>63</v>
      </c>
      <c r="G554" s="6">
        <v>345</v>
      </c>
      <c r="H554" s="96">
        <v>1</v>
      </c>
      <c r="I554" s="132"/>
      <c r="J554" s="300">
        <f t="shared" ref="J554:J561" si="42">G554*I554</f>
        <v>0</v>
      </c>
      <c r="K554" s="288"/>
    </row>
    <row r="555" spans="1:11" ht="33.75" customHeight="1" x14ac:dyDescent="0.2">
      <c r="A555" s="57"/>
      <c r="B555" s="566"/>
      <c r="C555" s="718"/>
      <c r="D555" s="662"/>
      <c r="E555" s="469"/>
      <c r="F555" s="49" t="s">
        <v>65</v>
      </c>
      <c r="G555" s="6">
        <v>345</v>
      </c>
      <c r="H555" s="96">
        <v>1</v>
      </c>
      <c r="I555" s="132"/>
      <c r="J555" s="300">
        <f t="shared" si="42"/>
        <v>0</v>
      </c>
      <c r="K555" s="288"/>
    </row>
    <row r="556" spans="1:11" ht="33.75" customHeight="1" x14ac:dyDescent="0.2">
      <c r="A556" s="57"/>
      <c r="B556" s="566"/>
      <c r="C556" s="718"/>
      <c r="D556" s="662"/>
      <c r="E556" s="469"/>
      <c r="F556" s="49" t="s">
        <v>71</v>
      </c>
      <c r="G556" s="6">
        <v>345</v>
      </c>
      <c r="H556" s="96">
        <v>1</v>
      </c>
      <c r="I556" s="132"/>
      <c r="J556" s="300">
        <f t="shared" si="42"/>
        <v>0</v>
      </c>
      <c r="K556" s="288"/>
    </row>
    <row r="557" spans="1:11" ht="33.75" customHeight="1" x14ac:dyDescent="0.2">
      <c r="A557" s="57"/>
      <c r="B557" s="566"/>
      <c r="C557" s="718"/>
      <c r="D557" s="662"/>
      <c r="E557" s="469"/>
      <c r="F557" s="49" t="s">
        <v>66</v>
      </c>
      <c r="G557" s="6">
        <v>345</v>
      </c>
      <c r="H557" s="96">
        <v>1</v>
      </c>
      <c r="I557" s="132"/>
      <c r="J557" s="300">
        <f t="shared" si="42"/>
        <v>0</v>
      </c>
      <c r="K557" s="288"/>
    </row>
    <row r="558" spans="1:11" ht="33.75" customHeight="1" x14ac:dyDescent="0.2">
      <c r="A558" s="57"/>
      <c r="B558" s="542" t="s">
        <v>335</v>
      </c>
      <c r="C558" s="548"/>
      <c r="D558" s="536" t="s">
        <v>334</v>
      </c>
      <c r="E558" s="539" t="s">
        <v>322</v>
      </c>
      <c r="F558" s="49" t="s">
        <v>63</v>
      </c>
      <c r="G558" s="6">
        <v>355</v>
      </c>
      <c r="H558" s="96">
        <v>1</v>
      </c>
      <c r="I558" s="132"/>
      <c r="J558" s="300">
        <f t="shared" si="42"/>
        <v>0</v>
      </c>
      <c r="K558" s="288"/>
    </row>
    <row r="559" spans="1:11" ht="33.75" customHeight="1" x14ac:dyDescent="0.2">
      <c r="A559" s="57"/>
      <c r="B559" s="504"/>
      <c r="C559" s="472"/>
      <c r="D559" s="537"/>
      <c r="E559" s="540"/>
      <c r="F559" s="49" t="s">
        <v>65</v>
      </c>
      <c r="G559" s="6">
        <v>355</v>
      </c>
      <c r="H559" s="96">
        <v>1</v>
      </c>
      <c r="I559" s="132"/>
      <c r="J559" s="300">
        <f t="shared" si="42"/>
        <v>0</v>
      </c>
      <c r="K559" s="288"/>
    </row>
    <row r="560" spans="1:11" ht="33.75" customHeight="1" x14ac:dyDescent="0.2">
      <c r="A560" s="57"/>
      <c r="B560" s="504"/>
      <c r="C560" s="472"/>
      <c r="D560" s="537"/>
      <c r="E560" s="540"/>
      <c r="F560" s="49" t="s">
        <v>71</v>
      </c>
      <c r="G560" s="6">
        <v>355</v>
      </c>
      <c r="H560" s="96">
        <v>1</v>
      </c>
      <c r="I560" s="132"/>
      <c r="J560" s="300">
        <f t="shared" si="42"/>
        <v>0</v>
      </c>
      <c r="K560" s="288"/>
    </row>
    <row r="561" spans="1:11" ht="33.75" customHeight="1" thickBot="1" x14ac:dyDescent="0.25">
      <c r="A561" s="57"/>
      <c r="B561" s="543"/>
      <c r="C561" s="547"/>
      <c r="D561" s="538"/>
      <c r="E561" s="541"/>
      <c r="F561" s="49" t="s">
        <v>66</v>
      </c>
      <c r="G561" s="6">
        <v>355</v>
      </c>
      <c r="H561" s="96">
        <v>1</v>
      </c>
      <c r="I561" s="132"/>
      <c r="J561" s="300">
        <f t="shared" si="42"/>
        <v>0</v>
      </c>
      <c r="K561" s="288"/>
    </row>
    <row r="562" spans="1:11" ht="18" customHeight="1" thickBot="1" x14ac:dyDescent="0.25">
      <c r="A562" s="17"/>
      <c r="B562" s="595" t="s">
        <v>277</v>
      </c>
      <c r="C562" s="596"/>
      <c r="D562" s="596"/>
      <c r="E562" s="596"/>
      <c r="F562" s="596"/>
      <c r="G562" s="596"/>
      <c r="H562" s="596"/>
      <c r="I562" s="596"/>
      <c r="J562" s="597"/>
      <c r="K562" s="315"/>
    </row>
    <row r="563" spans="1:11" ht="22.5" customHeight="1" x14ac:dyDescent="0.2">
      <c r="A563" s="17"/>
      <c r="B563" s="549" t="s">
        <v>167</v>
      </c>
      <c r="C563" s="508"/>
      <c r="D563" s="607" t="s">
        <v>168</v>
      </c>
      <c r="E563" s="468" t="s">
        <v>133</v>
      </c>
      <c r="F563" s="232" t="s">
        <v>234</v>
      </c>
      <c r="G563" s="233">
        <v>385</v>
      </c>
      <c r="H563" s="95">
        <v>1</v>
      </c>
      <c r="I563" s="131"/>
      <c r="J563" s="309">
        <f t="shared" ref="J563:J568" si="43">G563*I563</f>
        <v>0</v>
      </c>
      <c r="K563" s="287"/>
    </row>
    <row r="564" spans="1:11" ht="22.5" customHeight="1" x14ac:dyDescent="0.2">
      <c r="A564" s="17"/>
      <c r="B564" s="550"/>
      <c r="C564" s="509"/>
      <c r="D564" s="608"/>
      <c r="E564" s="469"/>
      <c r="F564" s="200" t="s">
        <v>63</v>
      </c>
      <c r="G564" s="214">
        <v>385</v>
      </c>
      <c r="H564" s="96">
        <v>1</v>
      </c>
      <c r="I564" s="132"/>
      <c r="J564" s="300">
        <f>G564*I564</f>
        <v>0</v>
      </c>
      <c r="K564" s="288"/>
    </row>
    <row r="565" spans="1:11" ht="22.5" customHeight="1" x14ac:dyDescent="0.2">
      <c r="A565" s="17"/>
      <c r="B565" s="550"/>
      <c r="C565" s="509"/>
      <c r="D565" s="608"/>
      <c r="E565" s="469"/>
      <c r="F565" s="200" t="s">
        <v>64</v>
      </c>
      <c r="G565" s="214">
        <v>385</v>
      </c>
      <c r="H565" s="96">
        <v>1</v>
      </c>
      <c r="I565" s="132"/>
      <c r="J565" s="300">
        <f t="shared" si="43"/>
        <v>0</v>
      </c>
      <c r="K565" s="288"/>
    </row>
    <row r="566" spans="1:11" ht="22.5" customHeight="1" x14ac:dyDescent="0.2">
      <c r="A566" s="17"/>
      <c r="B566" s="550"/>
      <c r="C566" s="509"/>
      <c r="D566" s="608"/>
      <c r="E566" s="469"/>
      <c r="F566" s="200" t="s">
        <v>65</v>
      </c>
      <c r="G566" s="214">
        <v>385</v>
      </c>
      <c r="H566" s="96">
        <v>1</v>
      </c>
      <c r="I566" s="132"/>
      <c r="J566" s="300">
        <f t="shared" si="43"/>
        <v>0</v>
      </c>
      <c r="K566" s="288"/>
    </row>
    <row r="567" spans="1:11" ht="22.5" customHeight="1" x14ac:dyDescent="0.2">
      <c r="A567" s="17"/>
      <c r="B567" s="550"/>
      <c r="C567" s="509"/>
      <c r="D567" s="608"/>
      <c r="E567" s="469"/>
      <c r="F567" s="200" t="s">
        <v>71</v>
      </c>
      <c r="G567" s="214">
        <v>385</v>
      </c>
      <c r="H567" s="96">
        <v>1</v>
      </c>
      <c r="I567" s="132"/>
      <c r="J567" s="300">
        <f t="shared" si="43"/>
        <v>0</v>
      </c>
      <c r="K567" s="288"/>
    </row>
    <row r="568" spans="1:11" ht="22.5" customHeight="1" thickBot="1" x14ac:dyDescent="0.25">
      <c r="A568" s="17"/>
      <c r="B568" s="551"/>
      <c r="C568" s="510"/>
      <c r="D568" s="609"/>
      <c r="E568" s="470"/>
      <c r="F568" s="234" t="s">
        <v>66</v>
      </c>
      <c r="G568" s="359">
        <v>385</v>
      </c>
      <c r="H568" s="198">
        <v>1</v>
      </c>
      <c r="I568" s="203"/>
      <c r="J568" s="314">
        <f t="shared" si="43"/>
        <v>0</v>
      </c>
      <c r="K568" s="289"/>
    </row>
    <row r="569" spans="1:11" ht="16.5" customHeight="1" x14ac:dyDescent="0.2">
      <c r="A569" s="17"/>
      <c r="B569" s="511" t="s">
        <v>417</v>
      </c>
      <c r="C569" s="486"/>
      <c r="D569" s="489" t="s">
        <v>418</v>
      </c>
      <c r="E569" s="523" t="s">
        <v>133</v>
      </c>
      <c r="F569" s="232" t="s">
        <v>234</v>
      </c>
      <c r="G569" s="233">
        <v>395</v>
      </c>
      <c r="H569" s="95">
        <v>1</v>
      </c>
      <c r="I569" s="131"/>
      <c r="J569" s="309">
        <f>G569*I569</f>
        <v>0</v>
      </c>
      <c r="K569" s="287"/>
    </row>
    <row r="570" spans="1:11" ht="16.5" customHeight="1" x14ac:dyDescent="0.2">
      <c r="A570" s="17"/>
      <c r="B570" s="512"/>
      <c r="C570" s="487"/>
      <c r="D570" s="490"/>
      <c r="E570" s="540"/>
      <c r="F570" s="200" t="s">
        <v>63</v>
      </c>
      <c r="G570" s="214">
        <v>395</v>
      </c>
      <c r="H570" s="96">
        <v>1</v>
      </c>
      <c r="I570" s="132"/>
      <c r="J570" s="300">
        <f>G570*I570</f>
        <v>0</v>
      </c>
      <c r="K570" s="288"/>
    </row>
    <row r="571" spans="1:11" ht="16.5" customHeight="1" x14ac:dyDescent="0.2">
      <c r="A571" s="17"/>
      <c r="B571" s="512"/>
      <c r="C571" s="487"/>
      <c r="D571" s="490"/>
      <c r="E571" s="540"/>
      <c r="F571" s="200" t="s">
        <v>64</v>
      </c>
      <c r="G571" s="214">
        <v>395</v>
      </c>
      <c r="H571" s="96">
        <v>1</v>
      </c>
      <c r="I571" s="132"/>
      <c r="J571" s="300">
        <f t="shared" ref="J571:J576" si="44">G571*I571</f>
        <v>0</v>
      </c>
      <c r="K571" s="288"/>
    </row>
    <row r="572" spans="1:11" ht="16.5" customHeight="1" x14ac:dyDescent="0.2">
      <c r="A572" s="17"/>
      <c r="B572" s="512"/>
      <c r="C572" s="487"/>
      <c r="D572" s="490"/>
      <c r="E572" s="540"/>
      <c r="F572" s="200" t="s">
        <v>65</v>
      </c>
      <c r="G572" s="214">
        <v>395</v>
      </c>
      <c r="H572" s="96">
        <v>1</v>
      </c>
      <c r="I572" s="132"/>
      <c r="J572" s="300">
        <f t="shared" si="44"/>
        <v>0</v>
      </c>
      <c r="K572" s="288"/>
    </row>
    <row r="573" spans="1:11" ht="16.5" customHeight="1" x14ac:dyDescent="0.2">
      <c r="A573" s="17"/>
      <c r="B573" s="512"/>
      <c r="C573" s="487"/>
      <c r="D573" s="490"/>
      <c r="E573" s="540"/>
      <c r="F573" s="200" t="s">
        <v>71</v>
      </c>
      <c r="G573" s="214">
        <v>400</v>
      </c>
      <c r="H573" s="96">
        <v>1</v>
      </c>
      <c r="I573" s="132"/>
      <c r="J573" s="300">
        <f t="shared" si="44"/>
        <v>0</v>
      </c>
      <c r="K573" s="288"/>
    </row>
    <row r="574" spans="1:11" ht="16.5" customHeight="1" x14ac:dyDescent="0.2">
      <c r="A574" s="17"/>
      <c r="B574" s="512"/>
      <c r="C574" s="487"/>
      <c r="D574" s="490"/>
      <c r="E574" s="540"/>
      <c r="F574" s="200" t="s">
        <v>66</v>
      </c>
      <c r="G574" s="214">
        <v>400</v>
      </c>
      <c r="H574" s="96">
        <v>1</v>
      </c>
      <c r="I574" s="132"/>
      <c r="J574" s="300">
        <f t="shared" si="44"/>
        <v>0</v>
      </c>
      <c r="K574" s="288"/>
    </row>
    <row r="575" spans="1:11" ht="16.5" customHeight="1" x14ac:dyDescent="0.2">
      <c r="A575" s="17"/>
      <c r="B575" s="512"/>
      <c r="C575" s="487"/>
      <c r="D575" s="490"/>
      <c r="E575" s="540"/>
      <c r="F575" s="200" t="s">
        <v>72</v>
      </c>
      <c r="G575" s="214">
        <v>400</v>
      </c>
      <c r="H575" s="96">
        <v>1</v>
      </c>
      <c r="I575" s="132"/>
      <c r="J575" s="300">
        <f t="shared" si="44"/>
        <v>0</v>
      </c>
      <c r="K575" s="288"/>
    </row>
    <row r="576" spans="1:11" ht="16.5" customHeight="1" thickBot="1" x14ac:dyDescent="0.25">
      <c r="A576" s="17"/>
      <c r="B576" s="513"/>
      <c r="C576" s="488"/>
      <c r="D576" s="491"/>
      <c r="E576" s="546"/>
      <c r="F576" s="234" t="s">
        <v>73</v>
      </c>
      <c r="G576" s="359">
        <v>400</v>
      </c>
      <c r="H576" s="198">
        <v>1</v>
      </c>
      <c r="I576" s="203"/>
      <c r="J576" s="314">
        <f t="shared" si="44"/>
        <v>0</v>
      </c>
      <c r="K576" s="289"/>
    </row>
    <row r="577" spans="1:11" ht="43.5" customHeight="1" x14ac:dyDescent="0.2">
      <c r="A577" s="17"/>
      <c r="B577" s="504" t="s">
        <v>288</v>
      </c>
      <c r="C577" s="487"/>
      <c r="D577" s="490" t="s">
        <v>289</v>
      </c>
      <c r="E577" s="540" t="s">
        <v>290</v>
      </c>
      <c r="F577" s="202" t="s">
        <v>65</v>
      </c>
      <c r="G577" s="214">
        <v>585</v>
      </c>
      <c r="H577" s="103">
        <v>1</v>
      </c>
      <c r="I577" s="166"/>
      <c r="J577" s="299">
        <f>G577*I577</f>
        <v>0</v>
      </c>
      <c r="K577" s="333"/>
    </row>
    <row r="578" spans="1:11" ht="43.5" customHeight="1" x14ac:dyDescent="0.2">
      <c r="A578" s="17"/>
      <c r="B578" s="504"/>
      <c r="C578" s="487"/>
      <c r="D578" s="490"/>
      <c r="E578" s="540"/>
      <c r="F578" s="200" t="s">
        <v>71</v>
      </c>
      <c r="G578" s="208">
        <v>585</v>
      </c>
      <c r="H578" s="96">
        <v>1</v>
      </c>
      <c r="I578" s="132"/>
      <c r="J578" s="300">
        <f>G578*I578</f>
        <v>0</v>
      </c>
      <c r="K578" s="288"/>
    </row>
    <row r="579" spans="1:11" ht="43.5" customHeight="1" thickBot="1" x14ac:dyDescent="0.25">
      <c r="A579" s="17"/>
      <c r="B579" s="504"/>
      <c r="C579" s="487"/>
      <c r="D579" s="490"/>
      <c r="E579" s="540"/>
      <c r="F579" s="199" t="s">
        <v>66</v>
      </c>
      <c r="G579" s="237">
        <v>585</v>
      </c>
      <c r="H579" s="100">
        <v>1</v>
      </c>
      <c r="I579" s="143"/>
      <c r="J579" s="308">
        <f>G579*I579</f>
        <v>0</v>
      </c>
      <c r="K579" s="288"/>
    </row>
    <row r="580" spans="1:11" ht="33" customHeight="1" x14ac:dyDescent="0.2">
      <c r="A580" s="17"/>
      <c r="B580" s="511" t="s">
        <v>325</v>
      </c>
      <c r="C580" s="486"/>
      <c r="D580" s="489" t="s">
        <v>298</v>
      </c>
      <c r="E580" s="523" t="s">
        <v>322</v>
      </c>
      <c r="F580" s="232" t="s">
        <v>63</v>
      </c>
      <c r="G580" s="233">
        <v>395</v>
      </c>
      <c r="H580" s="95">
        <v>1</v>
      </c>
      <c r="I580" s="131"/>
      <c r="J580" s="309">
        <f t="shared" ref="J580:J587" si="45">G580*I580</f>
        <v>0</v>
      </c>
      <c r="K580" s="288"/>
    </row>
    <row r="581" spans="1:11" ht="33" customHeight="1" x14ac:dyDescent="0.2">
      <c r="A581" s="17"/>
      <c r="B581" s="512"/>
      <c r="C581" s="487"/>
      <c r="D581" s="490"/>
      <c r="E581" s="540"/>
      <c r="F581" s="200" t="s">
        <v>65</v>
      </c>
      <c r="G581" s="208">
        <v>395</v>
      </c>
      <c r="H581" s="96">
        <v>1</v>
      </c>
      <c r="I581" s="132"/>
      <c r="J581" s="300">
        <f t="shared" si="45"/>
        <v>0</v>
      </c>
      <c r="K581" s="288"/>
    </row>
    <row r="582" spans="1:11" ht="33" customHeight="1" x14ac:dyDescent="0.2">
      <c r="A582" s="17"/>
      <c r="B582" s="512"/>
      <c r="C582" s="487"/>
      <c r="D582" s="490"/>
      <c r="E582" s="540"/>
      <c r="F582" s="200" t="s">
        <v>71</v>
      </c>
      <c r="G582" s="208">
        <v>395</v>
      </c>
      <c r="H582" s="96">
        <v>1</v>
      </c>
      <c r="I582" s="132"/>
      <c r="J582" s="300">
        <f t="shared" si="45"/>
        <v>0</v>
      </c>
      <c r="K582" s="288"/>
    </row>
    <row r="583" spans="1:11" ht="30.75" customHeight="1" thickBot="1" x14ac:dyDescent="0.25">
      <c r="A583" s="17"/>
      <c r="B583" s="512"/>
      <c r="C583" s="487"/>
      <c r="D583" s="490"/>
      <c r="E583" s="540"/>
      <c r="F583" s="199" t="s">
        <v>66</v>
      </c>
      <c r="G583" s="208">
        <v>395</v>
      </c>
      <c r="H583" s="100">
        <v>1</v>
      </c>
      <c r="I583" s="143"/>
      <c r="J583" s="308">
        <f t="shared" si="45"/>
        <v>0</v>
      </c>
      <c r="K583" s="288"/>
    </row>
    <row r="584" spans="1:11" ht="30.75" customHeight="1" x14ac:dyDescent="0.2">
      <c r="A584" s="17"/>
      <c r="B584" s="599" t="s">
        <v>327</v>
      </c>
      <c r="C584" s="534"/>
      <c r="D584" s="501" t="s">
        <v>326</v>
      </c>
      <c r="E584" s="539" t="s">
        <v>322</v>
      </c>
      <c r="F584" s="232" t="s">
        <v>63</v>
      </c>
      <c r="G584" s="233">
        <v>425</v>
      </c>
      <c r="H584" s="95">
        <v>1</v>
      </c>
      <c r="I584" s="131"/>
      <c r="J584" s="309">
        <f t="shared" si="45"/>
        <v>0</v>
      </c>
      <c r="K584" s="288"/>
    </row>
    <row r="585" spans="1:11" ht="30.75" customHeight="1" x14ac:dyDescent="0.2">
      <c r="A585" s="17"/>
      <c r="B585" s="600"/>
      <c r="C585" s="487"/>
      <c r="D585" s="490"/>
      <c r="E585" s="540"/>
      <c r="F585" s="200" t="s">
        <v>65</v>
      </c>
      <c r="G585" s="208">
        <v>425</v>
      </c>
      <c r="H585" s="96">
        <v>1</v>
      </c>
      <c r="I585" s="132"/>
      <c r="J585" s="300">
        <f t="shared" si="45"/>
        <v>0</v>
      </c>
      <c r="K585" s="288"/>
    </row>
    <row r="586" spans="1:11" ht="30.75" customHeight="1" x14ac:dyDescent="0.2">
      <c r="A586" s="17"/>
      <c r="B586" s="600"/>
      <c r="C586" s="487"/>
      <c r="D586" s="490"/>
      <c r="E586" s="540"/>
      <c r="F586" s="200" t="s">
        <v>71</v>
      </c>
      <c r="G586" s="208">
        <v>425</v>
      </c>
      <c r="H586" s="96">
        <v>1</v>
      </c>
      <c r="I586" s="132"/>
      <c r="J586" s="300">
        <f t="shared" si="45"/>
        <v>0</v>
      </c>
      <c r="K586" s="288"/>
    </row>
    <row r="587" spans="1:11" ht="36.75" customHeight="1" thickBot="1" x14ac:dyDescent="0.25">
      <c r="A587" s="17"/>
      <c r="B587" s="600"/>
      <c r="C587" s="487"/>
      <c r="D587" s="490"/>
      <c r="E587" s="540"/>
      <c r="F587" s="199" t="s">
        <v>66</v>
      </c>
      <c r="G587" s="237">
        <v>425</v>
      </c>
      <c r="H587" s="100">
        <v>1</v>
      </c>
      <c r="I587" s="143"/>
      <c r="J587" s="308">
        <f t="shared" si="45"/>
        <v>0</v>
      </c>
      <c r="K587" s="288"/>
    </row>
    <row r="588" spans="1:11" ht="31.5" customHeight="1" x14ac:dyDescent="0.2">
      <c r="A588" s="17"/>
      <c r="B588" s="511" t="s">
        <v>357</v>
      </c>
      <c r="C588" s="486"/>
      <c r="D588" s="489" t="s">
        <v>356</v>
      </c>
      <c r="E588" s="523" t="s">
        <v>322</v>
      </c>
      <c r="F588" s="232" t="s">
        <v>63</v>
      </c>
      <c r="G588" s="233">
        <v>435</v>
      </c>
      <c r="H588" s="95">
        <v>1</v>
      </c>
      <c r="I588" s="131"/>
      <c r="J588" s="309">
        <f t="shared" ref="J588:J599" si="46">G588*I588</f>
        <v>0</v>
      </c>
      <c r="K588" s="288"/>
    </row>
    <row r="589" spans="1:11" ht="31.5" customHeight="1" x14ac:dyDescent="0.2">
      <c r="A589" s="17"/>
      <c r="B589" s="512"/>
      <c r="C589" s="487"/>
      <c r="D589" s="490"/>
      <c r="E589" s="540"/>
      <c r="F589" s="200" t="s">
        <v>65</v>
      </c>
      <c r="G589" s="208">
        <v>435</v>
      </c>
      <c r="H589" s="96">
        <v>1</v>
      </c>
      <c r="I589" s="132"/>
      <c r="J589" s="300">
        <f t="shared" si="46"/>
        <v>0</v>
      </c>
      <c r="K589" s="288"/>
    </row>
    <row r="590" spans="1:11" ht="31.5" customHeight="1" x14ac:dyDescent="0.2">
      <c r="A590" s="17"/>
      <c r="B590" s="512"/>
      <c r="C590" s="487"/>
      <c r="D590" s="490"/>
      <c r="E590" s="540"/>
      <c r="F590" s="200" t="s">
        <v>71</v>
      </c>
      <c r="G590" s="208">
        <v>435</v>
      </c>
      <c r="H590" s="96">
        <v>1</v>
      </c>
      <c r="I590" s="132"/>
      <c r="J590" s="300">
        <f t="shared" si="46"/>
        <v>0</v>
      </c>
      <c r="K590" s="288"/>
    </row>
    <row r="591" spans="1:11" ht="31.5" customHeight="1" thickBot="1" x14ac:dyDescent="0.25">
      <c r="A591" s="17"/>
      <c r="B591" s="513"/>
      <c r="C591" s="488"/>
      <c r="D591" s="491"/>
      <c r="E591" s="546"/>
      <c r="F591" s="234" t="s">
        <v>66</v>
      </c>
      <c r="G591" s="235">
        <v>435</v>
      </c>
      <c r="H591" s="198">
        <v>1</v>
      </c>
      <c r="I591" s="203"/>
      <c r="J591" s="314">
        <f t="shared" si="46"/>
        <v>0</v>
      </c>
      <c r="K591" s="288"/>
    </row>
    <row r="592" spans="1:11" ht="41.25" customHeight="1" x14ac:dyDescent="0.2">
      <c r="A592" s="17"/>
      <c r="B592" s="503" t="s">
        <v>524</v>
      </c>
      <c r="C592" s="486"/>
      <c r="D592" s="489" t="s">
        <v>525</v>
      </c>
      <c r="E592" s="523" t="s">
        <v>523</v>
      </c>
      <c r="F592" s="232" t="s">
        <v>63</v>
      </c>
      <c r="G592" s="233">
        <v>685</v>
      </c>
      <c r="H592" s="95">
        <v>1</v>
      </c>
      <c r="I592" s="131"/>
      <c r="J592" s="309">
        <f>G592*I592</f>
        <v>0</v>
      </c>
      <c r="K592" s="288"/>
    </row>
    <row r="593" spans="1:11" ht="41.25" customHeight="1" x14ac:dyDescent="0.2">
      <c r="A593" s="17"/>
      <c r="B593" s="504"/>
      <c r="C593" s="487"/>
      <c r="D593" s="490"/>
      <c r="E593" s="540"/>
      <c r="F593" s="200" t="s">
        <v>65</v>
      </c>
      <c r="G593" s="208">
        <v>685</v>
      </c>
      <c r="H593" s="96">
        <v>1</v>
      </c>
      <c r="I593" s="132"/>
      <c r="J593" s="300">
        <f>G593*I593</f>
        <v>0</v>
      </c>
      <c r="K593" s="288"/>
    </row>
    <row r="594" spans="1:11" ht="41.25" customHeight="1" x14ac:dyDescent="0.2">
      <c r="A594" s="17"/>
      <c r="B594" s="504"/>
      <c r="C594" s="487"/>
      <c r="D594" s="490"/>
      <c r="E594" s="540"/>
      <c r="F594" s="200" t="s">
        <v>71</v>
      </c>
      <c r="G594" s="208">
        <v>685</v>
      </c>
      <c r="H594" s="96">
        <v>1</v>
      </c>
      <c r="I594" s="132"/>
      <c r="J594" s="300">
        <f>G594*I594</f>
        <v>0</v>
      </c>
      <c r="K594" s="288"/>
    </row>
    <row r="595" spans="1:11" ht="41.25" customHeight="1" thickBot="1" x14ac:dyDescent="0.25">
      <c r="A595" s="17"/>
      <c r="B595" s="505"/>
      <c r="C595" s="488"/>
      <c r="D595" s="491"/>
      <c r="E595" s="546"/>
      <c r="F595" s="199" t="s">
        <v>66</v>
      </c>
      <c r="G595" s="208">
        <v>685</v>
      </c>
      <c r="H595" s="100">
        <v>1</v>
      </c>
      <c r="I595" s="143"/>
      <c r="J595" s="308">
        <f>G595*I595</f>
        <v>0</v>
      </c>
      <c r="K595" s="329"/>
    </row>
    <row r="596" spans="1:11" ht="33.75" customHeight="1" x14ac:dyDescent="0.2">
      <c r="A596" s="17"/>
      <c r="B596" s="511" t="s">
        <v>296</v>
      </c>
      <c r="C596" s="486"/>
      <c r="D596" s="489" t="s">
        <v>297</v>
      </c>
      <c r="E596" s="523" t="s">
        <v>133</v>
      </c>
      <c r="F596" s="232" t="s">
        <v>63</v>
      </c>
      <c r="G596" s="233">
        <v>430</v>
      </c>
      <c r="H596" s="95">
        <v>1</v>
      </c>
      <c r="I596" s="131"/>
      <c r="J596" s="309">
        <f t="shared" si="46"/>
        <v>0</v>
      </c>
      <c r="K596" s="287"/>
    </row>
    <row r="597" spans="1:11" ht="33.75" customHeight="1" x14ac:dyDescent="0.2">
      <c r="A597" s="17"/>
      <c r="B597" s="512"/>
      <c r="C597" s="487"/>
      <c r="D597" s="490"/>
      <c r="E597" s="540"/>
      <c r="F597" s="200" t="s">
        <v>65</v>
      </c>
      <c r="G597" s="214">
        <v>430</v>
      </c>
      <c r="H597" s="96">
        <v>1</v>
      </c>
      <c r="I597" s="132"/>
      <c r="J597" s="300">
        <f t="shared" si="46"/>
        <v>0</v>
      </c>
      <c r="K597" s="288"/>
    </row>
    <row r="598" spans="1:11" ht="33.75" customHeight="1" x14ac:dyDescent="0.2">
      <c r="A598" s="17"/>
      <c r="B598" s="512"/>
      <c r="C598" s="487"/>
      <c r="D598" s="490"/>
      <c r="E598" s="540"/>
      <c r="F598" s="200" t="s">
        <v>71</v>
      </c>
      <c r="G598" s="214">
        <v>430</v>
      </c>
      <c r="H598" s="96">
        <v>1</v>
      </c>
      <c r="I598" s="132"/>
      <c r="J598" s="300">
        <f t="shared" si="46"/>
        <v>0</v>
      </c>
      <c r="K598" s="288"/>
    </row>
    <row r="599" spans="1:11" ht="33.75" customHeight="1" thickBot="1" x14ac:dyDescent="0.25">
      <c r="A599" s="17"/>
      <c r="B599" s="513"/>
      <c r="C599" s="488"/>
      <c r="D599" s="491"/>
      <c r="E599" s="546"/>
      <c r="F599" s="234" t="s">
        <v>66</v>
      </c>
      <c r="G599" s="359">
        <v>430</v>
      </c>
      <c r="H599" s="198">
        <v>1</v>
      </c>
      <c r="I599" s="203"/>
      <c r="J599" s="314">
        <f t="shared" si="46"/>
        <v>0</v>
      </c>
      <c r="K599" s="289"/>
    </row>
    <row r="600" spans="1:11" ht="26.25" customHeight="1" x14ac:dyDescent="0.2">
      <c r="A600" s="17"/>
      <c r="B600" s="512" t="s">
        <v>268</v>
      </c>
      <c r="C600" s="487"/>
      <c r="D600" s="490" t="s">
        <v>377</v>
      </c>
      <c r="E600" s="540" t="s">
        <v>270</v>
      </c>
      <c r="F600" s="202" t="s">
        <v>63</v>
      </c>
      <c r="G600" s="214">
        <v>235</v>
      </c>
      <c r="H600" s="103">
        <v>1</v>
      </c>
      <c r="I600" s="166"/>
      <c r="J600" s="299">
        <f t="shared" ref="J600:J614" si="47">G600*I600</f>
        <v>0</v>
      </c>
      <c r="K600" s="333"/>
    </row>
    <row r="601" spans="1:11" ht="26.25" customHeight="1" x14ac:dyDescent="0.2">
      <c r="A601" s="17"/>
      <c r="B601" s="512"/>
      <c r="C601" s="487"/>
      <c r="D601" s="490"/>
      <c r="E601" s="540"/>
      <c r="F601" s="200" t="s">
        <v>64</v>
      </c>
      <c r="G601" s="208">
        <v>235</v>
      </c>
      <c r="H601" s="96">
        <v>1</v>
      </c>
      <c r="I601" s="132"/>
      <c r="J601" s="300">
        <f t="shared" si="47"/>
        <v>0</v>
      </c>
      <c r="K601" s="288"/>
    </row>
    <row r="602" spans="1:11" ht="26.25" customHeight="1" x14ac:dyDescent="0.2">
      <c r="A602" s="17"/>
      <c r="B602" s="512"/>
      <c r="C602" s="487"/>
      <c r="D602" s="490"/>
      <c r="E602" s="540"/>
      <c r="F602" s="200" t="s">
        <v>65</v>
      </c>
      <c r="G602" s="208">
        <v>235</v>
      </c>
      <c r="H602" s="96">
        <v>1</v>
      </c>
      <c r="I602" s="132"/>
      <c r="J602" s="300">
        <f t="shared" si="47"/>
        <v>0</v>
      </c>
      <c r="K602" s="288"/>
    </row>
    <row r="603" spans="1:11" ht="26.25" customHeight="1" x14ac:dyDescent="0.2">
      <c r="A603" s="17"/>
      <c r="B603" s="512"/>
      <c r="C603" s="487"/>
      <c r="D603" s="490"/>
      <c r="E603" s="540"/>
      <c r="F603" s="200" t="s">
        <v>71</v>
      </c>
      <c r="G603" s="208">
        <v>235</v>
      </c>
      <c r="H603" s="96">
        <v>1</v>
      </c>
      <c r="I603" s="132"/>
      <c r="J603" s="300">
        <f t="shared" si="47"/>
        <v>0</v>
      </c>
      <c r="K603" s="288"/>
    </row>
    <row r="604" spans="1:11" ht="26.25" customHeight="1" thickBot="1" x14ac:dyDescent="0.25">
      <c r="A604" s="17"/>
      <c r="B604" s="512"/>
      <c r="C604" s="488"/>
      <c r="D604" s="491"/>
      <c r="E604" s="546"/>
      <c r="F604" s="234" t="s">
        <v>66</v>
      </c>
      <c r="G604" s="235">
        <v>235</v>
      </c>
      <c r="H604" s="198">
        <v>1</v>
      </c>
      <c r="I604" s="203"/>
      <c r="J604" s="314">
        <f t="shared" si="47"/>
        <v>0</v>
      </c>
      <c r="K604" s="288"/>
    </row>
    <row r="605" spans="1:11" ht="26.25" customHeight="1" x14ac:dyDescent="0.2">
      <c r="A605" s="17"/>
      <c r="B605" s="512"/>
      <c r="C605" s="486"/>
      <c r="D605" s="489" t="s">
        <v>269</v>
      </c>
      <c r="E605" s="523" t="s">
        <v>378</v>
      </c>
      <c r="F605" s="232" t="s">
        <v>63</v>
      </c>
      <c r="G605" s="233">
        <v>345</v>
      </c>
      <c r="H605" s="95">
        <v>1</v>
      </c>
      <c r="I605" s="131"/>
      <c r="J605" s="309">
        <f>G605*I605</f>
        <v>0</v>
      </c>
      <c r="K605" s="288"/>
    </row>
    <row r="606" spans="1:11" ht="26.25" customHeight="1" x14ac:dyDescent="0.2">
      <c r="A606" s="17"/>
      <c r="B606" s="512"/>
      <c r="C606" s="487"/>
      <c r="D606" s="490"/>
      <c r="E606" s="540"/>
      <c r="F606" s="200" t="s">
        <v>64</v>
      </c>
      <c r="G606" s="208">
        <v>345</v>
      </c>
      <c r="H606" s="96">
        <v>1</v>
      </c>
      <c r="I606" s="132"/>
      <c r="J606" s="300">
        <f>G606*I606</f>
        <v>0</v>
      </c>
      <c r="K606" s="288"/>
    </row>
    <row r="607" spans="1:11" ht="26.25" customHeight="1" x14ac:dyDescent="0.2">
      <c r="A607" s="17"/>
      <c r="B607" s="512"/>
      <c r="C607" s="487"/>
      <c r="D607" s="490"/>
      <c r="E607" s="540"/>
      <c r="F607" s="200" t="s">
        <v>65</v>
      </c>
      <c r="G607" s="208">
        <v>345</v>
      </c>
      <c r="H607" s="96">
        <v>1</v>
      </c>
      <c r="I607" s="132"/>
      <c r="J607" s="300">
        <f>G607*I607</f>
        <v>0</v>
      </c>
      <c r="K607" s="288"/>
    </row>
    <row r="608" spans="1:11" ht="26.25" customHeight="1" x14ac:dyDescent="0.2">
      <c r="A608" s="17"/>
      <c r="B608" s="512"/>
      <c r="C608" s="487"/>
      <c r="D608" s="490"/>
      <c r="E608" s="540"/>
      <c r="F608" s="200" t="s">
        <v>71</v>
      </c>
      <c r="G608" s="208">
        <v>345</v>
      </c>
      <c r="H608" s="96">
        <v>1</v>
      </c>
      <c r="I608" s="132"/>
      <c r="J608" s="300">
        <f>G608*I608</f>
        <v>0</v>
      </c>
      <c r="K608" s="288"/>
    </row>
    <row r="609" spans="1:11" ht="26.25" customHeight="1" thickBot="1" x14ac:dyDescent="0.25">
      <c r="A609" s="17"/>
      <c r="B609" s="513"/>
      <c r="C609" s="488"/>
      <c r="D609" s="491"/>
      <c r="E609" s="546"/>
      <c r="F609" s="234" t="s">
        <v>66</v>
      </c>
      <c r="G609" s="208">
        <v>345</v>
      </c>
      <c r="H609" s="198">
        <v>1</v>
      </c>
      <c r="I609" s="203"/>
      <c r="J609" s="314">
        <f>G609*I609</f>
        <v>0</v>
      </c>
      <c r="K609" s="288"/>
    </row>
    <row r="610" spans="1:11" ht="27.75" customHeight="1" x14ac:dyDescent="0.2">
      <c r="A610" s="17"/>
      <c r="B610" s="511" t="s">
        <v>265</v>
      </c>
      <c r="C610" s="486"/>
      <c r="D610" s="489" t="s">
        <v>264</v>
      </c>
      <c r="E610" s="558" t="s">
        <v>263</v>
      </c>
      <c r="F610" s="250" t="s">
        <v>234</v>
      </c>
      <c r="G610" s="233">
        <v>300</v>
      </c>
      <c r="H610" s="95">
        <v>1</v>
      </c>
      <c r="I610" s="131"/>
      <c r="J610" s="309">
        <f t="shared" si="47"/>
        <v>0</v>
      </c>
      <c r="K610" s="288"/>
    </row>
    <row r="611" spans="1:11" ht="27.75" customHeight="1" x14ac:dyDescent="0.2">
      <c r="A611" s="17"/>
      <c r="B611" s="512"/>
      <c r="C611" s="487"/>
      <c r="D611" s="490"/>
      <c r="E611" s="559"/>
      <c r="F611" s="251" t="s">
        <v>63</v>
      </c>
      <c r="G611" s="214">
        <v>300</v>
      </c>
      <c r="H611" s="96">
        <v>1</v>
      </c>
      <c r="I611" s="132"/>
      <c r="J611" s="300">
        <f t="shared" si="47"/>
        <v>0</v>
      </c>
      <c r="K611" s="288"/>
    </row>
    <row r="612" spans="1:11" ht="27.75" customHeight="1" x14ac:dyDescent="0.2">
      <c r="A612" s="17"/>
      <c r="B612" s="512"/>
      <c r="C612" s="487"/>
      <c r="D612" s="490"/>
      <c r="E612" s="559"/>
      <c r="F612" s="9" t="s">
        <v>64</v>
      </c>
      <c r="G612" s="214">
        <v>300</v>
      </c>
      <c r="H612" s="96">
        <v>1</v>
      </c>
      <c r="I612" s="132"/>
      <c r="J612" s="300">
        <f t="shared" si="47"/>
        <v>0</v>
      </c>
      <c r="K612" s="288"/>
    </row>
    <row r="613" spans="1:11" ht="27.75" customHeight="1" x14ac:dyDescent="0.2">
      <c r="A613" s="17"/>
      <c r="B613" s="512"/>
      <c r="C613" s="487"/>
      <c r="D613" s="490"/>
      <c r="E613" s="559"/>
      <c r="F613" s="9" t="s">
        <v>65</v>
      </c>
      <c r="G613" s="214">
        <v>300</v>
      </c>
      <c r="H613" s="96">
        <v>1</v>
      </c>
      <c r="I613" s="132"/>
      <c r="J613" s="300">
        <f t="shared" si="47"/>
        <v>0</v>
      </c>
      <c r="K613" s="288"/>
    </row>
    <row r="614" spans="1:11" ht="21.75" customHeight="1" thickBot="1" x14ac:dyDescent="0.25">
      <c r="A614" s="17"/>
      <c r="B614" s="512"/>
      <c r="C614" s="487"/>
      <c r="D614" s="490"/>
      <c r="E614" s="559"/>
      <c r="F614" s="277" t="s">
        <v>71</v>
      </c>
      <c r="G614" s="332">
        <v>300</v>
      </c>
      <c r="H614" s="100">
        <v>1</v>
      </c>
      <c r="I614" s="143"/>
      <c r="J614" s="308">
        <f t="shared" si="47"/>
        <v>0</v>
      </c>
      <c r="K614" s="329"/>
    </row>
    <row r="615" spans="1:11" ht="21" customHeight="1" x14ac:dyDescent="0.2">
      <c r="A615" s="17"/>
      <c r="B615" s="511" t="s">
        <v>258</v>
      </c>
      <c r="C615" s="486"/>
      <c r="D615" s="489" t="s">
        <v>259</v>
      </c>
      <c r="E615" s="523" t="s">
        <v>216</v>
      </c>
      <c r="F615" s="232" t="s">
        <v>234</v>
      </c>
      <c r="G615" s="233">
        <v>300</v>
      </c>
      <c r="H615" s="95">
        <v>1</v>
      </c>
      <c r="I615" s="131"/>
      <c r="J615" s="309">
        <f t="shared" ref="J615:J620" si="48">G615*I615</f>
        <v>0</v>
      </c>
      <c r="K615" s="287"/>
    </row>
    <row r="616" spans="1:11" ht="21" customHeight="1" x14ac:dyDescent="0.2">
      <c r="A616" s="17"/>
      <c r="B616" s="512"/>
      <c r="C616" s="487"/>
      <c r="D616" s="490"/>
      <c r="E616" s="540"/>
      <c r="F616" s="7" t="s">
        <v>63</v>
      </c>
      <c r="G616" s="208">
        <v>300</v>
      </c>
      <c r="H616" s="96">
        <v>1</v>
      </c>
      <c r="I616" s="132"/>
      <c r="J616" s="300">
        <f t="shared" si="48"/>
        <v>0</v>
      </c>
      <c r="K616" s="288"/>
    </row>
    <row r="617" spans="1:11" ht="21" customHeight="1" x14ac:dyDescent="0.2">
      <c r="A617" s="17"/>
      <c r="B617" s="512"/>
      <c r="C617" s="487"/>
      <c r="D617" s="490"/>
      <c r="E617" s="540"/>
      <c r="F617" s="49" t="s">
        <v>64</v>
      </c>
      <c r="G617" s="208">
        <v>300</v>
      </c>
      <c r="H617" s="96">
        <v>1</v>
      </c>
      <c r="I617" s="132"/>
      <c r="J617" s="300">
        <f t="shared" si="48"/>
        <v>0</v>
      </c>
      <c r="K617" s="288"/>
    </row>
    <row r="618" spans="1:11" ht="21" customHeight="1" x14ac:dyDescent="0.2">
      <c r="A618" s="17"/>
      <c r="B618" s="512"/>
      <c r="C618" s="487"/>
      <c r="D618" s="490"/>
      <c r="E618" s="540"/>
      <c r="F618" s="49" t="s">
        <v>65</v>
      </c>
      <c r="G618" s="208">
        <v>300</v>
      </c>
      <c r="H618" s="96">
        <v>1</v>
      </c>
      <c r="I618" s="132"/>
      <c r="J618" s="300">
        <f t="shared" si="48"/>
        <v>0</v>
      </c>
      <c r="K618" s="288"/>
    </row>
    <row r="619" spans="1:11" ht="21" customHeight="1" x14ac:dyDescent="0.2">
      <c r="A619" s="17"/>
      <c r="B619" s="512"/>
      <c r="C619" s="487"/>
      <c r="D619" s="490"/>
      <c r="E619" s="540"/>
      <c r="F619" s="49" t="s">
        <v>71</v>
      </c>
      <c r="G619" s="208">
        <v>300</v>
      </c>
      <c r="H619" s="96">
        <v>1</v>
      </c>
      <c r="I619" s="132"/>
      <c r="J619" s="300">
        <f t="shared" si="48"/>
        <v>0</v>
      </c>
      <c r="K619" s="288"/>
    </row>
    <row r="620" spans="1:11" ht="23.25" customHeight="1" thickBot="1" x14ac:dyDescent="0.25">
      <c r="A620" s="17"/>
      <c r="B620" s="513"/>
      <c r="C620" s="488"/>
      <c r="D620" s="491"/>
      <c r="E620" s="546"/>
      <c r="F620" s="206" t="s">
        <v>66</v>
      </c>
      <c r="G620" s="235">
        <v>300</v>
      </c>
      <c r="H620" s="198">
        <v>1</v>
      </c>
      <c r="I620" s="203"/>
      <c r="J620" s="314">
        <f t="shared" si="48"/>
        <v>0</v>
      </c>
      <c r="K620" s="289"/>
    </row>
    <row r="621" spans="1:11" ht="24" customHeight="1" x14ac:dyDescent="0.2">
      <c r="A621" s="17"/>
      <c r="B621" s="511" t="s">
        <v>344</v>
      </c>
      <c r="C621" s="486"/>
      <c r="D621" s="489" t="s">
        <v>207</v>
      </c>
      <c r="E621" s="523" t="s">
        <v>343</v>
      </c>
      <c r="F621" s="232" t="s">
        <v>234</v>
      </c>
      <c r="G621" s="233">
        <v>585</v>
      </c>
      <c r="H621" s="95">
        <v>1</v>
      </c>
      <c r="I621" s="131"/>
      <c r="J621" s="309">
        <f t="shared" ref="J621:J626" si="49">G621*I621</f>
        <v>0</v>
      </c>
      <c r="K621" s="287"/>
    </row>
    <row r="622" spans="1:11" ht="24" customHeight="1" x14ac:dyDescent="0.2">
      <c r="A622" s="17"/>
      <c r="B622" s="512"/>
      <c r="C622" s="487"/>
      <c r="D622" s="490"/>
      <c r="E622" s="540"/>
      <c r="F622" s="7" t="s">
        <v>63</v>
      </c>
      <c r="G622" s="214">
        <v>585</v>
      </c>
      <c r="H622" s="96">
        <v>1</v>
      </c>
      <c r="I622" s="132"/>
      <c r="J622" s="300">
        <f t="shared" si="49"/>
        <v>0</v>
      </c>
      <c r="K622" s="288"/>
    </row>
    <row r="623" spans="1:11" ht="24" customHeight="1" x14ac:dyDescent="0.2">
      <c r="A623" s="17"/>
      <c r="B623" s="512"/>
      <c r="C623" s="487"/>
      <c r="D623" s="490"/>
      <c r="E623" s="540"/>
      <c r="F623" s="49" t="s">
        <v>64</v>
      </c>
      <c r="G623" s="214">
        <v>585</v>
      </c>
      <c r="H623" s="96">
        <v>1</v>
      </c>
      <c r="I623" s="132"/>
      <c r="J623" s="300">
        <f t="shared" si="49"/>
        <v>0</v>
      </c>
      <c r="K623" s="288"/>
    </row>
    <row r="624" spans="1:11" ht="24" customHeight="1" x14ac:dyDescent="0.2">
      <c r="A624" s="17"/>
      <c r="B624" s="512"/>
      <c r="C624" s="487"/>
      <c r="D624" s="490"/>
      <c r="E624" s="540"/>
      <c r="F624" s="49" t="s">
        <v>65</v>
      </c>
      <c r="G624" s="214">
        <v>585</v>
      </c>
      <c r="H624" s="96">
        <v>1</v>
      </c>
      <c r="I624" s="132"/>
      <c r="J624" s="300">
        <f t="shared" si="49"/>
        <v>0</v>
      </c>
      <c r="K624" s="288"/>
    </row>
    <row r="625" spans="1:11" ht="24" customHeight="1" x14ac:dyDescent="0.2">
      <c r="A625" s="17"/>
      <c r="B625" s="512"/>
      <c r="C625" s="487"/>
      <c r="D625" s="490"/>
      <c r="E625" s="540"/>
      <c r="F625" s="49" t="s">
        <v>71</v>
      </c>
      <c r="G625" s="214">
        <v>585</v>
      </c>
      <c r="H625" s="96">
        <v>1</v>
      </c>
      <c r="I625" s="132"/>
      <c r="J625" s="300">
        <f t="shared" si="49"/>
        <v>0</v>
      </c>
      <c r="K625" s="288"/>
    </row>
    <row r="626" spans="1:11" ht="14.25" customHeight="1" thickBot="1" x14ac:dyDescent="0.25">
      <c r="A626" s="17"/>
      <c r="B626" s="513"/>
      <c r="C626" s="488"/>
      <c r="D626" s="491"/>
      <c r="E626" s="546"/>
      <c r="F626" s="206" t="s">
        <v>66</v>
      </c>
      <c r="G626" s="359">
        <v>585</v>
      </c>
      <c r="H626" s="198">
        <v>1</v>
      </c>
      <c r="I626" s="203"/>
      <c r="J626" s="314">
        <f t="shared" si="49"/>
        <v>0</v>
      </c>
      <c r="K626" s="289"/>
    </row>
    <row r="627" spans="1:11" ht="21.75" customHeight="1" x14ac:dyDescent="0.2">
      <c r="A627" s="372"/>
      <c r="B627" s="504" t="s">
        <v>433</v>
      </c>
      <c r="C627" s="487"/>
      <c r="D627" s="490" t="s">
        <v>434</v>
      </c>
      <c r="E627" s="540" t="s">
        <v>343</v>
      </c>
      <c r="F627" s="202" t="s">
        <v>234</v>
      </c>
      <c r="G627" s="214">
        <v>630</v>
      </c>
      <c r="H627" s="103">
        <v>1</v>
      </c>
      <c r="I627" s="166"/>
      <c r="J627" s="299">
        <f t="shared" ref="J627:J632" si="50">G627*I627</f>
        <v>0</v>
      </c>
      <c r="K627" s="333"/>
    </row>
    <row r="628" spans="1:11" ht="21.75" customHeight="1" x14ac:dyDescent="0.2">
      <c r="A628" s="372"/>
      <c r="B628" s="504"/>
      <c r="C628" s="487"/>
      <c r="D628" s="490"/>
      <c r="E628" s="540"/>
      <c r="F628" s="7" t="s">
        <v>63</v>
      </c>
      <c r="G628" s="214">
        <v>630</v>
      </c>
      <c r="H628" s="96">
        <v>1</v>
      </c>
      <c r="I628" s="132"/>
      <c r="J628" s="300">
        <f t="shared" si="50"/>
        <v>0</v>
      </c>
      <c r="K628" s="288"/>
    </row>
    <row r="629" spans="1:11" ht="21.75" customHeight="1" x14ac:dyDescent="0.2">
      <c r="A629" s="372"/>
      <c r="B629" s="504"/>
      <c r="C629" s="487"/>
      <c r="D629" s="490"/>
      <c r="E629" s="540"/>
      <c r="F629" s="49" t="s">
        <v>64</v>
      </c>
      <c r="G629" s="214">
        <v>630</v>
      </c>
      <c r="H629" s="96">
        <v>1</v>
      </c>
      <c r="I629" s="132"/>
      <c r="J629" s="300">
        <f t="shared" si="50"/>
        <v>0</v>
      </c>
      <c r="K629" s="288"/>
    </row>
    <row r="630" spans="1:11" ht="21.75" customHeight="1" x14ac:dyDescent="0.2">
      <c r="A630" s="372"/>
      <c r="B630" s="504"/>
      <c r="C630" s="487"/>
      <c r="D630" s="490"/>
      <c r="E630" s="540"/>
      <c r="F630" s="49" t="s">
        <v>65</v>
      </c>
      <c r="G630" s="214">
        <v>630</v>
      </c>
      <c r="H630" s="96">
        <v>1</v>
      </c>
      <c r="I630" s="132"/>
      <c r="J630" s="300">
        <f t="shared" si="50"/>
        <v>0</v>
      </c>
      <c r="K630" s="288"/>
    </row>
    <row r="631" spans="1:11" ht="21.75" customHeight="1" x14ac:dyDescent="0.2">
      <c r="A631" s="372"/>
      <c r="B631" s="504"/>
      <c r="C631" s="487"/>
      <c r="D631" s="490"/>
      <c r="E631" s="540"/>
      <c r="F631" s="49" t="s">
        <v>71</v>
      </c>
      <c r="G631" s="214">
        <v>630</v>
      </c>
      <c r="H631" s="96">
        <v>1</v>
      </c>
      <c r="I631" s="132"/>
      <c r="J631" s="300">
        <f t="shared" si="50"/>
        <v>0</v>
      </c>
      <c r="K631" s="288"/>
    </row>
    <row r="632" spans="1:11" ht="21.75" customHeight="1" thickBot="1" x14ac:dyDescent="0.25">
      <c r="A632" s="372"/>
      <c r="B632" s="504"/>
      <c r="C632" s="487"/>
      <c r="D632" s="490"/>
      <c r="E632" s="540"/>
      <c r="F632" s="50" t="s">
        <v>66</v>
      </c>
      <c r="G632" s="332">
        <v>630</v>
      </c>
      <c r="H632" s="100">
        <v>1</v>
      </c>
      <c r="I632" s="143"/>
      <c r="J632" s="308">
        <f t="shared" si="50"/>
        <v>0</v>
      </c>
      <c r="K632" s="329"/>
    </row>
    <row r="633" spans="1:11" ht="21.75" customHeight="1" x14ac:dyDescent="0.2">
      <c r="A633" s="372"/>
      <c r="B633" s="511" t="s">
        <v>499</v>
      </c>
      <c r="C633" s="486"/>
      <c r="D633" s="489" t="s">
        <v>500</v>
      </c>
      <c r="E633" s="523" t="s">
        <v>343</v>
      </c>
      <c r="F633" s="232" t="s">
        <v>234</v>
      </c>
      <c r="G633" s="233">
        <v>755</v>
      </c>
      <c r="H633" s="95">
        <v>1</v>
      </c>
      <c r="I633" s="131"/>
      <c r="J633" s="309">
        <f t="shared" ref="J633:J638" si="51">G633*I633</f>
        <v>0</v>
      </c>
      <c r="K633" s="287"/>
    </row>
    <row r="634" spans="1:11" ht="21.75" customHeight="1" x14ac:dyDescent="0.2">
      <c r="A634" s="372"/>
      <c r="B634" s="512"/>
      <c r="C634" s="487"/>
      <c r="D634" s="490"/>
      <c r="E634" s="540"/>
      <c r="F634" s="7" t="s">
        <v>63</v>
      </c>
      <c r="G634" s="214">
        <v>755</v>
      </c>
      <c r="H634" s="96">
        <v>1</v>
      </c>
      <c r="I634" s="132"/>
      <c r="J634" s="300">
        <f t="shared" si="51"/>
        <v>0</v>
      </c>
      <c r="K634" s="288"/>
    </row>
    <row r="635" spans="1:11" ht="21.75" customHeight="1" x14ac:dyDescent="0.2">
      <c r="A635" s="372"/>
      <c r="B635" s="512"/>
      <c r="C635" s="487"/>
      <c r="D635" s="490"/>
      <c r="E635" s="540"/>
      <c r="F635" s="49" t="s">
        <v>64</v>
      </c>
      <c r="G635" s="214">
        <v>755</v>
      </c>
      <c r="H635" s="96">
        <v>1</v>
      </c>
      <c r="I635" s="132"/>
      <c r="J635" s="300">
        <f t="shared" si="51"/>
        <v>0</v>
      </c>
      <c r="K635" s="288"/>
    </row>
    <row r="636" spans="1:11" ht="21.75" customHeight="1" x14ac:dyDescent="0.2">
      <c r="A636" s="372"/>
      <c r="B636" s="512"/>
      <c r="C636" s="487"/>
      <c r="D636" s="490"/>
      <c r="E636" s="540"/>
      <c r="F636" s="49" t="s">
        <v>65</v>
      </c>
      <c r="G636" s="214">
        <v>755</v>
      </c>
      <c r="H636" s="96">
        <v>1</v>
      </c>
      <c r="I636" s="132"/>
      <c r="J636" s="300">
        <f t="shared" si="51"/>
        <v>0</v>
      </c>
      <c r="K636" s="288"/>
    </row>
    <row r="637" spans="1:11" ht="21.75" customHeight="1" x14ac:dyDescent="0.2">
      <c r="A637" s="372"/>
      <c r="B637" s="512"/>
      <c r="C637" s="487"/>
      <c r="D637" s="490"/>
      <c r="E637" s="540"/>
      <c r="F637" s="49" t="s">
        <v>71</v>
      </c>
      <c r="G637" s="214">
        <v>755</v>
      </c>
      <c r="H637" s="96">
        <v>1</v>
      </c>
      <c r="I637" s="132"/>
      <c r="J637" s="300">
        <f t="shared" si="51"/>
        <v>0</v>
      </c>
      <c r="K637" s="288"/>
    </row>
    <row r="638" spans="1:11" ht="21.75" customHeight="1" thickBot="1" x14ac:dyDescent="0.25">
      <c r="A638" s="372"/>
      <c r="B638" s="512"/>
      <c r="C638" s="487"/>
      <c r="D638" s="490"/>
      <c r="E638" s="540"/>
      <c r="F638" s="50" t="s">
        <v>66</v>
      </c>
      <c r="G638" s="332">
        <v>755</v>
      </c>
      <c r="H638" s="100">
        <v>1</v>
      </c>
      <c r="I638" s="143"/>
      <c r="J638" s="308">
        <f t="shared" si="51"/>
        <v>0</v>
      </c>
      <c r="K638" s="329"/>
    </row>
    <row r="639" spans="1:11" ht="29.25" customHeight="1" x14ac:dyDescent="0.2">
      <c r="A639" s="372"/>
      <c r="B639" s="511" t="s">
        <v>498</v>
      </c>
      <c r="C639" s="486"/>
      <c r="D639" s="489" t="s">
        <v>501</v>
      </c>
      <c r="E639" s="523" t="s">
        <v>343</v>
      </c>
      <c r="F639" s="232" t="s">
        <v>234</v>
      </c>
      <c r="G639" s="233">
        <v>750</v>
      </c>
      <c r="H639" s="95">
        <v>1</v>
      </c>
      <c r="I639" s="131"/>
      <c r="J639" s="309">
        <f t="shared" ref="J639:J644" si="52">G639*I639</f>
        <v>0</v>
      </c>
      <c r="K639" s="287"/>
    </row>
    <row r="640" spans="1:11" ht="29.25" customHeight="1" x14ac:dyDescent="0.2">
      <c r="A640" s="372"/>
      <c r="B640" s="512"/>
      <c r="C640" s="487"/>
      <c r="D640" s="490"/>
      <c r="E640" s="540"/>
      <c r="F640" s="7" t="s">
        <v>63</v>
      </c>
      <c r="G640" s="214">
        <v>750</v>
      </c>
      <c r="H640" s="96">
        <v>1</v>
      </c>
      <c r="I640" s="132"/>
      <c r="J640" s="300">
        <f t="shared" si="52"/>
        <v>0</v>
      </c>
      <c r="K640" s="288"/>
    </row>
    <row r="641" spans="1:11" ht="29.25" customHeight="1" x14ac:dyDescent="0.2">
      <c r="A641" s="372"/>
      <c r="B641" s="512"/>
      <c r="C641" s="487"/>
      <c r="D641" s="490"/>
      <c r="E641" s="540"/>
      <c r="F641" s="49" t="s">
        <v>64</v>
      </c>
      <c r="G641" s="214">
        <v>750</v>
      </c>
      <c r="H641" s="96">
        <v>1</v>
      </c>
      <c r="I641" s="132"/>
      <c r="J641" s="300">
        <f t="shared" si="52"/>
        <v>0</v>
      </c>
      <c r="K641" s="288"/>
    </row>
    <row r="642" spans="1:11" ht="29.25" customHeight="1" x14ac:dyDescent="0.2">
      <c r="A642" s="372"/>
      <c r="B642" s="512"/>
      <c r="C642" s="487"/>
      <c r="D642" s="490"/>
      <c r="E642" s="540"/>
      <c r="F642" s="49" t="s">
        <v>65</v>
      </c>
      <c r="G642" s="214">
        <v>750</v>
      </c>
      <c r="H642" s="96">
        <v>1</v>
      </c>
      <c r="I642" s="132"/>
      <c r="J642" s="300">
        <f t="shared" si="52"/>
        <v>0</v>
      </c>
      <c r="K642" s="288"/>
    </row>
    <row r="643" spans="1:11" ht="29.25" customHeight="1" x14ac:dyDescent="0.2">
      <c r="A643" s="372"/>
      <c r="B643" s="512"/>
      <c r="C643" s="487"/>
      <c r="D643" s="490"/>
      <c r="E643" s="540"/>
      <c r="F643" s="49" t="s">
        <v>71</v>
      </c>
      <c r="G643" s="214">
        <v>750</v>
      </c>
      <c r="H643" s="96">
        <v>1</v>
      </c>
      <c r="I643" s="132"/>
      <c r="J643" s="300">
        <f t="shared" si="52"/>
        <v>0</v>
      </c>
      <c r="K643" s="288"/>
    </row>
    <row r="644" spans="1:11" ht="29.25" customHeight="1" thickBot="1" x14ac:dyDescent="0.25">
      <c r="A644" s="372"/>
      <c r="B644" s="513"/>
      <c r="C644" s="488"/>
      <c r="D644" s="491"/>
      <c r="E644" s="546"/>
      <c r="F644" s="206" t="s">
        <v>66</v>
      </c>
      <c r="G644" s="359">
        <v>750</v>
      </c>
      <c r="H644" s="198">
        <v>1</v>
      </c>
      <c r="I644" s="203"/>
      <c r="J644" s="314">
        <f t="shared" si="52"/>
        <v>0</v>
      </c>
      <c r="K644" s="289"/>
    </row>
    <row r="645" spans="1:11" ht="39" customHeight="1" x14ac:dyDescent="0.2">
      <c r="A645" s="372"/>
      <c r="B645" s="504" t="s">
        <v>502</v>
      </c>
      <c r="C645" s="487"/>
      <c r="D645" s="490" t="s">
        <v>503</v>
      </c>
      <c r="E645" s="540" t="s">
        <v>343</v>
      </c>
      <c r="F645" s="202" t="s">
        <v>234</v>
      </c>
      <c r="G645" s="214">
        <v>765</v>
      </c>
      <c r="H645" s="103">
        <v>1</v>
      </c>
      <c r="I645" s="166"/>
      <c r="J645" s="299">
        <f t="shared" ref="J645:J650" si="53">G645*I645</f>
        <v>0</v>
      </c>
      <c r="K645" s="333"/>
    </row>
    <row r="646" spans="1:11" ht="39" customHeight="1" x14ac:dyDescent="0.2">
      <c r="A646" s="372"/>
      <c r="B646" s="504"/>
      <c r="C646" s="487"/>
      <c r="D646" s="490"/>
      <c r="E646" s="540"/>
      <c r="F646" s="7" t="s">
        <v>63</v>
      </c>
      <c r="G646" s="214">
        <v>765</v>
      </c>
      <c r="H646" s="96">
        <v>1</v>
      </c>
      <c r="I646" s="132"/>
      <c r="J646" s="300">
        <f t="shared" si="53"/>
        <v>0</v>
      </c>
      <c r="K646" s="288"/>
    </row>
    <row r="647" spans="1:11" ht="39" customHeight="1" x14ac:dyDescent="0.2">
      <c r="A647" s="372"/>
      <c r="B647" s="504"/>
      <c r="C647" s="487"/>
      <c r="D647" s="490"/>
      <c r="E647" s="540"/>
      <c r="F647" s="49" t="s">
        <v>64</v>
      </c>
      <c r="G647" s="214">
        <v>765</v>
      </c>
      <c r="H647" s="96">
        <v>1</v>
      </c>
      <c r="I647" s="132"/>
      <c r="J647" s="300">
        <f t="shared" si="53"/>
        <v>0</v>
      </c>
      <c r="K647" s="288"/>
    </row>
    <row r="648" spans="1:11" ht="39" customHeight="1" x14ac:dyDescent="0.2">
      <c r="A648" s="372"/>
      <c r="B648" s="504"/>
      <c r="C648" s="487"/>
      <c r="D648" s="490"/>
      <c r="E648" s="540"/>
      <c r="F648" s="49" t="s">
        <v>65</v>
      </c>
      <c r="G648" s="214">
        <v>765</v>
      </c>
      <c r="H648" s="96">
        <v>1</v>
      </c>
      <c r="I648" s="132"/>
      <c r="J648" s="300">
        <f t="shared" si="53"/>
        <v>0</v>
      </c>
      <c r="K648" s="288"/>
    </row>
    <row r="649" spans="1:11" ht="39" customHeight="1" x14ac:dyDescent="0.2">
      <c r="A649" s="372"/>
      <c r="B649" s="504"/>
      <c r="C649" s="487"/>
      <c r="D649" s="490"/>
      <c r="E649" s="540"/>
      <c r="F649" s="49" t="s">
        <v>71</v>
      </c>
      <c r="G649" s="214">
        <v>765</v>
      </c>
      <c r="H649" s="96">
        <v>1</v>
      </c>
      <c r="I649" s="132"/>
      <c r="J649" s="300">
        <f t="shared" si="53"/>
        <v>0</v>
      </c>
      <c r="K649" s="288"/>
    </row>
    <row r="650" spans="1:11" ht="39" customHeight="1" thickBot="1" x14ac:dyDescent="0.25">
      <c r="A650" s="372"/>
      <c r="B650" s="505"/>
      <c r="C650" s="488"/>
      <c r="D650" s="491"/>
      <c r="E650" s="546"/>
      <c r="F650" s="206" t="s">
        <v>66</v>
      </c>
      <c r="G650" s="214">
        <v>765</v>
      </c>
      <c r="H650" s="198">
        <v>1</v>
      </c>
      <c r="I650" s="203"/>
      <c r="J650" s="314">
        <f t="shared" si="53"/>
        <v>0</v>
      </c>
      <c r="K650" s="289"/>
    </row>
    <row r="651" spans="1:11" ht="18" customHeight="1" thickBot="1" x14ac:dyDescent="0.25">
      <c r="A651" s="595" t="s">
        <v>278</v>
      </c>
      <c r="B651" s="594"/>
      <c r="C651" s="594"/>
      <c r="D651" s="594"/>
      <c r="E651" s="594"/>
      <c r="F651" s="594"/>
      <c r="G651" s="594"/>
      <c r="H651" s="594"/>
      <c r="I651" s="752"/>
      <c r="J651" s="252"/>
      <c r="K651" s="163"/>
    </row>
    <row r="652" spans="1:11" ht="27.75" customHeight="1" x14ac:dyDescent="0.2">
      <c r="A652" s="82"/>
      <c r="B652" s="511" t="s">
        <v>281</v>
      </c>
      <c r="C652" s="471"/>
      <c r="D652" s="777" t="s">
        <v>280</v>
      </c>
      <c r="E652" s="770" t="s">
        <v>279</v>
      </c>
      <c r="F652" s="232" t="s">
        <v>63</v>
      </c>
      <c r="G652" s="233"/>
      <c r="H652" s="95">
        <v>1</v>
      </c>
      <c r="I652" s="131"/>
      <c r="J652" s="309">
        <f>G652*I652</f>
        <v>0</v>
      </c>
      <c r="K652" s="316"/>
    </row>
    <row r="653" spans="1:11" ht="27.75" customHeight="1" x14ac:dyDescent="0.2">
      <c r="A653" s="82"/>
      <c r="B653" s="512"/>
      <c r="C653" s="472"/>
      <c r="D653" s="778"/>
      <c r="E653" s="771"/>
      <c r="F653" s="200" t="s">
        <v>64</v>
      </c>
      <c r="G653" s="208"/>
      <c r="H653" s="96">
        <v>1</v>
      </c>
      <c r="I653" s="132"/>
      <c r="J653" s="300">
        <f>G653*I653</f>
        <v>0</v>
      </c>
      <c r="K653" s="317"/>
    </row>
    <row r="654" spans="1:11" ht="27.75" customHeight="1" x14ac:dyDescent="0.2">
      <c r="A654" s="82"/>
      <c r="B654" s="512"/>
      <c r="C654" s="472"/>
      <c r="D654" s="778"/>
      <c r="E654" s="771"/>
      <c r="F654" s="200" t="s">
        <v>65</v>
      </c>
      <c r="G654" s="208"/>
      <c r="H654" s="96">
        <v>1</v>
      </c>
      <c r="I654" s="132"/>
      <c r="J654" s="300">
        <f>G654*I654</f>
        <v>0</v>
      </c>
      <c r="K654" s="317"/>
    </row>
    <row r="655" spans="1:11" ht="27.75" customHeight="1" x14ac:dyDescent="0.2">
      <c r="A655" s="82"/>
      <c r="B655" s="512"/>
      <c r="C655" s="472"/>
      <c r="D655" s="778"/>
      <c r="E655" s="771"/>
      <c r="F655" s="200" t="s">
        <v>71</v>
      </c>
      <c r="G655" s="208"/>
      <c r="H655" s="96">
        <v>1</v>
      </c>
      <c r="I655" s="132"/>
      <c r="J655" s="300">
        <f>G655*I655</f>
        <v>0</v>
      </c>
      <c r="K655" s="317"/>
    </row>
    <row r="656" spans="1:11" ht="27.75" customHeight="1" thickBot="1" x14ac:dyDescent="0.25">
      <c r="A656" s="82"/>
      <c r="B656" s="512"/>
      <c r="C656" s="472"/>
      <c r="D656" s="778"/>
      <c r="E656" s="771"/>
      <c r="F656" s="200" t="s">
        <v>66</v>
      </c>
      <c r="G656" s="208"/>
      <c r="H656" s="96">
        <v>1</v>
      </c>
      <c r="I656" s="132"/>
      <c r="J656" s="300">
        <f>G656*I656</f>
        <v>0</v>
      </c>
      <c r="K656" s="318"/>
    </row>
    <row r="657" spans="1:11" ht="18" customHeight="1" thickBot="1" x14ac:dyDescent="0.25">
      <c r="A657" s="82"/>
      <c r="B657" s="729" t="s">
        <v>230</v>
      </c>
      <c r="C657" s="730"/>
      <c r="D657" s="730"/>
      <c r="E657" s="730"/>
      <c r="F657" s="730"/>
      <c r="G657" s="730"/>
      <c r="H657" s="730"/>
      <c r="I657" s="730"/>
      <c r="J657" s="731"/>
      <c r="K657" s="437"/>
    </row>
    <row r="658" spans="1:11" ht="20.25" customHeight="1" x14ac:dyDescent="0.2">
      <c r="A658" s="78"/>
      <c r="B658" s="549" t="s">
        <v>209</v>
      </c>
      <c r="C658" s="508"/>
      <c r="D658" s="750" t="s">
        <v>226</v>
      </c>
      <c r="E658" s="468" t="s">
        <v>199</v>
      </c>
      <c r="F658" s="232" t="s">
        <v>63</v>
      </c>
      <c r="G658" s="233">
        <v>315</v>
      </c>
      <c r="H658" s="241">
        <v>1</v>
      </c>
      <c r="I658" s="438"/>
      <c r="J658" s="376">
        <f t="shared" ref="J658:J674" si="54">G658*I658</f>
        <v>0</v>
      </c>
      <c r="K658" s="374"/>
    </row>
    <row r="659" spans="1:11" ht="20.25" customHeight="1" x14ac:dyDescent="0.2">
      <c r="A659" s="82"/>
      <c r="B659" s="550"/>
      <c r="C659" s="509"/>
      <c r="D659" s="662"/>
      <c r="E659" s="469"/>
      <c r="F659" s="200" t="s">
        <v>64</v>
      </c>
      <c r="G659" s="208">
        <v>315</v>
      </c>
      <c r="H659" s="225">
        <v>1</v>
      </c>
      <c r="I659" s="439"/>
      <c r="J659" s="98">
        <f t="shared" si="54"/>
        <v>0</v>
      </c>
      <c r="K659" s="375"/>
    </row>
    <row r="660" spans="1:11" ht="20.25" customHeight="1" x14ac:dyDescent="0.2">
      <c r="A660" s="82"/>
      <c r="B660" s="550"/>
      <c r="C660" s="509"/>
      <c r="D660" s="662"/>
      <c r="E660" s="469"/>
      <c r="F660" s="200" t="s">
        <v>65</v>
      </c>
      <c r="G660" s="208">
        <v>315</v>
      </c>
      <c r="H660" s="225">
        <v>1</v>
      </c>
      <c r="I660" s="439"/>
      <c r="J660" s="98">
        <f t="shared" si="54"/>
        <v>0</v>
      </c>
      <c r="K660" s="375"/>
    </row>
    <row r="661" spans="1:11" ht="20.25" customHeight="1" x14ac:dyDescent="0.2">
      <c r="A661" s="82"/>
      <c r="B661" s="550"/>
      <c r="C661" s="509"/>
      <c r="D661" s="662"/>
      <c r="E661" s="469"/>
      <c r="F661" s="200" t="s">
        <v>71</v>
      </c>
      <c r="G661" s="208">
        <v>315</v>
      </c>
      <c r="H661" s="225">
        <v>1</v>
      </c>
      <c r="I661" s="439"/>
      <c r="J661" s="98">
        <f t="shared" si="54"/>
        <v>0</v>
      </c>
      <c r="K661" s="375"/>
    </row>
    <row r="662" spans="1:11" ht="20.25" customHeight="1" x14ac:dyDescent="0.2">
      <c r="A662" s="82"/>
      <c r="B662" s="550"/>
      <c r="C662" s="509"/>
      <c r="D662" s="662"/>
      <c r="E662" s="469"/>
      <c r="F662" s="200" t="s">
        <v>66</v>
      </c>
      <c r="G662" s="208">
        <v>320</v>
      </c>
      <c r="H662" s="225">
        <v>1</v>
      </c>
      <c r="I662" s="439"/>
      <c r="J662" s="98">
        <f t="shared" si="54"/>
        <v>0</v>
      </c>
      <c r="K662" s="375"/>
    </row>
    <row r="663" spans="1:11" ht="20.25" customHeight="1" x14ac:dyDescent="0.2">
      <c r="A663" s="82"/>
      <c r="B663" s="550"/>
      <c r="C663" s="509"/>
      <c r="D663" s="662"/>
      <c r="E663" s="469"/>
      <c r="F663" s="200" t="s">
        <v>72</v>
      </c>
      <c r="G663" s="208">
        <v>320</v>
      </c>
      <c r="H663" s="225">
        <v>1</v>
      </c>
      <c r="I663" s="439"/>
      <c r="J663" s="98">
        <f t="shared" si="54"/>
        <v>0</v>
      </c>
      <c r="K663" s="375"/>
    </row>
    <row r="664" spans="1:11" ht="20.25" customHeight="1" x14ac:dyDescent="0.2">
      <c r="A664" s="82"/>
      <c r="B664" s="550"/>
      <c r="C664" s="509"/>
      <c r="D664" s="662"/>
      <c r="E664" s="469"/>
      <c r="F664" s="200" t="s">
        <v>73</v>
      </c>
      <c r="G664" s="208">
        <v>320</v>
      </c>
      <c r="H664" s="225">
        <v>1</v>
      </c>
      <c r="I664" s="439"/>
      <c r="J664" s="98">
        <f t="shared" si="54"/>
        <v>0</v>
      </c>
      <c r="K664" s="375"/>
    </row>
    <row r="665" spans="1:11" ht="20.25" customHeight="1" x14ac:dyDescent="0.2">
      <c r="A665" s="82"/>
      <c r="B665" s="550"/>
      <c r="C665" s="509"/>
      <c r="D665" s="662"/>
      <c r="E665" s="469"/>
      <c r="F665" s="49" t="s">
        <v>392</v>
      </c>
      <c r="G665" s="6">
        <v>325</v>
      </c>
      <c r="H665" s="225">
        <v>1</v>
      </c>
      <c r="I665" s="439"/>
      <c r="J665" s="98">
        <f t="shared" si="54"/>
        <v>0</v>
      </c>
      <c r="K665" s="375"/>
    </row>
    <row r="666" spans="1:11" ht="20.25" customHeight="1" thickBot="1" x14ac:dyDescent="0.25">
      <c r="A666" s="82"/>
      <c r="B666" s="551"/>
      <c r="C666" s="510"/>
      <c r="D666" s="751"/>
      <c r="E666" s="470"/>
      <c r="F666" s="206" t="s">
        <v>527</v>
      </c>
      <c r="G666" s="238">
        <v>325</v>
      </c>
      <c r="H666" s="242">
        <v>1</v>
      </c>
      <c r="I666" s="440"/>
      <c r="J666" s="399">
        <f>G666*I666</f>
        <v>0</v>
      </c>
      <c r="K666" s="402"/>
    </row>
    <row r="667" spans="1:11" ht="18.75" customHeight="1" x14ac:dyDescent="0.2">
      <c r="A667" s="82"/>
      <c r="B667" s="549" t="s">
        <v>255</v>
      </c>
      <c r="C667" s="508"/>
      <c r="D667" s="750" t="s">
        <v>256</v>
      </c>
      <c r="E667" s="468" t="s">
        <v>199</v>
      </c>
      <c r="F667" s="232" t="s">
        <v>63</v>
      </c>
      <c r="G667" s="233">
        <v>345</v>
      </c>
      <c r="H667" s="95">
        <v>1</v>
      </c>
      <c r="I667" s="131"/>
      <c r="J667" s="309">
        <f t="shared" ref="J667:J673" si="55">G667*I667</f>
        <v>0</v>
      </c>
      <c r="K667" s="287"/>
    </row>
    <row r="668" spans="1:11" ht="18.75" customHeight="1" x14ac:dyDescent="0.2">
      <c r="A668" s="82"/>
      <c r="B668" s="550"/>
      <c r="C668" s="509"/>
      <c r="D668" s="662"/>
      <c r="E668" s="469"/>
      <c r="F668" s="200" t="s">
        <v>64</v>
      </c>
      <c r="G668" s="208">
        <v>345</v>
      </c>
      <c r="H668" s="96">
        <v>1</v>
      </c>
      <c r="I668" s="132"/>
      <c r="J668" s="300">
        <f t="shared" si="55"/>
        <v>0</v>
      </c>
      <c r="K668" s="288"/>
    </row>
    <row r="669" spans="1:11" ht="18.75" customHeight="1" x14ac:dyDescent="0.2">
      <c r="A669" s="82"/>
      <c r="B669" s="550"/>
      <c r="C669" s="509"/>
      <c r="D669" s="662"/>
      <c r="E669" s="469"/>
      <c r="F669" s="200" t="s">
        <v>65</v>
      </c>
      <c r="G669" s="208">
        <v>345</v>
      </c>
      <c r="H669" s="96">
        <v>1</v>
      </c>
      <c r="I669" s="132"/>
      <c r="J669" s="300">
        <f t="shared" si="55"/>
        <v>0</v>
      </c>
      <c r="K669" s="288"/>
    </row>
    <row r="670" spans="1:11" ht="18.75" customHeight="1" x14ac:dyDescent="0.2">
      <c r="A670" s="82"/>
      <c r="B670" s="550"/>
      <c r="C670" s="509"/>
      <c r="D670" s="662"/>
      <c r="E670" s="469"/>
      <c r="F670" s="200" t="s">
        <v>71</v>
      </c>
      <c r="G670" s="208">
        <v>345</v>
      </c>
      <c r="H670" s="96">
        <v>1</v>
      </c>
      <c r="I670" s="132"/>
      <c r="J670" s="300">
        <f t="shared" si="55"/>
        <v>0</v>
      </c>
      <c r="K670" s="288"/>
    </row>
    <row r="671" spans="1:11" ht="18.75" customHeight="1" x14ac:dyDescent="0.2">
      <c r="A671" s="82"/>
      <c r="B671" s="550"/>
      <c r="C671" s="509"/>
      <c r="D671" s="662"/>
      <c r="E671" s="469"/>
      <c r="F671" s="200" t="s">
        <v>66</v>
      </c>
      <c r="G671" s="208">
        <v>350</v>
      </c>
      <c r="H671" s="96">
        <v>1</v>
      </c>
      <c r="I671" s="132"/>
      <c r="J671" s="300">
        <f t="shared" si="55"/>
        <v>0</v>
      </c>
      <c r="K671" s="288"/>
    </row>
    <row r="672" spans="1:11" ht="18.75" customHeight="1" x14ac:dyDescent="0.2">
      <c r="A672" s="82"/>
      <c r="B672" s="550"/>
      <c r="C672" s="509"/>
      <c r="D672" s="662"/>
      <c r="E672" s="469"/>
      <c r="F672" s="200" t="s">
        <v>72</v>
      </c>
      <c r="G672" s="208">
        <v>350</v>
      </c>
      <c r="H672" s="96">
        <v>1</v>
      </c>
      <c r="I672" s="132"/>
      <c r="J672" s="300">
        <f t="shared" si="55"/>
        <v>0</v>
      </c>
      <c r="K672" s="288"/>
    </row>
    <row r="673" spans="1:11" ht="18.75" customHeight="1" thickBot="1" x14ac:dyDescent="0.25">
      <c r="A673" s="82"/>
      <c r="B673" s="551"/>
      <c r="C673" s="510"/>
      <c r="D673" s="751"/>
      <c r="E673" s="470"/>
      <c r="F673" s="234" t="s">
        <v>73</v>
      </c>
      <c r="G673" s="235">
        <v>350</v>
      </c>
      <c r="H673" s="198">
        <v>1</v>
      </c>
      <c r="I673" s="203"/>
      <c r="J673" s="314">
        <f t="shared" si="55"/>
        <v>0</v>
      </c>
      <c r="K673" s="289"/>
    </row>
    <row r="674" spans="1:11" ht="33" customHeight="1" x14ac:dyDescent="0.2">
      <c r="A674" s="82"/>
      <c r="B674" s="512" t="s">
        <v>285</v>
      </c>
      <c r="C674" s="487"/>
      <c r="D674" s="732" t="s">
        <v>127</v>
      </c>
      <c r="E674" s="727" t="s">
        <v>9</v>
      </c>
      <c r="F674" s="7" t="s">
        <v>63</v>
      </c>
      <c r="G674" s="12">
        <v>300</v>
      </c>
      <c r="H674" s="436">
        <v>1</v>
      </c>
      <c r="I674" s="166"/>
      <c r="J674" s="230">
        <f t="shared" si="54"/>
        <v>0</v>
      </c>
      <c r="K674" s="333"/>
    </row>
    <row r="675" spans="1:11" ht="33" customHeight="1" x14ac:dyDescent="0.2">
      <c r="A675" s="82"/>
      <c r="B675" s="512"/>
      <c r="C675" s="487"/>
      <c r="D675" s="732"/>
      <c r="E675" s="727"/>
      <c r="F675" s="49" t="s">
        <v>65</v>
      </c>
      <c r="G675" s="6">
        <v>300</v>
      </c>
      <c r="H675" s="96">
        <v>1</v>
      </c>
      <c r="I675" s="132"/>
      <c r="J675" s="319">
        <f>G675*I675</f>
        <v>0</v>
      </c>
      <c r="K675" s="288"/>
    </row>
    <row r="676" spans="1:11" ht="33" customHeight="1" x14ac:dyDescent="0.2">
      <c r="A676" s="82"/>
      <c r="B676" s="512"/>
      <c r="C676" s="487"/>
      <c r="D676" s="732"/>
      <c r="E676" s="727"/>
      <c r="F676" s="49" t="s">
        <v>71</v>
      </c>
      <c r="G676" s="6">
        <v>300</v>
      </c>
      <c r="H676" s="96">
        <v>1</v>
      </c>
      <c r="I676" s="132"/>
      <c r="J676" s="319">
        <f>G676*I676</f>
        <v>0</v>
      </c>
      <c r="K676" s="288"/>
    </row>
    <row r="677" spans="1:11" ht="33" customHeight="1" thickBot="1" x14ac:dyDescent="0.25">
      <c r="A677" s="82"/>
      <c r="B677" s="513"/>
      <c r="C677" s="488"/>
      <c r="D677" s="733"/>
      <c r="E677" s="728"/>
      <c r="F677" s="234" t="s">
        <v>66</v>
      </c>
      <c r="G677" s="235">
        <v>300</v>
      </c>
      <c r="H677" s="198">
        <v>1</v>
      </c>
      <c r="I677" s="203"/>
      <c r="J677" s="320">
        <f>G677*I677</f>
        <v>0</v>
      </c>
      <c r="K677" s="288"/>
    </row>
    <row r="678" spans="1:11" ht="26.25" customHeight="1" x14ac:dyDescent="0.2">
      <c r="A678" s="82"/>
      <c r="B678" s="532" t="s">
        <v>227</v>
      </c>
      <c r="C678" s="534"/>
      <c r="D678" s="536" t="s">
        <v>108</v>
      </c>
      <c r="E678" s="539" t="s">
        <v>9</v>
      </c>
      <c r="F678" s="200" t="s">
        <v>63</v>
      </c>
      <c r="G678" s="208">
        <v>180</v>
      </c>
      <c r="H678" s="96">
        <v>1</v>
      </c>
      <c r="I678" s="132"/>
      <c r="J678" s="300">
        <f t="shared" ref="J678:J689" si="56">G678*I678</f>
        <v>0</v>
      </c>
      <c r="K678" s="288"/>
    </row>
    <row r="679" spans="1:11" ht="26.25" customHeight="1" x14ac:dyDescent="0.2">
      <c r="A679" s="82"/>
      <c r="B679" s="512"/>
      <c r="C679" s="487"/>
      <c r="D679" s="537"/>
      <c r="E679" s="540"/>
      <c r="F679" s="200" t="s">
        <v>64</v>
      </c>
      <c r="G679" s="208">
        <v>180</v>
      </c>
      <c r="H679" s="96">
        <v>1</v>
      </c>
      <c r="I679" s="132"/>
      <c r="J679" s="300">
        <f t="shared" si="56"/>
        <v>0</v>
      </c>
      <c r="K679" s="288"/>
    </row>
    <row r="680" spans="1:11" ht="26.25" customHeight="1" x14ac:dyDescent="0.2">
      <c r="A680" s="82"/>
      <c r="B680" s="512"/>
      <c r="C680" s="487"/>
      <c r="D680" s="537"/>
      <c r="E680" s="540"/>
      <c r="F680" s="200" t="s">
        <v>65</v>
      </c>
      <c r="G680" s="208">
        <v>180</v>
      </c>
      <c r="H680" s="96">
        <v>1</v>
      </c>
      <c r="I680" s="132"/>
      <c r="J680" s="300">
        <f t="shared" si="56"/>
        <v>0</v>
      </c>
      <c r="K680" s="288"/>
    </row>
    <row r="681" spans="1:11" ht="26.25" customHeight="1" x14ac:dyDescent="0.2">
      <c r="A681" s="82"/>
      <c r="B681" s="512"/>
      <c r="C681" s="487"/>
      <c r="D681" s="537"/>
      <c r="E681" s="540"/>
      <c r="F681" s="200" t="s">
        <v>71</v>
      </c>
      <c r="G681" s="208">
        <v>180</v>
      </c>
      <c r="H681" s="96">
        <v>1</v>
      </c>
      <c r="I681" s="132"/>
      <c r="J681" s="300">
        <f t="shared" si="56"/>
        <v>0</v>
      </c>
      <c r="K681" s="288"/>
    </row>
    <row r="682" spans="1:11" ht="26.25" customHeight="1" x14ac:dyDescent="0.2">
      <c r="A682" s="82"/>
      <c r="B682" s="533"/>
      <c r="C682" s="535"/>
      <c r="D682" s="538"/>
      <c r="E682" s="541"/>
      <c r="F682" s="200" t="s">
        <v>66</v>
      </c>
      <c r="G682" s="208">
        <v>180</v>
      </c>
      <c r="H682" s="96">
        <v>1</v>
      </c>
      <c r="I682" s="132"/>
      <c r="J682" s="300">
        <f t="shared" si="56"/>
        <v>0</v>
      </c>
      <c r="K682" s="288"/>
    </row>
    <row r="683" spans="1:11" ht="21.75" customHeight="1" x14ac:dyDescent="0.2">
      <c r="A683" s="82"/>
      <c r="B683" s="532" t="s">
        <v>218</v>
      </c>
      <c r="C683" s="534"/>
      <c r="D683" s="537" t="s">
        <v>312</v>
      </c>
      <c r="E683" s="561" t="s">
        <v>9</v>
      </c>
      <c r="F683" s="49" t="s">
        <v>62</v>
      </c>
      <c r="G683" s="6">
        <v>205</v>
      </c>
      <c r="H683" s="96">
        <v>1</v>
      </c>
      <c r="I683" s="132"/>
      <c r="J683" s="300">
        <f t="shared" si="56"/>
        <v>0</v>
      </c>
      <c r="K683" s="288"/>
    </row>
    <row r="684" spans="1:11" ht="21.75" customHeight="1" x14ac:dyDescent="0.2">
      <c r="A684" s="82"/>
      <c r="B684" s="512"/>
      <c r="C684" s="487"/>
      <c r="D684" s="537"/>
      <c r="E684" s="561"/>
      <c r="F684" s="49" t="s">
        <v>63</v>
      </c>
      <c r="G684" s="6">
        <v>205</v>
      </c>
      <c r="H684" s="96">
        <v>1</v>
      </c>
      <c r="I684" s="132"/>
      <c r="J684" s="300">
        <f t="shared" si="56"/>
        <v>0</v>
      </c>
      <c r="K684" s="288"/>
    </row>
    <row r="685" spans="1:11" ht="21.75" customHeight="1" x14ac:dyDescent="0.2">
      <c r="A685" s="82"/>
      <c r="B685" s="512"/>
      <c r="C685" s="487"/>
      <c r="D685" s="537"/>
      <c r="E685" s="561"/>
      <c r="F685" s="49" t="s">
        <v>64</v>
      </c>
      <c r="G685" s="6">
        <v>205</v>
      </c>
      <c r="H685" s="96">
        <v>1</v>
      </c>
      <c r="I685" s="132"/>
      <c r="J685" s="300">
        <f t="shared" si="56"/>
        <v>0</v>
      </c>
      <c r="K685" s="288"/>
    </row>
    <row r="686" spans="1:11" ht="21.75" customHeight="1" x14ac:dyDescent="0.2">
      <c r="A686" s="82"/>
      <c r="B686" s="512"/>
      <c r="C686" s="487"/>
      <c r="D686" s="537"/>
      <c r="E686" s="561"/>
      <c r="F686" s="49" t="s">
        <v>65</v>
      </c>
      <c r="G686" s="6">
        <v>205</v>
      </c>
      <c r="H686" s="96">
        <v>1</v>
      </c>
      <c r="I686" s="132"/>
      <c r="J686" s="300">
        <f t="shared" si="56"/>
        <v>0</v>
      </c>
      <c r="K686" s="288"/>
    </row>
    <row r="687" spans="1:11" ht="21.75" customHeight="1" x14ac:dyDescent="0.2">
      <c r="A687" s="82"/>
      <c r="B687" s="512"/>
      <c r="C687" s="487"/>
      <c r="D687" s="537"/>
      <c r="E687" s="561"/>
      <c r="F687" s="49" t="s">
        <v>71</v>
      </c>
      <c r="G687" s="6">
        <v>205</v>
      </c>
      <c r="H687" s="96">
        <v>1</v>
      </c>
      <c r="I687" s="132"/>
      <c r="J687" s="300">
        <f t="shared" si="56"/>
        <v>0</v>
      </c>
      <c r="K687" s="288"/>
    </row>
    <row r="688" spans="1:11" ht="21.75" customHeight="1" thickBot="1" x14ac:dyDescent="0.25">
      <c r="A688" s="82"/>
      <c r="B688" s="512"/>
      <c r="C688" s="487"/>
      <c r="D688" s="537"/>
      <c r="E688" s="561"/>
      <c r="F688" s="50" t="s">
        <v>66</v>
      </c>
      <c r="G688" s="6">
        <v>205</v>
      </c>
      <c r="H688" s="100">
        <v>1</v>
      </c>
      <c r="I688" s="143"/>
      <c r="J688" s="308">
        <f t="shared" si="56"/>
        <v>0</v>
      </c>
      <c r="K688" s="329"/>
    </row>
    <row r="689" spans="1:11" ht="20.25" customHeight="1" x14ac:dyDescent="0.2">
      <c r="A689" s="82"/>
      <c r="B689" s="549" t="s">
        <v>245</v>
      </c>
      <c r="C689" s="508"/>
      <c r="D689" s="750" t="s">
        <v>313</v>
      </c>
      <c r="E689" s="468" t="s">
        <v>443</v>
      </c>
      <c r="F689" s="55" t="s">
        <v>67</v>
      </c>
      <c r="G689" s="165">
        <v>195</v>
      </c>
      <c r="H689" s="95">
        <v>1</v>
      </c>
      <c r="I689" s="131"/>
      <c r="J689" s="309">
        <f t="shared" si="56"/>
        <v>0</v>
      </c>
      <c r="K689" s="287"/>
    </row>
    <row r="690" spans="1:11" ht="20.25" customHeight="1" x14ac:dyDescent="0.2">
      <c r="A690" s="82"/>
      <c r="B690" s="550"/>
      <c r="C690" s="509"/>
      <c r="D690" s="662"/>
      <c r="E690" s="469"/>
      <c r="F690" s="49" t="s">
        <v>62</v>
      </c>
      <c r="G690" s="6">
        <v>195</v>
      </c>
      <c r="H690" s="96">
        <v>1</v>
      </c>
      <c r="I690" s="132"/>
      <c r="J690" s="300">
        <f>G690*I690</f>
        <v>0</v>
      </c>
      <c r="K690" s="288"/>
    </row>
    <row r="691" spans="1:11" ht="20.25" customHeight="1" x14ac:dyDescent="0.2">
      <c r="A691" s="82"/>
      <c r="B691" s="550"/>
      <c r="C691" s="509"/>
      <c r="D691" s="662"/>
      <c r="E691" s="469"/>
      <c r="F691" s="49" t="s">
        <v>63</v>
      </c>
      <c r="G691" s="6">
        <v>205</v>
      </c>
      <c r="H691" s="96">
        <v>1</v>
      </c>
      <c r="I691" s="132"/>
      <c r="J691" s="300">
        <f t="shared" ref="J691:J702" si="57">G691*I691</f>
        <v>0</v>
      </c>
      <c r="K691" s="288"/>
    </row>
    <row r="692" spans="1:11" ht="20.25" customHeight="1" x14ac:dyDescent="0.2">
      <c r="A692" s="82"/>
      <c r="B692" s="550"/>
      <c r="C692" s="509"/>
      <c r="D692" s="662"/>
      <c r="E692" s="469"/>
      <c r="F692" s="49" t="s">
        <v>64</v>
      </c>
      <c r="G692" s="6">
        <v>205</v>
      </c>
      <c r="H692" s="96">
        <v>1</v>
      </c>
      <c r="I692" s="132"/>
      <c r="J692" s="300">
        <f t="shared" si="57"/>
        <v>0</v>
      </c>
      <c r="K692" s="288"/>
    </row>
    <row r="693" spans="1:11" ht="20.25" customHeight="1" x14ac:dyDescent="0.2">
      <c r="A693" s="82"/>
      <c r="B693" s="550"/>
      <c r="C693" s="509"/>
      <c r="D693" s="662"/>
      <c r="E693" s="469"/>
      <c r="F693" s="49" t="s">
        <v>65</v>
      </c>
      <c r="G693" s="6">
        <v>210</v>
      </c>
      <c r="H693" s="96">
        <v>1</v>
      </c>
      <c r="I693" s="132"/>
      <c r="J693" s="300">
        <f t="shared" si="57"/>
        <v>0</v>
      </c>
      <c r="K693" s="288"/>
    </row>
    <row r="694" spans="1:11" ht="20.25" customHeight="1" x14ac:dyDescent="0.2">
      <c r="A694" s="82"/>
      <c r="B694" s="550"/>
      <c r="C694" s="509"/>
      <c r="D694" s="662"/>
      <c r="E694" s="469"/>
      <c r="F694" s="49" t="s">
        <v>71</v>
      </c>
      <c r="G694" s="6">
        <v>210</v>
      </c>
      <c r="H694" s="96">
        <v>1</v>
      </c>
      <c r="I694" s="132"/>
      <c r="J694" s="300">
        <f t="shared" si="57"/>
        <v>0</v>
      </c>
      <c r="K694" s="288"/>
    </row>
    <row r="695" spans="1:11" ht="14.25" customHeight="1" thickBot="1" x14ac:dyDescent="0.25">
      <c r="A695" s="82"/>
      <c r="B695" s="551"/>
      <c r="C695" s="510"/>
      <c r="D695" s="751"/>
      <c r="E695" s="470"/>
      <c r="F695" s="206" t="s">
        <v>66</v>
      </c>
      <c r="G695" s="238">
        <v>210</v>
      </c>
      <c r="H695" s="198">
        <v>1</v>
      </c>
      <c r="I695" s="203"/>
      <c r="J695" s="314">
        <f>G695*I695</f>
        <v>0</v>
      </c>
      <c r="K695" s="289"/>
    </row>
    <row r="696" spans="1:11" ht="15" customHeight="1" x14ac:dyDescent="0.2">
      <c r="A696" s="82"/>
      <c r="B696" s="512" t="s">
        <v>416</v>
      </c>
      <c r="C696" s="486"/>
      <c r="D696" s="537" t="s">
        <v>312</v>
      </c>
      <c r="E696" s="540" t="s">
        <v>442</v>
      </c>
      <c r="F696" s="7" t="s">
        <v>62</v>
      </c>
      <c r="G696" s="12">
        <v>175</v>
      </c>
      <c r="H696" s="103">
        <v>1</v>
      </c>
      <c r="I696" s="166"/>
      <c r="J696" s="299">
        <f t="shared" si="57"/>
        <v>0</v>
      </c>
      <c r="K696" s="333"/>
    </row>
    <row r="697" spans="1:11" ht="15" customHeight="1" x14ac:dyDescent="0.2">
      <c r="A697" s="82"/>
      <c r="B697" s="512"/>
      <c r="C697" s="487"/>
      <c r="D697" s="537"/>
      <c r="E697" s="540"/>
      <c r="F697" s="49" t="s">
        <v>63</v>
      </c>
      <c r="G697" s="6">
        <v>175</v>
      </c>
      <c r="H697" s="96">
        <v>1</v>
      </c>
      <c r="I697" s="132"/>
      <c r="J697" s="300">
        <f t="shared" si="57"/>
        <v>0</v>
      </c>
      <c r="K697" s="288"/>
    </row>
    <row r="698" spans="1:11" ht="15" customHeight="1" x14ac:dyDescent="0.2">
      <c r="A698" s="82"/>
      <c r="B698" s="512"/>
      <c r="C698" s="487"/>
      <c r="D698" s="537"/>
      <c r="E698" s="540"/>
      <c r="F698" s="49" t="s">
        <v>64</v>
      </c>
      <c r="G698" s="6">
        <v>175</v>
      </c>
      <c r="H698" s="96">
        <v>1</v>
      </c>
      <c r="I698" s="132"/>
      <c r="J698" s="300">
        <f t="shared" si="57"/>
        <v>0</v>
      </c>
      <c r="K698" s="288"/>
    </row>
    <row r="699" spans="1:11" ht="15" customHeight="1" x14ac:dyDescent="0.2">
      <c r="A699" s="82"/>
      <c r="B699" s="512"/>
      <c r="C699" s="487"/>
      <c r="D699" s="537"/>
      <c r="E699" s="540"/>
      <c r="F699" s="49" t="s">
        <v>65</v>
      </c>
      <c r="G699" s="6">
        <v>185</v>
      </c>
      <c r="H699" s="96">
        <v>1</v>
      </c>
      <c r="I699" s="132"/>
      <c r="J699" s="300">
        <f t="shared" si="57"/>
        <v>0</v>
      </c>
      <c r="K699" s="288"/>
    </row>
    <row r="700" spans="1:11" ht="15" customHeight="1" x14ac:dyDescent="0.2">
      <c r="A700" s="82"/>
      <c r="B700" s="512"/>
      <c r="C700" s="487"/>
      <c r="D700" s="537"/>
      <c r="E700" s="540"/>
      <c r="F700" s="49" t="s">
        <v>71</v>
      </c>
      <c r="G700" s="6">
        <v>185</v>
      </c>
      <c r="H700" s="96">
        <v>1</v>
      </c>
      <c r="I700" s="132"/>
      <c r="J700" s="300">
        <f t="shared" si="57"/>
        <v>0</v>
      </c>
      <c r="K700" s="288"/>
    </row>
    <row r="701" spans="1:11" ht="15" customHeight="1" x14ac:dyDescent="0.2">
      <c r="A701" s="82"/>
      <c r="B701" s="512"/>
      <c r="C701" s="487"/>
      <c r="D701" s="537"/>
      <c r="E701" s="540"/>
      <c r="F701" s="49" t="s">
        <v>66</v>
      </c>
      <c r="G701" s="6">
        <v>185</v>
      </c>
      <c r="H701" s="96">
        <v>1</v>
      </c>
      <c r="I701" s="132"/>
      <c r="J701" s="300">
        <f t="shared" si="57"/>
        <v>0</v>
      </c>
      <c r="K701" s="288"/>
    </row>
    <row r="702" spans="1:11" ht="15" customHeight="1" x14ac:dyDescent="0.2">
      <c r="A702" s="82"/>
      <c r="B702" s="512"/>
      <c r="C702" s="487"/>
      <c r="D702" s="537"/>
      <c r="E702" s="540"/>
      <c r="F702" s="200" t="s">
        <v>374</v>
      </c>
      <c r="G702" s="6">
        <v>185</v>
      </c>
      <c r="H702" s="96">
        <v>1</v>
      </c>
      <c r="I702" s="132"/>
      <c r="J702" s="300">
        <f t="shared" si="57"/>
        <v>0</v>
      </c>
      <c r="K702" s="288"/>
    </row>
    <row r="703" spans="1:11" ht="15" customHeight="1" x14ac:dyDescent="0.2">
      <c r="A703" s="82"/>
      <c r="B703" s="512"/>
      <c r="C703" s="487"/>
      <c r="D703" s="537"/>
      <c r="E703" s="540"/>
      <c r="F703" s="200" t="s">
        <v>407</v>
      </c>
      <c r="G703" s="214">
        <v>190</v>
      </c>
      <c r="H703" s="96">
        <v>1</v>
      </c>
      <c r="I703" s="132"/>
      <c r="J703" s="300">
        <f>G703*I703</f>
        <v>0</v>
      </c>
      <c r="K703" s="288"/>
    </row>
    <row r="704" spans="1:11" ht="15" customHeight="1" x14ac:dyDescent="0.2">
      <c r="A704" s="82"/>
      <c r="B704" s="533"/>
      <c r="C704" s="535"/>
      <c r="D704" s="538"/>
      <c r="E704" s="541"/>
      <c r="F704" s="200" t="s">
        <v>406</v>
      </c>
      <c r="G704" s="214">
        <v>190</v>
      </c>
      <c r="H704" s="96">
        <v>1</v>
      </c>
      <c r="I704" s="166"/>
      <c r="J704" s="299">
        <f>G704*I704</f>
        <v>0</v>
      </c>
      <c r="K704" s="288"/>
    </row>
    <row r="705" spans="1:11" ht="21.75" customHeight="1" x14ac:dyDescent="0.2">
      <c r="A705" s="82"/>
      <c r="B705" s="532" t="s">
        <v>520</v>
      </c>
      <c r="C705" s="534"/>
      <c r="D705" s="536" t="s">
        <v>521</v>
      </c>
      <c r="E705" s="539" t="s">
        <v>9</v>
      </c>
      <c r="F705" s="7" t="s">
        <v>62</v>
      </c>
      <c r="G705" s="12">
        <v>225</v>
      </c>
      <c r="H705" s="103">
        <v>1</v>
      </c>
      <c r="I705" s="166"/>
      <c r="J705" s="299">
        <f t="shared" ref="J705:J711" si="58">G705*I705</f>
        <v>0</v>
      </c>
      <c r="K705" s="333"/>
    </row>
    <row r="706" spans="1:11" ht="21.75" customHeight="1" x14ac:dyDescent="0.2">
      <c r="A706" s="82"/>
      <c r="B706" s="512"/>
      <c r="C706" s="487"/>
      <c r="D706" s="537"/>
      <c r="E706" s="540"/>
      <c r="F706" s="49" t="s">
        <v>63</v>
      </c>
      <c r="G706" s="6">
        <v>225</v>
      </c>
      <c r="H706" s="96">
        <v>1</v>
      </c>
      <c r="I706" s="132"/>
      <c r="J706" s="300">
        <f t="shared" si="58"/>
        <v>0</v>
      </c>
      <c r="K706" s="288"/>
    </row>
    <row r="707" spans="1:11" ht="21.75" customHeight="1" x14ac:dyDescent="0.2">
      <c r="A707" s="82"/>
      <c r="B707" s="512"/>
      <c r="C707" s="487"/>
      <c r="D707" s="537"/>
      <c r="E707" s="540"/>
      <c r="F707" s="49" t="s">
        <v>64</v>
      </c>
      <c r="G707" s="6">
        <v>225</v>
      </c>
      <c r="H707" s="96">
        <v>1</v>
      </c>
      <c r="I707" s="132"/>
      <c r="J707" s="300">
        <f t="shared" si="58"/>
        <v>0</v>
      </c>
      <c r="K707" s="288"/>
    </row>
    <row r="708" spans="1:11" ht="21.75" customHeight="1" x14ac:dyDescent="0.2">
      <c r="A708" s="82"/>
      <c r="B708" s="512"/>
      <c r="C708" s="487"/>
      <c r="D708" s="537"/>
      <c r="E708" s="540"/>
      <c r="F708" s="49" t="s">
        <v>65</v>
      </c>
      <c r="G708" s="6">
        <v>225</v>
      </c>
      <c r="H708" s="96">
        <v>1</v>
      </c>
      <c r="I708" s="132"/>
      <c r="J708" s="300">
        <f t="shared" si="58"/>
        <v>0</v>
      </c>
      <c r="K708" s="288"/>
    </row>
    <row r="709" spans="1:11" ht="21.75" customHeight="1" x14ac:dyDescent="0.2">
      <c r="A709" s="82"/>
      <c r="B709" s="512"/>
      <c r="C709" s="487"/>
      <c r="D709" s="537"/>
      <c r="E709" s="540"/>
      <c r="F709" s="49" t="s">
        <v>71</v>
      </c>
      <c r="G709" s="6">
        <v>230</v>
      </c>
      <c r="H709" s="96">
        <v>1</v>
      </c>
      <c r="I709" s="132"/>
      <c r="J709" s="300">
        <f t="shared" si="58"/>
        <v>0</v>
      </c>
      <c r="K709" s="288"/>
    </row>
    <row r="710" spans="1:11" ht="21.75" customHeight="1" x14ac:dyDescent="0.2">
      <c r="A710" s="82"/>
      <c r="B710" s="512"/>
      <c r="C710" s="487"/>
      <c r="D710" s="537"/>
      <c r="E710" s="540"/>
      <c r="F710" s="49" t="s">
        <v>66</v>
      </c>
      <c r="G710" s="6">
        <v>230</v>
      </c>
      <c r="H710" s="96">
        <v>1</v>
      </c>
      <c r="I710" s="132"/>
      <c r="J710" s="300">
        <f t="shared" si="58"/>
        <v>0</v>
      </c>
      <c r="K710" s="288"/>
    </row>
    <row r="711" spans="1:11" ht="21.75" customHeight="1" x14ac:dyDescent="0.2">
      <c r="A711" s="82"/>
      <c r="B711" s="512"/>
      <c r="C711" s="487"/>
      <c r="D711" s="537"/>
      <c r="E711" s="540"/>
      <c r="F711" s="200" t="s">
        <v>374</v>
      </c>
      <c r="G711" s="6">
        <v>230</v>
      </c>
      <c r="H711" s="96">
        <v>1</v>
      </c>
      <c r="I711" s="132"/>
      <c r="J711" s="300">
        <f t="shared" si="58"/>
        <v>0</v>
      </c>
      <c r="K711" s="288"/>
    </row>
    <row r="712" spans="1:11" ht="15" customHeight="1" x14ac:dyDescent="0.2">
      <c r="A712" s="82"/>
      <c r="B712" s="533"/>
      <c r="C712" s="535"/>
      <c r="D712" s="538"/>
      <c r="E712" s="541"/>
      <c r="F712" s="200" t="s">
        <v>407</v>
      </c>
      <c r="G712" s="6">
        <v>230</v>
      </c>
      <c r="H712" s="96">
        <v>1</v>
      </c>
      <c r="I712" s="132"/>
      <c r="J712" s="300">
        <f>G712*I712</f>
        <v>0</v>
      </c>
      <c r="K712" s="288"/>
    </row>
    <row r="713" spans="1:11" ht="58.5" customHeight="1" x14ac:dyDescent="0.2">
      <c r="A713" s="82"/>
      <c r="B713" s="532" t="s">
        <v>267</v>
      </c>
      <c r="C713" s="534"/>
      <c r="D713" s="536" t="s">
        <v>408</v>
      </c>
      <c r="E713" s="539" t="s">
        <v>363</v>
      </c>
      <c r="F713" s="200" t="s">
        <v>63</v>
      </c>
      <c r="G713" s="208">
        <v>230</v>
      </c>
      <c r="H713" s="96">
        <v>1</v>
      </c>
      <c r="I713" s="132"/>
      <c r="J713" s="300">
        <f t="shared" ref="J713:J720" si="59">G713*I713</f>
        <v>0</v>
      </c>
      <c r="K713" s="288"/>
    </row>
    <row r="714" spans="1:11" ht="58.5" customHeight="1" x14ac:dyDescent="0.2">
      <c r="A714" s="82"/>
      <c r="B714" s="512"/>
      <c r="C714" s="487"/>
      <c r="D714" s="537"/>
      <c r="E714" s="540"/>
      <c r="F714" s="200" t="s">
        <v>65</v>
      </c>
      <c r="G714" s="208">
        <v>230</v>
      </c>
      <c r="H714" s="96">
        <v>1</v>
      </c>
      <c r="I714" s="132"/>
      <c r="J714" s="300">
        <f t="shared" si="59"/>
        <v>0</v>
      </c>
      <c r="K714" s="288"/>
    </row>
    <row r="715" spans="1:11" ht="58.5" customHeight="1" x14ac:dyDescent="0.2">
      <c r="A715" s="82"/>
      <c r="B715" s="512"/>
      <c r="C715" s="487"/>
      <c r="D715" s="537"/>
      <c r="E715" s="540"/>
      <c r="F715" s="200" t="s">
        <v>71</v>
      </c>
      <c r="G715" s="208">
        <v>230</v>
      </c>
      <c r="H715" s="96">
        <v>1</v>
      </c>
      <c r="I715" s="132"/>
      <c r="J715" s="300">
        <f t="shared" si="59"/>
        <v>0</v>
      </c>
      <c r="K715" s="288"/>
    </row>
    <row r="716" spans="1:11" ht="58.5" customHeight="1" x14ac:dyDescent="0.2">
      <c r="A716" s="82"/>
      <c r="B716" s="512"/>
      <c r="C716" s="487"/>
      <c r="D716" s="537"/>
      <c r="E716" s="540"/>
      <c r="F716" s="199" t="s">
        <v>66</v>
      </c>
      <c r="G716" s="208">
        <v>230</v>
      </c>
      <c r="H716" s="100">
        <v>1</v>
      </c>
      <c r="I716" s="132"/>
      <c r="J716" s="308">
        <f t="shared" si="59"/>
        <v>0</v>
      </c>
      <c r="K716" s="288"/>
    </row>
    <row r="717" spans="1:11" ht="32.25" customHeight="1" x14ac:dyDescent="0.2">
      <c r="A717" s="82"/>
      <c r="B717" s="599" t="s">
        <v>299</v>
      </c>
      <c r="C717" s="534"/>
      <c r="D717" s="536" t="s">
        <v>300</v>
      </c>
      <c r="E717" s="539" t="s">
        <v>314</v>
      </c>
      <c r="F717" s="200" t="s">
        <v>63</v>
      </c>
      <c r="G717" s="208">
        <v>300</v>
      </c>
      <c r="H717" s="225">
        <v>1</v>
      </c>
      <c r="I717" s="132"/>
      <c r="J717" s="308">
        <f t="shared" si="59"/>
        <v>0</v>
      </c>
      <c r="K717" s="288"/>
    </row>
    <row r="718" spans="1:11" ht="32.25" customHeight="1" x14ac:dyDescent="0.2">
      <c r="A718" s="82"/>
      <c r="B718" s="600"/>
      <c r="C718" s="487"/>
      <c r="D718" s="537"/>
      <c r="E718" s="540"/>
      <c r="F718" s="200" t="s">
        <v>65</v>
      </c>
      <c r="G718" s="208">
        <v>300</v>
      </c>
      <c r="H718" s="225">
        <v>1</v>
      </c>
      <c r="I718" s="132"/>
      <c r="J718" s="308">
        <f t="shared" si="59"/>
        <v>0</v>
      </c>
      <c r="K718" s="288"/>
    </row>
    <row r="719" spans="1:11" ht="32.25" customHeight="1" x14ac:dyDescent="0.2">
      <c r="A719" s="82"/>
      <c r="B719" s="600"/>
      <c r="C719" s="487"/>
      <c r="D719" s="537"/>
      <c r="E719" s="540"/>
      <c r="F719" s="200" t="s">
        <v>71</v>
      </c>
      <c r="G719" s="208">
        <v>300</v>
      </c>
      <c r="H719" s="225">
        <v>1</v>
      </c>
      <c r="I719" s="132"/>
      <c r="J719" s="308">
        <f t="shared" si="59"/>
        <v>0</v>
      </c>
      <c r="K719" s="288"/>
    </row>
    <row r="720" spans="1:11" ht="32.25" customHeight="1" x14ac:dyDescent="0.2">
      <c r="A720" s="82"/>
      <c r="B720" s="565"/>
      <c r="C720" s="535"/>
      <c r="D720" s="538"/>
      <c r="E720" s="541"/>
      <c r="F720" s="200" t="s">
        <v>66</v>
      </c>
      <c r="G720" s="208">
        <v>300</v>
      </c>
      <c r="H720" s="225">
        <v>1</v>
      </c>
      <c r="I720" s="132"/>
      <c r="J720" s="308">
        <f t="shared" si="59"/>
        <v>0</v>
      </c>
      <c r="K720" s="288"/>
    </row>
    <row r="721" spans="1:11" ht="31.5" customHeight="1" x14ac:dyDescent="0.2">
      <c r="A721" s="82"/>
      <c r="B721" s="542" t="s">
        <v>321</v>
      </c>
      <c r="C721" s="534"/>
      <c r="D721" s="536" t="s">
        <v>315</v>
      </c>
      <c r="E721" s="539" t="s">
        <v>314</v>
      </c>
      <c r="F721" s="200" t="s">
        <v>63</v>
      </c>
      <c r="G721" s="208">
        <v>335</v>
      </c>
      <c r="H721" s="225">
        <v>1</v>
      </c>
      <c r="I721" s="132"/>
      <c r="J721" s="308">
        <f t="shared" ref="J721:J743" si="60">G721*I721</f>
        <v>0</v>
      </c>
      <c r="K721" s="288"/>
    </row>
    <row r="722" spans="1:11" ht="31.5" customHeight="1" x14ac:dyDescent="0.2">
      <c r="A722" s="82"/>
      <c r="B722" s="504"/>
      <c r="C722" s="487"/>
      <c r="D722" s="537"/>
      <c r="E722" s="540"/>
      <c r="F722" s="200" t="s">
        <v>65</v>
      </c>
      <c r="G722" s="208">
        <v>335</v>
      </c>
      <c r="H722" s="225">
        <v>1</v>
      </c>
      <c r="I722" s="132"/>
      <c r="J722" s="308">
        <f t="shared" si="60"/>
        <v>0</v>
      </c>
      <c r="K722" s="288"/>
    </row>
    <row r="723" spans="1:11" ht="31.5" customHeight="1" x14ac:dyDescent="0.2">
      <c r="A723" s="82"/>
      <c r="B723" s="504"/>
      <c r="C723" s="487"/>
      <c r="D723" s="537"/>
      <c r="E723" s="540"/>
      <c r="F723" s="200" t="s">
        <v>71</v>
      </c>
      <c r="G723" s="208">
        <v>335</v>
      </c>
      <c r="H723" s="225">
        <v>1</v>
      </c>
      <c r="I723" s="132"/>
      <c r="J723" s="308">
        <f t="shared" si="60"/>
        <v>0</v>
      </c>
      <c r="K723" s="288"/>
    </row>
    <row r="724" spans="1:11" ht="32.25" customHeight="1" x14ac:dyDescent="0.2">
      <c r="A724" s="82"/>
      <c r="B724" s="543"/>
      <c r="C724" s="535"/>
      <c r="D724" s="538"/>
      <c r="E724" s="541"/>
      <c r="F724" s="200" t="s">
        <v>66</v>
      </c>
      <c r="G724" s="208">
        <v>335</v>
      </c>
      <c r="H724" s="225">
        <v>1</v>
      </c>
      <c r="I724" s="132"/>
      <c r="J724" s="308">
        <f t="shared" si="60"/>
        <v>0</v>
      </c>
      <c r="K724" s="288"/>
    </row>
    <row r="725" spans="1:11" ht="32.25" customHeight="1" x14ac:dyDescent="0.2">
      <c r="A725" s="82"/>
      <c r="B725" s="542" t="s">
        <v>337</v>
      </c>
      <c r="C725" s="534"/>
      <c r="D725" s="536" t="s">
        <v>336</v>
      </c>
      <c r="E725" s="539" t="s">
        <v>322</v>
      </c>
      <c r="F725" s="200" t="s">
        <v>63</v>
      </c>
      <c r="G725" s="208">
        <v>355</v>
      </c>
      <c r="H725" s="225">
        <v>1</v>
      </c>
      <c r="I725" s="132"/>
      <c r="J725" s="308">
        <f t="shared" ref="J725:J732" si="61">G725*I725</f>
        <v>0</v>
      </c>
      <c r="K725" s="288"/>
    </row>
    <row r="726" spans="1:11" ht="32.25" customHeight="1" x14ac:dyDescent="0.2">
      <c r="A726" s="82"/>
      <c r="B726" s="504"/>
      <c r="C726" s="487"/>
      <c r="D726" s="537"/>
      <c r="E726" s="540"/>
      <c r="F726" s="200" t="s">
        <v>65</v>
      </c>
      <c r="G726" s="208">
        <v>355</v>
      </c>
      <c r="H726" s="225">
        <v>1</v>
      </c>
      <c r="I726" s="132"/>
      <c r="J726" s="308">
        <f t="shared" si="61"/>
        <v>0</v>
      </c>
      <c r="K726" s="288"/>
    </row>
    <row r="727" spans="1:11" ht="32.25" customHeight="1" x14ac:dyDescent="0.2">
      <c r="A727" s="82"/>
      <c r="B727" s="504"/>
      <c r="C727" s="487"/>
      <c r="D727" s="537"/>
      <c r="E727" s="540"/>
      <c r="F727" s="200" t="s">
        <v>71</v>
      </c>
      <c r="G727" s="208">
        <v>355</v>
      </c>
      <c r="H727" s="225">
        <v>1</v>
      </c>
      <c r="I727" s="132"/>
      <c r="J727" s="308">
        <f t="shared" si="61"/>
        <v>0</v>
      </c>
      <c r="K727" s="288"/>
    </row>
    <row r="728" spans="1:11" ht="32.25" customHeight="1" x14ac:dyDescent="0.2">
      <c r="A728" s="82"/>
      <c r="B728" s="504"/>
      <c r="C728" s="535"/>
      <c r="D728" s="538"/>
      <c r="E728" s="541"/>
      <c r="F728" s="200" t="s">
        <v>66</v>
      </c>
      <c r="G728" s="208">
        <v>355</v>
      </c>
      <c r="H728" s="225">
        <v>1</v>
      </c>
      <c r="I728" s="132"/>
      <c r="J728" s="308">
        <f t="shared" si="61"/>
        <v>0</v>
      </c>
      <c r="K728" s="288"/>
    </row>
    <row r="729" spans="1:11" ht="32.25" customHeight="1" x14ac:dyDescent="0.2">
      <c r="A729" s="82"/>
      <c r="B729" s="504"/>
      <c r="C729" s="534"/>
      <c r="D729" s="536" t="s">
        <v>537</v>
      </c>
      <c r="E729" s="539" t="s">
        <v>538</v>
      </c>
      <c r="F729" s="200" t="s">
        <v>63</v>
      </c>
      <c r="G729" s="208">
        <v>355</v>
      </c>
      <c r="H729" s="225">
        <v>1</v>
      </c>
      <c r="I729" s="132"/>
      <c r="J729" s="308">
        <f t="shared" si="61"/>
        <v>0</v>
      </c>
      <c r="K729" s="288"/>
    </row>
    <row r="730" spans="1:11" ht="32.25" customHeight="1" x14ac:dyDescent="0.2">
      <c r="A730" s="82"/>
      <c r="B730" s="504"/>
      <c r="C730" s="487"/>
      <c r="D730" s="537"/>
      <c r="E730" s="540"/>
      <c r="F730" s="200" t="s">
        <v>65</v>
      </c>
      <c r="G730" s="208">
        <v>355</v>
      </c>
      <c r="H730" s="225">
        <v>1</v>
      </c>
      <c r="I730" s="132"/>
      <c r="J730" s="308">
        <f t="shared" si="61"/>
        <v>0</v>
      </c>
      <c r="K730" s="288"/>
    </row>
    <row r="731" spans="1:11" ht="32.25" customHeight="1" x14ac:dyDescent="0.2">
      <c r="A731" s="82"/>
      <c r="B731" s="504"/>
      <c r="C731" s="487"/>
      <c r="D731" s="537"/>
      <c r="E731" s="540"/>
      <c r="F731" s="200" t="s">
        <v>71</v>
      </c>
      <c r="G731" s="208">
        <v>355</v>
      </c>
      <c r="H731" s="225">
        <v>1</v>
      </c>
      <c r="I731" s="132"/>
      <c r="J731" s="308">
        <f t="shared" si="61"/>
        <v>0</v>
      </c>
      <c r="K731" s="288"/>
    </row>
    <row r="732" spans="1:11" ht="32.25" customHeight="1" x14ac:dyDescent="0.2">
      <c r="A732" s="82"/>
      <c r="B732" s="543"/>
      <c r="C732" s="535"/>
      <c r="D732" s="538"/>
      <c r="E732" s="541"/>
      <c r="F732" s="200" t="s">
        <v>66</v>
      </c>
      <c r="G732" s="208">
        <v>355</v>
      </c>
      <c r="H732" s="225">
        <v>1</v>
      </c>
      <c r="I732" s="132"/>
      <c r="J732" s="308">
        <f t="shared" si="61"/>
        <v>0</v>
      </c>
      <c r="K732" s="288"/>
    </row>
    <row r="733" spans="1:11" ht="32.25" customHeight="1" x14ac:dyDescent="0.2">
      <c r="A733" s="82"/>
      <c r="B733" s="542" t="s">
        <v>330</v>
      </c>
      <c r="C733" s="534"/>
      <c r="D733" s="536" t="s">
        <v>331</v>
      </c>
      <c r="E733" s="539" t="s">
        <v>314</v>
      </c>
      <c r="F733" s="200" t="s">
        <v>63</v>
      </c>
      <c r="G733" s="208">
        <v>335</v>
      </c>
      <c r="H733" s="225">
        <v>1</v>
      </c>
      <c r="I733" s="132"/>
      <c r="J733" s="308">
        <f t="shared" si="60"/>
        <v>0</v>
      </c>
      <c r="K733" s="288"/>
    </row>
    <row r="734" spans="1:11" ht="32.25" customHeight="1" x14ac:dyDescent="0.2">
      <c r="A734" s="82"/>
      <c r="B734" s="504"/>
      <c r="C734" s="487"/>
      <c r="D734" s="537"/>
      <c r="E734" s="540"/>
      <c r="F734" s="200" t="s">
        <v>65</v>
      </c>
      <c r="G734" s="208">
        <v>335</v>
      </c>
      <c r="H734" s="225">
        <v>1</v>
      </c>
      <c r="I734" s="132"/>
      <c r="J734" s="308">
        <f t="shared" si="60"/>
        <v>0</v>
      </c>
      <c r="K734" s="288"/>
    </row>
    <row r="735" spans="1:11" ht="32.25" customHeight="1" x14ac:dyDescent="0.2">
      <c r="A735" s="82"/>
      <c r="B735" s="504"/>
      <c r="C735" s="487"/>
      <c r="D735" s="537"/>
      <c r="E735" s="540"/>
      <c r="F735" s="200" t="s">
        <v>71</v>
      </c>
      <c r="G735" s="208">
        <v>335</v>
      </c>
      <c r="H735" s="225">
        <v>1</v>
      </c>
      <c r="I735" s="132"/>
      <c r="J735" s="308">
        <f t="shared" si="60"/>
        <v>0</v>
      </c>
      <c r="K735" s="288"/>
    </row>
    <row r="736" spans="1:11" ht="32.25" customHeight="1" x14ac:dyDescent="0.2">
      <c r="A736" s="82"/>
      <c r="B736" s="543"/>
      <c r="C736" s="535"/>
      <c r="D736" s="538"/>
      <c r="E736" s="541"/>
      <c r="F736" s="200" t="s">
        <v>66</v>
      </c>
      <c r="G736" s="208">
        <v>335</v>
      </c>
      <c r="H736" s="225">
        <v>1</v>
      </c>
      <c r="I736" s="132"/>
      <c r="J736" s="308">
        <f t="shared" si="60"/>
        <v>0</v>
      </c>
      <c r="K736" s="288"/>
    </row>
    <row r="737" spans="1:11" ht="21" customHeight="1" x14ac:dyDescent="0.2">
      <c r="A737" s="82"/>
      <c r="B737" s="542" t="s">
        <v>436</v>
      </c>
      <c r="C737" s="534"/>
      <c r="D737" s="536" t="s">
        <v>437</v>
      </c>
      <c r="E737" s="539" t="s">
        <v>314</v>
      </c>
      <c r="F737" s="200" t="s">
        <v>63</v>
      </c>
      <c r="G737" s="214">
        <v>395</v>
      </c>
      <c r="H737" s="96">
        <v>1</v>
      </c>
      <c r="I737" s="132"/>
      <c r="J737" s="308">
        <f t="shared" si="60"/>
        <v>0</v>
      </c>
      <c r="K737" s="288"/>
    </row>
    <row r="738" spans="1:11" ht="21" customHeight="1" x14ac:dyDescent="0.2">
      <c r="A738" s="82"/>
      <c r="B738" s="504"/>
      <c r="C738" s="487"/>
      <c r="D738" s="537"/>
      <c r="E738" s="540"/>
      <c r="F738" s="200" t="s">
        <v>64</v>
      </c>
      <c r="G738" s="214">
        <v>395</v>
      </c>
      <c r="H738" s="96">
        <v>1</v>
      </c>
      <c r="I738" s="132"/>
      <c r="J738" s="308">
        <f t="shared" si="60"/>
        <v>0</v>
      </c>
      <c r="K738" s="288"/>
    </row>
    <row r="739" spans="1:11" ht="21" customHeight="1" x14ac:dyDescent="0.2">
      <c r="A739" s="82"/>
      <c r="B739" s="504"/>
      <c r="C739" s="487"/>
      <c r="D739" s="537"/>
      <c r="E739" s="540"/>
      <c r="F739" s="200" t="s">
        <v>65</v>
      </c>
      <c r="G739" s="214">
        <v>395</v>
      </c>
      <c r="H739" s="96">
        <v>1</v>
      </c>
      <c r="I739" s="132"/>
      <c r="J739" s="300">
        <f t="shared" si="60"/>
        <v>0</v>
      </c>
      <c r="K739" s="288"/>
    </row>
    <row r="740" spans="1:11" ht="21" customHeight="1" x14ac:dyDescent="0.2">
      <c r="A740" s="82"/>
      <c r="B740" s="504"/>
      <c r="C740" s="487"/>
      <c r="D740" s="537"/>
      <c r="E740" s="540"/>
      <c r="F740" s="200" t="s">
        <v>71</v>
      </c>
      <c r="G740" s="214">
        <v>395</v>
      </c>
      <c r="H740" s="96">
        <v>1</v>
      </c>
      <c r="I740" s="132"/>
      <c r="J740" s="300">
        <f t="shared" si="60"/>
        <v>0</v>
      </c>
      <c r="K740" s="288"/>
    </row>
    <row r="741" spans="1:11" ht="21" customHeight="1" x14ac:dyDescent="0.2">
      <c r="A741" s="82"/>
      <c r="B741" s="504"/>
      <c r="C741" s="487"/>
      <c r="D741" s="537"/>
      <c r="E741" s="540"/>
      <c r="F741" s="199" t="s">
        <v>66</v>
      </c>
      <c r="G741" s="214">
        <v>395</v>
      </c>
      <c r="H741" s="96">
        <v>1</v>
      </c>
      <c r="I741" s="132"/>
      <c r="J741" s="300">
        <f t="shared" si="60"/>
        <v>0</v>
      </c>
      <c r="K741" s="288"/>
    </row>
    <row r="742" spans="1:11" ht="21" customHeight="1" x14ac:dyDescent="0.2">
      <c r="A742" s="82"/>
      <c r="B742" s="504"/>
      <c r="C742" s="487"/>
      <c r="D742" s="537"/>
      <c r="E742" s="540"/>
      <c r="F742" s="200" t="s">
        <v>374</v>
      </c>
      <c r="G742" s="214">
        <v>395</v>
      </c>
      <c r="H742" s="96">
        <v>1</v>
      </c>
      <c r="I742" s="132"/>
      <c r="J742" s="300">
        <f t="shared" si="60"/>
        <v>0</v>
      </c>
      <c r="K742" s="288"/>
    </row>
    <row r="743" spans="1:11" ht="16.5" customHeight="1" x14ac:dyDescent="0.2">
      <c r="A743" s="82"/>
      <c r="B743" s="542" t="s">
        <v>275</v>
      </c>
      <c r="C743" s="534"/>
      <c r="D743" s="536" t="s">
        <v>276</v>
      </c>
      <c r="E743" s="539" t="s">
        <v>442</v>
      </c>
      <c r="F743" s="202" t="s">
        <v>62</v>
      </c>
      <c r="G743" s="214">
        <v>240</v>
      </c>
      <c r="H743" s="103">
        <v>1</v>
      </c>
      <c r="I743" s="166"/>
      <c r="J743" s="308">
        <f t="shared" si="60"/>
        <v>0</v>
      </c>
      <c r="K743" s="288"/>
    </row>
    <row r="744" spans="1:11" ht="14.25" customHeight="1" x14ac:dyDescent="0.2">
      <c r="A744" s="82"/>
      <c r="B744" s="504"/>
      <c r="C744" s="487"/>
      <c r="D744" s="537"/>
      <c r="E744" s="540"/>
      <c r="F744" s="200" t="s">
        <v>63</v>
      </c>
      <c r="G744" s="214">
        <v>240</v>
      </c>
      <c r="H744" s="96">
        <v>1</v>
      </c>
      <c r="I744" s="132"/>
      <c r="J744" s="308">
        <f t="shared" ref="J744:J751" si="62">G744*I744</f>
        <v>0</v>
      </c>
      <c r="K744" s="288"/>
    </row>
    <row r="745" spans="1:11" ht="14.25" customHeight="1" x14ac:dyDescent="0.2">
      <c r="A745" s="82"/>
      <c r="B745" s="504"/>
      <c r="C745" s="487"/>
      <c r="D745" s="537"/>
      <c r="E745" s="540"/>
      <c r="F745" s="200" t="s">
        <v>64</v>
      </c>
      <c r="G745" s="214">
        <v>240</v>
      </c>
      <c r="H745" s="96">
        <v>1</v>
      </c>
      <c r="I745" s="132"/>
      <c r="J745" s="308">
        <f t="shared" si="62"/>
        <v>0</v>
      </c>
      <c r="K745" s="288"/>
    </row>
    <row r="746" spans="1:11" ht="16.5" customHeight="1" x14ac:dyDescent="0.2">
      <c r="A746" s="82"/>
      <c r="B746" s="504"/>
      <c r="C746" s="487"/>
      <c r="D746" s="537"/>
      <c r="E746" s="540"/>
      <c r="F746" s="200" t="s">
        <v>65</v>
      </c>
      <c r="G746" s="214">
        <v>240</v>
      </c>
      <c r="H746" s="96">
        <v>1</v>
      </c>
      <c r="I746" s="132"/>
      <c r="J746" s="300">
        <f t="shared" si="62"/>
        <v>0</v>
      </c>
      <c r="K746" s="288"/>
    </row>
    <row r="747" spans="1:11" ht="16.5" customHeight="1" x14ac:dyDescent="0.2">
      <c r="A747" s="82"/>
      <c r="B747" s="504"/>
      <c r="C747" s="487"/>
      <c r="D747" s="537"/>
      <c r="E747" s="540"/>
      <c r="F747" s="200" t="s">
        <v>71</v>
      </c>
      <c r="G747" s="214">
        <v>245</v>
      </c>
      <c r="H747" s="96">
        <v>1</v>
      </c>
      <c r="I747" s="132"/>
      <c r="J747" s="300">
        <f t="shared" si="62"/>
        <v>0</v>
      </c>
      <c r="K747" s="288"/>
    </row>
    <row r="748" spans="1:11" ht="16.5" customHeight="1" x14ac:dyDescent="0.2">
      <c r="A748" s="82"/>
      <c r="B748" s="504"/>
      <c r="C748" s="487"/>
      <c r="D748" s="537"/>
      <c r="E748" s="540"/>
      <c r="F748" s="199" t="s">
        <v>66</v>
      </c>
      <c r="G748" s="214">
        <v>245</v>
      </c>
      <c r="H748" s="96">
        <v>1</v>
      </c>
      <c r="I748" s="132"/>
      <c r="J748" s="300">
        <f t="shared" si="62"/>
        <v>0</v>
      </c>
      <c r="K748" s="288"/>
    </row>
    <row r="749" spans="1:11" ht="16.5" customHeight="1" x14ac:dyDescent="0.2">
      <c r="A749" s="82"/>
      <c r="B749" s="504"/>
      <c r="C749" s="487"/>
      <c r="D749" s="537"/>
      <c r="E749" s="540"/>
      <c r="F749" s="200" t="s">
        <v>374</v>
      </c>
      <c r="G749" s="214">
        <v>245</v>
      </c>
      <c r="H749" s="96">
        <v>1</v>
      </c>
      <c r="I749" s="132"/>
      <c r="J749" s="300">
        <f t="shared" si="62"/>
        <v>0</v>
      </c>
      <c r="K749" s="288"/>
    </row>
    <row r="750" spans="1:11" ht="12" customHeight="1" x14ac:dyDescent="0.2">
      <c r="A750" s="82"/>
      <c r="B750" s="504"/>
      <c r="C750" s="487"/>
      <c r="D750" s="537"/>
      <c r="E750" s="540"/>
      <c r="F750" s="200" t="s">
        <v>407</v>
      </c>
      <c r="G750" s="214">
        <v>245</v>
      </c>
      <c r="H750" s="96">
        <v>1</v>
      </c>
      <c r="I750" s="132"/>
      <c r="J750" s="300">
        <f t="shared" si="62"/>
        <v>0</v>
      </c>
      <c r="K750" s="288"/>
    </row>
    <row r="751" spans="1:11" ht="12.75" customHeight="1" x14ac:dyDescent="0.2">
      <c r="A751" s="82"/>
      <c r="B751" s="543"/>
      <c r="C751" s="535"/>
      <c r="D751" s="538"/>
      <c r="E751" s="541"/>
      <c r="F751" s="200" t="s">
        <v>406</v>
      </c>
      <c r="G751" s="214">
        <v>265</v>
      </c>
      <c r="H751" s="96">
        <v>1</v>
      </c>
      <c r="I751" s="166"/>
      <c r="J751" s="299">
        <f t="shared" si="62"/>
        <v>0</v>
      </c>
      <c r="K751" s="288"/>
    </row>
    <row r="752" spans="1:11" ht="22.5" customHeight="1" x14ac:dyDescent="0.2">
      <c r="A752" s="82"/>
      <c r="B752" s="532" t="s">
        <v>238</v>
      </c>
      <c r="C752" s="534"/>
      <c r="D752" s="536" t="s">
        <v>239</v>
      </c>
      <c r="E752" s="539" t="s">
        <v>240</v>
      </c>
      <c r="F752" s="202" t="s">
        <v>62</v>
      </c>
      <c r="G752" s="214">
        <v>185</v>
      </c>
      <c r="H752" s="103">
        <v>1</v>
      </c>
      <c r="I752" s="166"/>
      <c r="J752" s="299">
        <f t="shared" ref="J752:J757" si="63">G752*I752</f>
        <v>0</v>
      </c>
      <c r="K752" s="288"/>
    </row>
    <row r="753" spans="1:11" ht="22.5" customHeight="1" x14ac:dyDescent="0.2">
      <c r="A753" s="82"/>
      <c r="B753" s="512"/>
      <c r="C753" s="487"/>
      <c r="D753" s="537"/>
      <c r="E753" s="540"/>
      <c r="F753" s="200" t="s">
        <v>126</v>
      </c>
      <c r="G753" s="214">
        <v>185</v>
      </c>
      <c r="H753" s="96">
        <v>1</v>
      </c>
      <c r="I753" s="132"/>
      <c r="J753" s="300">
        <f t="shared" si="63"/>
        <v>0</v>
      </c>
      <c r="K753" s="288"/>
    </row>
    <row r="754" spans="1:11" ht="22.5" customHeight="1" x14ac:dyDescent="0.2">
      <c r="A754" s="82"/>
      <c r="B754" s="512"/>
      <c r="C754" s="487"/>
      <c r="D754" s="537"/>
      <c r="E754" s="540"/>
      <c r="F754" s="200" t="s">
        <v>64</v>
      </c>
      <c r="G754" s="214">
        <v>185</v>
      </c>
      <c r="H754" s="96">
        <v>1</v>
      </c>
      <c r="I754" s="132"/>
      <c r="J754" s="300">
        <f t="shared" si="63"/>
        <v>0</v>
      </c>
      <c r="K754" s="288"/>
    </row>
    <row r="755" spans="1:11" ht="22.5" customHeight="1" x14ac:dyDescent="0.2">
      <c r="A755" s="82"/>
      <c r="B755" s="512"/>
      <c r="C755" s="487"/>
      <c r="D755" s="537"/>
      <c r="E755" s="540"/>
      <c r="F755" s="200" t="s">
        <v>65</v>
      </c>
      <c r="G755" s="214">
        <v>185</v>
      </c>
      <c r="H755" s="96">
        <v>1</v>
      </c>
      <c r="I755" s="132"/>
      <c r="J755" s="300">
        <f t="shared" si="63"/>
        <v>0</v>
      </c>
      <c r="K755" s="288"/>
    </row>
    <row r="756" spans="1:11" ht="22.5" customHeight="1" x14ac:dyDescent="0.2">
      <c r="A756" s="82"/>
      <c r="B756" s="512"/>
      <c r="C756" s="487"/>
      <c r="D756" s="537"/>
      <c r="E756" s="540"/>
      <c r="F756" s="200" t="s">
        <v>71</v>
      </c>
      <c r="G756" s="214">
        <v>185</v>
      </c>
      <c r="H756" s="96">
        <v>1</v>
      </c>
      <c r="I756" s="132"/>
      <c r="J756" s="300">
        <f t="shared" si="63"/>
        <v>0</v>
      </c>
      <c r="K756" s="288"/>
    </row>
    <row r="757" spans="1:11" ht="20.25" customHeight="1" x14ac:dyDescent="0.2">
      <c r="A757" s="82"/>
      <c r="B757" s="533"/>
      <c r="C757" s="535"/>
      <c r="D757" s="538"/>
      <c r="E757" s="541"/>
      <c r="F757" s="199" t="s">
        <v>66</v>
      </c>
      <c r="G757" s="214">
        <v>185</v>
      </c>
      <c r="H757" s="96">
        <v>1</v>
      </c>
      <c r="I757" s="132"/>
      <c r="J757" s="300">
        <f t="shared" si="63"/>
        <v>0</v>
      </c>
      <c r="K757" s="288"/>
    </row>
    <row r="758" spans="1:11" ht="14.25" customHeight="1" x14ac:dyDescent="0.2">
      <c r="A758" s="82"/>
      <c r="B758" s="532" t="s">
        <v>137</v>
      </c>
      <c r="C758" s="534"/>
      <c r="D758" s="536" t="s">
        <v>136</v>
      </c>
      <c r="E758" s="557" t="s">
        <v>9</v>
      </c>
      <c r="F758" s="200" t="s">
        <v>62</v>
      </c>
      <c r="G758" s="12">
        <v>175</v>
      </c>
      <c r="H758" s="96">
        <v>1</v>
      </c>
      <c r="I758" s="132"/>
      <c r="J758" s="300">
        <f t="shared" ref="J758:J764" si="64">G758*I758</f>
        <v>0</v>
      </c>
      <c r="K758" s="288"/>
    </row>
    <row r="759" spans="1:11" ht="14.25" customHeight="1" x14ac:dyDescent="0.2">
      <c r="A759" s="82"/>
      <c r="B759" s="512"/>
      <c r="C759" s="487"/>
      <c r="D759" s="537"/>
      <c r="E759" s="493"/>
      <c r="F759" s="200" t="s">
        <v>63</v>
      </c>
      <c r="G759" s="6">
        <v>175</v>
      </c>
      <c r="H759" s="96">
        <v>1</v>
      </c>
      <c r="I759" s="132"/>
      <c r="J759" s="300">
        <f t="shared" si="64"/>
        <v>0</v>
      </c>
      <c r="K759" s="288"/>
    </row>
    <row r="760" spans="1:11" ht="14.25" customHeight="1" x14ac:dyDescent="0.2">
      <c r="A760" s="48"/>
      <c r="B760" s="512"/>
      <c r="C760" s="487"/>
      <c r="D760" s="537"/>
      <c r="E760" s="493"/>
      <c r="F760" s="200" t="s">
        <v>64</v>
      </c>
      <c r="G760" s="6">
        <v>175</v>
      </c>
      <c r="H760" s="96">
        <v>1</v>
      </c>
      <c r="I760" s="132"/>
      <c r="J760" s="300">
        <f t="shared" si="64"/>
        <v>0</v>
      </c>
      <c r="K760" s="288"/>
    </row>
    <row r="761" spans="1:11" ht="14.25" customHeight="1" x14ac:dyDescent="0.2">
      <c r="A761" s="48"/>
      <c r="B761" s="512"/>
      <c r="C761" s="487"/>
      <c r="D761" s="537"/>
      <c r="E761" s="493"/>
      <c r="F761" s="200" t="s">
        <v>65</v>
      </c>
      <c r="G761" s="6">
        <v>185</v>
      </c>
      <c r="H761" s="96">
        <v>1</v>
      </c>
      <c r="I761" s="132"/>
      <c r="J761" s="300">
        <f t="shared" si="64"/>
        <v>0</v>
      </c>
      <c r="K761" s="288"/>
    </row>
    <row r="762" spans="1:11" ht="14.25" customHeight="1" x14ac:dyDescent="0.2">
      <c r="A762" s="48"/>
      <c r="B762" s="512"/>
      <c r="C762" s="487"/>
      <c r="D762" s="537"/>
      <c r="E762" s="493"/>
      <c r="F762" s="200" t="s">
        <v>71</v>
      </c>
      <c r="G762" s="6">
        <v>185</v>
      </c>
      <c r="H762" s="96">
        <v>1</v>
      </c>
      <c r="I762" s="132"/>
      <c r="J762" s="300">
        <f t="shared" si="64"/>
        <v>0</v>
      </c>
      <c r="K762" s="288"/>
    </row>
    <row r="763" spans="1:11" ht="14.25" customHeight="1" x14ac:dyDescent="0.2">
      <c r="A763" s="48"/>
      <c r="B763" s="512"/>
      <c r="C763" s="487"/>
      <c r="D763" s="537"/>
      <c r="E763" s="493"/>
      <c r="F763" s="200" t="s">
        <v>66</v>
      </c>
      <c r="G763" s="6">
        <v>185</v>
      </c>
      <c r="H763" s="96">
        <v>1</v>
      </c>
      <c r="I763" s="132"/>
      <c r="J763" s="300">
        <f t="shared" si="64"/>
        <v>0</v>
      </c>
      <c r="K763" s="288"/>
    </row>
    <row r="764" spans="1:11" ht="14.25" customHeight="1" x14ac:dyDescent="0.2">
      <c r="A764" s="48"/>
      <c r="B764" s="512"/>
      <c r="C764" s="487"/>
      <c r="D764" s="537"/>
      <c r="E764" s="493"/>
      <c r="F764" s="200" t="s">
        <v>72</v>
      </c>
      <c r="G764" s="6">
        <v>185</v>
      </c>
      <c r="H764" s="96">
        <v>1</v>
      </c>
      <c r="I764" s="132"/>
      <c r="J764" s="300">
        <f t="shared" si="64"/>
        <v>0</v>
      </c>
      <c r="K764" s="288"/>
    </row>
    <row r="765" spans="1:11" ht="14.25" customHeight="1" x14ac:dyDescent="0.2">
      <c r="A765" s="48"/>
      <c r="B765" s="512"/>
      <c r="C765" s="487"/>
      <c r="D765" s="537"/>
      <c r="E765" s="493"/>
      <c r="F765" s="200" t="s">
        <v>375</v>
      </c>
      <c r="G765" s="214">
        <v>190</v>
      </c>
      <c r="H765" s="96">
        <v>1</v>
      </c>
      <c r="I765" s="132"/>
      <c r="J765" s="300">
        <f>G765*I765</f>
        <v>0</v>
      </c>
      <c r="K765" s="288"/>
    </row>
    <row r="766" spans="1:11" ht="14.25" customHeight="1" x14ac:dyDescent="0.2">
      <c r="A766" s="48"/>
      <c r="B766" s="533"/>
      <c r="C766" s="535"/>
      <c r="D766" s="538"/>
      <c r="E766" s="598"/>
      <c r="F766" s="200" t="s">
        <v>406</v>
      </c>
      <c r="G766" s="214">
        <v>190</v>
      </c>
      <c r="H766" s="96">
        <v>1</v>
      </c>
      <c r="I766" s="166"/>
      <c r="J766" s="299">
        <f>G766*I766</f>
        <v>0</v>
      </c>
      <c r="K766" s="288"/>
    </row>
    <row r="767" spans="1:11" ht="16.5" customHeight="1" x14ac:dyDescent="0.2">
      <c r="A767" s="48"/>
      <c r="B767" s="550" t="s">
        <v>146</v>
      </c>
      <c r="C767" s="509"/>
      <c r="D767" s="608" t="s">
        <v>85</v>
      </c>
      <c r="E767" s="539" t="s">
        <v>9</v>
      </c>
      <c r="F767" s="49" t="s">
        <v>67</v>
      </c>
      <c r="G767" s="214">
        <v>100</v>
      </c>
      <c r="H767" s="96">
        <v>1</v>
      </c>
      <c r="I767" s="132"/>
      <c r="J767" s="300">
        <f t="shared" ref="J767:J774" si="65">G767*I767</f>
        <v>0</v>
      </c>
      <c r="K767" s="288"/>
    </row>
    <row r="768" spans="1:11" ht="16.5" customHeight="1" x14ac:dyDescent="0.2">
      <c r="A768" s="48"/>
      <c r="B768" s="550"/>
      <c r="C768" s="509"/>
      <c r="D768" s="608"/>
      <c r="E768" s="540"/>
      <c r="F768" s="49" t="s">
        <v>62</v>
      </c>
      <c r="G768" s="6">
        <v>100</v>
      </c>
      <c r="H768" s="96">
        <v>1</v>
      </c>
      <c r="I768" s="132"/>
      <c r="J768" s="300">
        <f t="shared" si="65"/>
        <v>0</v>
      </c>
      <c r="K768" s="288"/>
    </row>
    <row r="769" spans="1:11" ht="16.5" customHeight="1" x14ac:dyDescent="0.2">
      <c r="A769" s="48"/>
      <c r="B769" s="550"/>
      <c r="C769" s="509"/>
      <c r="D769" s="608"/>
      <c r="E769" s="540"/>
      <c r="F769" s="49" t="s">
        <v>63</v>
      </c>
      <c r="G769" s="6">
        <v>100</v>
      </c>
      <c r="H769" s="96">
        <v>1</v>
      </c>
      <c r="I769" s="132"/>
      <c r="J769" s="300">
        <f t="shared" si="65"/>
        <v>0</v>
      </c>
      <c r="K769" s="288"/>
    </row>
    <row r="770" spans="1:11" ht="16.5" customHeight="1" x14ac:dyDescent="0.2">
      <c r="A770" s="48"/>
      <c r="B770" s="550"/>
      <c r="C770" s="509"/>
      <c r="D770" s="608"/>
      <c r="E770" s="540"/>
      <c r="F770" s="49" t="s">
        <v>64</v>
      </c>
      <c r="G770" s="6"/>
      <c r="H770" s="96">
        <v>1</v>
      </c>
      <c r="I770" s="132"/>
      <c r="J770" s="300">
        <f t="shared" si="65"/>
        <v>0</v>
      </c>
      <c r="K770" s="288"/>
    </row>
    <row r="771" spans="1:11" ht="16.5" customHeight="1" x14ac:dyDescent="0.2">
      <c r="A771" s="48"/>
      <c r="B771" s="550"/>
      <c r="C771" s="509"/>
      <c r="D771" s="608"/>
      <c r="E771" s="540"/>
      <c r="F771" s="49" t="s">
        <v>65</v>
      </c>
      <c r="G771" s="6"/>
      <c r="H771" s="96">
        <v>1</v>
      </c>
      <c r="I771" s="132"/>
      <c r="J771" s="300">
        <f t="shared" si="65"/>
        <v>0</v>
      </c>
      <c r="K771" s="288"/>
    </row>
    <row r="772" spans="1:11" ht="16.5" customHeight="1" x14ac:dyDescent="0.2">
      <c r="A772" s="48"/>
      <c r="B772" s="550"/>
      <c r="C772" s="509"/>
      <c r="D772" s="608"/>
      <c r="E772" s="540"/>
      <c r="F772" s="49" t="s">
        <v>71</v>
      </c>
      <c r="G772" s="6"/>
      <c r="H772" s="96">
        <v>1</v>
      </c>
      <c r="I772" s="132"/>
      <c r="J772" s="300">
        <f t="shared" si="65"/>
        <v>0</v>
      </c>
      <c r="K772" s="288"/>
    </row>
    <row r="773" spans="1:11" ht="16.5" customHeight="1" x14ac:dyDescent="0.2">
      <c r="A773" s="48"/>
      <c r="B773" s="550"/>
      <c r="C773" s="509"/>
      <c r="D773" s="608"/>
      <c r="E773" s="540"/>
      <c r="F773" s="49" t="s">
        <v>66</v>
      </c>
      <c r="G773" s="6"/>
      <c r="H773" s="96">
        <v>1</v>
      </c>
      <c r="I773" s="132"/>
      <c r="J773" s="300">
        <f t="shared" si="65"/>
        <v>0</v>
      </c>
      <c r="K773" s="288"/>
    </row>
    <row r="774" spans="1:11" ht="16.5" customHeight="1" thickBot="1" x14ac:dyDescent="0.25">
      <c r="A774" s="48"/>
      <c r="B774" s="551"/>
      <c r="C774" s="510"/>
      <c r="D774" s="609"/>
      <c r="E774" s="546"/>
      <c r="F774" s="206" t="s">
        <v>72</v>
      </c>
      <c r="G774" s="238"/>
      <c r="H774" s="198">
        <v>1</v>
      </c>
      <c r="I774" s="203"/>
      <c r="J774" s="314">
        <f t="shared" si="65"/>
        <v>0</v>
      </c>
      <c r="K774" s="289"/>
    </row>
    <row r="775" spans="1:11" ht="17.25" customHeight="1" thickBot="1" x14ac:dyDescent="0.25">
      <c r="A775" s="69"/>
      <c r="B775" s="595" t="s">
        <v>57</v>
      </c>
      <c r="C775" s="596"/>
      <c r="D775" s="596"/>
      <c r="E775" s="596"/>
      <c r="F775" s="594"/>
      <c r="G775" s="594"/>
      <c r="H775" s="752"/>
      <c r="I775" s="373"/>
      <c r="J775" s="123"/>
      <c r="K775" s="163"/>
    </row>
    <row r="776" spans="1:11" s="4" customFormat="1" ht="27.75" customHeight="1" x14ac:dyDescent="0.2">
      <c r="A776" s="197"/>
      <c r="B776" s="604" t="s">
        <v>211</v>
      </c>
      <c r="C776" s="471"/>
      <c r="D776" s="754" t="s">
        <v>316</v>
      </c>
      <c r="E776" s="721" t="s">
        <v>9</v>
      </c>
      <c r="F776" s="253" t="s">
        <v>345</v>
      </c>
      <c r="G776" s="165">
        <v>395</v>
      </c>
      <c r="H776" s="360">
        <v>1</v>
      </c>
      <c r="I776" s="243"/>
      <c r="J776" s="376">
        <f>G776*I776</f>
        <v>0</v>
      </c>
      <c r="K776" s="374"/>
    </row>
    <row r="777" spans="1:11" s="4" customFormat="1" ht="27.75" customHeight="1" x14ac:dyDescent="0.2">
      <c r="A777" s="197"/>
      <c r="B777" s="605"/>
      <c r="C777" s="472"/>
      <c r="D777" s="754"/>
      <c r="E777" s="721"/>
      <c r="F777" s="255" t="s">
        <v>63</v>
      </c>
      <c r="G777" s="6">
        <v>395</v>
      </c>
      <c r="H777" s="361">
        <v>1</v>
      </c>
      <c r="I777" s="159"/>
      <c r="J777" s="98">
        <f>G777*I777</f>
        <v>0</v>
      </c>
      <c r="K777" s="375"/>
    </row>
    <row r="778" spans="1:11" s="4" customFormat="1" ht="27.75" customHeight="1" x14ac:dyDescent="0.2">
      <c r="A778" s="197"/>
      <c r="B778" s="605"/>
      <c r="C778" s="472"/>
      <c r="D778" s="754"/>
      <c r="E778" s="721"/>
      <c r="F778" s="255" t="s">
        <v>65</v>
      </c>
      <c r="G778" s="6">
        <v>395</v>
      </c>
      <c r="H778" s="361">
        <v>1</v>
      </c>
      <c r="I778" s="159"/>
      <c r="J778" s="98">
        <f t="shared" ref="J778:J785" si="66">G778*I778</f>
        <v>0</v>
      </c>
      <c r="K778" s="375"/>
    </row>
    <row r="779" spans="1:11" s="4" customFormat="1" ht="27.75" customHeight="1" x14ac:dyDescent="0.2">
      <c r="A779" s="197"/>
      <c r="B779" s="605"/>
      <c r="C779" s="472"/>
      <c r="D779" s="754"/>
      <c r="E779" s="721"/>
      <c r="F779" s="255" t="s">
        <v>71</v>
      </c>
      <c r="G779" s="6">
        <v>395</v>
      </c>
      <c r="H779" s="361">
        <v>1</v>
      </c>
      <c r="I779" s="159"/>
      <c r="J779" s="98">
        <f t="shared" si="66"/>
        <v>0</v>
      </c>
      <c r="K779" s="375"/>
    </row>
    <row r="780" spans="1:11" s="4" customFormat="1" ht="24" customHeight="1" thickBot="1" x14ac:dyDescent="0.25">
      <c r="A780" s="197"/>
      <c r="B780" s="606"/>
      <c r="C780" s="473"/>
      <c r="D780" s="754"/>
      <c r="E780" s="721"/>
      <c r="F780" s="276" t="s">
        <v>66</v>
      </c>
      <c r="G780" s="10">
        <v>395</v>
      </c>
      <c r="H780" s="377">
        <v>1</v>
      </c>
      <c r="I780" s="378"/>
      <c r="J780" s="379">
        <f t="shared" si="66"/>
        <v>0</v>
      </c>
      <c r="K780" s="380"/>
    </row>
    <row r="781" spans="1:11" s="4" customFormat="1" ht="22.5" customHeight="1" x14ac:dyDescent="0.2">
      <c r="A781" s="197"/>
      <c r="B781" s="604" t="s">
        <v>252</v>
      </c>
      <c r="C781" s="471"/>
      <c r="D781" s="753" t="s">
        <v>253</v>
      </c>
      <c r="E781" s="789" t="s">
        <v>9</v>
      </c>
      <c r="F781" s="253" t="s">
        <v>62</v>
      </c>
      <c r="G781" s="165">
        <v>350</v>
      </c>
      <c r="H781" s="254">
        <v>1</v>
      </c>
      <c r="I781" s="131"/>
      <c r="J781" s="309">
        <f t="shared" si="66"/>
        <v>0</v>
      </c>
      <c r="K781" s="287"/>
    </row>
    <row r="782" spans="1:11" s="4" customFormat="1" ht="24" customHeight="1" x14ac:dyDescent="0.2">
      <c r="A782" s="197"/>
      <c r="B782" s="605"/>
      <c r="C782" s="472"/>
      <c r="D782" s="754"/>
      <c r="E782" s="790"/>
      <c r="F782" s="255" t="s">
        <v>63</v>
      </c>
      <c r="G782" s="6">
        <v>350</v>
      </c>
      <c r="H782" s="96">
        <v>1</v>
      </c>
      <c r="I782" s="132"/>
      <c r="J782" s="300">
        <f t="shared" si="66"/>
        <v>0</v>
      </c>
      <c r="K782" s="288"/>
    </row>
    <row r="783" spans="1:11" s="4" customFormat="1" ht="27" customHeight="1" x14ac:dyDescent="0.2">
      <c r="A783" s="197"/>
      <c r="B783" s="605"/>
      <c r="C783" s="472"/>
      <c r="D783" s="754"/>
      <c r="E783" s="790"/>
      <c r="F783" s="255" t="s">
        <v>65</v>
      </c>
      <c r="G783" s="33">
        <v>350</v>
      </c>
      <c r="H783" s="96">
        <v>1</v>
      </c>
      <c r="I783" s="132"/>
      <c r="J783" s="300">
        <f t="shared" si="66"/>
        <v>0</v>
      </c>
      <c r="K783" s="288"/>
    </row>
    <row r="784" spans="1:11" s="4" customFormat="1" ht="29.25" customHeight="1" x14ac:dyDescent="0.2">
      <c r="A784" s="197"/>
      <c r="B784" s="605"/>
      <c r="C784" s="472"/>
      <c r="D784" s="754"/>
      <c r="E784" s="790"/>
      <c r="F784" s="255" t="s">
        <v>71</v>
      </c>
      <c r="G784" s="33">
        <v>350</v>
      </c>
      <c r="H784" s="96">
        <v>1</v>
      </c>
      <c r="I784" s="132"/>
      <c r="J784" s="300">
        <f t="shared" si="66"/>
        <v>0</v>
      </c>
      <c r="K784" s="288"/>
    </row>
    <row r="785" spans="1:11" s="4" customFormat="1" ht="28.5" customHeight="1" thickBot="1" x14ac:dyDescent="0.25">
      <c r="A785" s="197"/>
      <c r="B785" s="605"/>
      <c r="C785" s="547"/>
      <c r="D785" s="754"/>
      <c r="E785" s="790"/>
      <c r="F785" s="256" t="s">
        <v>66</v>
      </c>
      <c r="G785" s="207">
        <v>350</v>
      </c>
      <c r="H785" s="198">
        <v>1</v>
      </c>
      <c r="I785" s="203"/>
      <c r="J785" s="314">
        <f t="shared" si="66"/>
        <v>0</v>
      </c>
      <c r="K785" s="289"/>
    </row>
    <row r="786" spans="1:11" s="4" customFormat="1" ht="27" customHeight="1" x14ac:dyDescent="0.2">
      <c r="A786" s="197"/>
      <c r="B786" s="605"/>
      <c r="C786" s="471"/>
      <c r="D786" s="601" t="s">
        <v>253</v>
      </c>
      <c r="E786" s="746" t="s">
        <v>9</v>
      </c>
      <c r="F786" s="253" t="s">
        <v>234</v>
      </c>
      <c r="G786" s="165">
        <v>415</v>
      </c>
      <c r="H786" s="95">
        <v>1</v>
      </c>
      <c r="I786" s="131"/>
      <c r="J786" s="309">
        <f t="shared" ref="J786:J808" si="67">G786*I786</f>
        <v>0</v>
      </c>
      <c r="K786" s="287"/>
    </row>
    <row r="787" spans="1:11" s="4" customFormat="1" ht="27" customHeight="1" x14ac:dyDescent="0.2">
      <c r="A787" s="197"/>
      <c r="B787" s="605"/>
      <c r="C787" s="472"/>
      <c r="D787" s="602"/>
      <c r="E787" s="742"/>
      <c r="F787" s="259" t="s">
        <v>63</v>
      </c>
      <c r="G787" s="12">
        <v>415</v>
      </c>
      <c r="H787" s="103">
        <v>1</v>
      </c>
      <c r="I787" s="166"/>
      <c r="J787" s="299">
        <f t="shared" si="67"/>
        <v>0</v>
      </c>
      <c r="K787" s="288"/>
    </row>
    <row r="788" spans="1:11" s="4" customFormat="1" ht="27" customHeight="1" x14ac:dyDescent="0.2">
      <c r="A788" s="197"/>
      <c r="B788" s="605"/>
      <c r="C788" s="472"/>
      <c r="D788" s="602"/>
      <c r="E788" s="742"/>
      <c r="F788" s="255" t="s">
        <v>65</v>
      </c>
      <c r="G788" s="12">
        <v>415</v>
      </c>
      <c r="H788" s="96">
        <v>1</v>
      </c>
      <c r="I788" s="132"/>
      <c r="J788" s="300">
        <f t="shared" si="67"/>
        <v>0</v>
      </c>
      <c r="K788" s="288"/>
    </row>
    <row r="789" spans="1:11" s="4" customFormat="1" ht="27" customHeight="1" x14ac:dyDescent="0.2">
      <c r="A789" s="197"/>
      <c r="B789" s="605"/>
      <c r="C789" s="472"/>
      <c r="D789" s="602"/>
      <c r="E789" s="742"/>
      <c r="F789" s="255" t="s">
        <v>71</v>
      </c>
      <c r="G789" s="12">
        <v>415</v>
      </c>
      <c r="H789" s="96">
        <v>1</v>
      </c>
      <c r="I789" s="132"/>
      <c r="J789" s="300">
        <f t="shared" si="67"/>
        <v>0</v>
      </c>
      <c r="K789" s="288"/>
    </row>
    <row r="790" spans="1:11" s="4" customFormat="1" ht="27" customHeight="1" thickBot="1" x14ac:dyDescent="0.25">
      <c r="A790" s="197"/>
      <c r="B790" s="606"/>
      <c r="C790" s="473"/>
      <c r="D790" s="603"/>
      <c r="E790" s="743"/>
      <c r="F790" s="256" t="s">
        <v>66</v>
      </c>
      <c r="G790" s="271">
        <v>415</v>
      </c>
      <c r="H790" s="198">
        <v>1</v>
      </c>
      <c r="I790" s="203"/>
      <c r="J790" s="314">
        <f t="shared" si="67"/>
        <v>0</v>
      </c>
      <c r="K790" s="289"/>
    </row>
    <row r="791" spans="1:11" s="4" customFormat="1" ht="39.75" customHeight="1" x14ac:dyDescent="0.2">
      <c r="A791" s="197"/>
      <c r="B791" s="604" t="s">
        <v>496</v>
      </c>
      <c r="C791" s="755"/>
      <c r="D791" s="757" t="s">
        <v>495</v>
      </c>
      <c r="E791" s="744" t="s">
        <v>497</v>
      </c>
      <c r="F791" s="253" t="s">
        <v>234</v>
      </c>
      <c r="G791" s="165">
        <v>625</v>
      </c>
      <c r="H791" s="95">
        <v>1</v>
      </c>
      <c r="I791" s="131"/>
      <c r="J791" s="309">
        <f t="shared" si="67"/>
        <v>0</v>
      </c>
      <c r="K791" s="287"/>
    </row>
    <row r="792" spans="1:11" s="4" customFormat="1" ht="39.75" customHeight="1" x14ac:dyDescent="0.2">
      <c r="A792" s="197"/>
      <c r="B792" s="605"/>
      <c r="C792" s="756"/>
      <c r="D792" s="758"/>
      <c r="E792" s="745"/>
      <c r="F792" s="259" t="s">
        <v>63</v>
      </c>
      <c r="G792" s="12">
        <v>625</v>
      </c>
      <c r="H792" s="103">
        <v>1</v>
      </c>
      <c r="I792" s="166"/>
      <c r="J792" s="299">
        <f t="shared" si="67"/>
        <v>0</v>
      </c>
      <c r="K792" s="288"/>
    </row>
    <row r="793" spans="1:11" s="4" customFormat="1" ht="39.75" customHeight="1" x14ac:dyDescent="0.2">
      <c r="A793" s="197"/>
      <c r="B793" s="605"/>
      <c r="C793" s="756"/>
      <c r="D793" s="758"/>
      <c r="E793" s="745"/>
      <c r="F793" s="259" t="s">
        <v>494</v>
      </c>
      <c r="G793" s="12">
        <v>625</v>
      </c>
      <c r="H793" s="103">
        <v>1</v>
      </c>
      <c r="I793" s="166"/>
      <c r="J793" s="299">
        <f t="shared" si="67"/>
        <v>0</v>
      </c>
      <c r="K793" s="288"/>
    </row>
    <row r="794" spans="1:11" s="4" customFormat="1" ht="39.75" customHeight="1" x14ac:dyDescent="0.2">
      <c r="A794" s="197"/>
      <c r="B794" s="605"/>
      <c r="C794" s="756"/>
      <c r="D794" s="758"/>
      <c r="E794" s="745"/>
      <c r="F794" s="255" t="s">
        <v>65</v>
      </c>
      <c r="G794" s="12">
        <v>625</v>
      </c>
      <c r="H794" s="96">
        <v>1</v>
      </c>
      <c r="I794" s="132"/>
      <c r="J794" s="300">
        <f t="shared" si="67"/>
        <v>0</v>
      </c>
      <c r="K794" s="288"/>
    </row>
    <row r="795" spans="1:11" s="4" customFormat="1" ht="39.75" customHeight="1" x14ac:dyDescent="0.2">
      <c r="A795" s="197"/>
      <c r="B795" s="605"/>
      <c r="C795" s="756"/>
      <c r="D795" s="758"/>
      <c r="E795" s="745"/>
      <c r="F795" s="255" t="s">
        <v>71</v>
      </c>
      <c r="G795" s="12">
        <v>625</v>
      </c>
      <c r="H795" s="96">
        <v>1</v>
      </c>
      <c r="I795" s="132"/>
      <c r="J795" s="300">
        <f t="shared" si="67"/>
        <v>0</v>
      </c>
      <c r="K795" s="288"/>
    </row>
    <row r="796" spans="1:11" s="4" customFormat="1" ht="39.75" customHeight="1" thickBot="1" x14ac:dyDescent="0.25">
      <c r="A796" s="197"/>
      <c r="B796" s="605"/>
      <c r="C796" s="756"/>
      <c r="D796" s="758"/>
      <c r="E796" s="745"/>
      <c r="F796" s="276" t="s">
        <v>66</v>
      </c>
      <c r="G796" s="451">
        <v>625</v>
      </c>
      <c r="H796" s="100">
        <v>1</v>
      </c>
      <c r="I796" s="143"/>
      <c r="J796" s="308">
        <f t="shared" si="67"/>
        <v>0</v>
      </c>
      <c r="K796" s="329"/>
    </row>
    <row r="797" spans="1:11" s="4" customFormat="1" ht="57" customHeight="1" x14ac:dyDescent="0.2">
      <c r="A797" s="197"/>
      <c r="B797" s="604" t="s">
        <v>564</v>
      </c>
      <c r="C797" s="471"/>
      <c r="D797" s="601" t="s">
        <v>563</v>
      </c>
      <c r="E797" s="465" t="s">
        <v>565</v>
      </c>
      <c r="F797" s="253" t="s">
        <v>65</v>
      </c>
      <c r="G797" s="165">
        <v>1250</v>
      </c>
      <c r="H797" s="95">
        <v>1</v>
      </c>
      <c r="I797" s="131"/>
      <c r="J797" s="309">
        <f>G797*I797</f>
        <v>0</v>
      </c>
      <c r="K797" s="287"/>
    </row>
    <row r="798" spans="1:11" s="4" customFormat="1" ht="57" customHeight="1" x14ac:dyDescent="0.2">
      <c r="A798" s="197"/>
      <c r="B798" s="605"/>
      <c r="C798" s="472"/>
      <c r="D798" s="602"/>
      <c r="E798" s="466"/>
      <c r="F798" s="255" t="s">
        <v>469</v>
      </c>
      <c r="G798" s="6">
        <v>1250</v>
      </c>
      <c r="H798" s="96">
        <v>1</v>
      </c>
      <c r="I798" s="132"/>
      <c r="J798" s="300">
        <f>G798*I798</f>
        <v>0</v>
      </c>
      <c r="K798" s="288"/>
    </row>
    <row r="799" spans="1:11" s="4" customFormat="1" ht="57" customHeight="1" x14ac:dyDescent="0.2">
      <c r="A799" s="197"/>
      <c r="B799" s="605"/>
      <c r="C799" s="472"/>
      <c r="D799" s="602"/>
      <c r="E799" s="466"/>
      <c r="F799" s="255" t="s">
        <v>71</v>
      </c>
      <c r="G799" s="6">
        <v>1250</v>
      </c>
      <c r="H799" s="96">
        <v>1</v>
      </c>
      <c r="I799" s="132"/>
      <c r="J799" s="300">
        <f>G799*I799</f>
        <v>0</v>
      </c>
      <c r="K799" s="288"/>
    </row>
    <row r="800" spans="1:11" s="4" customFormat="1" ht="57" customHeight="1" thickBot="1" x14ac:dyDescent="0.25">
      <c r="A800" s="197"/>
      <c r="B800" s="606"/>
      <c r="C800" s="473"/>
      <c r="D800" s="603"/>
      <c r="E800" s="467"/>
      <c r="F800" s="256" t="s">
        <v>66</v>
      </c>
      <c r="G800" s="238">
        <v>1250</v>
      </c>
      <c r="H800" s="198">
        <v>1</v>
      </c>
      <c r="I800" s="203"/>
      <c r="J800" s="314">
        <f>G800*I800</f>
        <v>0</v>
      </c>
      <c r="K800" s="289"/>
    </row>
    <row r="801" spans="1:11" s="4" customFormat="1" ht="33" customHeight="1" x14ac:dyDescent="0.2">
      <c r="A801" s="197"/>
      <c r="B801" s="605" t="s">
        <v>427</v>
      </c>
      <c r="C801" s="577"/>
      <c r="D801" s="512" t="s">
        <v>428</v>
      </c>
      <c r="E801" s="723" t="s">
        <v>429</v>
      </c>
      <c r="F801" s="259" t="s">
        <v>63</v>
      </c>
      <c r="G801" s="12">
        <v>565</v>
      </c>
      <c r="H801" s="103">
        <v>1</v>
      </c>
      <c r="I801" s="166"/>
      <c r="J801" s="299">
        <f t="shared" si="67"/>
        <v>0</v>
      </c>
      <c r="K801" s="333"/>
    </row>
    <row r="802" spans="1:11" s="4" customFormat="1" ht="33" customHeight="1" x14ac:dyDescent="0.2">
      <c r="A802" s="197"/>
      <c r="B802" s="605"/>
      <c r="C802" s="577"/>
      <c r="D802" s="512"/>
      <c r="E802" s="723"/>
      <c r="F802" s="255" t="s">
        <v>65</v>
      </c>
      <c r="G802" s="6">
        <v>565</v>
      </c>
      <c r="H802" s="96">
        <v>1</v>
      </c>
      <c r="I802" s="132"/>
      <c r="J802" s="300">
        <f t="shared" si="67"/>
        <v>0</v>
      </c>
      <c r="K802" s="288"/>
    </row>
    <row r="803" spans="1:11" s="4" customFormat="1" ht="33" customHeight="1" x14ac:dyDescent="0.2">
      <c r="A803" s="197"/>
      <c r="B803" s="605"/>
      <c r="C803" s="577"/>
      <c r="D803" s="512"/>
      <c r="E803" s="723"/>
      <c r="F803" s="255" t="s">
        <v>71</v>
      </c>
      <c r="G803" s="6">
        <v>565</v>
      </c>
      <c r="H803" s="96">
        <v>1</v>
      </c>
      <c r="I803" s="132"/>
      <c r="J803" s="300">
        <f t="shared" si="67"/>
        <v>0</v>
      </c>
      <c r="K803" s="288"/>
    </row>
    <row r="804" spans="1:11" s="4" customFormat="1" ht="33" customHeight="1" thickBot="1" x14ac:dyDescent="0.25">
      <c r="A804" s="197"/>
      <c r="B804" s="606"/>
      <c r="C804" s="578"/>
      <c r="D804" s="513"/>
      <c r="E804" s="724"/>
      <c r="F804" s="276" t="s">
        <v>66</v>
      </c>
      <c r="G804" s="10">
        <v>565</v>
      </c>
      <c r="H804" s="100">
        <v>1</v>
      </c>
      <c r="I804" s="143"/>
      <c r="J804" s="308">
        <f t="shared" si="67"/>
        <v>0</v>
      </c>
      <c r="K804" s="329"/>
    </row>
    <row r="805" spans="1:11" s="4" customFormat="1" ht="33" customHeight="1" x14ac:dyDescent="0.2">
      <c r="A805" s="197"/>
      <c r="B805" s="605" t="s">
        <v>317</v>
      </c>
      <c r="C805" s="577"/>
      <c r="D805" s="512" t="s">
        <v>456</v>
      </c>
      <c r="E805" s="742" t="s">
        <v>9</v>
      </c>
      <c r="F805" s="253" t="s">
        <v>63</v>
      </c>
      <c r="G805" s="165">
        <v>415</v>
      </c>
      <c r="H805" s="95">
        <v>1</v>
      </c>
      <c r="I805" s="131"/>
      <c r="J805" s="309">
        <f t="shared" si="67"/>
        <v>0</v>
      </c>
      <c r="K805" s="287"/>
    </row>
    <row r="806" spans="1:11" s="4" customFormat="1" ht="33" customHeight="1" x14ac:dyDescent="0.2">
      <c r="A806" s="197"/>
      <c r="B806" s="605"/>
      <c r="C806" s="577"/>
      <c r="D806" s="512"/>
      <c r="E806" s="742"/>
      <c r="F806" s="255" t="s">
        <v>65</v>
      </c>
      <c r="G806" s="12">
        <v>415</v>
      </c>
      <c r="H806" s="96">
        <v>1</v>
      </c>
      <c r="I806" s="132"/>
      <c r="J806" s="300">
        <f t="shared" si="67"/>
        <v>0</v>
      </c>
      <c r="K806" s="288"/>
    </row>
    <row r="807" spans="1:11" s="4" customFormat="1" ht="33" customHeight="1" x14ac:dyDescent="0.2">
      <c r="A807" s="197"/>
      <c r="B807" s="605"/>
      <c r="C807" s="577"/>
      <c r="D807" s="512"/>
      <c r="E807" s="742"/>
      <c r="F807" s="255" t="s">
        <v>71</v>
      </c>
      <c r="G807" s="12">
        <v>415</v>
      </c>
      <c r="H807" s="96">
        <v>1</v>
      </c>
      <c r="I807" s="132"/>
      <c r="J807" s="300">
        <f t="shared" si="67"/>
        <v>0</v>
      </c>
      <c r="K807" s="288"/>
    </row>
    <row r="808" spans="1:11" s="4" customFormat="1" ht="33" customHeight="1" thickBot="1" x14ac:dyDescent="0.25">
      <c r="A808" s="197"/>
      <c r="B808" s="606"/>
      <c r="C808" s="578"/>
      <c r="D808" s="513"/>
      <c r="E808" s="743"/>
      <c r="F808" s="256" t="s">
        <v>66</v>
      </c>
      <c r="G808" s="271">
        <v>415</v>
      </c>
      <c r="H808" s="198">
        <v>1</v>
      </c>
      <c r="I808" s="203"/>
      <c r="J808" s="314">
        <f t="shared" si="67"/>
        <v>0</v>
      </c>
      <c r="K808" s="289"/>
    </row>
    <row r="809" spans="1:11" s="4" customFormat="1" ht="30.75" customHeight="1" x14ac:dyDescent="0.2">
      <c r="A809" s="197"/>
      <c r="B809" s="604" t="s">
        <v>381</v>
      </c>
      <c r="C809" s="576"/>
      <c r="D809" s="570" t="s">
        <v>455</v>
      </c>
      <c r="E809" s="746" t="s">
        <v>9</v>
      </c>
      <c r="F809" s="253" t="s">
        <v>404</v>
      </c>
      <c r="G809" s="165">
        <v>425</v>
      </c>
      <c r="H809" s="95">
        <v>1</v>
      </c>
      <c r="I809" s="131"/>
      <c r="J809" s="309">
        <f t="shared" ref="J809:J825" si="68">G809*I809</f>
        <v>0</v>
      </c>
      <c r="K809" s="287"/>
    </row>
    <row r="810" spans="1:11" s="4" customFormat="1" ht="30.75" customHeight="1" x14ac:dyDescent="0.2">
      <c r="A810" s="197"/>
      <c r="B810" s="605"/>
      <c r="C810" s="577"/>
      <c r="D810" s="571"/>
      <c r="E810" s="742"/>
      <c r="F810" s="259" t="s">
        <v>405</v>
      </c>
      <c r="G810" s="12">
        <v>425</v>
      </c>
      <c r="H810" s="103">
        <v>1</v>
      </c>
      <c r="I810" s="166"/>
      <c r="J810" s="299">
        <f t="shared" si="68"/>
        <v>0</v>
      </c>
      <c r="K810" s="288"/>
    </row>
    <row r="811" spans="1:11" s="4" customFormat="1" ht="30.75" customHeight="1" x14ac:dyDescent="0.2">
      <c r="A811" s="197"/>
      <c r="B811" s="605"/>
      <c r="C811" s="577"/>
      <c r="D811" s="571"/>
      <c r="E811" s="742"/>
      <c r="F811" s="255" t="s">
        <v>65</v>
      </c>
      <c r="G811" s="12">
        <v>425</v>
      </c>
      <c r="H811" s="96">
        <v>1</v>
      </c>
      <c r="I811" s="132"/>
      <c r="J811" s="300">
        <f t="shared" si="68"/>
        <v>0</v>
      </c>
      <c r="K811" s="288"/>
    </row>
    <row r="812" spans="1:11" s="4" customFormat="1" ht="30.75" customHeight="1" x14ac:dyDescent="0.2">
      <c r="A812" s="197"/>
      <c r="B812" s="605"/>
      <c r="C812" s="577"/>
      <c r="D812" s="571"/>
      <c r="E812" s="742"/>
      <c r="F812" s="255" t="s">
        <v>71</v>
      </c>
      <c r="G812" s="12">
        <v>425</v>
      </c>
      <c r="H812" s="96">
        <v>1</v>
      </c>
      <c r="I812" s="132"/>
      <c r="J812" s="300">
        <f t="shared" si="68"/>
        <v>0</v>
      </c>
      <c r="K812" s="288"/>
    </row>
    <row r="813" spans="1:11" s="4" customFormat="1" ht="28.5" customHeight="1" thickBot="1" x14ac:dyDescent="0.25">
      <c r="A813" s="197"/>
      <c r="B813" s="606"/>
      <c r="C813" s="578"/>
      <c r="D813" s="572"/>
      <c r="E813" s="743"/>
      <c r="F813" s="256" t="s">
        <v>66</v>
      </c>
      <c r="G813" s="271">
        <v>425</v>
      </c>
      <c r="H813" s="198">
        <v>1</v>
      </c>
      <c r="I813" s="203"/>
      <c r="J813" s="314">
        <f t="shared" si="68"/>
        <v>0</v>
      </c>
      <c r="K813" s="289"/>
    </row>
    <row r="814" spans="1:11" s="4" customFormat="1" ht="33" customHeight="1" x14ac:dyDescent="0.2">
      <c r="A814" s="197"/>
      <c r="B814" s="604" t="s">
        <v>359</v>
      </c>
      <c r="C814" s="576"/>
      <c r="D814" s="570" t="s">
        <v>360</v>
      </c>
      <c r="E814" s="722" t="s">
        <v>361</v>
      </c>
      <c r="F814" s="253" t="s">
        <v>63</v>
      </c>
      <c r="G814" s="165">
        <v>400</v>
      </c>
      <c r="H814" s="95">
        <v>1</v>
      </c>
      <c r="I814" s="131"/>
      <c r="J814" s="309">
        <f t="shared" si="68"/>
        <v>0</v>
      </c>
      <c r="K814" s="287"/>
    </row>
    <row r="815" spans="1:11" s="4" customFormat="1" ht="33" customHeight="1" x14ac:dyDescent="0.2">
      <c r="A815" s="197"/>
      <c r="B815" s="605"/>
      <c r="C815" s="577"/>
      <c r="D815" s="571"/>
      <c r="E815" s="723"/>
      <c r="F815" s="255" t="s">
        <v>65</v>
      </c>
      <c r="G815" s="6">
        <v>400</v>
      </c>
      <c r="H815" s="96">
        <v>1</v>
      </c>
      <c r="I815" s="132"/>
      <c r="J815" s="300">
        <f t="shared" si="68"/>
        <v>0</v>
      </c>
      <c r="K815" s="288"/>
    </row>
    <row r="816" spans="1:11" s="4" customFormat="1" ht="33" customHeight="1" x14ac:dyDescent="0.2">
      <c r="A816" s="197"/>
      <c r="B816" s="605"/>
      <c r="C816" s="577"/>
      <c r="D816" s="571"/>
      <c r="E816" s="723"/>
      <c r="F816" s="255" t="s">
        <v>71</v>
      </c>
      <c r="G816" s="6">
        <v>400</v>
      </c>
      <c r="H816" s="96">
        <v>1</v>
      </c>
      <c r="I816" s="132"/>
      <c r="J816" s="300">
        <f t="shared" si="68"/>
        <v>0</v>
      </c>
      <c r="K816" s="288"/>
    </row>
    <row r="817" spans="1:11" s="4" customFormat="1" ht="33" customHeight="1" thickBot="1" x14ac:dyDescent="0.25">
      <c r="A817" s="197"/>
      <c r="B817" s="605"/>
      <c r="C817" s="578"/>
      <c r="D817" s="572"/>
      <c r="E817" s="724"/>
      <c r="F817" s="256" t="s">
        <v>66</v>
      </c>
      <c r="G817" s="238">
        <v>400</v>
      </c>
      <c r="H817" s="198">
        <v>1</v>
      </c>
      <c r="I817" s="203"/>
      <c r="J817" s="314">
        <f t="shared" si="68"/>
        <v>0</v>
      </c>
      <c r="K817" s="289"/>
    </row>
    <row r="818" spans="1:11" s="4" customFormat="1" ht="53.25" customHeight="1" x14ac:dyDescent="0.2">
      <c r="A818" s="197"/>
      <c r="B818" s="567" t="s">
        <v>481</v>
      </c>
      <c r="C818" s="573"/>
      <c r="D818" s="570" t="s">
        <v>461</v>
      </c>
      <c r="E818" s="722" t="s">
        <v>463</v>
      </c>
      <c r="F818" s="253" t="s">
        <v>63</v>
      </c>
      <c r="G818" s="389">
        <v>585</v>
      </c>
      <c r="H818" s="254">
        <v>1</v>
      </c>
      <c r="I818" s="131"/>
      <c r="J818" s="309">
        <f t="shared" si="68"/>
        <v>0</v>
      </c>
      <c r="K818" s="287"/>
    </row>
    <row r="819" spans="1:11" s="4" customFormat="1" ht="53.25" customHeight="1" x14ac:dyDescent="0.2">
      <c r="A819" s="197"/>
      <c r="B819" s="568"/>
      <c r="C819" s="574"/>
      <c r="D819" s="571"/>
      <c r="E819" s="723"/>
      <c r="F819" s="255" t="s">
        <v>65</v>
      </c>
      <c r="G819" s="390">
        <v>585</v>
      </c>
      <c r="H819" s="240">
        <v>1</v>
      </c>
      <c r="I819" s="132"/>
      <c r="J819" s="300">
        <f t="shared" si="68"/>
        <v>0</v>
      </c>
      <c r="K819" s="288"/>
    </row>
    <row r="820" spans="1:11" s="4" customFormat="1" ht="53.25" customHeight="1" x14ac:dyDescent="0.2">
      <c r="A820" s="197"/>
      <c r="B820" s="568"/>
      <c r="C820" s="574"/>
      <c r="D820" s="571"/>
      <c r="E820" s="723"/>
      <c r="F820" s="255" t="s">
        <v>71</v>
      </c>
      <c r="G820" s="390">
        <v>585</v>
      </c>
      <c r="H820" s="240">
        <v>1</v>
      </c>
      <c r="I820" s="132"/>
      <c r="J820" s="300">
        <f t="shared" si="68"/>
        <v>0</v>
      </c>
      <c r="K820" s="288"/>
    </row>
    <row r="821" spans="1:11" s="4" customFormat="1" ht="53.25" customHeight="1" thickBot="1" x14ac:dyDescent="0.25">
      <c r="A821" s="197"/>
      <c r="B821" s="569"/>
      <c r="C821" s="575"/>
      <c r="D821" s="572"/>
      <c r="E821" s="724"/>
      <c r="F821" s="256" t="s">
        <v>66</v>
      </c>
      <c r="G821" s="390">
        <v>585</v>
      </c>
      <c r="H821" s="338">
        <v>1</v>
      </c>
      <c r="I821" s="203"/>
      <c r="J821" s="314">
        <f t="shared" si="68"/>
        <v>0</v>
      </c>
      <c r="K821" s="289"/>
    </row>
    <row r="822" spans="1:11" s="4" customFormat="1" ht="48" customHeight="1" x14ac:dyDescent="0.2">
      <c r="A822" s="197"/>
      <c r="B822" s="604" t="s">
        <v>482</v>
      </c>
      <c r="C822" s="576"/>
      <c r="D822" s="570" t="s">
        <v>462</v>
      </c>
      <c r="E822" s="722" t="s">
        <v>463</v>
      </c>
      <c r="F822" s="253" t="s">
        <v>63</v>
      </c>
      <c r="G822" s="165">
        <v>675</v>
      </c>
      <c r="H822" s="95">
        <v>1</v>
      </c>
      <c r="I822" s="131"/>
      <c r="J822" s="309">
        <f t="shared" si="68"/>
        <v>0</v>
      </c>
      <c r="K822" s="287"/>
    </row>
    <row r="823" spans="1:11" s="4" customFormat="1" ht="48" customHeight="1" x14ac:dyDescent="0.2">
      <c r="A823" s="197"/>
      <c r="B823" s="605"/>
      <c r="C823" s="577"/>
      <c r="D823" s="571"/>
      <c r="E823" s="723"/>
      <c r="F823" s="255" t="s">
        <v>65</v>
      </c>
      <c r="G823" s="6">
        <v>675</v>
      </c>
      <c r="H823" s="96">
        <v>1</v>
      </c>
      <c r="I823" s="132"/>
      <c r="J823" s="300">
        <f t="shared" si="68"/>
        <v>0</v>
      </c>
      <c r="K823" s="288"/>
    </row>
    <row r="824" spans="1:11" s="4" customFormat="1" ht="48" customHeight="1" x14ac:dyDescent="0.2">
      <c r="A824" s="197"/>
      <c r="B824" s="605"/>
      <c r="C824" s="577"/>
      <c r="D824" s="571"/>
      <c r="E824" s="723"/>
      <c r="F824" s="255" t="s">
        <v>71</v>
      </c>
      <c r="G824" s="6">
        <v>675</v>
      </c>
      <c r="H824" s="96">
        <v>1</v>
      </c>
      <c r="I824" s="132"/>
      <c r="J824" s="300">
        <f t="shared" si="68"/>
        <v>0</v>
      </c>
      <c r="K824" s="288"/>
    </row>
    <row r="825" spans="1:11" s="4" customFormat="1" ht="48" customHeight="1" thickBot="1" x14ac:dyDescent="0.25">
      <c r="A825" s="197"/>
      <c r="B825" s="606"/>
      <c r="C825" s="578"/>
      <c r="D825" s="572"/>
      <c r="E825" s="724"/>
      <c r="F825" s="276" t="s">
        <v>66</v>
      </c>
      <c r="G825" s="6">
        <v>675</v>
      </c>
      <c r="H825" s="100">
        <v>1</v>
      </c>
      <c r="I825" s="143"/>
      <c r="J825" s="308">
        <f t="shared" si="68"/>
        <v>0</v>
      </c>
      <c r="K825" s="329"/>
    </row>
    <row r="826" spans="1:11" ht="21.75" customHeight="1" x14ac:dyDescent="0.2">
      <c r="A826" s="17"/>
      <c r="B826" s="549" t="s">
        <v>164</v>
      </c>
      <c r="C826" s="508"/>
      <c r="D826" s="607" t="s">
        <v>98</v>
      </c>
      <c r="E826" s="725" t="s">
        <v>9</v>
      </c>
      <c r="F826" s="55" t="s">
        <v>67</v>
      </c>
      <c r="G826" s="205">
        <v>200</v>
      </c>
      <c r="H826" s="95">
        <v>1</v>
      </c>
      <c r="I826" s="131"/>
      <c r="J826" s="309">
        <f t="shared" ref="J826:J831" si="69">G826*I826</f>
        <v>0</v>
      </c>
      <c r="K826" s="287"/>
    </row>
    <row r="827" spans="1:11" ht="21.75" customHeight="1" x14ac:dyDescent="0.2">
      <c r="A827" s="17"/>
      <c r="B827" s="550"/>
      <c r="C827" s="509"/>
      <c r="D827" s="608"/>
      <c r="E827" s="683"/>
      <c r="F827" s="49" t="s">
        <v>62</v>
      </c>
      <c r="G827" s="33">
        <v>200</v>
      </c>
      <c r="H827" s="96">
        <v>1</v>
      </c>
      <c r="I827" s="132"/>
      <c r="J827" s="300">
        <f t="shared" si="69"/>
        <v>0</v>
      </c>
      <c r="K827" s="288"/>
    </row>
    <row r="828" spans="1:11" ht="21.75" customHeight="1" x14ac:dyDescent="0.2">
      <c r="A828" s="17"/>
      <c r="B828" s="550"/>
      <c r="C828" s="509"/>
      <c r="D828" s="608"/>
      <c r="E828" s="683"/>
      <c r="F828" s="49" t="s">
        <v>63</v>
      </c>
      <c r="G828" s="33">
        <v>200</v>
      </c>
      <c r="H828" s="96">
        <v>1</v>
      </c>
      <c r="I828" s="132"/>
      <c r="J828" s="300">
        <f t="shared" si="69"/>
        <v>0</v>
      </c>
      <c r="K828" s="288"/>
    </row>
    <row r="829" spans="1:11" ht="21.75" customHeight="1" x14ac:dyDescent="0.2">
      <c r="A829" s="17"/>
      <c r="B829" s="550"/>
      <c r="C829" s="509"/>
      <c r="D829" s="608"/>
      <c r="E829" s="683"/>
      <c r="F829" s="49" t="s">
        <v>64</v>
      </c>
      <c r="G829" s="33">
        <v>200</v>
      </c>
      <c r="H829" s="96">
        <v>1</v>
      </c>
      <c r="I829" s="132"/>
      <c r="J829" s="300">
        <f t="shared" si="69"/>
        <v>0</v>
      </c>
      <c r="K829" s="288"/>
    </row>
    <row r="830" spans="1:11" ht="21.75" customHeight="1" x14ac:dyDescent="0.2">
      <c r="A830" s="17"/>
      <c r="B830" s="550"/>
      <c r="C830" s="509"/>
      <c r="D830" s="608"/>
      <c r="E830" s="683"/>
      <c r="F830" s="49" t="s">
        <v>65</v>
      </c>
      <c r="G830" s="33">
        <v>200</v>
      </c>
      <c r="H830" s="96">
        <v>1</v>
      </c>
      <c r="I830" s="132"/>
      <c r="J830" s="300">
        <f t="shared" si="69"/>
        <v>0</v>
      </c>
      <c r="K830" s="288"/>
    </row>
    <row r="831" spans="1:11" ht="21.75" customHeight="1" thickBot="1" x14ac:dyDescent="0.25">
      <c r="A831" s="17"/>
      <c r="B831" s="551"/>
      <c r="C831" s="510"/>
      <c r="D831" s="609"/>
      <c r="E831" s="726"/>
      <c r="F831" s="206" t="s">
        <v>71</v>
      </c>
      <c r="G831" s="207">
        <v>200</v>
      </c>
      <c r="H831" s="198">
        <v>1</v>
      </c>
      <c r="I831" s="203"/>
      <c r="J831" s="314">
        <f t="shared" si="69"/>
        <v>0</v>
      </c>
      <c r="K831" s="289"/>
    </row>
    <row r="832" spans="1:11" ht="21.75" customHeight="1" x14ac:dyDescent="0.2">
      <c r="A832" s="17"/>
      <c r="B832" s="504" t="s">
        <v>163</v>
      </c>
      <c r="C832" s="487"/>
      <c r="D832" s="490" t="s">
        <v>138</v>
      </c>
      <c r="E832" s="701" t="s">
        <v>9</v>
      </c>
      <c r="F832" s="7" t="s">
        <v>67</v>
      </c>
      <c r="G832" s="204">
        <v>260</v>
      </c>
      <c r="H832" s="103">
        <v>1</v>
      </c>
      <c r="I832" s="166"/>
      <c r="J832" s="299">
        <f t="shared" ref="J832:J837" si="70">G832*I832</f>
        <v>0</v>
      </c>
      <c r="K832" s="333"/>
    </row>
    <row r="833" spans="1:11" ht="21.75" customHeight="1" x14ac:dyDescent="0.2">
      <c r="A833" s="17"/>
      <c r="B833" s="504"/>
      <c r="C833" s="487"/>
      <c r="D833" s="490"/>
      <c r="E833" s="701"/>
      <c r="F833" s="49" t="s">
        <v>62</v>
      </c>
      <c r="G833" s="33">
        <v>260</v>
      </c>
      <c r="H833" s="96">
        <v>1</v>
      </c>
      <c r="I833" s="132"/>
      <c r="J833" s="300">
        <f t="shared" si="70"/>
        <v>0</v>
      </c>
      <c r="K833" s="288"/>
    </row>
    <row r="834" spans="1:11" ht="21.75" customHeight="1" x14ac:dyDescent="0.2">
      <c r="A834" s="17"/>
      <c r="B834" s="504"/>
      <c r="C834" s="487"/>
      <c r="D834" s="490"/>
      <c r="E834" s="701"/>
      <c r="F834" s="49" t="s">
        <v>63</v>
      </c>
      <c r="G834" s="33">
        <v>260</v>
      </c>
      <c r="H834" s="96">
        <v>1</v>
      </c>
      <c r="I834" s="132"/>
      <c r="J834" s="300">
        <f t="shared" si="70"/>
        <v>0</v>
      </c>
      <c r="K834" s="288"/>
    </row>
    <row r="835" spans="1:11" ht="21.75" customHeight="1" x14ac:dyDescent="0.2">
      <c r="A835" s="17"/>
      <c r="B835" s="504"/>
      <c r="C835" s="487"/>
      <c r="D835" s="490"/>
      <c r="E835" s="701"/>
      <c r="F835" s="49" t="s">
        <v>64</v>
      </c>
      <c r="G835" s="33">
        <v>260</v>
      </c>
      <c r="H835" s="96">
        <v>1</v>
      </c>
      <c r="I835" s="132"/>
      <c r="J835" s="300">
        <f t="shared" si="70"/>
        <v>0</v>
      </c>
      <c r="K835" s="288"/>
    </row>
    <row r="836" spans="1:11" ht="21.75" customHeight="1" x14ac:dyDescent="0.2">
      <c r="A836" s="17"/>
      <c r="B836" s="504"/>
      <c r="C836" s="487"/>
      <c r="D836" s="490"/>
      <c r="E836" s="701"/>
      <c r="F836" s="49" t="s">
        <v>65</v>
      </c>
      <c r="G836" s="33">
        <v>260</v>
      </c>
      <c r="H836" s="96">
        <v>1</v>
      </c>
      <c r="I836" s="132"/>
      <c r="J836" s="300">
        <f t="shared" si="70"/>
        <v>0</v>
      </c>
      <c r="K836" s="288"/>
    </row>
    <row r="837" spans="1:11" ht="21.75" customHeight="1" x14ac:dyDescent="0.2">
      <c r="A837" s="17"/>
      <c r="B837" s="543"/>
      <c r="C837" s="535"/>
      <c r="D837" s="583"/>
      <c r="E837" s="711"/>
      <c r="F837" s="49" t="s">
        <v>71</v>
      </c>
      <c r="G837" s="33">
        <v>260</v>
      </c>
      <c r="H837" s="96">
        <v>1</v>
      </c>
      <c r="I837" s="132"/>
      <c r="J837" s="300">
        <f t="shared" si="70"/>
        <v>0</v>
      </c>
      <c r="K837" s="288"/>
    </row>
    <row r="838" spans="1:11" ht="22.5" customHeight="1" x14ac:dyDescent="0.2">
      <c r="A838" s="17"/>
      <c r="B838" s="542" t="s">
        <v>147</v>
      </c>
      <c r="C838" s="534"/>
      <c r="D838" s="501" t="s">
        <v>128</v>
      </c>
      <c r="E838" s="700" t="s">
        <v>106</v>
      </c>
      <c r="F838" s="49" t="s">
        <v>62</v>
      </c>
      <c r="G838" s="33">
        <v>350</v>
      </c>
      <c r="H838" s="96">
        <v>1</v>
      </c>
      <c r="I838" s="132"/>
      <c r="J838" s="300">
        <f t="shared" ref="J838:J843" si="71">G838*I838</f>
        <v>0</v>
      </c>
      <c r="K838" s="288"/>
    </row>
    <row r="839" spans="1:11" ht="22.5" customHeight="1" x14ac:dyDescent="0.2">
      <c r="A839" s="17"/>
      <c r="B839" s="504"/>
      <c r="C839" s="487"/>
      <c r="D839" s="490"/>
      <c r="E839" s="701"/>
      <c r="F839" s="49" t="s">
        <v>63</v>
      </c>
      <c r="G839" s="33">
        <v>350</v>
      </c>
      <c r="H839" s="96">
        <v>1</v>
      </c>
      <c r="I839" s="132"/>
      <c r="J839" s="300">
        <f t="shared" si="71"/>
        <v>0</v>
      </c>
      <c r="K839" s="288"/>
    </row>
    <row r="840" spans="1:11" ht="22.5" customHeight="1" x14ac:dyDescent="0.2">
      <c r="A840" s="17"/>
      <c r="B840" s="504"/>
      <c r="C840" s="487"/>
      <c r="D840" s="490"/>
      <c r="E840" s="701"/>
      <c r="F840" s="49" t="s">
        <v>64</v>
      </c>
      <c r="G840" s="33">
        <v>350</v>
      </c>
      <c r="H840" s="96">
        <v>1</v>
      </c>
      <c r="I840" s="132"/>
      <c r="J840" s="300">
        <f t="shared" si="71"/>
        <v>0</v>
      </c>
      <c r="K840" s="288"/>
    </row>
    <row r="841" spans="1:11" ht="22.5" customHeight="1" x14ac:dyDescent="0.2">
      <c r="A841" s="17"/>
      <c r="B841" s="504"/>
      <c r="C841" s="487"/>
      <c r="D841" s="490"/>
      <c r="E841" s="701"/>
      <c r="F841" s="49" t="s">
        <v>65</v>
      </c>
      <c r="G841" s="33">
        <v>350</v>
      </c>
      <c r="H841" s="96">
        <v>1</v>
      </c>
      <c r="I841" s="132"/>
      <c r="J841" s="300">
        <f t="shared" si="71"/>
        <v>0</v>
      </c>
      <c r="K841" s="288"/>
    </row>
    <row r="842" spans="1:11" ht="22.5" customHeight="1" x14ac:dyDescent="0.2">
      <c r="A842" s="17"/>
      <c r="B842" s="504"/>
      <c r="C842" s="487"/>
      <c r="D842" s="490"/>
      <c r="E842" s="701"/>
      <c r="F842" s="49" t="s">
        <v>71</v>
      </c>
      <c r="G842" s="33">
        <v>350</v>
      </c>
      <c r="H842" s="96">
        <v>1</v>
      </c>
      <c r="I842" s="132"/>
      <c r="J842" s="300">
        <f t="shared" si="71"/>
        <v>0</v>
      </c>
      <c r="K842" s="288"/>
    </row>
    <row r="843" spans="1:11" ht="18" customHeight="1" thickBot="1" x14ac:dyDescent="0.25">
      <c r="A843" s="17"/>
      <c r="B843" s="543"/>
      <c r="C843" s="487"/>
      <c r="D843" s="583"/>
      <c r="E843" s="711"/>
      <c r="F843" s="49" t="s">
        <v>66</v>
      </c>
      <c r="G843" s="33">
        <v>350</v>
      </c>
      <c r="H843" s="96">
        <v>1</v>
      </c>
      <c r="I843" s="132"/>
      <c r="J843" s="300">
        <f t="shared" si="71"/>
        <v>0</v>
      </c>
      <c r="K843" s="288"/>
    </row>
    <row r="844" spans="1:11" ht="27" customHeight="1" x14ac:dyDescent="0.2">
      <c r="A844" s="53"/>
      <c r="B844" s="511" t="s">
        <v>217</v>
      </c>
      <c r="C844" s="486"/>
      <c r="D844" s="489" t="s">
        <v>200</v>
      </c>
      <c r="E844" s="523" t="s">
        <v>133</v>
      </c>
      <c r="F844" s="232" t="s">
        <v>63</v>
      </c>
      <c r="G844" s="233">
        <v>385</v>
      </c>
      <c r="H844" s="95">
        <v>1</v>
      </c>
      <c r="I844" s="131"/>
      <c r="J844" s="309">
        <f t="shared" ref="J844:J885" si="72">G844*I844</f>
        <v>0</v>
      </c>
      <c r="K844" s="288"/>
    </row>
    <row r="845" spans="1:11" ht="27" customHeight="1" x14ac:dyDescent="0.2">
      <c r="A845" s="53"/>
      <c r="B845" s="512"/>
      <c r="C845" s="487"/>
      <c r="D845" s="490"/>
      <c r="E845" s="493"/>
      <c r="F845" s="200" t="s">
        <v>64</v>
      </c>
      <c r="G845" s="208">
        <v>385</v>
      </c>
      <c r="H845" s="96">
        <v>1</v>
      </c>
      <c r="I845" s="132"/>
      <c r="J845" s="300">
        <f t="shared" si="72"/>
        <v>0</v>
      </c>
      <c r="K845" s="288"/>
    </row>
    <row r="846" spans="1:11" ht="27" customHeight="1" x14ac:dyDescent="0.2">
      <c r="A846" s="53"/>
      <c r="B846" s="512"/>
      <c r="C846" s="487"/>
      <c r="D846" s="490"/>
      <c r="E846" s="493"/>
      <c r="F846" s="200" t="s">
        <v>65</v>
      </c>
      <c r="G846" s="208">
        <v>385</v>
      </c>
      <c r="H846" s="96">
        <v>1</v>
      </c>
      <c r="I846" s="132"/>
      <c r="J846" s="300">
        <f t="shared" si="72"/>
        <v>0</v>
      </c>
      <c r="K846" s="288"/>
    </row>
    <row r="847" spans="1:11" ht="27" customHeight="1" x14ac:dyDescent="0.2">
      <c r="A847" s="53"/>
      <c r="B847" s="512"/>
      <c r="C847" s="487"/>
      <c r="D847" s="490"/>
      <c r="E847" s="493"/>
      <c r="F847" s="200" t="s">
        <v>71</v>
      </c>
      <c r="G847" s="208">
        <v>385</v>
      </c>
      <c r="H847" s="96">
        <v>1</v>
      </c>
      <c r="I847" s="132"/>
      <c r="J847" s="300">
        <f t="shared" si="72"/>
        <v>0</v>
      </c>
      <c r="K847" s="288"/>
    </row>
    <row r="848" spans="1:11" ht="24.75" customHeight="1" thickBot="1" x14ac:dyDescent="0.25">
      <c r="A848" s="53"/>
      <c r="B848" s="512"/>
      <c r="C848" s="487"/>
      <c r="D848" s="490"/>
      <c r="E848" s="493"/>
      <c r="F848" s="50" t="s">
        <v>66</v>
      </c>
      <c r="G848" s="208">
        <v>385</v>
      </c>
      <c r="H848" s="100">
        <v>1</v>
      </c>
      <c r="I848" s="143"/>
      <c r="J848" s="308">
        <f t="shared" si="72"/>
        <v>0</v>
      </c>
      <c r="K848" s="288"/>
    </row>
    <row r="849" spans="1:11" ht="27.75" customHeight="1" x14ac:dyDescent="0.2">
      <c r="A849" s="53"/>
      <c r="B849" s="511" t="s">
        <v>291</v>
      </c>
      <c r="C849" s="486"/>
      <c r="D849" s="489" t="s">
        <v>292</v>
      </c>
      <c r="E849" s="492" t="s">
        <v>133</v>
      </c>
      <c r="F849" s="55" t="s">
        <v>62</v>
      </c>
      <c r="G849" s="205">
        <v>575</v>
      </c>
      <c r="H849" s="241">
        <v>1</v>
      </c>
      <c r="I849" s="131"/>
      <c r="J849" s="321">
        <f t="shared" si="72"/>
        <v>0</v>
      </c>
      <c r="K849" s="288"/>
    </row>
    <row r="850" spans="1:11" ht="27.75" customHeight="1" x14ac:dyDescent="0.2">
      <c r="A850" s="53"/>
      <c r="B850" s="512"/>
      <c r="C850" s="487"/>
      <c r="D850" s="490"/>
      <c r="E850" s="493"/>
      <c r="F850" s="49" t="s">
        <v>63</v>
      </c>
      <c r="G850" s="33">
        <v>575</v>
      </c>
      <c r="H850" s="225">
        <v>1</v>
      </c>
      <c r="I850" s="132"/>
      <c r="J850" s="322">
        <f t="shared" si="72"/>
        <v>0</v>
      </c>
      <c r="K850" s="288"/>
    </row>
    <row r="851" spans="1:11" ht="27.75" customHeight="1" x14ac:dyDescent="0.2">
      <c r="A851" s="53"/>
      <c r="B851" s="512"/>
      <c r="C851" s="487"/>
      <c r="D851" s="490"/>
      <c r="E851" s="493"/>
      <c r="F851" s="49" t="s">
        <v>65</v>
      </c>
      <c r="G851" s="33">
        <v>600</v>
      </c>
      <c r="H851" s="225">
        <v>1</v>
      </c>
      <c r="I851" s="132"/>
      <c r="J851" s="322">
        <f t="shared" si="72"/>
        <v>0</v>
      </c>
      <c r="K851" s="288"/>
    </row>
    <row r="852" spans="1:11" ht="27.75" customHeight="1" x14ac:dyDescent="0.2">
      <c r="A852" s="53"/>
      <c r="B852" s="512"/>
      <c r="C852" s="487"/>
      <c r="D852" s="490"/>
      <c r="E852" s="493"/>
      <c r="F852" s="49" t="s">
        <v>71</v>
      </c>
      <c r="G852" s="33">
        <v>600</v>
      </c>
      <c r="H852" s="225">
        <v>1</v>
      </c>
      <c r="I852" s="132"/>
      <c r="J852" s="322">
        <f t="shared" si="72"/>
        <v>0</v>
      </c>
      <c r="K852" s="288"/>
    </row>
    <row r="853" spans="1:11" ht="22.5" customHeight="1" thickBot="1" x14ac:dyDescent="0.25">
      <c r="A853" s="53"/>
      <c r="B853" s="512"/>
      <c r="C853" s="487"/>
      <c r="D853" s="490"/>
      <c r="E853" s="493"/>
      <c r="F853" s="50" t="s">
        <v>66</v>
      </c>
      <c r="G853" s="237">
        <v>600</v>
      </c>
      <c r="H853" s="100">
        <v>1</v>
      </c>
      <c r="I853" s="143"/>
      <c r="J853" s="308">
        <f t="shared" si="72"/>
        <v>0</v>
      </c>
      <c r="K853" s="288"/>
    </row>
    <row r="854" spans="1:11" ht="25.5" customHeight="1" x14ac:dyDescent="0.2">
      <c r="A854" s="53"/>
      <c r="B854" s="549" t="s">
        <v>354</v>
      </c>
      <c r="C854" s="508"/>
      <c r="D854" s="607" t="s">
        <v>355</v>
      </c>
      <c r="E854" s="787" t="s">
        <v>133</v>
      </c>
      <c r="F854" s="55" t="s">
        <v>62</v>
      </c>
      <c r="G854" s="205">
        <v>385</v>
      </c>
      <c r="H854" s="241">
        <v>1</v>
      </c>
      <c r="I854" s="131"/>
      <c r="J854" s="321">
        <f t="shared" si="72"/>
        <v>0</v>
      </c>
      <c r="K854" s="288"/>
    </row>
    <row r="855" spans="1:11" ht="25.5" customHeight="1" x14ac:dyDescent="0.2">
      <c r="A855" s="53"/>
      <c r="B855" s="550"/>
      <c r="C855" s="509"/>
      <c r="D855" s="608"/>
      <c r="E855" s="695"/>
      <c r="F855" s="49" t="s">
        <v>63</v>
      </c>
      <c r="G855" s="33">
        <v>385</v>
      </c>
      <c r="H855" s="225">
        <v>1</v>
      </c>
      <c r="I855" s="132"/>
      <c r="J855" s="322">
        <f t="shared" si="72"/>
        <v>0</v>
      </c>
      <c r="K855" s="288"/>
    </row>
    <row r="856" spans="1:11" ht="25.5" customHeight="1" x14ac:dyDescent="0.2">
      <c r="A856" s="53"/>
      <c r="B856" s="550"/>
      <c r="C856" s="509"/>
      <c r="D856" s="608"/>
      <c r="E856" s="695"/>
      <c r="F856" s="49" t="s">
        <v>65</v>
      </c>
      <c r="G856" s="33">
        <v>385</v>
      </c>
      <c r="H856" s="225">
        <v>1</v>
      </c>
      <c r="I856" s="132"/>
      <c r="J856" s="322">
        <f t="shared" si="72"/>
        <v>0</v>
      </c>
      <c r="K856" s="288"/>
    </row>
    <row r="857" spans="1:11" ht="25.5" customHeight="1" x14ac:dyDescent="0.2">
      <c r="A857" s="53"/>
      <c r="B857" s="550"/>
      <c r="C857" s="509"/>
      <c r="D857" s="608"/>
      <c r="E857" s="695"/>
      <c r="F857" s="49" t="s">
        <v>71</v>
      </c>
      <c r="G857" s="33">
        <v>385</v>
      </c>
      <c r="H857" s="225">
        <v>1</v>
      </c>
      <c r="I857" s="132"/>
      <c r="J857" s="322">
        <f t="shared" si="72"/>
        <v>0</v>
      </c>
      <c r="K857" s="288"/>
    </row>
    <row r="858" spans="1:11" ht="25.5" customHeight="1" thickBot="1" x14ac:dyDescent="0.25">
      <c r="A858" s="53"/>
      <c r="B858" s="551"/>
      <c r="C858" s="510"/>
      <c r="D858" s="609"/>
      <c r="E858" s="788"/>
      <c r="F858" s="206" t="s">
        <v>66</v>
      </c>
      <c r="G858" s="207">
        <v>385</v>
      </c>
      <c r="H858" s="198">
        <v>1</v>
      </c>
      <c r="I858" s="203"/>
      <c r="J858" s="314">
        <f t="shared" si="72"/>
        <v>0</v>
      </c>
      <c r="K858" s="288"/>
    </row>
    <row r="859" spans="1:11" ht="43.5" customHeight="1" x14ac:dyDescent="0.2">
      <c r="A859" s="53"/>
      <c r="B859" s="600" t="s">
        <v>301</v>
      </c>
      <c r="C859" s="487"/>
      <c r="D859" s="490" t="s">
        <v>302</v>
      </c>
      <c r="E859" s="493" t="s">
        <v>384</v>
      </c>
      <c r="F859" s="7" t="s">
        <v>65</v>
      </c>
      <c r="G859" s="204">
        <v>540</v>
      </c>
      <c r="H859" s="245">
        <v>1</v>
      </c>
      <c r="I859" s="273"/>
      <c r="J859" s="230">
        <f t="shared" si="72"/>
        <v>0</v>
      </c>
      <c r="K859" s="288"/>
    </row>
    <row r="860" spans="1:11" ht="43.5" customHeight="1" x14ac:dyDescent="0.2">
      <c r="A860" s="53"/>
      <c r="B860" s="600"/>
      <c r="C860" s="487"/>
      <c r="D860" s="490"/>
      <c r="E860" s="493"/>
      <c r="F860" s="49" t="s">
        <v>71</v>
      </c>
      <c r="G860" s="33">
        <v>540</v>
      </c>
      <c r="H860" s="225">
        <v>1</v>
      </c>
      <c r="I860" s="143"/>
      <c r="J860" s="308">
        <f t="shared" si="72"/>
        <v>0</v>
      </c>
      <c r="K860" s="288"/>
    </row>
    <row r="861" spans="1:11" ht="43.5" customHeight="1" x14ac:dyDescent="0.2">
      <c r="A861" s="53"/>
      <c r="B861" s="565"/>
      <c r="C861" s="535"/>
      <c r="D861" s="583"/>
      <c r="E861" s="598"/>
      <c r="F861" s="49" t="s">
        <v>66</v>
      </c>
      <c r="G861" s="33">
        <v>540</v>
      </c>
      <c r="H861" s="225">
        <v>1</v>
      </c>
      <c r="I861" s="143"/>
      <c r="J861" s="308">
        <f t="shared" si="72"/>
        <v>0</v>
      </c>
      <c r="K861" s="288"/>
    </row>
    <row r="862" spans="1:11" ht="33" customHeight="1" x14ac:dyDescent="0.2">
      <c r="A862" s="53"/>
      <c r="B862" s="542" t="s">
        <v>382</v>
      </c>
      <c r="C862" s="534"/>
      <c r="D862" s="501" t="s">
        <v>318</v>
      </c>
      <c r="E862" s="539" t="s">
        <v>384</v>
      </c>
      <c r="F862" s="49" t="s">
        <v>63</v>
      </c>
      <c r="G862" s="33">
        <v>575</v>
      </c>
      <c r="H862" s="225">
        <v>1</v>
      </c>
      <c r="I862" s="132"/>
      <c r="J862" s="322">
        <f t="shared" si="72"/>
        <v>0</v>
      </c>
      <c r="K862" s="288"/>
    </row>
    <row r="863" spans="1:11" ht="33" customHeight="1" x14ac:dyDescent="0.2">
      <c r="A863" s="53"/>
      <c r="B863" s="504"/>
      <c r="C863" s="487"/>
      <c r="D863" s="490"/>
      <c r="E863" s="493"/>
      <c r="F863" s="49" t="s">
        <v>65</v>
      </c>
      <c r="G863" s="33">
        <v>575</v>
      </c>
      <c r="H863" s="225">
        <v>1</v>
      </c>
      <c r="I863" s="132"/>
      <c r="J863" s="322">
        <f t="shared" si="72"/>
        <v>0</v>
      </c>
      <c r="K863" s="288"/>
    </row>
    <row r="864" spans="1:11" ht="33" customHeight="1" x14ac:dyDescent="0.2">
      <c r="A864" s="53"/>
      <c r="B864" s="504"/>
      <c r="C864" s="487"/>
      <c r="D864" s="490"/>
      <c r="E864" s="493"/>
      <c r="F864" s="49" t="s">
        <v>71</v>
      </c>
      <c r="G864" s="33">
        <v>575</v>
      </c>
      <c r="H864" s="225">
        <v>1</v>
      </c>
      <c r="I864" s="132"/>
      <c r="J864" s="322">
        <f t="shared" si="72"/>
        <v>0</v>
      </c>
      <c r="K864" s="288"/>
    </row>
    <row r="865" spans="1:11" ht="33" customHeight="1" x14ac:dyDescent="0.2">
      <c r="A865" s="53"/>
      <c r="B865" s="543"/>
      <c r="C865" s="535"/>
      <c r="D865" s="583"/>
      <c r="E865" s="598"/>
      <c r="F865" s="50" t="s">
        <v>66</v>
      </c>
      <c r="G865" s="33">
        <v>575</v>
      </c>
      <c r="H865" s="100">
        <v>1</v>
      </c>
      <c r="I865" s="143"/>
      <c r="J865" s="308">
        <f t="shared" si="72"/>
        <v>0</v>
      </c>
      <c r="K865" s="288"/>
    </row>
    <row r="866" spans="1:11" ht="33" customHeight="1" x14ac:dyDescent="0.2">
      <c r="A866" s="53"/>
      <c r="B866" s="566" t="s">
        <v>385</v>
      </c>
      <c r="C866" s="509"/>
      <c r="D866" s="608" t="s">
        <v>383</v>
      </c>
      <c r="E866" s="695" t="s">
        <v>384</v>
      </c>
      <c r="F866" s="49" t="s">
        <v>63</v>
      </c>
      <c r="G866" s="33">
        <v>655</v>
      </c>
      <c r="H866" s="225">
        <v>1</v>
      </c>
      <c r="I866" s="132"/>
      <c r="J866" s="322">
        <f t="shared" si="72"/>
        <v>0</v>
      </c>
      <c r="K866" s="288"/>
    </row>
    <row r="867" spans="1:11" ht="33" customHeight="1" x14ac:dyDescent="0.2">
      <c r="A867" s="53"/>
      <c r="B867" s="566"/>
      <c r="C867" s="509"/>
      <c r="D867" s="608"/>
      <c r="E867" s="695"/>
      <c r="F867" s="49" t="s">
        <v>65</v>
      </c>
      <c r="G867" s="33">
        <v>655</v>
      </c>
      <c r="H867" s="225">
        <v>1</v>
      </c>
      <c r="I867" s="132"/>
      <c r="J867" s="322">
        <f t="shared" si="72"/>
        <v>0</v>
      </c>
      <c r="K867" s="288"/>
    </row>
    <row r="868" spans="1:11" ht="33" customHeight="1" x14ac:dyDescent="0.2">
      <c r="A868" s="53"/>
      <c r="B868" s="566"/>
      <c r="C868" s="509"/>
      <c r="D868" s="608"/>
      <c r="E868" s="695"/>
      <c r="F868" s="49" t="s">
        <v>71</v>
      </c>
      <c r="G868" s="33">
        <v>655</v>
      </c>
      <c r="H868" s="225">
        <v>1</v>
      </c>
      <c r="I868" s="132"/>
      <c r="J868" s="322">
        <f t="shared" si="72"/>
        <v>0</v>
      </c>
      <c r="K868" s="288"/>
    </row>
    <row r="869" spans="1:11" ht="33" customHeight="1" thickBot="1" x14ac:dyDescent="0.25">
      <c r="A869" s="53"/>
      <c r="B869" s="599"/>
      <c r="C869" s="534"/>
      <c r="D869" s="501"/>
      <c r="E869" s="557"/>
      <c r="F869" s="50" t="s">
        <v>66</v>
      </c>
      <c r="G869" s="342">
        <v>655</v>
      </c>
      <c r="H869" s="100">
        <v>1</v>
      </c>
      <c r="I869" s="143"/>
      <c r="J869" s="308">
        <f t="shared" si="72"/>
        <v>0</v>
      </c>
      <c r="K869" s="329"/>
    </row>
    <row r="870" spans="1:11" ht="39" customHeight="1" x14ac:dyDescent="0.2">
      <c r="A870" s="53"/>
      <c r="B870" s="511" t="s">
        <v>430</v>
      </c>
      <c r="C870" s="486"/>
      <c r="D870" s="489" t="s">
        <v>431</v>
      </c>
      <c r="E870" s="558" t="s">
        <v>262</v>
      </c>
      <c r="F870" s="261" t="s">
        <v>62</v>
      </c>
      <c r="G870" s="205">
        <v>500</v>
      </c>
      <c r="H870" s="241">
        <v>1</v>
      </c>
      <c r="I870" s="131"/>
      <c r="J870" s="321">
        <f t="shared" ref="J870:J875" si="73">G870*I870</f>
        <v>0</v>
      </c>
      <c r="K870" s="288"/>
    </row>
    <row r="871" spans="1:11" ht="39" customHeight="1" x14ac:dyDescent="0.2">
      <c r="A871" s="53"/>
      <c r="B871" s="512"/>
      <c r="C871" s="487"/>
      <c r="D871" s="490"/>
      <c r="E871" s="496"/>
      <c r="F871" s="9" t="s">
        <v>63</v>
      </c>
      <c r="G871" s="33">
        <v>500</v>
      </c>
      <c r="H871" s="225">
        <v>1</v>
      </c>
      <c r="I871" s="132"/>
      <c r="J871" s="322">
        <f t="shared" si="73"/>
        <v>0</v>
      </c>
      <c r="K871" s="288"/>
    </row>
    <row r="872" spans="1:11" ht="39" customHeight="1" x14ac:dyDescent="0.2">
      <c r="A872" s="53"/>
      <c r="B872" s="512"/>
      <c r="C872" s="487"/>
      <c r="D872" s="490"/>
      <c r="E872" s="496"/>
      <c r="F872" s="9" t="s">
        <v>64</v>
      </c>
      <c r="G872" s="33">
        <v>500</v>
      </c>
      <c r="H872" s="225">
        <v>1</v>
      </c>
      <c r="I872" s="132"/>
      <c r="J872" s="322">
        <f t="shared" si="73"/>
        <v>0</v>
      </c>
      <c r="K872" s="288"/>
    </row>
    <row r="873" spans="1:11" ht="39" customHeight="1" x14ac:dyDescent="0.2">
      <c r="A873" s="53"/>
      <c r="B873" s="512"/>
      <c r="C873" s="487"/>
      <c r="D873" s="490"/>
      <c r="E873" s="496"/>
      <c r="F873" s="9" t="s">
        <v>65</v>
      </c>
      <c r="G873" s="33">
        <v>500</v>
      </c>
      <c r="H873" s="225">
        <v>1</v>
      </c>
      <c r="I873" s="132"/>
      <c r="J873" s="322">
        <f t="shared" si="73"/>
        <v>0</v>
      </c>
      <c r="K873" s="288"/>
    </row>
    <row r="874" spans="1:11" ht="39" customHeight="1" x14ac:dyDescent="0.2">
      <c r="A874" s="53"/>
      <c r="B874" s="512"/>
      <c r="C874" s="487"/>
      <c r="D874" s="490"/>
      <c r="E874" s="496"/>
      <c r="F874" s="9" t="s">
        <v>71</v>
      </c>
      <c r="G874" s="33">
        <v>500</v>
      </c>
      <c r="H874" s="225">
        <v>1</v>
      </c>
      <c r="I874" s="132"/>
      <c r="J874" s="322">
        <f t="shared" si="73"/>
        <v>0</v>
      </c>
      <c r="K874" s="288"/>
    </row>
    <row r="875" spans="1:11" ht="39" customHeight="1" thickBot="1" x14ac:dyDescent="0.25">
      <c r="A875" s="53"/>
      <c r="B875" s="513"/>
      <c r="C875" s="488"/>
      <c r="D875" s="491"/>
      <c r="E875" s="497"/>
      <c r="F875" s="257" t="s">
        <v>66</v>
      </c>
      <c r="G875" s="33">
        <v>500</v>
      </c>
      <c r="H875" s="198">
        <v>1</v>
      </c>
      <c r="I875" s="203"/>
      <c r="J875" s="314">
        <f t="shared" si="73"/>
        <v>0</v>
      </c>
      <c r="K875" s="288"/>
    </row>
    <row r="876" spans="1:11" ht="27" customHeight="1" x14ac:dyDescent="0.2">
      <c r="A876" s="53"/>
      <c r="B876" s="511" t="s">
        <v>387</v>
      </c>
      <c r="C876" s="486"/>
      <c r="D876" s="489" t="s">
        <v>388</v>
      </c>
      <c r="E876" s="492" t="s">
        <v>389</v>
      </c>
      <c r="F876" s="55" t="s">
        <v>63</v>
      </c>
      <c r="G876" s="205">
        <v>750</v>
      </c>
      <c r="H876" s="241">
        <v>1</v>
      </c>
      <c r="I876" s="275"/>
      <c r="J876" s="321">
        <f>G876*I876</f>
        <v>0</v>
      </c>
      <c r="K876" s="287"/>
    </row>
    <row r="877" spans="1:11" ht="27" customHeight="1" x14ac:dyDescent="0.2">
      <c r="A877" s="53"/>
      <c r="B877" s="512"/>
      <c r="C877" s="487"/>
      <c r="D877" s="490"/>
      <c r="E877" s="493"/>
      <c r="F877" s="49" t="s">
        <v>64</v>
      </c>
      <c r="G877" s="33">
        <v>750</v>
      </c>
      <c r="H877" s="225">
        <v>1</v>
      </c>
      <c r="I877" s="132"/>
      <c r="J877" s="322">
        <f>G877*I877</f>
        <v>0</v>
      </c>
      <c r="K877" s="288"/>
    </row>
    <row r="878" spans="1:11" ht="27" customHeight="1" x14ac:dyDescent="0.2">
      <c r="A878" s="53"/>
      <c r="B878" s="512"/>
      <c r="C878" s="487"/>
      <c r="D878" s="490"/>
      <c r="E878" s="493"/>
      <c r="F878" s="49" t="s">
        <v>65</v>
      </c>
      <c r="G878" s="33">
        <v>750</v>
      </c>
      <c r="H878" s="225">
        <v>1</v>
      </c>
      <c r="I878" s="132"/>
      <c r="J878" s="322">
        <f>G878*I878</f>
        <v>0</v>
      </c>
      <c r="K878" s="288"/>
    </row>
    <row r="879" spans="1:11" ht="27" customHeight="1" x14ac:dyDescent="0.2">
      <c r="A879" s="53"/>
      <c r="B879" s="512"/>
      <c r="C879" s="487"/>
      <c r="D879" s="490"/>
      <c r="E879" s="493"/>
      <c r="F879" s="49" t="s">
        <v>71</v>
      </c>
      <c r="G879" s="33">
        <v>750</v>
      </c>
      <c r="H879" s="225">
        <v>1</v>
      </c>
      <c r="I879" s="132"/>
      <c r="J879" s="322">
        <f>G879*I879</f>
        <v>0</v>
      </c>
      <c r="K879" s="288"/>
    </row>
    <row r="880" spans="1:11" ht="27" customHeight="1" thickBot="1" x14ac:dyDescent="0.25">
      <c r="A880" s="53"/>
      <c r="B880" s="513"/>
      <c r="C880" s="488"/>
      <c r="D880" s="491"/>
      <c r="E880" s="494"/>
      <c r="F880" s="206" t="s">
        <v>66</v>
      </c>
      <c r="G880" s="207">
        <v>750</v>
      </c>
      <c r="H880" s="242">
        <v>1</v>
      </c>
      <c r="I880" s="203"/>
      <c r="J880" s="324">
        <f>G880*I880</f>
        <v>0</v>
      </c>
      <c r="K880" s="289"/>
    </row>
    <row r="881" spans="1:11" ht="25.5" customHeight="1" x14ac:dyDescent="0.2">
      <c r="A881" s="53"/>
      <c r="B881" s="533" t="s">
        <v>260</v>
      </c>
      <c r="C881" s="535"/>
      <c r="D881" s="583" t="s">
        <v>261</v>
      </c>
      <c r="E881" s="598" t="s">
        <v>262</v>
      </c>
      <c r="F881" s="7" t="s">
        <v>62</v>
      </c>
      <c r="G881" s="204">
        <v>425</v>
      </c>
      <c r="H881" s="245">
        <v>1</v>
      </c>
      <c r="I881" s="273"/>
      <c r="J881" s="230">
        <f t="shared" si="72"/>
        <v>0</v>
      </c>
      <c r="K881" s="333"/>
    </row>
    <row r="882" spans="1:11" ht="25.5" customHeight="1" x14ac:dyDescent="0.2">
      <c r="A882" s="53"/>
      <c r="B882" s="550"/>
      <c r="C882" s="509"/>
      <c r="D882" s="608"/>
      <c r="E882" s="695"/>
      <c r="F882" s="49" t="s">
        <v>63</v>
      </c>
      <c r="G882" s="33">
        <v>425</v>
      </c>
      <c r="H882" s="225">
        <v>1</v>
      </c>
      <c r="I882" s="143"/>
      <c r="J882" s="322">
        <f t="shared" si="72"/>
        <v>0</v>
      </c>
      <c r="K882" s="288"/>
    </row>
    <row r="883" spans="1:11" ht="25.5" customHeight="1" x14ac:dyDescent="0.2">
      <c r="A883" s="53"/>
      <c r="B883" s="550"/>
      <c r="C883" s="509"/>
      <c r="D883" s="608"/>
      <c r="E883" s="695"/>
      <c r="F883" s="49" t="s">
        <v>64</v>
      </c>
      <c r="G883" s="33">
        <v>425</v>
      </c>
      <c r="H883" s="225">
        <v>1</v>
      </c>
      <c r="I883" s="132"/>
      <c r="J883" s="322">
        <f t="shared" si="72"/>
        <v>0</v>
      </c>
      <c r="K883" s="288"/>
    </row>
    <row r="884" spans="1:11" ht="25.5" customHeight="1" x14ac:dyDescent="0.2">
      <c r="A884" s="53"/>
      <c r="B884" s="550"/>
      <c r="C884" s="509"/>
      <c r="D884" s="608"/>
      <c r="E884" s="695"/>
      <c r="F884" s="49" t="s">
        <v>65</v>
      </c>
      <c r="G884" s="33">
        <v>425</v>
      </c>
      <c r="H884" s="225">
        <v>1</v>
      </c>
      <c r="I884" s="132"/>
      <c r="J884" s="322">
        <f t="shared" si="72"/>
        <v>0</v>
      </c>
      <c r="K884" s="288"/>
    </row>
    <row r="885" spans="1:11" ht="27" customHeight="1" x14ac:dyDescent="0.2">
      <c r="A885" s="53"/>
      <c r="B885" s="550"/>
      <c r="C885" s="509"/>
      <c r="D885" s="608"/>
      <c r="E885" s="695"/>
      <c r="F885" s="49" t="s">
        <v>71</v>
      </c>
      <c r="G885" s="33">
        <v>425</v>
      </c>
      <c r="H885" s="225">
        <v>1</v>
      </c>
      <c r="I885" s="132"/>
      <c r="J885" s="322">
        <f t="shared" si="72"/>
        <v>0</v>
      </c>
      <c r="K885" s="288"/>
    </row>
    <row r="886" spans="1:11" ht="22.5" customHeight="1" x14ac:dyDescent="0.2">
      <c r="A886" s="53"/>
      <c r="B886" s="512" t="s">
        <v>231</v>
      </c>
      <c r="C886" s="487"/>
      <c r="D886" s="490" t="s">
        <v>232</v>
      </c>
      <c r="E886" s="579" t="s">
        <v>25</v>
      </c>
      <c r="F886" s="7" t="s">
        <v>62</v>
      </c>
      <c r="G886" s="204">
        <v>355</v>
      </c>
      <c r="H886" s="245">
        <v>1</v>
      </c>
      <c r="I886" s="166"/>
      <c r="J886" s="323">
        <f t="shared" ref="J886:J896" si="74">G886*I886</f>
        <v>0</v>
      </c>
      <c r="K886" s="288"/>
    </row>
    <row r="887" spans="1:11" ht="22.5" customHeight="1" x14ac:dyDescent="0.2">
      <c r="A887" s="53"/>
      <c r="B887" s="512"/>
      <c r="C887" s="487"/>
      <c r="D887" s="490"/>
      <c r="E887" s="701"/>
      <c r="F887" s="49" t="s">
        <v>63</v>
      </c>
      <c r="G887" s="33">
        <v>355</v>
      </c>
      <c r="H887" s="225">
        <v>1</v>
      </c>
      <c r="I887" s="132"/>
      <c r="J887" s="322">
        <f t="shared" si="74"/>
        <v>0</v>
      </c>
      <c r="K887" s="288"/>
    </row>
    <row r="888" spans="1:11" ht="22.5" customHeight="1" x14ac:dyDescent="0.2">
      <c r="A888" s="53"/>
      <c r="B888" s="512"/>
      <c r="C888" s="487"/>
      <c r="D888" s="490"/>
      <c r="E888" s="701"/>
      <c r="F888" s="49" t="s">
        <v>64</v>
      </c>
      <c r="G888" s="33">
        <v>355</v>
      </c>
      <c r="H888" s="225">
        <v>1</v>
      </c>
      <c r="I888" s="132"/>
      <c r="J888" s="322">
        <f t="shared" si="74"/>
        <v>0</v>
      </c>
      <c r="K888" s="288"/>
    </row>
    <row r="889" spans="1:11" ht="22.5" customHeight="1" x14ac:dyDescent="0.2">
      <c r="A889" s="53"/>
      <c r="B889" s="512"/>
      <c r="C889" s="487"/>
      <c r="D889" s="490"/>
      <c r="E889" s="701"/>
      <c r="F889" s="49" t="s">
        <v>65</v>
      </c>
      <c r="G889" s="33">
        <v>355</v>
      </c>
      <c r="H889" s="225">
        <v>1</v>
      </c>
      <c r="I889" s="132"/>
      <c r="J889" s="322">
        <f t="shared" si="74"/>
        <v>0</v>
      </c>
      <c r="K889" s="288"/>
    </row>
    <row r="890" spans="1:11" ht="22.5" customHeight="1" x14ac:dyDescent="0.2">
      <c r="A890" s="53"/>
      <c r="B890" s="512"/>
      <c r="C890" s="487"/>
      <c r="D890" s="490"/>
      <c r="E890" s="701"/>
      <c r="F890" s="49" t="s">
        <v>71</v>
      </c>
      <c r="G890" s="33">
        <v>355</v>
      </c>
      <c r="H890" s="225">
        <v>1</v>
      </c>
      <c r="I890" s="132"/>
      <c r="J890" s="322">
        <f t="shared" si="74"/>
        <v>0</v>
      </c>
      <c r="K890" s="288"/>
    </row>
    <row r="891" spans="1:11" ht="19.5" customHeight="1" thickBot="1" x14ac:dyDescent="0.25">
      <c r="A891" s="53"/>
      <c r="B891" s="512"/>
      <c r="C891" s="487"/>
      <c r="D891" s="490"/>
      <c r="E891" s="701"/>
      <c r="F891" s="50" t="s">
        <v>66</v>
      </c>
      <c r="G891" s="342">
        <v>355</v>
      </c>
      <c r="H891" s="343">
        <v>1</v>
      </c>
      <c r="I891" s="143"/>
      <c r="J891" s="344">
        <f t="shared" si="74"/>
        <v>0</v>
      </c>
      <c r="K891" s="329"/>
    </row>
    <row r="892" spans="1:11" ht="45.75" customHeight="1" x14ac:dyDescent="0.2">
      <c r="A892" s="53"/>
      <c r="B892" s="511" t="s">
        <v>484</v>
      </c>
      <c r="C892" s="486"/>
      <c r="D892" s="489" t="s">
        <v>522</v>
      </c>
      <c r="E892" s="492" t="s">
        <v>485</v>
      </c>
      <c r="F892" s="55" t="s">
        <v>65</v>
      </c>
      <c r="G892" s="205">
        <v>670</v>
      </c>
      <c r="H892" s="95">
        <v>1</v>
      </c>
      <c r="I892" s="131"/>
      <c r="J892" s="309">
        <f t="shared" si="74"/>
        <v>0</v>
      </c>
      <c r="K892" s="287"/>
    </row>
    <row r="893" spans="1:11" ht="45.75" customHeight="1" x14ac:dyDescent="0.2">
      <c r="A893" s="53"/>
      <c r="B893" s="512"/>
      <c r="C893" s="487"/>
      <c r="D893" s="490"/>
      <c r="E893" s="493"/>
      <c r="F893" s="49" t="s">
        <v>71</v>
      </c>
      <c r="G893" s="33">
        <v>670</v>
      </c>
      <c r="H893" s="96">
        <v>1</v>
      </c>
      <c r="I893" s="132"/>
      <c r="J893" s="300">
        <f t="shared" si="74"/>
        <v>0</v>
      </c>
      <c r="K893" s="288"/>
    </row>
    <row r="894" spans="1:11" ht="45.75" customHeight="1" x14ac:dyDescent="0.2">
      <c r="A894" s="53"/>
      <c r="B894" s="512"/>
      <c r="C894" s="487"/>
      <c r="D894" s="490"/>
      <c r="E894" s="493"/>
      <c r="F894" s="49" t="s">
        <v>66</v>
      </c>
      <c r="G894" s="33">
        <v>670</v>
      </c>
      <c r="H894" s="96">
        <v>1</v>
      </c>
      <c r="I894" s="132"/>
      <c r="J894" s="300">
        <f t="shared" si="74"/>
        <v>0</v>
      </c>
      <c r="K894" s="288"/>
    </row>
    <row r="895" spans="1:11" ht="45.75" customHeight="1" x14ac:dyDescent="0.2">
      <c r="A895" s="53"/>
      <c r="B895" s="512"/>
      <c r="C895" s="487"/>
      <c r="D895" s="490"/>
      <c r="E895" s="493"/>
      <c r="F895" s="200" t="s">
        <v>72</v>
      </c>
      <c r="G895" s="33">
        <v>670</v>
      </c>
      <c r="H895" s="96">
        <v>1</v>
      </c>
      <c r="I895" s="132"/>
      <c r="J895" s="300">
        <f t="shared" si="74"/>
        <v>0</v>
      </c>
      <c r="K895" s="288"/>
    </row>
    <row r="896" spans="1:11" ht="45.75" customHeight="1" thickBot="1" x14ac:dyDescent="0.25">
      <c r="A896" s="53"/>
      <c r="B896" s="513"/>
      <c r="C896" s="488"/>
      <c r="D896" s="491"/>
      <c r="E896" s="494"/>
      <c r="F896" s="206" t="s">
        <v>73</v>
      </c>
      <c r="G896" s="207">
        <v>670</v>
      </c>
      <c r="H896" s="198">
        <v>1</v>
      </c>
      <c r="I896" s="203"/>
      <c r="J896" s="314">
        <f t="shared" si="74"/>
        <v>0</v>
      </c>
      <c r="K896" s="289"/>
    </row>
    <row r="897" spans="1:11" ht="47.25" customHeight="1" x14ac:dyDescent="0.2">
      <c r="A897" s="53"/>
      <c r="B897" s="511" t="s">
        <v>474</v>
      </c>
      <c r="C897" s="486"/>
      <c r="D897" s="489" t="s">
        <v>318</v>
      </c>
      <c r="E897" s="492" t="s">
        <v>384</v>
      </c>
      <c r="F897" s="55" t="s">
        <v>63</v>
      </c>
      <c r="G897" s="205">
        <v>745</v>
      </c>
      <c r="H897" s="241">
        <v>1</v>
      </c>
      <c r="I897" s="131"/>
      <c r="J897" s="321">
        <f t="shared" ref="J897:J906" si="75">G897*I897</f>
        <v>0</v>
      </c>
      <c r="K897" s="287"/>
    </row>
    <row r="898" spans="1:11" ht="47.25" customHeight="1" x14ac:dyDescent="0.2">
      <c r="A898" s="53"/>
      <c r="B898" s="512"/>
      <c r="C898" s="487"/>
      <c r="D898" s="490"/>
      <c r="E898" s="493"/>
      <c r="F898" s="49" t="s">
        <v>64</v>
      </c>
      <c r="G898" s="33">
        <v>745</v>
      </c>
      <c r="H898" s="225">
        <v>1</v>
      </c>
      <c r="I898" s="132"/>
      <c r="J898" s="322">
        <f t="shared" si="75"/>
        <v>0</v>
      </c>
      <c r="K898" s="288"/>
    </row>
    <row r="899" spans="1:11" ht="47.25" customHeight="1" x14ac:dyDescent="0.2">
      <c r="A899" s="53"/>
      <c r="B899" s="512"/>
      <c r="C899" s="487"/>
      <c r="D899" s="490"/>
      <c r="E899" s="493"/>
      <c r="F899" s="49" t="s">
        <v>65</v>
      </c>
      <c r="G899" s="33">
        <v>745</v>
      </c>
      <c r="H899" s="225">
        <v>1</v>
      </c>
      <c r="I899" s="132"/>
      <c r="J899" s="322">
        <f t="shared" si="75"/>
        <v>0</v>
      </c>
      <c r="K899" s="288"/>
    </row>
    <row r="900" spans="1:11" ht="47.25" customHeight="1" x14ac:dyDescent="0.2">
      <c r="A900" s="53"/>
      <c r="B900" s="512"/>
      <c r="C900" s="487"/>
      <c r="D900" s="490"/>
      <c r="E900" s="493"/>
      <c r="F900" s="49" t="s">
        <v>71</v>
      </c>
      <c r="G900" s="33">
        <v>745</v>
      </c>
      <c r="H900" s="225">
        <v>1</v>
      </c>
      <c r="I900" s="132"/>
      <c r="J900" s="322">
        <f t="shared" si="75"/>
        <v>0</v>
      </c>
      <c r="K900" s="288"/>
    </row>
    <row r="901" spans="1:11" ht="47.25" customHeight="1" thickBot="1" x14ac:dyDescent="0.25">
      <c r="A901" s="53"/>
      <c r="B901" s="513"/>
      <c r="C901" s="488"/>
      <c r="D901" s="491"/>
      <c r="E901" s="494"/>
      <c r="F901" s="206" t="s">
        <v>66</v>
      </c>
      <c r="G901" s="207">
        <v>745</v>
      </c>
      <c r="H901" s="242">
        <v>1</v>
      </c>
      <c r="I901" s="203"/>
      <c r="J901" s="324">
        <f t="shared" si="75"/>
        <v>0</v>
      </c>
      <c r="K901" s="289"/>
    </row>
    <row r="902" spans="1:11" ht="45" customHeight="1" x14ac:dyDescent="0.2">
      <c r="A902" s="53"/>
      <c r="B902" s="511" t="s">
        <v>474</v>
      </c>
      <c r="C902" s="486"/>
      <c r="D902" s="489" t="s">
        <v>318</v>
      </c>
      <c r="E902" s="492" t="s">
        <v>475</v>
      </c>
      <c r="F902" s="55" t="s">
        <v>63</v>
      </c>
      <c r="G902" s="205">
        <v>760</v>
      </c>
      <c r="H902" s="241">
        <v>1</v>
      </c>
      <c r="I902" s="131"/>
      <c r="J902" s="321">
        <f t="shared" si="75"/>
        <v>0</v>
      </c>
      <c r="K902" s="287"/>
    </row>
    <row r="903" spans="1:11" ht="45" customHeight="1" x14ac:dyDescent="0.2">
      <c r="A903" s="53"/>
      <c r="B903" s="512"/>
      <c r="C903" s="487"/>
      <c r="D903" s="490"/>
      <c r="E903" s="493"/>
      <c r="F903" s="49" t="s">
        <v>64</v>
      </c>
      <c r="G903" s="33">
        <v>760</v>
      </c>
      <c r="H903" s="225">
        <v>1</v>
      </c>
      <c r="I903" s="132"/>
      <c r="J903" s="322">
        <f t="shared" si="75"/>
        <v>0</v>
      </c>
      <c r="K903" s="288"/>
    </row>
    <row r="904" spans="1:11" ht="45" customHeight="1" x14ac:dyDescent="0.2">
      <c r="A904" s="53"/>
      <c r="B904" s="512"/>
      <c r="C904" s="487"/>
      <c r="D904" s="490"/>
      <c r="E904" s="493"/>
      <c r="F904" s="49" t="s">
        <v>65</v>
      </c>
      <c r="G904" s="33">
        <v>760</v>
      </c>
      <c r="H904" s="225">
        <v>1</v>
      </c>
      <c r="I904" s="132"/>
      <c r="J904" s="322">
        <f t="shared" si="75"/>
        <v>0</v>
      </c>
      <c r="K904" s="288"/>
    </row>
    <row r="905" spans="1:11" ht="45" customHeight="1" x14ac:dyDescent="0.2">
      <c r="A905" s="53"/>
      <c r="B905" s="512"/>
      <c r="C905" s="487"/>
      <c r="D905" s="490"/>
      <c r="E905" s="493"/>
      <c r="F905" s="49" t="s">
        <v>71</v>
      </c>
      <c r="G905" s="33">
        <v>760</v>
      </c>
      <c r="H905" s="225">
        <v>1</v>
      </c>
      <c r="I905" s="132"/>
      <c r="J905" s="322">
        <f t="shared" si="75"/>
        <v>0</v>
      </c>
      <c r="K905" s="288"/>
    </row>
    <row r="906" spans="1:11" ht="45" customHeight="1" thickBot="1" x14ac:dyDescent="0.25">
      <c r="A906" s="53"/>
      <c r="B906" s="513"/>
      <c r="C906" s="488"/>
      <c r="D906" s="491"/>
      <c r="E906" s="494"/>
      <c r="F906" s="206" t="s">
        <v>66</v>
      </c>
      <c r="G906" s="207">
        <v>760</v>
      </c>
      <c r="H906" s="242">
        <v>1</v>
      </c>
      <c r="I906" s="203"/>
      <c r="J906" s="324">
        <f t="shared" si="75"/>
        <v>0</v>
      </c>
      <c r="K906" s="289"/>
    </row>
    <row r="907" spans="1:11" ht="57" customHeight="1" x14ac:dyDescent="0.2">
      <c r="A907" s="53"/>
      <c r="B907" s="511" t="s">
        <v>483</v>
      </c>
      <c r="C907" s="486"/>
      <c r="D907" s="489" t="s">
        <v>480</v>
      </c>
      <c r="E907" s="492" t="s">
        <v>386</v>
      </c>
      <c r="F907" s="55" t="s">
        <v>64</v>
      </c>
      <c r="G907" s="205">
        <v>860</v>
      </c>
      <c r="H907" s="241">
        <v>1</v>
      </c>
      <c r="I907" s="131"/>
      <c r="J907" s="321">
        <f>G907*I907</f>
        <v>0</v>
      </c>
      <c r="K907" s="287"/>
    </row>
    <row r="908" spans="1:11" ht="57" customHeight="1" x14ac:dyDescent="0.2">
      <c r="A908" s="53"/>
      <c r="B908" s="512"/>
      <c r="C908" s="487"/>
      <c r="D908" s="490"/>
      <c r="E908" s="493"/>
      <c r="F908" s="49" t="s">
        <v>65</v>
      </c>
      <c r="G908" s="33">
        <v>860</v>
      </c>
      <c r="H908" s="225">
        <v>1</v>
      </c>
      <c r="I908" s="132"/>
      <c r="J908" s="322">
        <f>G908*I908</f>
        <v>0</v>
      </c>
      <c r="K908" s="288"/>
    </row>
    <row r="909" spans="1:11" ht="57" customHeight="1" x14ac:dyDescent="0.2">
      <c r="A909" s="53"/>
      <c r="B909" s="512"/>
      <c r="C909" s="487"/>
      <c r="D909" s="490"/>
      <c r="E909" s="493"/>
      <c r="F909" s="49" t="s">
        <v>71</v>
      </c>
      <c r="G909" s="33">
        <v>860</v>
      </c>
      <c r="H909" s="225">
        <v>1</v>
      </c>
      <c r="I909" s="132"/>
      <c r="J909" s="322">
        <f>G909*I909</f>
        <v>0</v>
      </c>
      <c r="K909" s="288"/>
    </row>
    <row r="910" spans="1:11" ht="57" customHeight="1" thickBot="1" x14ac:dyDescent="0.25">
      <c r="A910" s="53"/>
      <c r="B910" s="512"/>
      <c r="C910" s="487"/>
      <c r="D910" s="490"/>
      <c r="E910" s="493"/>
      <c r="F910" s="50" t="s">
        <v>66</v>
      </c>
      <c r="G910" s="342">
        <v>860</v>
      </c>
      <c r="H910" s="343">
        <v>1</v>
      </c>
      <c r="I910" s="143"/>
      <c r="J910" s="344">
        <f>G910*I910</f>
        <v>0</v>
      </c>
      <c r="K910" s="329"/>
    </row>
    <row r="911" spans="1:11" ht="19.5" customHeight="1" x14ac:dyDescent="0.2">
      <c r="A911" s="53"/>
      <c r="B911" s="511" t="s">
        <v>246</v>
      </c>
      <c r="C911" s="486"/>
      <c r="D911" s="489" t="s">
        <v>247</v>
      </c>
      <c r="E911" s="558" t="s">
        <v>106</v>
      </c>
      <c r="F911" s="250" t="s">
        <v>68</v>
      </c>
      <c r="G911" s="233">
        <v>300</v>
      </c>
      <c r="H911" s="409">
        <v>1</v>
      </c>
      <c r="I911" s="243"/>
      <c r="J911" s="325">
        <f t="shared" ref="J911:J917" si="76">G911*I911</f>
        <v>0</v>
      </c>
      <c r="K911" s="287"/>
    </row>
    <row r="912" spans="1:11" ht="19.5" customHeight="1" x14ac:dyDescent="0.2">
      <c r="A912" s="53"/>
      <c r="B912" s="512"/>
      <c r="C912" s="487"/>
      <c r="D912" s="490"/>
      <c r="E912" s="559"/>
      <c r="F912" s="219" t="s">
        <v>67</v>
      </c>
      <c r="G912" s="208">
        <v>300</v>
      </c>
      <c r="H912" s="239">
        <v>1</v>
      </c>
      <c r="I912" s="159"/>
      <c r="J912" s="319">
        <f t="shared" si="76"/>
        <v>0</v>
      </c>
      <c r="K912" s="288"/>
    </row>
    <row r="913" spans="1:11" ht="19.5" customHeight="1" x14ac:dyDescent="0.2">
      <c r="A913" s="53"/>
      <c r="B913" s="512"/>
      <c r="C913" s="487"/>
      <c r="D913" s="490"/>
      <c r="E913" s="496"/>
      <c r="F913" s="9" t="s">
        <v>62</v>
      </c>
      <c r="G913" s="208">
        <v>300</v>
      </c>
      <c r="H913" s="240">
        <v>1</v>
      </c>
      <c r="I913" s="132"/>
      <c r="J913" s="300">
        <f t="shared" si="76"/>
        <v>0</v>
      </c>
      <c r="K913" s="288"/>
    </row>
    <row r="914" spans="1:11" ht="19.5" customHeight="1" x14ac:dyDescent="0.2">
      <c r="A914" s="53"/>
      <c r="B914" s="512"/>
      <c r="C914" s="487"/>
      <c r="D914" s="490"/>
      <c r="E914" s="496"/>
      <c r="F914" s="9" t="s">
        <v>63</v>
      </c>
      <c r="G914" s="208">
        <v>300</v>
      </c>
      <c r="H914" s="96">
        <v>1</v>
      </c>
      <c r="I914" s="132"/>
      <c r="J914" s="300">
        <f t="shared" si="76"/>
        <v>0</v>
      </c>
      <c r="K914" s="288"/>
    </row>
    <row r="915" spans="1:11" ht="19.5" customHeight="1" x14ac:dyDescent="0.2">
      <c r="A915" s="53"/>
      <c r="B915" s="512"/>
      <c r="C915" s="487"/>
      <c r="D915" s="490"/>
      <c r="E915" s="496"/>
      <c r="F915" s="9" t="s">
        <v>64</v>
      </c>
      <c r="G915" s="208">
        <v>300</v>
      </c>
      <c r="H915" s="96">
        <v>1</v>
      </c>
      <c r="I915" s="132"/>
      <c r="J915" s="300">
        <f t="shared" si="76"/>
        <v>0</v>
      </c>
      <c r="K915" s="288"/>
    </row>
    <row r="916" spans="1:11" ht="19.5" customHeight="1" x14ac:dyDescent="0.2">
      <c r="A916" s="53"/>
      <c r="B916" s="512"/>
      <c r="C916" s="487"/>
      <c r="D916" s="490"/>
      <c r="E916" s="496"/>
      <c r="F916" s="9" t="s">
        <v>65</v>
      </c>
      <c r="G916" s="208">
        <v>300</v>
      </c>
      <c r="H916" s="96">
        <v>1</v>
      </c>
      <c r="I916" s="132"/>
      <c r="J916" s="300">
        <f t="shared" si="76"/>
        <v>0</v>
      </c>
      <c r="K916" s="288"/>
    </row>
    <row r="917" spans="1:11" ht="16.5" customHeight="1" thickBot="1" x14ac:dyDescent="0.25">
      <c r="A917" s="53"/>
      <c r="B917" s="513"/>
      <c r="C917" s="488"/>
      <c r="D917" s="491"/>
      <c r="E917" s="497"/>
      <c r="F917" s="257" t="s">
        <v>71</v>
      </c>
      <c r="G917" s="235">
        <v>300</v>
      </c>
      <c r="H917" s="198">
        <v>1</v>
      </c>
      <c r="I917" s="203"/>
      <c r="J917" s="314">
        <f t="shared" si="76"/>
        <v>0</v>
      </c>
      <c r="K917" s="289"/>
    </row>
    <row r="918" spans="1:11" ht="21" customHeight="1" x14ac:dyDescent="0.2">
      <c r="A918" s="53"/>
      <c r="B918" s="512" t="s">
        <v>241</v>
      </c>
      <c r="C918" s="487"/>
      <c r="D918" s="490" t="s">
        <v>210</v>
      </c>
      <c r="E918" s="579" t="s">
        <v>9</v>
      </c>
      <c r="F918" s="7" t="s">
        <v>67</v>
      </c>
      <c r="G918" s="12">
        <v>325</v>
      </c>
      <c r="H918" s="103">
        <v>1</v>
      </c>
      <c r="I918" s="166"/>
      <c r="J918" s="299">
        <f t="shared" ref="J918:J923" si="77">G918*I918</f>
        <v>0</v>
      </c>
      <c r="K918" s="333"/>
    </row>
    <row r="919" spans="1:11" ht="22.5" customHeight="1" x14ac:dyDescent="0.2">
      <c r="A919" s="53"/>
      <c r="B919" s="512"/>
      <c r="C919" s="487"/>
      <c r="D919" s="490"/>
      <c r="E919" s="579"/>
      <c r="F919" s="49" t="s">
        <v>62</v>
      </c>
      <c r="G919" s="12">
        <v>325</v>
      </c>
      <c r="H919" s="96">
        <v>1</v>
      </c>
      <c r="I919" s="132"/>
      <c r="J919" s="300">
        <f t="shared" si="77"/>
        <v>0</v>
      </c>
      <c r="K919" s="288"/>
    </row>
    <row r="920" spans="1:11" ht="22.5" customHeight="1" x14ac:dyDescent="0.2">
      <c r="A920" s="53"/>
      <c r="B920" s="512"/>
      <c r="C920" s="487"/>
      <c r="D920" s="490"/>
      <c r="E920" s="579"/>
      <c r="F920" s="49" t="s">
        <v>63</v>
      </c>
      <c r="G920" s="12">
        <v>325</v>
      </c>
      <c r="H920" s="96">
        <v>1</v>
      </c>
      <c r="I920" s="132"/>
      <c r="J920" s="300">
        <f t="shared" si="77"/>
        <v>0</v>
      </c>
      <c r="K920" s="288"/>
    </row>
    <row r="921" spans="1:11" ht="22.5" customHeight="1" x14ac:dyDescent="0.2">
      <c r="A921" s="53"/>
      <c r="B921" s="512"/>
      <c r="C921" s="487"/>
      <c r="D921" s="490"/>
      <c r="E921" s="579"/>
      <c r="F921" s="49" t="s">
        <v>64</v>
      </c>
      <c r="G921" s="12">
        <v>325</v>
      </c>
      <c r="H921" s="96">
        <v>1</v>
      </c>
      <c r="I921" s="132"/>
      <c r="J921" s="300">
        <f t="shared" si="77"/>
        <v>0</v>
      </c>
      <c r="K921" s="288"/>
    </row>
    <row r="922" spans="1:11" ht="22.5" customHeight="1" x14ac:dyDescent="0.2">
      <c r="A922" s="53"/>
      <c r="B922" s="512"/>
      <c r="C922" s="487"/>
      <c r="D922" s="490"/>
      <c r="E922" s="579"/>
      <c r="F922" s="50" t="s">
        <v>65</v>
      </c>
      <c r="G922" s="12">
        <v>325</v>
      </c>
      <c r="H922" s="96">
        <v>1</v>
      </c>
      <c r="I922" s="132"/>
      <c r="J922" s="300">
        <f t="shared" si="77"/>
        <v>0</v>
      </c>
      <c r="K922" s="288"/>
    </row>
    <row r="923" spans="1:11" ht="22.5" customHeight="1" thickBot="1" x14ac:dyDescent="0.25">
      <c r="A923" s="53"/>
      <c r="B923" s="513"/>
      <c r="C923" s="488"/>
      <c r="D923" s="491"/>
      <c r="E923" s="580"/>
      <c r="F923" s="270" t="s">
        <v>71</v>
      </c>
      <c r="G923" s="271">
        <v>325</v>
      </c>
      <c r="H923" s="198">
        <v>1</v>
      </c>
      <c r="I923" s="203"/>
      <c r="J923" s="314">
        <f t="shared" si="77"/>
        <v>0</v>
      </c>
      <c r="K923" s="289"/>
    </row>
    <row r="924" spans="1:11" ht="15.75" customHeight="1" thickBot="1" x14ac:dyDescent="0.25">
      <c r="A924" s="16"/>
      <c r="B924" s="581" t="s">
        <v>58</v>
      </c>
      <c r="C924" s="582"/>
      <c r="D924" s="582"/>
      <c r="E924" s="582"/>
      <c r="F924" s="582"/>
      <c r="G924" s="582"/>
      <c r="H924" s="582"/>
      <c r="I924" s="582"/>
      <c r="J924" s="582"/>
      <c r="K924" s="311"/>
    </row>
    <row r="925" spans="1:11" ht="30.75" customHeight="1" x14ac:dyDescent="0.2">
      <c r="A925" s="48"/>
      <c r="B925" s="511" t="s">
        <v>165</v>
      </c>
      <c r="C925" s="520"/>
      <c r="D925" s="489" t="s">
        <v>101</v>
      </c>
      <c r="E925" s="492" t="s">
        <v>9</v>
      </c>
      <c r="F925" s="388" t="s">
        <v>67</v>
      </c>
      <c r="G925" s="269">
        <v>150</v>
      </c>
      <c r="H925" s="246">
        <v>1</v>
      </c>
      <c r="I925" s="136"/>
      <c r="J925" s="125">
        <f t="shared" ref="J925:J942" si="78">G925*I925</f>
        <v>0</v>
      </c>
      <c r="K925" s="247"/>
    </row>
    <row r="926" spans="1:11" ht="30.75" customHeight="1" x14ac:dyDescent="0.2">
      <c r="A926" s="48"/>
      <c r="B926" s="512"/>
      <c r="C926" s="521"/>
      <c r="D926" s="490"/>
      <c r="E926" s="493"/>
      <c r="F926" s="49" t="s">
        <v>62</v>
      </c>
      <c r="G926" s="268">
        <v>150</v>
      </c>
      <c r="H926" s="96">
        <v>1</v>
      </c>
      <c r="I926" s="132"/>
      <c r="J926" s="37">
        <f t="shared" si="78"/>
        <v>0</v>
      </c>
      <c r="K926" s="248"/>
    </row>
    <row r="927" spans="1:11" ht="30.75" customHeight="1" x14ac:dyDescent="0.2">
      <c r="A927" s="48"/>
      <c r="B927" s="512"/>
      <c r="C927" s="521"/>
      <c r="D927" s="490"/>
      <c r="E927" s="493"/>
      <c r="F927" s="43" t="s">
        <v>63</v>
      </c>
      <c r="G927" s="75"/>
      <c r="H927" s="97">
        <v>1</v>
      </c>
      <c r="I927" s="133"/>
      <c r="J927" s="37">
        <f t="shared" si="78"/>
        <v>0</v>
      </c>
      <c r="K927" s="248"/>
    </row>
    <row r="928" spans="1:11" ht="37.5" customHeight="1" thickBot="1" x14ac:dyDescent="0.25">
      <c r="A928" s="48"/>
      <c r="B928" s="513"/>
      <c r="C928" s="522"/>
      <c r="D928" s="491"/>
      <c r="E928" s="494"/>
      <c r="F928" s="270" t="s">
        <v>64</v>
      </c>
      <c r="G928" s="392"/>
      <c r="H928" s="386">
        <v>1</v>
      </c>
      <c r="I928" s="387"/>
      <c r="J928" s="393">
        <f t="shared" si="78"/>
        <v>0</v>
      </c>
      <c r="K928" s="394"/>
    </row>
    <row r="929" spans="1:11" ht="30.75" customHeight="1" x14ac:dyDescent="0.2">
      <c r="A929" s="48"/>
      <c r="B929" s="511" t="s">
        <v>472</v>
      </c>
      <c r="C929" s="520"/>
      <c r="D929" s="489" t="s">
        <v>473</v>
      </c>
      <c r="E929" s="492" t="s">
        <v>9</v>
      </c>
      <c r="F929" s="55" t="s">
        <v>64</v>
      </c>
      <c r="G929" s="205">
        <v>280</v>
      </c>
      <c r="H929" s="241">
        <v>1</v>
      </c>
      <c r="I929" s="131"/>
      <c r="J929" s="321">
        <f>G929*I929</f>
        <v>0</v>
      </c>
      <c r="K929" s="287"/>
    </row>
    <row r="930" spans="1:11" ht="30.75" customHeight="1" x14ac:dyDescent="0.2">
      <c r="A930" s="48"/>
      <c r="B930" s="512"/>
      <c r="C930" s="521"/>
      <c r="D930" s="490"/>
      <c r="E930" s="493"/>
      <c r="F930" s="49" t="s">
        <v>65</v>
      </c>
      <c r="G930" s="204">
        <v>280</v>
      </c>
      <c r="H930" s="225">
        <v>1</v>
      </c>
      <c r="I930" s="132"/>
      <c r="J930" s="322">
        <f>G930*I930</f>
        <v>0</v>
      </c>
      <c r="K930" s="288"/>
    </row>
    <row r="931" spans="1:11" ht="30.75" customHeight="1" x14ac:dyDescent="0.2">
      <c r="A931" s="48"/>
      <c r="B931" s="512"/>
      <c r="C931" s="521"/>
      <c r="D931" s="490"/>
      <c r="E931" s="493"/>
      <c r="F931" s="49" t="s">
        <v>71</v>
      </c>
      <c r="G931" s="204">
        <v>280</v>
      </c>
      <c r="H931" s="225">
        <v>1</v>
      </c>
      <c r="I931" s="132"/>
      <c r="J931" s="322">
        <f>G931*I931</f>
        <v>0</v>
      </c>
      <c r="K931" s="288"/>
    </row>
    <row r="932" spans="1:11" ht="30.75" customHeight="1" thickBot="1" x14ac:dyDescent="0.25">
      <c r="A932" s="48"/>
      <c r="B932" s="513"/>
      <c r="C932" s="522"/>
      <c r="D932" s="491"/>
      <c r="E932" s="494"/>
      <c r="F932" s="206" t="s">
        <v>66</v>
      </c>
      <c r="G932" s="404">
        <v>280</v>
      </c>
      <c r="H932" s="242">
        <v>1</v>
      </c>
      <c r="I932" s="203"/>
      <c r="J932" s="324">
        <f>G932*I932</f>
        <v>0</v>
      </c>
      <c r="K932" s="289"/>
    </row>
    <row r="933" spans="1:11" ht="38.25" customHeight="1" x14ac:dyDescent="0.2">
      <c r="A933" s="48"/>
      <c r="B933" s="504" t="s">
        <v>465</v>
      </c>
      <c r="C933" s="521"/>
      <c r="D933" s="490" t="s">
        <v>464</v>
      </c>
      <c r="E933" s="540" t="s">
        <v>384</v>
      </c>
      <c r="F933" s="7" t="s">
        <v>64</v>
      </c>
      <c r="G933" s="204">
        <v>380</v>
      </c>
      <c r="H933" s="245">
        <v>1</v>
      </c>
      <c r="I933" s="166"/>
      <c r="J933" s="323">
        <f t="shared" si="78"/>
        <v>0</v>
      </c>
      <c r="K933" s="333"/>
    </row>
    <row r="934" spans="1:11" ht="38.25" customHeight="1" x14ac:dyDescent="0.2">
      <c r="A934" s="48"/>
      <c r="B934" s="504"/>
      <c r="C934" s="521"/>
      <c r="D934" s="490"/>
      <c r="E934" s="493"/>
      <c r="F934" s="49" t="s">
        <v>65</v>
      </c>
      <c r="G934" s="204">
        <v>380</v>
      </c>
      <c r="H934" s="225">
        <v>1</v>
      </c>
      <c r="I934" s="132"/>
      <c r="J934" s="322">
        <f t="shared" si="78"/>
        <v>0</v>
      </c>
      <c r="K934" s="288"/>
    </row>
    <row r="935" spans="1:11" ht="38.25" customHeight="1" x14ac:dyDescent="0.2">
      <c r="A935" s="48"/>
      <c r="B935" s="504"/>
      <c r="C935" s="521"/>
      <c r="D935" s="490"/>
      <c r="E935" s="493"/>
      <c r="F935" s="49" t="s">
        <v>71</v>
      </c>
      <c r="G935" s="204">
        <v>380</v>
      </c>
      <c r="H935" s="225">
        <v>1</v>
      </c>
      <c r="I935" s="132"/>
      <c r="J935" s="322">
        <f t="shared" si="78"/>
        <v>0</v>
      </c>
      <c r="K935" s="288"/>
    </row>
    <row r="936" spans="1:11" ht="38.25" customHeight="1" thickBot="1" x14ac:dyDescent="0.25">
      <c r="A936" s="48"/>
      <c r="B936" s="505"/>
      <c r="C936" s="522"/>
      <c r="D936" s="491"/>
      <c r="E936" s="494"/>
      <c r="F936" s="50" t="s">
        <v>66</v>
      </c>
      <c r="G936" s="204">
        <v>380</v>
      </c>
      <c r="H936" s="343">
        <v>1</v>
      </c>
      <c r="I936" s="143"/>
      <c r="J936" s="344">
        <f t="shared" si="78"/>
        <v>0</v>
      </c>
      <c r="K936" s="329"/>
    </row>
    <row r="937" spans="1:11" ht="36.75" customHeight="1" x14ac:dyDescent="0.2">
      <c r="A937" s="48"/>
      <c r="B937" s="511" t="s">
        <v>466</v>
      </c>
      <c r="C937" s="520"/>
      <c r="D937" s="489" t="s">
        <v>464</v>
      </c>
      <c r="E937" s="523" t="s">
        <v>384</v>
      </c>
      <c r="F937" s="55" t="s">
        <v>64</v>
      </c>
      <c r="G937" s="205">
        <v>405</v>
      </c>
      <c r="H937" s="241">
        <v>1</v>
      </c>
      <c r="I937" s="131"/>
      <c r="J937" s="321">
        <f>G937*I937</f>
        <v>0</v>
      </c>
      <c r="K937" s="287"/>
    </row>
    <row r="938" spans="1:11" ht="36.75" customHeight="1" x14ac:dyDescent="0.2">
      <c r="A938" s="48"/>
      <c r="B938" s="512"/>
      <c r="C938" s="521"/>
      <c r="D938" s="490"/>
      <c r="E938" s="493"/>
      <c r="F938" s="49" t="s">
        <v>65</v>
      </c>
      <c r="G938" s="33">
        <v>405</v>
      </c>
      <c r="H938" s="225">
        <v>1</v>
      </c>
      <c r="I938" s="132"/>
      <c r="J938" s="322">
        <f>G938*I938</f>
        <v>0</v>
      </c>
      <c r="K938" s="288"/>
    </row>
    <row r="939" spans="1:11" ht="36.75" customHeight="1" x14ac:dyDescent="0.2">
      <c r="A939" s="48"/>
      <c r="B939" s="512"/>
      <c r="C939" s="521"/>
      <c r="D939" s="490"/>
      <c r="E939" s="493"/>
      <c r="F939" s="49" t="s">
        <v>71</v>
      </c>
      <c r="G939" s="33">
        <v>405</v>
      </c>
      <c r="H939" s="225">
        <v>1</v>
      </c>
      <c r="I939" s="132"/>
      <c r="J939" s="322">
        <f>G939*I939</f>
        <v>0</v>
      </c>
      <c r="K939" s="288"/>
    </row>
    <row r="940" spans="1:11" ht="36.75" customHeight="1" thickBot="1" x14ac:dyDescent="0.25">
      <c r="A940" s="48"/>
      <c r="B940" s="513"/>
      <c r="C940" s="522"/>
      <c r="D940" s="491"/>
      <c r="E940" s="494"/>
      <c r="F940" s="206" t="s">
        <v>66</v>
      </c>
      <c r="G940" s="207">
        <v>405</v>
      </c>
      <c r="H940" s="242">
        <v>1</v>
      </c>
      <c r="I940" s="203"/>
      <c r="J940" s="324">
        <f>G940*I940</f>
        <v>0</v>
      </c>
      <c r="K940" s="289"/>
    </row>
    <row r="941" spans="1:11" ht="46.5" customHeight="1" x14ac:dyDescent="0.2">
      <c r="A941" s="48"/>
      <c r="B941" s="565" t="s">
        <v>166</v>
      </c>
      <c r="C941" s="768"/>
      <c r="D941" s="583" t="s">
        <v>208</v>
      </c>
      <c r="E941" s="541" t="s">
        <v>199</v>
      </c>
      <c r="F941" s="66" t="s">
        <v>64</v>
      </c>
      <c r="G941" s="267">
        <v>150</v>
      </c>
      <c r="H941" s="110">
        <v>1</v>
      </c>
      <c r="I941" s="168"/>
      <c r="J941" s="105">
        <f t="shared" si="78"/>
        <v>0</v>
      </c>
      <c r="K941" s="391"/>
    </row>
    <row r="942" spans="1:11" ht="46.5" customHeight="1" x14ac:dyDescent="0.2">
      <c r="A942" s="48"/>
      <c r="B942" s="566"/>
      <c r="C942" s="736"/>
      <c r="D942" s="608"/>
      <c r="E942" s="695"/>
      <c r="F942" s="43" t="s">
        <v>65</v>
      </c>
      <c r="G942" s="267">
        <v>150</v>
      </c>
      <c r="H942" s="97">
        <v>1</v>
      </c>
      <c r="I942" s="133"/>
      <c r="J942" s="37">
        <f t="shared" si="78"/>
        <v>0</v>
      </c>
      <c r="K942" s="248"/>
    </row>
    <row r="943" spans="1:11" ht="40.5" customHeight="1" thickBot="1" x14ac:dyDescent="0.25">
      <c r="A943" s="48"/>
      <c r="B943" s="566"/>
      <c r="C943" s="736"/>
      <c r="D943" s="608"/>
      <c r="E943" s="695"/>
      <c r="F943" s="49" t="s">
        <v>71</v>
      </c>
      <c r="G943" s="267">
        <v>150</v>
      </c>
      <c r="H943" s="97">
        <v>1</v>
      </c>
      <c r="I943" s="133"/>
      <c r="J943" s="37">
        <f>G943*I943</f>
        <v>0</v>
      </c>
      <c r="K943" s="248"/>
    </row>
    <row r="944" spans="1:11" ht="24" customHeight="1" thickBot="1" x14ac:dyDescent="0.25">
      <c r="A944" s="48"/>
      <c r="B944" s="554" t="s">
        <v>412</v>
      </c>
      <c r="C944" s="555"/>
      <c r="D944" s="555"/>
      <c r="E944" s="555"/>
      <c r="F944" s="563"/>
      <c r="G944" s="563"/>
      <c r="H944" s="563"/>
      <c r="I944" s="563"/>
      <c r="J944" s="563"/>
      <c r="K944" s="564"/>
    </row>
    <row r="945" spans="1:11" ht="24.75" customHeight="1" x14ac:dyDescent="0.2">
      <c r="A945" s="48"/>
      <c r="B945" s="511" t="s">
        <v>347</v>
      </c>
      <c r="C945" s="552"/>
      <c r="D945" s="489" t="s">
        <v>237</v>
      </c>
      <c r="E945" s="558" t="s">
        <v>346</v>
      </c>
      <c r="F945" s="272" t="s">
        <v>234</v>
      </c>
      <c r="G945" s="274">
        <v>850</v>
      </c>
      <c r="H945" s="260">
        <v>1</v>
      </c>
      <c r="I945" s="275"/>
      <c r="J945" s="326">
        <f>G945*I945</f>
        <v>0</v>
      </c>
      <c r="K945" s="288"/>
    </row>
    <row r="946" spans="1:11" ht="24.75" customHeight="1" x14ac:dyDescent="0.2">
      <c r="A946" s="48"/>
      <c r="B946" s="512"/>
      <c r="C946" s="553"/>
      <c r="D946" s="490"/>
      <c r="E946" s="559"/>
      <c r="F946" s="276" t="s">
        <v>348</v>
      </c>
      <c r="G946" s="10">
        <v>850</v>
      </c>
      <c r="H946" s="100">
        <v>1</v>
      </c>
      <c r="I946" s="143"/>
      <c r="J946" s="327">
        <f>G945*I946</f>
        <v>0</v>
      </c>
      <c r="K946" s="288"/>
    </row>
    <row r="947" spans="1:11" ht="24.75" customHeight="1" x14ac:dyDescent="0.2">
      <c r="A947" s="48"/>
      <c r="B947" s="512"/>
      <c r="C947" s="553"/>
      <c r="D947" s="490"/>
      <c r="E947" s="559"/>
      <c r="F947" s="255" t="s">
        <v>65</v>
      </c>
      <c r="G947" s="6">
        <v>850</v>
      </c>
      <c r="H947" s="96">
        <v>1</v>
      </c>
      <c r="I947" s="132"/>
      <c r="J947" s="319">
        <f>G946*I947</f>
        <v>0</v>
      </c>
      <c r="K947" s="288"/>
    </row>
    <row r="948" spans="1:11" ht="24.75" customHeight="1" x14ac:dyDescent="0.2">
      <c r="A948" s="48"/>
      <c r="B948" s="512"/>
      <c r="C948" s="553"/>
      <c r="D948" s="490"/>
      <c r="E948" s="559"/>
      <c r="F948" s="255" t="s">
        <v>71</v>
      </c>
      <c r="G948" s="6">
        <v>850</v>
      </c>
      <c r="H948" s="96">
        <v>1</v>
      </c>
      <c r="I948" s="132"/>
      <c r="J948" s="319">
        <f>G947*I948</f>
        <v>0</v>
      </c>
      <c r="K948" s="288"/>
    </row>
    <row r="949" spans="1:11" ht="24.75" customHeight="1" thickBot="1" x14ac:dyDescent="0.25">
      <c r="A949" s="48"/>
      <c r="B949" s="513"/>
      <c r="C949" s="705"/>
      <c r="D949" s="491"/>
      <c r="E949" s="560"/>
      <c r="F949" s="256" t="s">
        <v>66</v>
      </c>
      <c r="G949" s="238">
        <v>850</v>
      </c>
      <c r="H949" s="198">
        <v>1</v>
      </c>
      <c r="I949" s="203"/>
      <c r="J949" s="320">
        <f>G948*I949</f>
        <v>0</v>
      </c>
      <c r="K949" s="288"/>
    </row>
    <row r="950" spans="1:11" ht="18.75" customHeight="1" x14ac:dyDescent="0.2">
      <c r="A950" s="48"/>
      <c r="B950" s="549" t="s">
        <v>415</v>
      </c>
      <c r="C950" s="735"/>
      <c r="D950" s="607" t="s">
        <v>413</v>
      </c>
      <c r="E950" s="738" t="s">
        <v>414</v>
      </c>
      <c r="F950" s="351" t="s">
        <v>63</v>
      </c>
      <c r="G950" s="339">
        <v>950</v>
      </c>
      <c r="H950" s="254">
        <v>1</v>
      </c>
      <c r="I950" s="131"/>
      <c r="J950" s="325">
        <f>G950*I950</f>
        <v>0</v>
      </c>
      <c r="K950" s="287"/>
    </row>
    <row r="951" spans="1:11" ht="18.75" customHeight="1" x14ac:dyDescent="0.2">
      <c r="A951" s="48"/>
      <c r="B951" s="550"/>
      <c r="C951" s="736"/>
      <c r="D951" s="608"/>
      <c r="E951" s="739"/>
      <c r="F951" s="352" t="s">
        <v>64</v>
      </c>
      <c r="G951" s="340">
        <v>950</v>
      </c>
      <c r="H951" s="240">
        <v>1</v>
      </c>
      <c r="I951" s="132"/>
      <c r="J951" s="300">
        <f>G951*I951</f>
        <v>0</v>
      </c>
      <c r="K951" s="288"/>
    </row>
    <row r="952" spans="1:11" ht="18.75" customHeight="1" x14ac:dyDescent="0.2">
      <c r="A952" s="48"/>
      <c r="B952" s="550"/>
      <c r="C952" s="736"/>
      <c r="D952" s="608"/>
      <c r="E952" s="739"/>
      <c r="F952" s="353" t="s">
        <v>65</v>
      </c>
      <c r="G952" s="340">
        <v>950</v>
      </c>
      <c r="H952" s="240">
        <v>1</v>
      </c>
      <c r="I952" s="132"/>
      <c r="J952" s="319">
        <f>G950*I952</f>
        <v>0</v>
      </c>
      <c r="K952" s="288"/>
    </row>
    <row r="953" spans="1:11" ht="18.75" customHeight="1" x14ac:dyDescent="0.2">
      <c r="A953" s="48"/>
      <c r="B953" s="550"/>
      <c r="C953" s="736"/>
      <c r="D953" s="608"/>
      <c r="E953" s="739"/>
      <c r="F953" s="353" t="s">
        <v>71</v>
      </c>
      <c r="G953" s="340">
        <v>950</v>
      </c>
      <c r="H953" s="240">
        <v>1</v>
      </c>
      <c r="I953" s="132"/>
      <c r="J953" s="319">
        <f>G952*I953</f>
        <v>0</v>
      </c>
      <c r="K953" s="288"/>
    </row>
    <row r="954" spans="1:11" ht="18.75" customHeight="1" x14ac:dyDescent="0.2">
      <c r="A954" s="48"/>
      <c r="B954" s="550"/>
      <c r="C954" s="736"/>
      <c r="D954" s="608"/>
      <c r="E954" s="739"/>
      <c r="F954" s="353" t="s">
        <v>66</v>
      </c>
      <c r="G954" s="340">
        <v>950</v>
      </c>
      <c r="H954" s="240">
        <v>1</v>
      </c>
      <c r="I954" s="132"/>
      <c r="J954" s="319">
        <f>G953*I954</f>
        <v>0</v>
      </c>
      <c r="K954" s="288"/>
    </row>
    <row r="955" spans="1:11" ht="18.75" customHeight="1" x14ac:dyDescent="0.2">
      <c r="A955" s="48"/>
      <c r="B955" s="550"/>
      <c r="C955" s="736"/>
      <c r="D955" s="608"/>
      <c r="E955" s="739"/>
      <c r="F955" s="352" t="s">
        <v>374</v>
      </c>
      <c r="G955" s="340">
        <v>950</v>
      </c>
      <c r="H955" s="240">
        <v>1</v>
      </c>
      <c r="I955" s="132"/>
      <c r="J955" s="319">
        <f>G954*I955</f>
        <v>0</v>
      </c>
      <c r="K955" s="288"/>
    </row>
    <row r="956" spans="1:11" ht="18.75" customHeight="1" thickBot="1" x14ac:dyDescent="0.25">
      <c r="A956" s="48"/>
      <c r="B956" s="551"/>
      <c r="C956" s="737"/>
      <c r="D956" s="609"/>
      <c r="E956" s="740"/>
      <c r="F956" s="354" t="s">
        <v>407</v>
      </c>
      <c r="G956" s="341">
        <v>950</v>
      </c>
      <c r="H956" s="338">
        <v>1</v>
      </c>
      <c r="I956" s="203"/>
      <c r="J956" s="320">
        <f>G955*I956</f>
        <v>0</v>
      </c>
      <c r="K956" s="289"/>
    </row>
    <row r="957" spans="1:11" ht="18.75" customHeight="1" x14ac:dyDescent="0.2">
      <c r="A957" s="48"/>
      <c r="B957" s="511" t="s">
        <v>542</v>
      </c>
      <c r="C957" s="552"/>
      <c r="D957" s="607" t="s">
        <v>543</v>
      </c>
      <c r="E957" s="738" t="s">
        <v>414</v>
      </c>
      <c r="F957" s="351" t="s">
        <v>63</v>
      </c>
      <c r="G957" s="339">
        <v>1000</v>
      </c>
      <c r="H957" s="254">
        <v>1</v>
      </c>
      <c r="I957" s="131"/>
      <c r="J957" s="325">
        <f>G957*I957</f>
        <v>0</v>
      </c>
      <c r="K957" s="287"/>
    </row>
    <row r="958" spans="1:11" ht="18.75" customHeight="1" x14ac:dyDescent="0.2">
      <c r="A958" s="48"/>
      <c r="B958" s="512"/>
      <c r="C958" s="553"/>
      <c r="D958" s="608"/>
      <c r="E958" s="739"/>
      <c r="F958" s="352" t="s">
        <v>64</v>
      </c>
      <c r="G958" s="340">
        <v>1000</v>
      </c>
      <c r="H958" s="240">
        <v>1</v>
      </c>
      <c r="I958" s="132"/>
      <c r="J958" s="300">
        <f>G958*I958</f>
        <v>0</v>
      </c>
      <c r="K958" s="288"/>
    </row>
    <row r="959" spans="1:11" ht="18.75" customHeight="1" x14ac:dyDescent="0.2">
      <c r="A959" s="48"/>
      <c r="B959" s="512"/>
      <c r="C959" s="553"/>
      <c r="D959" s="608"/>
      <c r="E959" s="739"/>
      <c r="F959" s="353" t="s">
        <v>65</v>
      </c>
      <c r="G959" s="340">
        <v>1000</v>
      </c>
      <c r="H959" s="240">
        <v>1</v>
      </c>
      <c r="I959" s="132"/>
      <c r="J959" s="319">
        <f>G957*I959</f>
        <v>0</v>
      </c>
      <c r="K959" s="288"/>
    </row>
    <row r="960" spans="1:11" ht="18.75" customHeight="1" x14ac:dyDescent="0.2">
      <c r="A960" s="48"/>
      <c r="B960" s="512"/>
      <c r="C960" s="553"/>
      <c r="D960" s="608"/>
      <c r="E960" s="739"/>
      <c r="F960" s="353" t="s">
        <v>71</v>
      </c>
      <c r="G960" s="340">
        <v>1000</v>
      </c>
      <c r="H960" s="240">
        <v>1</v>
      </c>
      <c r="I960" s="132"/>
      <c r="J960" s="319">
        <f>G959*I960</f>
        <v>0</v>
      </c>
      <c r="K960" s="288"/>
    </row>
    <row r="961" spans="1:11" ht="18.75" customHeight="1" x14ac:dyDescent="0.2">
      <c r="A961" s="48"/>
      <c r="B961" s="512"/>
      <c r="C961" s="553"/>
      <c r="D961" s="608"/>
      <c r="E961" s="739"/>
      <c r="F961" s="353" t="s">
        <v>66</v>
      </c>
      <c r="G961" s="340">
        <v>1000</v>
      </c>
      <c r="H961" s="240">
        <v>1</v>
      </c>
      <c r="I961" s="132"/>
      <c r="J961" s="319">
        <f>G960*I961</f>
        <v>0</v>
      </c>
      <c r="K961" s="288"/>
    </row>
    <row r="962" spans="1:11" ht="18.75" customHeight="1" x14ac:dyDescent="0.2">
      <c r="A962" s="48"/>
      <c r="B962" s="512"/>
      <c r="C962" s="553"/>
      <c r="D962" s="608"/>
      <c r="E962" s="739"/>
      <c r="F962" s="352" t="s">
        <v>374</v>
      </c>
      <c r="G962" s="340">
        <v>1000</v>
      </c>
      <c r="H962" s="240">
        <v>1</v>
      </c>
      <c r="I962" s="132"/>
      <c r="J962" s="319">
        <f>G961*I962</f>
        <v>0</v>
      </c>
      <c r="K962" s="288"/>
    </row>
    <row r="963" spans="1:11" ht="18.75" customHeight="1" thickBot="1" x14ac:dyDescent="0.25">
      <c r="A963" s="48"/>
      <c r="B963" s="513"/>
      <c r="C963" s="705"/>
      <c r="D963" s="609"/>
      <c r="E963" s="740"/>
      <c r="F963" s="354" t="s">
        <v>407</v>
      </c>
      <c r="G963" s="340">
        <v>1000</v>
      </c>
      <c r="H963" s="338">
        <v>1</v>
      </c>
      <c r="I963" s="203"/>
      <c r="J963" s="320">
        <f>G962*I963</f>
        <v>0</v>
      </c>
      <c r="K963" s="289"/>
    </row>
    <row r="964" spans="1:11" ht="18.75" customHeight="1" x14ac:dyDescent="0.2">
      <c r="A964" s="48"/>
      <c r="B964" s="511" t="s">
        <v>519</v>
      </c>
      <c r="C964" s="552"/>
      <c r="D964" s="489" t="s">
        <v>518</v>
      </c>
      <c r="E964" s="558" t="s">
        <v>414</v>
      </c>
      <c r="F964" s="355" t="s">
        <v>63</v>
      </c>
      <c r="G964" s="339">
        <v>850</v>
      </c>
      <c r="H964" s="254">
        <v>1</v>
      </c>
      <c r="I964" s="131"/>
      <c r="J964" s="325">
        <f>G964*I964</f>
        <v>0</v>
      </c>
      <c r="K964" s="287"/>
    </row>
    <row r="965" spans="1:11" ht="18.75" customHeight="1" x14ac:dyDescent="0.2">
      <c r="A965" s="48"/>
      <c r="B965" s="512"/>
      <c r="C965" s="553"/>
      <c r="D965" s="490"/>
      <c r="E965" s="559"/>
      <c r="F965" s="356" t="s">
        <v>64</v>
      </c>
      <c r="G965" s="340">
        <v>850</v>
      </c>
      <c r="H965" s="240">
        <v>1</v>
      </c>
      <c r="I965" s="132"/>
      <c r="J965" s="300">
        <f>G965*I965</f>
        <v>0</v>
      </c>
      <c r="K965" s="288"/>
    </row>
    <row r="966" spans="1:11" ht="18.75" customHeight="1" x14ac:dyDescent="0.2">
      <c r="A966" s="48"/>
      <c r="B966" s="512"/>
      <c r="C966" s="553"/>
      <c r="D966" s="490"/>
      <c r="E966" s="559"/>
      <c r="F966" s="357" t="s">
        <v>65</v>
      </c>
      <c r="G966" s="340">
        <v>850</v>
      </c>
      <c r="H966" s="240">
        <v>1</v>
      </c>
      <c r="I966" s="132"/>
      <c r="J966" s="319">
        <f>G964*I966</f>
        <v>0</v>
      </c>
      <c r="K966" s="288"/>
    </row>
    <row r="967" spans="1:11" ht="18.75" customHeight="1" x14ac:dyDescent="0.2">
      <c r="A967" s="48"/>
      <c r="B967" s="512"/>
      <c r="C967" s="553"/>
      <c r="D967" s="490"/>
      <c r="E967" s="559"/>
      <c r="F967" s="357" t="s">
        <v>71</v>
      </c>
      <c r="G967" s="340">
        <v>850</v>
      </c>
      <c r="H967" s="240">
        <v>1</v>
      </c>
      <c r="I967" s="132"/>
      <c r="J967" s="319">
        <f>G966*I967</f>
        <v>0</v>
      </c>
      <c r="K967" s="288"/>
    </row>
    <row r="968" spans="1:11" ht="18.75" customHeight="1" x14ac:dyDescent="0.2">
      <c r="A968" s="48"/>
      <c r="B968" s="512"/>
      <c r="C968" s="553"/>
      <c r="D968" s="490"/>
      <c r="E968" s="559"/>
      <c r="F968" s="357" t="s">
        <v>66</v>
      </c>
      <c r="G968" s="340">
        <v>850</v>
      </c>
      <c r="H968" s="240">
        <v>1</v>
      </c>
      <c r="I968" s="132"/>
      <c r="J968" s="319">
        <f>G967*I968</f>
        <v>0</v>
      </c>
      <c r="K968" s="288"/>
    </row>
    <row r="969" spans="1:11" ht="18.75" customHeight="1" x14ac:dyDescent="0.2">
      <c r="A969" s="48"/>
      <c r="B969" s="512"/>
      <c r="C969" s="553"/>
      <c r="D969" s="490"/>
      <c r="E969" s="559"/>
      <c r="F969" s="356" t="s">
        <v>374</v>
      </c>
      <c r="G969" s="340">
        <v>850</v>
      </c>
      <c r="H969" s="240">
        <v>1</v>
      </c>
      <c r="I969" s="132"/>
      <c r="J969" s="319">
        <f>G968*I969</f>
        <v>0</v>
      </c>
      <c r="K969" s="288"/>
    </row>
    <row r="970" spans="1:11" ht="16.5" customHeight="1" thickBot="1" x14ac:dyDescent="0.25">
      <c r="A970" s="48"/>
      <c r="B970" s="513"/>
      <c r="C970" s="705"/>
      <c r="D970" s="491"/>
      <c r="E970" s="560"/>
      <c r="F970" s="358" t="s">
        <v>407</v>
      </c>
      <c r="G970" s="341">
        <v>850</v>
      </c>
      <c r="H970" s="338">
        <v>1</v>
      </c>
      <c r="I970" s="203"/>
      <c r="J970" s="320">
        <f>G969*I970</f>
        <v>0</v>
      </c>
      <c r="K970" s="289"/>
    </row>
    <row r="971" spans="1:11" ht="24.75" customHeight="1" x14ac:dyDescent="0.2">
      <c r="A971" s="48"/>
      <c r="B971" s="511" t="s">
        <v>423</v>
      </c>
      <c r="C971" s="524"/>
      <c r="D971" s="526" t="s">
        <v>379</v>
      </c>
      <c r="E971" s="761" t="s">
        <v>533</v>
      </c>
      <c r="F971" s="334" t="s">
        <v>63</v>
      </c>
      <c r="G971" s="339">
        <v>560</v>
      </c>
      <c r="H971" s="254">
        <v>1</v>
      </c>
      <c r="I971" s="131"/>
      <c r="J971" s="325">
        <f>G971*I971</f>
        <v>0</v>
      </c>
      <c r="K971" s="287"/>
    </row>
    <row r="972" spans="1:11" ht="24.75" customHeight="1" x14ac:dyDescent="0.2">
      <c r="A972" s="48"/>
      <c r="B972" s="512"/>
      <c r="C972" s="524"/>
      <c r="D972" s="527"/>
      <c r="E972" s="762"/>
      <c r="F972" s="335" t="s">
        <v>64</v>
      </c>
      <c r="G972" s="340">
        <v>560</v>
      </c>
      <c r="H972" s="240">
        <v>1</v>
      </c>
      <c r="I972" s="132"/>
      <c r="J972" s="300">
        <f>G972*I972</f>
        <v>0</v>
      </c>
      <c r="K972" s="288"/>
    </row>
    <row r="973" spans="1:11" ht="24.75" customHeight="1" x14ac:dyDescent="0.2">
      <c r="A973" s="48"/>
      <c r="B973" s="512"/>
      <c r="C973" s="524"/>
      <c r="D973" s="527"/>
      <c r="E973" s="762"/>
      <c r="F973" s="336" t="s">
        <v>65</v>
      </c>
      <c r="G973" s="340">
        <v>595</v>
      </c>
      <c r="H973" s="240">
        <v>1</v>
      </c>
      <c r="I973" s="132"/>
      <c r="J973" s="319">
        <f>G971*I973</f>
        <v>0</v>
      </c>
      <c r="K973" s="288"/>
    </row>
    <row r="974" spans="1:11" ht="24.75" customHeight="1" x14ac:dyDescent="0.2">
      <c r="A974" s="48"/>
      <c r="B974" s="512"/>
      <c r="C974" s="524"/>
      <c r="D974" s="527"/>
      <c r="E974" s="762"/>
      <c r="F974" s="336" t="s">
        <v>71</v>
      </c>
      <c r="G974" s="340">
        <v>595</v>
      </c>
      <c r="H974" s="240">
        <v>1</v>
      </c>
      <c r="I974" s="132"/>
      <c r="J974" s="319">
        <f>G973*I974</f>
        <v>0</v>
      </c>
      <c r="K974" s="288"/>
    </row>
    <row r="975" spans="1:11" ht="24.75" customHeight="1" x14ac:dyDescent="0.2">
      <c r="A975" s="48"/>
      <c r="B975" s="512"/>
      <c r="C975" s="524"/>
      <c r="D975" s="527"/>
      <c r="E975" s="762"/>
      <c r="F975" s="336" t="s">
        <v>66</v>
      </c>
      <c r="G975" s="340">
        <v>625</v>
      </c>
      <c r="H975" s="240">
        <v>1</v>
      </c>
      <c r="I975" s="132"/>
      <c r="J975" s="319">
        <f>G974*I975</f>
        <v>0</v>
      </c>
      <c r="K975" s="288"/>
    </row>
    <row r="976" spans="1:11" ht="24.75" customHeight="1" x14ac:dyDescent="0.2">
      <c r="A976" s="48"/>
      <c r="B976" s="512"/>
      <c r="C976" s="524"/>
      <c r="D976" s="527"/>
      <c r="E976" s="762"/>
      <c r="F976" s="335" t="s">
        <v>374</v>
      </c>
      <c r="G976" s="340">
        <v>625</v>
      </c>
      <c r="H976" s="240">
        <v>1</v>
      </c>
      <c r="I976" s="132"/>
      <c r="J976" s="319">
        <f>G975*I976</f>
        <v>0</v>
      </c>
      <c r="K976" s="288"/>
    </row>
    <row r="977" spans="1:11" ht="24.75" customHeight="1" x14ac:dyDescent="0.2">
      <c r="A977" s="48"/>
      <c r="B977" s="512"/>
      <c r="C977" s="524"/>
      <c r="D977" s="527"/>
      <c r="E977" s="762"/>
      <c r="F977" s="347" t="s">
        <v>375</v>
      </c>
      <c r="G977" s="348">
        <v>635</v>
      </c>
      <c r="H977" s="349">
        <v>1</v>
      </c>
      <c r="I977" s="143"/>
      <c r="J977" s="327">
        <f>G976*I977</f>
        <v>0</v>
      </c>
      <c r="K977" s="329"/>
    </row>
    <row r="978" spans="1:11" ht="24.75" customHeight="1" x14ac:dyDescent="0.2">
      <c r="A978" s="48"/>
      <c r="B978" s="512"/>
      <c r="C978" s="524"/>
      <c r="D978" s="527"/>
      <c r="E978" s="762"/>
      <c r="F978" s="417" t="s">
        <v>392</v>
      </c>
      <c r="G978" s="428">
        <v>635</v>
      </c>
      <c r="H978" s="240">
        <v>1</v>
      </c>
      <c r="I978" s="132"/>
      <c r="J978" s="300">
        <f>G978*I978</f>
        <v>0</v>
      </c>
      <c r="K978" s="288"/>
    </row>
    <row r="979" spans="1:11" ht="24.75" customHeight="1" thickBot="1" x14ac:dyDescent="0.25">
      <c r="A979" s="48"/>
      <c r="B979" s="513"/>
      <c r="C979" s="525"/>
      <c r="D979" s="528"/>
      <c r="E979" s="783"/>
      <c r="F979" s="418" t="s">
        <v>527</v>
      </c>
      <c r="G979" s="431">
        <v>635</v>
      </c>
      <c r="H979" s="240">
        <v>1</v>
      </c>
      <c r="I979" s="203"/>
      <c r="J979" s="300">
        <f>G979*I979</f>
        <v>0</v>
      </c>
      <c r="K979" s="289"/>
    </row>
    <row r="980" spans="1:11" ht="25.5" customHeight="1" x14ac:dyDescent="0.2">
      <c r="A980" s="48"/>
      <c r="B980" s="511" t="s">
        <v>561</v>
      </c>
      <c r="C980" s="552"/>
      <c r="D980" s="489" t="s">
        <v>562</v>
      </c>
      <c r="E980" s="748" t="s">
        <v>533</v>
      </c>
      <c r="F980" s="416" t="s">
        <v>63</v>
      </c>
      <c r="G980" s="339">
        <v>590</v>
      </c>
      <c r="H980" s="396">
        <v>1</v>
      </c>
      <c r="I980" s="243"/>
      <c r="J980" s="376">
        <f>G980*I980</f>
        <v>0</v>
      </c>
      <c r="K980" s="374"/>
    </row>
    <row r="981" spans="1:11" ht="25.5" customHeight="1" x14ac:dyDescent="0.2">
      <c r="A981" s="48"/>
      <c r="B981" s="512"/>
      <c r="C981" s="553"/>
      <c r="D981" s="490"/>
      <c r="E981" s="561"/>
      <c r="F981" s="452" t="s">
        <v>64</v>
      </c>
      <c r="G981" s="340">
        <v>590</v>
      </c>
      <c r="H981" s="397">
        <v>1</v>
      </c>
      <c r="I981" s="159"/>
      <c r="J981" s="98">
        <f>G981*I981</f>
        <v>0</v>
      </c>
      <c r="K981" s="375"/>
    </row>
    <row r="982" spans="1:11" ht="25.5" customHeight="1" x14ac:dyDescent="0.2">
      <c r="A982" s="48"/>
      <c r="B982" s="512"/>
      <c r="C982" s="553"/>
      <c r="D982" s="490"/>
      <c r="E982" s="561"/>
      <c r="F982" s="417" t="s">
        <v>65</v>
      </c>
      <c r="G982" s="340">
        <v>625</v>
      </c>
      <c r="H982" s="397">
        <v>1</v>
      </c>
      <c r="I982" s="159"/>
      <c r="J982" s="98">
        <f>G980*I982</f>
        <v>0</v>
      </c>
      <c r="K982" s="375"/>
    </row>
    <row r="983" spans="1:11" ht="25.5" customHeight="1" x14ac:dyDescent="0.2">
      <c r="A983" s="48"/>
      <c r="B983" s="512"/>
      <c r="C983" s="553"/>
      <c r="D983" s="490"/>
      <c r="E983" s="561"/>
      <c r="F983" s="417" t="s">
        <v>71</v>
      </c>
      <c r="G983" s="340">
        <v>625</v>
      </c>
      <c r="H983" s="397">
        <v>1</v>
      </c>
      <c r="I983" s="159"/>
      <c r="J983" s="98">
        <f>G982*I983</f>
        <v>0</v>
      </c>
      <c r="K983" s="375"/>
    </row>
    <row r="984" spans="1:11" ht="25.5" customHeight="1" x14ac:dyDescent="0.2">
      <c r="A984" s="48"/>
      <c r="B984" s="512"/>
      <c r="C984" s="553"/>
      <c r="D984" s="490"/>
      <c r="E984" s="561"/>
      <c r="F984" s="417" t="s">
        <v>66</v>
      </c>
      <c r="G984" s="340">
        <v>655</v>
      </c>
      <c r="H984" s="397">
        <v>1</v>
      </c>
      <c r="I984" s="159"/>
      <c r="J984" s="98">
        <f>G983*I984</f>
        <v>0</v>
      </c>
      <c r="K984" s="375"/>
    </row>
    <row r="985" spans="1:11" ht="25.5" customHeight="1" x14ac:dyDescent="0.2">
      <c r="A985" s="48"/>
      <c r="B985" s="512"/>
      <c r="C985" s="553"/>
      <c r="D985" s="490"/>
      <c r="E985" s="561"/>
      <c r="F985" s="452" t="s">
        <v>374</v>
      </c>
      <c r="G985" s="340">
        <v>655</v>
      </c>
      <c r="H985" s="397">
        <v>1</v>
      </c>
      <c r="I985" s="159"/>
      <c r="J985" s="98">
        <f>G984*I985</f>
        <v>0</v>
      </c>
      <c r="K985" s="375"/>
    </row>
    <row r="986" spans="1:11" ht="25.5" customHeight="1" x14ac:dyDescent="0.2">
      <c r="A986" s="48"/>
      <c r="B986" s="512"/>
      <c r="C986" s="553"/>
      <c r="D986" s="490"/>
      <c r="E986" s="561"/>
      <c r="F986" s="452" t="s">
        <v>375</v>
      </c>
      <c r="G986" s="348">
        <v>665</v>
      </c>
      <c r="H986" s="397">
        <v>1</v>
      </c>
      <c r="I986" s="159"/>
      <c r="J986" s="98">
        <f>G985*I986</f>
        <v>0</v>
      </c>
      <c r="K986" s="375"/>
    </row>
    <row r="987" spans="1:11" ht="25.5" customHeight="1" x14ac:dyDescent="0.2">
      <c r="A987" s="48"/>
      <c r="B987" s="512"/>
      <c r="C987" s="553"/>
      <c r="D987" s="490"/>
      <c r="E987" s="561"/>
      <c r="F987" s="452" t="s">
        <v>392</v>
      </c>
      <c r="G987" s="428">
        <v>665</v>
      </c>
      <c r="H987" s="397">
        <v>1</v>
      </c>
      <c r="I987" s="159"/>
      <c r="J987" s="98">
        <f>G986*I987</f>
        <v>0</v>
      </c>
      <c r="K987" s="375"/>
    </row>
    <row r="988" spans="1:11" ht="25.5" customHeight="1" thickBot="1" x14ac:dyDescent="0.25">
      <c r="A988" s="48"/>
      <c r="B988" s="513"/>
      <c r="C988" s="705"/>
      <c r="D988" s="491"/>
      <c r="E988" s="749"/>
      <c r="F988" s="418" t="s">
        <v>527</v>
      </c>
      <c r="G988" s="431">
        <v>665</v>
      </c>
      <c r="H988" s="398">
        <v>1</v>
      </c>
      <c r="I988" s="401"/>
      <c r="J988" s="399">
        <f>G988*I988</f>
        <v>0</v>
      </c>
      <c r="K988" s="402"/>
    </row>
    <row r="989" spans="1:11" ht="33.75" customHeight="1" x14ac:dyDescent="0.2">
      <c r="A989" s="48"/>
      <c r="B989" s="512" t="s">
        <v>329</v>
      </c>
      <c r="C989" s="553"/>
      <c r="D989" s="764" t="s">
        <v>328</v>
      </c>
      <c r="E989" s="541" t="s">
        <v>319</v>
      </c>
      <c r="F989" s="251" t="s">
        <v>63</v>
      </c>
      <c r="G989" s="214">
        <v>1050</v>
      </c>
      <c r="H989" s="103">
        <v>1</v>
      </c>
      <c r="I989" s="166"/>
      <c r="J989" s="328">
        <f>G989*I989</f>
        <v>0</v>
      </c>
      <c r="K989" s="333"/>
    </row>
    <row r="990" spans="1:11" ht="33.75" customHeight="1" x14ac:dyDescent="0.2">
      <c r="A990" s="48"/>
      <c r="B990" s="512"/>
      <c r="C990" s="553"/>
      <c r="D990" s="764"/>
      <c r="E990" s="469"/>
      <c r="F990" s="9" t="s">
        <v>65</v>
      </c>
      <c r="G990" s="214">
        <v>1050</v>
      </c>
      <c r="H990" s="96">
        <v>1</v>
      </c>
      <c r="I990" s="132"/>
      <c r="J990" s="319">
        <f>G989*I990</f>
        <v>0</v>
      </c>
      <c r="K990" s="288"/>
    </row>
    <row r="991" spans="1:11" ht="33.75" customHeight="1" x14ac:dyDescent="0.2">
      <c r="A991" s="48"/>
      <c r="B991" s="512"/>
      <c r="C991" s="553"/>
      <c r="D991" s="764"/>
      <c r="E991" s="469"/>
      <c r="F991" s="9" t="s">
        <v>71</v>
      </c>
      <c r="G991" s="214">
        <v>1050</v>
      </c>
      <c r="H991" s="96">
        <v>1</v>
      </c>
      <c r="I991" s="132"/>
      <c r="J991" s="319">
        <f>G990*I991</f>
        <v>0</v>
      </c>
      <c r="K991" s="288"/>
    </row>
    <row r="992" spans="1:11" ht="28.5" customHeight="1" thickBot="1" x14ac:dyDescent="0.25">
      <c r="A992" s="48"/>
      <c r="B992" s="512"/>
      <c r="C992" s="553"/>
      <c r="D992" s="764"/>
      <c r="E992" s="539"/>
      <c r="F992" s="277" t="s">
        <v>66</v>
      </c>
      <c r="G992" s="214">
        <v>1050</v>
      </c>
      <c r="H992" s="100">
        <v>1</v>
      </c>
      <c r="I992" s="143"/>
      <c r="J992" s="327">
        <f>G991*I992</f>
        <v>0</v>
      </c>
      <c r="K992" s="329"/>
    </row>
    <row r="993" spans="1:11" ht="30.75" customHeight="1" x14ac:dyDescent="0.2">
      <c r="A993" s="48"/>
      <c r="B993" s="511" t="s">
        <v>287</v>
      </c>
      <c r="C993" s="784"/>
      <c r="D993" s="607" t="s">
        <v>286</v>
      </c>
      <c r="E993" s="468" t="s">
        <v>547</v>
      </c>
      <c r="F993" s="261" t="s">
        <v>63</v>
      </c>
      <c r="G993" s="233">
        <v>1480</v>
      </c>
      <c r="H993" s="95">
        <v>1</v>
      </c>
      <c r="I993" s="131"/>
      <c r="J993" s="325">
        <f>G993*I993</f>
        <v>0</v>
      </c>
      <c r="K993" s="287"/>
    </row>
    <row r="994" spans="1:11" ht="30.75" customHeight="1" x14ac:dyDescent="0.2">
      <c r="A994" s="48"/>
      <c r="B994" s="512"/>
      <c r="C994" s="785"/>
      <c r="D994" s="608"/>
      <c r="E994" s="469"/>
      <c r="F994" s="9" t="s">
        <v>65</v>
      </c>
      <c r="G994" s="208">
        <v>1480</v>
      </c>
      <c r="H994" s="96">
        <v>1</v>
      </c>
      <c r="I994" s="132"/>
      <c r="J994" s="319">
        <f>G993*I994</f>
        <v>0</v>
      </c>
      <c r="K994" s="288"/>
    </row>
    <row r="995" spans="1:11" ht="30.75" customHeight="1" x14ac:dyDescent="0.2">
      <c r="A995" s="48"/>
      <c r="B995" s="512"/>
      <c r="C995" s="785"/>
      <c r="D995" s="608"/>
      <c r="E995" s="469"/>
      <c r="F995" s="9" t="s">
        <v>71</v>
      </c>
      <c r="G995" s="208">
        <v>1480</v>
      </c>
      <c r="H995" s="96">
        <v>1</v>
      </c>
      <c r="I995" s="132"/>
      <c r="J995" s="319">
        <f>G994*I995</f>
        <v>0</v>
      </c>
      <c r="K995" s="288"/>
    </row>
    <row r="996" spans="1:11" ht="30.75" customHeight="1" x14ac:dyDescent="0.2">
      <c r="A996" s="48"/>
      <c r="B996" s="512"/>
      <c r="C996" s="785"/>
      <c r="D996" s="608"/>
      <c r="E996" s="469"/>
      <c r="F996" s="277" t="s">
        <v>66</v>
      </c>
      <c r="G996" s="237">
        <v>1480</v>
      </c>
      <c r="H996" s="100">
        <v>1</v>
      </c>
      <c r="I996" s="143"/>
      <c r="J996" s="327">
        <f>G995*I996</f>
        <v>0</v>
      </c>
      <c r="K996" s="329"/>
    </row>
    <row r="997" spans="1:11" ht="30.75" customHeight="1" x14ac:dyDescent="0.2">
      <c r="A997" s="48"/>
      <c r="B997" s="512"/>
      <c r="C997" s="785"/>
      <c r="D997" s="608"/>
      <c r="E997" s="469"/>
      <c r="F997" s="219" t="s">
        <v>374</v>
      </c>
      <c r="G997" s="237">
        <v>1480</v>
      </c>
      <c r="H997" s="96">
        <v>1</v>
      </c>
      <c r="I997" s="132"/>
      <c r="J997" s="300">
        <f>G996*I997</f>
        <v>0</v>
      </c>
      <c r="K997" s="288"/>
    </row>
    <row r="998" spans="1:11" ht="30.75" customHeight="1" thickBot="1" x14ac:dyDescent="0.25">
      <c r="A998" s="48"/>
      <c r="B998" s="512"/>
      <c r="C998" s="785"/>
      <c r="D998" s="501"/>
      <c r="E998" s="539"/>
      <c r="F998" s="223" t="s">
        <v>375</v>
      </c>
      <c r="G998" s="237">
        <v>1480</v>
      </c>
      <c r="H998" s="100">
        <v>1</v>
      </c>
      <c r="I998" s="143"/>
      <c r="J998" s="308">
        <f>G997*I998</f>
        <v>0</v>
      </c>
      <c r="K998" s="329"/>
    </row>
    <row r="999" spans="1:11" ht="36" customHeight="1" x14ac:dyDescent="0.2">
      <c r="A999" s="48"/>
      <c r="B999" s="511" t="s">
        <v>400</v>
      </c>
      <c r="C999" s="552"/>
      <c r="D999" s="763" t="s">
        <v>399</v>
      </c>
      <c r="E999" s="468" t="s">
        <v>546</v>
      </c>
      <c r="F999" s="55" t="s">
        <v>63</v>
      </c>
      <c r="G999" s="233">
        <v>1450</v>
      </c>
      <c r="H999" s="95">
        <v>1</v>
      </c>
      <c r="I999" s="131"/>
      <c r="J999" s="309">
        <f>G999*I999</f>
        <v>0</v>
      </c>
      <c r="K999" s="287"/>
    </row>
    <row r="1000" spans="1:11" ht="36" customHeight="1" x14ac:dyDescent="0.2">
      <c r="A1000" s="48"/>
      <c r="B1000" s="512"/>
      <c r="C1000" s="553"/>
      <c r="D1000" s="764"/>
      <c r="E1000" s="469"/>
      <c r="F1000" s="49" t="s">
        <v>65</v>
      </c>
      <c r="G1000" s="208">
        <v>1450</v>
      </c>
      <c r="H1000" s="96">
        <v>1</v>
      </c>
      <c r="I1000" s="132"/>
      <c r="J1000" s="300">
        <f>G999*I1000</f>
        <v>0</v>
      </c>
      <c r="K1000" s="288"/>
    </row>
    <row r="1001" spans="1:11" ht="36" customHeight="1" x14ac:dyDescent="0.2">
      <c r="A1001" s="48"/>
      <c r="B1001" s="512"/>
      <c r="C1001" s="553"/>
      <c r="D1001" s="764"/>
      <c r="E1001" s="469"/>
      <c r="F1001" s="49" t="s">
        <v>71</v>
      </c>
      <c r="G1001" s="208">
        <v>1450</v>
      </c>
      <c r="H1001" s="96">
        <v>1</v>
      </c>
      <c r="I1001" s="132"/>
      <c r="J1001" s="300">
        <f>G1000*I1001</f>
        <v>0</v>
      </c>
      <c r="K1001" s="288"/>
    </row>
    <row r="1002" spans="1:11" ht="36" customHeight="1" x14ac:dyDescent="0.2">
      <c r="A1002" s="48"/>
      <c r="B1002" s="512"/>
      <c r="C1002" s="553"/>
      <c r="D1002" s="764"/>
      <c r="E1002" s="469"/>
      <c r="F1002" s="49" t="s">
        <v>66</v>
      </c>
      <c r="G1002" s="208">
        <v>1450</v>
      </c>
      <c r="H1002" s="96">
        <v>1</v>
      </c>
      <c r="I1002" s="132"/>
      <c r="J1002" s="300">
        <f>G1001*I1002</f>
        <v>0</v>
      </c>
      <c r="K1002" s="288"/>
    </row>
    <row r="1003" spans="1:11" ht="36" customHeight="1" x14ac:dyDescent="0.2">
      <c r="A1003" s="48"/>
      <c r="B1003" s="512"/>
      <c r="C1003" s="553"/>
      <c r="D1003" s="764"/>
      <c r="E1003" s="469"/>
      <c r="F1003" s="200" t="s">
        <v>374</v>
      </c>
      <c r="G1003" s="208">
        <v>1450</v>
      </c>
      <c r="H1003" s="96">
        <v>1</v>
      </c>
      <c r="I1003" s="132"/>
      <c r="J1003" s="300">
        <f>G1002*I1003</f>
        <v>0</v>
      </c>
      <c r="K1003" s="288"/>
    </row>
    <row r="1004" spans="1:11" ht="36" customHeight="1" thickBot="1" x14ac:dyDescent="0.25">
      <c r="A1004" s="48"/>
      <c r="B1004" s="513"/>
      <c r="C1004" s="705"/>
      <c r="D1004" s="765"/>
      <c r="E1004" s="470"/>
      <c r="F1004" s="199" t="s">
        <v>375</v>
      </c>
      <c r="G1004" s="237">
        <v>1450</v>
      </c>
      <c r="H1004" s="100">
        <v>1</v>
      </c>
      <c r="I1004" s="143"/>
      <c r="J1004" s="308">
        <f>G1003*I1004</f>
        <v>0</v>
      </c>
      <c r="K1004" s="329"/>
    </row>
    <row r="1005" spans="1:11" ht="25.5" customHeight="1" x14ac:dyDescent="0.2">
      <c r="A1005" s="48"/>
      <c r="B1005" s="511" t="s">
        <v>420</v>
      </c>
      <c r="C1005" s="552"/>
      <c r="D1005" s="766" t="s">
        <v>422</v>
      </c>
      <c r="E1005" s="759" t="s">
        <v>545</v>
      </c>
      <c r="F1005" s="251" t="s">
        <v>63</v>
      </c>
      <c r="G1005" s="214">
        <v>1650</v>
      </c>
      <c r="H1005" s="103">
        <v>1</v>
      </c>
      <c r="I1005" s="166"/>
      <c r="J1005" s="299">
        <f>G1005*I1005</f>
        <v>0</v>
      </c>
      <c r="K1005" s="333"/>
    </row>
    <row r="1006" spans="1:11" ht="25.5" customHeight="1" x14ac:dyDescent="0.2">
      <c r="A1006" s="48"/>
      <c r="B1006" s="512"/>
      <c r="C1006" s="553"/>
      <c r="D1006" s="767"/>
      <c r="E1006" s="760"/>
      <c r="F1006" s="9" t="s">
        <v>65</v>
      </c>
      <c r="G1006" s="208">
        <v>1650</v>
      </c>
      <c r="H1006" s="96">
        <v>1</v>
      </c>
      <c r="I1006" s="132"/>
      <c r="J1006" s="300">
        <f>G1005*I1006</f>
        <v>0</v>
      </c>
      <c r="K1006" s="288"/>
    </row>
    <row r="1007" spans="1:11" ht="25.5" customHeight="1" x14ac:dyDescent="0.2">
      <c r="A1007" s="48"/>
      <c r="B1007" s="512"/>
      <c r="C1007" s="553"/>
      <c r="D1007" s="767"/>
      <c r="E1007" s="760"/>
      <c r="F1007" s="9" t="s">
        <v>71</v>
      </c>
      <c r="G1007" s="208">
        <v>1650</v>
      </c>
      <c r="H1007" s="96">
        <v>1</v>
      </c>
      <c r="I1007" s="132"/>
      <c r="J1007" s="300">
        <f>G1006*I1007</f>
        <v>0</v>
      </c>
      <c r="K1007" s="288"/>
    </row>
    <row r="1008" spans="1:11" ht="25.5" customHeight="1" x14ac:dyDescent="0.2">
      <c r="A1008" s="48"/>
      <c r="B1008" s="512"/>
      <c r="C1008" s="553"/>
      <c r="D1008" s="767"/>
      <c r="E1008" s="760"/>
      <c r="F1008" s="9" t="s">
        <v>66</v>
      </c>
      <c r="G1008" s="208">
        <v>1650</v>
      </c>
      <c r="H1008" s="96">
        <v>1</v>
      </c>
      <c r="I1008" s="132"/>
      <c r="J1008" s="300">
        <f>G1007*I1008</f>
        <v>0</v>
      </c>
      <c r="K1008" s="288"/>
    </row>
    <row r="1009" spans="1:11" ht="25.5" customHeight="1" thickBot="1" x14ac:dyDescent="0.25">
      <c r="A1009" s="48"/>
      <c r="B1009" s="512"/>
      <c r="C1009" s="553"/>
      <c r="D1009" s="767"/>
      <c r="E1009" s="760"/>
      <c r="F1009" s="219" t="s">
        <v>374</v>
      </c>
      <c r="G1009" s="208">
        <v>1650</v>
      </c>
      <c r="H1009" s="96">
        <v>1</v>
      </c>
      <c r="I1009" s="132"/>
      <c r="J1009" s="300">
        <f>G1008*I1009</f>
        <v>0</v>
      </c>
      <c r="K1009" s="288"/>
    </row>
    <row r="1010" spans="1:11" ht="21.75" customHeight="1" x14ac:dyDescent="0.2">
      <c r="A1010" s="48"/>
      <c r="B1010" s="511" t="s">
        <v>424</v>
      </c>
      <c r="C1010" s="552"/>
      <c r="D1010" s="766" t="s">
        <v>421</v>
      </c>
      <c r="E1010" s="761" t="s">
        <v>545</v>
      </c>
      <c r="F1010" s="253" t="s">
        <v>63</v>
      </c>
      <c r="G1010" s="233">
        <v>1650</v>
      </c>
      <c r="H1010" s="360">
        <v>1</v>
      </c>
      <c r="I1010" s="131"/>
      <c r="J1010" s="309">
        <f>G1010*I1010</f>
        <v>0</v>
      </c>
      <c r="K1010" s="287"/>
    </row>
    <row r="1011" spans="1:11" ht="21.75" customHeight="1" x14ac:dyDescent="0.2">
      <c r="A1011" s="48"/>
      <c r="B1011" s="512"/>
      <c r="C1011" s="553"/>
      <c r="D1011" s="767"/>
      <c r="E1011" s="762"/>
      <c r="F1011" s="255" t="s">
        <v>65</v>
      </c>
      <c r="G1011" s="208">
        <v>1650</v>
      </c>
      <c r="H1011" s="361">
        <v>1</v>
      </c>
      <c r="I1011" s="132"/>
      <c r="J1011" s="300">
        <f>G1010*I1011</f>
        <v>0</v>
      </c>
      <c r="K1011" s="288"/>
    </row>
    <row r="1012" spans="1:11" ht="21.75" customHeight="1" x14ac:dyDescent="0.2">
      <c r="A1012" s="48"/>
      <c r="B1012" s="512"/>
      <c r="C1012" s="553"/>
      <c r="D1012" s="767"/>
      <c r="E1012" s="762"/>
      <c r="F1012" s="255" t="s">
        <v>71</v>
      </c>
      <c r="G1012" s="208">
        <v>1650</v>
      </c>
      <c r="H1012" s="361">
        <v>1</v>
      </c>
      <c r="I1012" s="132"/>
      <c r="J1012" s="300">
        <f>G1011*I1012</f>
        <v>0</v>
      </c>
      <c r="K1012" s="288"/>
    </row>
    <row r="1013" spans="1:11" ht="21.75" customHeight="1" x14ac:dyDescent="0.2">
      <c r="A1013" s="48"/>
      <c r="B1013" s="512"/>
      <c r="C1013" s="553"/>
      <c r="D1013" s="767"/>
      <c r="E1013" s="762"/>
      <c r="F1013" s="255" t="s">
        <v>66</v>
      </c>
      <c r="G1013" s="208">
        <v>1650</v>
      </c>
      <c r="H1013" s="361">
        <v>1</v>
      </c>
      <c r="I1013" s="132"/>
      <c r="J1013" s="300">
        <f>G1012*I1013</f>
        <v>0</v>
      </c>
      <c r="K1013" s="288"/>
    </row>
    <row r="1014" spans="1:11" ht="21.75" customHeight="1" x14ac:dyDescent="0.2">
      <c r="A1014" s="48"/>
      <c r="B1014" s="512"/>
      <c r="C1014" s="553"/>
      <c r="D1014" s="767"/>
      <c r="E1014" s="762"/>
      <c r="F1014" s="362" t="s">
        <v>374</v>
      </c>
      <c r="G1014" s="208">
        <v>1650</v>
      </c>
      <c r="H1014" s="361">
        <v>1</v>
      </c>
      <c r="I1014" s="132"/>
      <c r="J1014" s="300">
        <f>G1013*I1014</f>
        <v>0</v>
      </c>
      <c r="K1014" s="288"/>
    </row>
    <row r="1015" spans="1:11" ht="21.75" customHeight="1" thickBot="1" x14ac:dyDescent="0.25">
      <c r="A1015" s="48"/>
      <c r="B1015" s="512"/>
      <c r="C1015" s="553"/>
      <c r="D1015" s="767"/>
      <c r="E1015" s="762"/>
      <c r="F1015" s="432" t="s">
        <v>375</v>
      </c>
      <c r="G1015" s="237">
        <v>1650</v>
      </c>
      <c r="H1015" s="377">
        <v>1</v>
      </c>
      <c r="I1015" s="143"/>
      <c r="J1015" s="308">
        <f>G1014*I1015</f>
        <v>0</v>
      </c>
      <c r="K1015" s="329"/>
    </row>
    <row r="1016" spans="1:11" ht="33" customHeight="1" x14ac:dyDescent="0.2">
      <c r="A1016" s="48"/>
      <c r="B1016" s="511" t="s">
        <v>558</v>
      </c>
      <c r="C1016" s="553"/>
      <c r="D1016" s="766" t="s">
        <v>560</v>
      </c>
      <c r="E1016" s="761" t="s">
        <v>559</v>
      </c>
      <c r="F1016" s="253" t="s">
        <v>65</v>
      </c>
      <c r="G1016" s="233">
        <v>2150</v>
      </c>
      <c r="H1016" s="95">
        <v>1</v>
      </c>
      <c r="I1016" s="131"/>
      <c r="J1016" s="309">
        <f>G1004*I1016</f>
        <v>0</v>
      </c>
      <c r="K1016" s="287"/>
    </row>
    <row r="1017" spans="1:11" ht="33" customHeight="1" x14ac:dyDescent="0.2">
      <c r="A1017" s="48"/>
      <c r="B1017" s="512"/>
      <c r="C1017" s="553"/>
      <c r="D1017" s="767"/>
      <c r="E1017" s="762"/>
      <c r="F1017" s="255" t="s">
        <v>71</v>
      </c>
      <c r="G1017" s="208">
        <v>2150</v>
      </c>
      <c r="H1017" s="96">
        <v>1</v>
      </c>
      <c r="I1017" s="132"/>
      <c r="J1017" s="300">
        <f>G1016*I1017</f>
        <v>0</v>
      </c>
      <c r="K1017" s="288"/>
    </row>
    <row r="1018" spans="1:11" ht="33" customHeight="1" x14ac:dyDescent="0.2">
      <c r="A1018" s="48"/>
      <c r="B1018" s="512"/>
      <c r="C1018" s="553"/>
      <c r="D1018" s="767"/>
      <c r="E1018" s="762"/>
      <c r="F1018" s="255" t="s">
        <v>66</v>
      </c>
      <c r="G1018" s="208">
        <v>2200</v>
      </c>
      <c r="H1018" s="96">
        <v>1</v>
      </c>
      <c r="I1018" s="132"/>
      <c r="J1018" s="300">
        <f>G1017*I1018</f>
        <v>0</v>
      </c>
      <c r="K1018" s="288"/>
    </row>
    <row r="1019" spans="1:11" ht="33" customHeight="1" x14ac:dyDescent="0.2">
      <c r="A1019" s="48"/>
      <c r="B1019" s="512"/>
      <c r="C1019" s="553"/>
      <c r="D1019" s="767"/>
      <c r="E1019" s="762"/>
      <c r="F1019" s="362" t="s">
        <v>374</v>
      </c>
      <c r="G1019" s="208">
        <v>2200</v>
      </c>
      <c r="H1019" s="96">
        <v>1</v>
      </c>
      <c r="I1019" s="132"/>
      <c r="J1019" s="300">
        <f>G1018*I1019</f>
        <v>0</v>
      </c>
      <c r="K1019" s="288"/>
    </row>
    <row r="1020" spans="1:11" ht="33" customHeight="1" x14ac:dyDescent="0.2">
      <c r="A1020" s="48"/>
      <c r="B1020" s="512"/>
      <c r="C1020" s="553"/>
      <c r="D1020" s="767"/>
      <c r="E1020" s="762"/>
      <c r="F1020" s="362" t="s">
        <v>375</v>
      </c>
      <c r="G1020" s="208">
        <v>2200</v>
      </c>
      <c r="H1020" s="96">
        <v>1</v>
      </c>
      <c r="I1020" s="132"/>
      <c r="J1020" s="300">
        <f>G1019*I1020</f>
        <v>0</v>
      </c>
      <c r="K1020" s="288"/>
    </row>
    <row r="1021" spans="1:11" ht="33" customHeight="1" x14ac:dyDescent="0.2">
      <c r="A1021" s="48"/>
      <c r="B1021" s="512"/>
      <c r="C1021" s="553"/>
      <c r="D1021" s="767"/>
      <c r="E1021" s="762"/>
      <c r="F1021" s="255" t="s">
        <v>392</v>
      </c>
      <c r="G1021" s="208">
        <v>2250</v>
      </c>
      <c r="H1021" s="96">
        <v>1</v>
      </c>
      <c r="I1021" s="132"/>
      <c r="J1021" s="300">
        <f>G1021*I1021</f>
        <v>0</v>
      </c>
      <c r="K1021" s="288"/>
    </row>
    <row r="1022" spans="1:11" ht="33" customHeight="1" thickBot="1" x14ac:dyDescent="0.25">
      <c r="A1022" s="48"/>
      <c r="B1022" s="513"/>
      <c r="C1022" s="705"/>
      <c r="D1022" s="786"/>
      <c r="E1022" s="783"/>
      <c r="F1022" s="256" t="s">
        <v>527</v>
      </c>
      <c r="G1022" s="235">
        <v>2250</v>
      </c>
      <c r="H1022" s="198">
        <v>1</v>
      </c>
      <c r="I1022" s="203"/>
      <c r="J1022" s="314">
        <f>G1022*I1022</f>
        <v>0</v>
      </c>
      <c r="K1022" s="289"/>
    </row>
    <row r="1023" spans="1:11" ht="25.5" customHeight="1" x14ac:dyDescent="0.2">
      <c r="A1023" s="48"/>
      <c r="B1023" s="474" t="s">
        <v>548</v>
      </c>
      <c r="C1023" s="529"/>
      <c r="D1023" s="779" t="s">
        <v>358</v>
      </c>
      <c r="E1023" s="759" t="s">
        <v>544</v>
      </c>
      <c r="F1023" s="261" t="s">
        <v>234</v>
      </c>
      <c r="G1023" s="165">
        <v>1470</v>
      </c>
      <c r="H1023" s="95">
        <v>1</v>
      </c>
      <c r="I1023" s="131"/>
      <c r="J1023" s="309">
        <f>G1002*I1023</f>
        <v>0</v>
      </c>
      <c r="K1023" s="433"/>
    </row>
    <row r="1024" spans="1:11" ht="25.5" customHeight="1" x14ac:dyDescent="0.2">
      <c r="A1024" s="48"/>
      <c r="B1024" s="475"/>
      <c r="C1024" s="530"/>
      <c r="D1024" s="780"/>
      <c r="E1024" s="760"/>
      <c r="F1024" s="9" t="s">
        <v>63</v>
      </c>
      <c r="G1024" s="208">
        <v>1470</v>
      </c>
      <c r="H1024" s="96">
        <v>1</v>
      </c>
      <c r="I1024" s="132"/>
      <c r="J1024" s="300">
        <f>G1024*I1024</f>
        <v>0</v>
      </c>
      <c r="K1024" s="434"/>
    </row>
    <row r="1025" spans="1:11" ht="25.5" customHeight="1" x14ac:dyDescent="0.2">
      <c r="A1025" s="48"/>
      <c r="B1025" s="475"/>
      <c r="C1025" s="530"/>
      <c r="D1025" s="780"/>
      <c r="E1025" s="760"/>
      <c r="F1025" s="9" t="s">
        <v>65</v>
      </c>
      <c r="G1025" s="208">
        <v>1470</v>
      </c>
      <c r="H1025" s="96">
        <v>1</v>
      </c>
      <c r="I1025" s="132"/>
      <c r="J1025" s="300">
        <f t="shared" ref="J1025:J1031" si="79">G1024*I1025</f>
        <v>0</v>
      </c>
      <c r="K1025" s="434"/>
    </row>
    <row r="1026" spans="1:11" ht="25.5" customHeight="1" x14ac:dyDescent="0.2">
      <c r="A1026" s="48"/>
      <c r="B1026" s="475"/>
      <c r="C1026" s="530"/>
      <c r="D1026" s="780"/>
      <c r="E1026" s="760"/>
      <c r="F1026" s="9" t="s">
        <v>71</v>
      </c>
      <c r="G1026" s="208">
        <v>1470</v>
      </c>
      <c r="H1026" s="96">
        <v>1</v>
      </c>
      <c r="I1026" s="132"/>
      <c r="J1026" s="300">
        <f t="shared" si="79"/>
        <v>0</v>
      </c>
      <c r="K1026" s="434"/>
    </row>
    <row r="1027" spans="1:11" ht="25.5" customHeight="1" x14ac:dyDescent="0.2">
      <c r="A1027" s="48"/>
      <c r="B1027" s="475"/>
      <c r="C1027" s="530"/>
      <c r="D1027" s="780"/>
      <c r="E1027" s="760"/>
      <c r="F1027" s="9" t="s">
        <v>66</v>
      </c>
      <c r="G1027" s="208">
        <v>1470</v>
      </c>
      <c r="H1027" s="96">
        <v>1</v>
      </c>
      <c r="I1027" s="132"/>
      <c r="J1027" s="300">
        <f t="shared" si="79"/>
        <v>0</v>
      </c>
      <c r="K1027" s="434"/>
    </row>
    <row r="1028" spans="1:11" ht="25.5" customHeight="1" x14ac:dyDescent="0.2">
      <c r="A1028" s="48"/>
      <c r="B1028" s="475"/>
      <c r="C1028" s="530"/>
      <c r="D1028" s="780"/>
      <c r="E1028" s="760"/>
      <c r="F1028" s="219" t="s">
        <v>374</v>
      </c>
      <c r="G1028" s="208">
        <v>1650</v>
      </c>
      <c r="H1028" s="96">
        <v>1</v>
      </c>
      <c r="I1028" s="132"/>
      <c r="J1028" s="300">
        <f t="shared" si="79"/>
        <v>0</v>
      </c>
      <c r="K1028" s="434"/>
    </row>
    <row r="1029" spans="1:11" ht="25.5" customHeight="1" x14ac:dyDescent="0.2">
      <c r="A1029" s="48"/>
      <c r="B1029" s="475"/>
      <c r="C1029" s="530"/>
      <c r="D1029" s="780"/>
      <c r="E1029" s="760"/>
      <c r="F1029" s="219" t="s">
        <v>375</v>
      </c>
      <c r="G1029" s="208">
        <v>1650</v>
      </c>
      <c r="H1029" s="96">
        <v>1</v>
      </c>
      <c r="I1029" s="132"/>
      <c r="J1029" s="300">
        <f t="shared" si="79"/>
        <v>0</v>
      </c>
      <c r="K1029" s="434"/>
    </row>
    <row r="1030" spans="1:11" ht="25.5" customHeight="1" x14ac:dyDescent="0.2">
      <c r="A1030" s="48"/>
      <c r="B1030" s="475"/>
      <c r="C1030" s="530"/>
      <c r="D1030" s="780"/>
      <c r="E1030" s="760"/>
      <c r="F1030" s="9" t="s">
        <v>392</v>
      </c>
      <c r="G1030" s="208">
        <v>1650</v>
      </c>
      <c r="H1030" s="96">
        <v>1</v>
      </c>
      <c r="I1030" s="132"/>
      <c r="J1030" s="300">
        <f t="shared" si="79"/>
        <v>0</v>
      </c>
      <c r="K1030" s="434"/>
    </row>
    <row r="1031" spans="1:11" ht="25.5" customHeight="1" thickBot="1" x14ac:dyDescent="0.25">
      <c r="A1031" s="48"/>
      <c r="B1031" s="476"/>
      <c r="C1031" s="531"/>
      <c r="D1031" s="781"/>
      <c r="E1031" s="782"/>
      <c r="F1031" s="257" t="s">
        <v>527</v>
      </c>
      <c r="G1031" s="235">
        <v>1650</v>
      </c>
      <c r="H1031" s="198">
        <v>1</v>
      </c>
      <c r="I1031" s="203"/>
      <c r="J1031" s="314">
        <f t="shared" si="79"/>
        <v>0</v>
      </c>
      <c r="K1031" s="435"/>
    </row>
    <row r="1032" spans="1:11" ht="18.75" customHeight="1" thickBot="1" x14ac:dyDescent="0.25">
      <c r="A1032" s="17"/>
      <c r="B1032" s="554" t="s">
        <v>135</v>
      </c>
      <c r="C1032" s="555"/>
      <c r="D1032" s="555"/>
      <c r="E1032" s="555"/>
      <c r="F1032" s="555"/>
      <c r="G1032" s="555"/>
      <c r="H1032" s="555"/>
      <c r="I1032" s="555"/>
      <c r="J1032" s="555"/>
      <c r="K1032" s="556"/>
    </row>
    <row r="1033" spans="1:11" ht="26.25" customHeight="1" x14ac:dyDescent="0.2">
      <c r="A1033" s="17"/>
      <c r="B1033" s="599" t="s">
        <v>311</v>
      </c>
      <c r="C1033" s="534"/>
      <c r="D1033" s="501" t="s">
        <v>224</v>
      </c>
      <c r="E1033" s="557" t="s">
        <v>9</v>
      </c>
      <c r="F1033" s="200" t="s">
        <v>63</v>
      </c>
      <c r="G1033" s="208">
        <v>475</v>
      </c>
      <c r="H1033" s="96">
        <v>1</v>
      </c>
      <c r="I1033" s="132"/>
      <c r="J1033" s="300">
        <f t="shared" ref="J1033:J1044" si="80">G1033*I1033</f>
        <v>0</v>
      </c>
      <c r="K1033" s="287"/>
    </row>
    <row r="1034" spans="1:11" ht="26.25" customHeight="1" x14ac:dyDescent="0.2">
      <c r="A1034" s="17"/>
      <c r="B1034" s="600"/>
      <c r="C1034" s="487"/>
      <c r="D1034" s="490"/>
      <c r="E1034" s="493"/>
      <c r="F1034" s="200" t="s">
        <v>64</v>
      </c>
      <c r="G1034" s="208">
        <v>475</v>
      </c>
      <c r="H1034" s="96">
        <v>1</v>
      </c>
      <c r="I1034" s="132"/>
      <c r="J1034" s="300">
        <f t="shared" si="80"/>
        <v>0</v>
      </c>
      <c r="K1034" s="288"/>
    </row>
    <row r="1035" spans="1:11" ht="26.25" customHeight="1" x14ac:dyDescent="0.2">
      <c r="A1035" s="17"/>
      <c r="B1035" s="600"/>
      <c r="C1035" s="487"/>
      <c r="D1035" s="490"/>
      <c r="E1035" s="493"/>
      <c r="F1035" s="200" t="s">
        <v>65</v>
      </c>
      <c r="G1035" s="208">
        <v>475</v>
      </c>
      <c r="H1035" s="96">
        <v>1</v>
      </c>
      <c r="I1035" s="132"/>
      <c r="J1035" s="300">
        <f t="shared" si="80"/>
        <v>0</v>
      </c>
      <c r="K1035" s="288"/>
    </row>
    <row r="1036" spans="1:11" ht="26.25" customHeight="1" x14ac:dyDescent="0.2">
      <c r="A1036" s="17"/>
      <c r="B1036" s="600"/>
      <c r="C1036" s="487"/>
      <c r="D1036" s="490"/>
      <c r="E1036" s="493"/>
      <c r="F1036" s="199" t="s">
        <v>71</v>
      </c>
      <c r="G1036" s="208">
        <v>475</v>
      </c>
      <c r="H1036" s="96">
        <v>1</v>
      </c>
      <c r="I1036" s="132"/>
      <c r="J1036" s="300">
        <f t="shared" si="80"/>
        <v>0</v>
      </c>
      <c r="K1036" s="288"/>
    </row>
    <row r="1037" spans="1:11" ht="26.25" customHeight="1" thickBot="1" x14ac:dyDescent="0.25">
      <c r="A1037" s="17"/>
      <c r="B1037" s="565"/>
      <c r="C1037" s="535"/>
      <c r="D1037" s="583"/>
      <c r="E1037" s="598"/>
      <c r="F1037" s="199" t="s">
        <v>66</v>
      </c>
      <c r="G1037" s="208">
        <v>475</v>
      </c>
      <c r="H1037" s="100">
        <v>1</v>
      </c>
      <c r="I1037" s="143"/>
      <c r="J1037" s="308">
        <f t="shared" si="80"/>
        <v>0</v>
      </c>
      <c r="K1037" s="288"/>
    </row>
    <row r="1038" spans="1:11" ht="21.75" customHeight="1" x14ac:dyDescent="0.2">
      <c r="A1038" s="17"/>
      <c r="B1038" s="542" t="s">
        <v>311</v>
      </c>
      <c r="C1038" s="534"/>
      <c r="D1038" s="501" t="s">
        <v>457</v>
      </c>
      <c r="E1038" s="557" t="s">
        <v>401</v>
      </c>
      <c r="F1038" s="232" t="s">
        <v>62</v>
      </c>
      <c r="G1038" s="233">
        <v>635</v>
      </c>
      <c r="H1038" s="95">
        <v>1</v>
      </c>
      <c r="I1038" s="131"/>
      <c r="J1038" s="309">
        <f t="shared" si="80"/>
        <v>0</v>
      </c>
      <c r="K1038" s="287"/>
    </row>
    <row r="1039" spans="1:11" ht="21.75" customHeight="1" x14ac:dyDescent="0.2">
      <c r="A1039" s="17"/>
      <c r="B1039" s="504"/>
      <c r="C1039" s="487"/>
      <c r="D1039" s="490"/>
      <c r="E1039" s="493"/>
      <c r="F1039" s="49" t="s">
        <v>63</v>
      </c>
      <c r="G1039" s="6">
        <v>635</v>
      </c>
      <c r="H1039" s="96">
        <v>1</v>
      </c>
      <c r="I1039" s="132"/>
      <c r="J1039" s="300">
        <f t="shared" si="80"/>
        <v>0</v>
      </c>
      <c r="K1039" s="288"/>
    </row>
    <row r="1040" spans="1:11" ht="21.75" customHeight="1" x14ac:dyDescent="0.2">
      <c r="A1040" s="17"/>
      <c r="B1040" s="504"/>
      <c r="C1040" s="487"/>
      <c r="D1040" s="490"/>
      <c r="E1040" s="493"/>
      <c r="F1040" s="49" t="s">
        <v>64</v>
      </c>
      <c r="G1040" s="6">
        <v>635</v>
      </c>
      <c r="H1040" s="96">
        <v>1</v>
      </c>
      <c r="I1040" s="132"/>
      <c r="J1040" s="300">
        <f t="shared" si="80"/>
        <v>0</v>
      </c>
      <c r="K1040" s="288"/>
    </row>
    <row r="1041" spans="1:11" ht="21.75" customHeight="1" x14ac:dyDescent="0.2">
      <c r="A1041" s="17"/>
      <c r="B1041" s="504"/>
      <c r="C1041" s="487"/>
      <c r="D1041" s="490"/>
      <c r="E1041" s="493"/>
      <c r="F1041" s="49" t="s">
        <v>65</v>
      </c>
      <c r="G1041" s="6">
        <v>645</v>
      </c>
      <c r="H1041" s="96">
        <v>1</v>
      </c>
      <c r="I1041" s="132"/>
      <c r="J1041" s="300">
        <f t="shared" si="80"/>
        <v>0</v>
      </c>
      <c r="K1041" s="288"/>
    </row>
    <row r="1042" spans="1:11" ht="21.75" customHeight="1" x14ac:dyDescent="0.2">
      <c r="A1042" s="17"/>
      <c r="B1042" s="504"/>
      <c r="C1042" s="487"/>
      <c r="D1042" s="490"/>
      <c r="E1042" s="493"/>
      <c r="F1042" s="50" t="s">
        <v>71</v>
      </c>
      <c r="G1042" s="6">
        <v>645</v>
      </c>
      <c r="H1042" s="96">
        <v>1</v>
      </c>
      <c r="I1042" s="132"/>
      <c r="J1042" s="300">
        <f t="shared" si="80"/>
        <v>0</v>
      </c>
      <c r="K1042" s="288"/>
    </row>
    <row r="1043" spans="1:11" ht="21.75" customHeight="1" thickBot="1" x14ac:dyDescent="0.25">
      <c r="A1043" s="17"/>
      <c r="B1043" s="505"/>
      <c r="C1043" s="488"/>
      <c r="D1043" s="491"/>
      <c r="E1043" s="494"/>
      <c r="F1043" s="199" t="s">
        <v>66</v>
      </c>
      <c r="G1043" s="10">
        <v>645</v>
      </c>
      <c r="H1043" s="100">
        <v>1</v>
      </c>
      <c r="I1043" s="143"/>
      <c r="J1043" s="308">
        <f t="shared" si="80"/>
        <v>0</v>
      </c>
      <c r="K1043" s="329"/>
    </row>
    <row r="1044" spans="1:11" ht="34.5" customHeight="1" x14ac:dyDescent="0.2">
      <c r="A1044" s="17"/>
      <c r="B1044" s="511" t="s">
        <v>340</v>
      </c>
      <c r="C1044" s="552"/>
      <c r="D1044" s="763" t="s">
        <v>338</v>
      </c>
      <c r="E1044" s="468" t="s">
        <v>339</v>
      </c>
      <c r="F1044" s="261" t="s">
        <v>63</v>
      </c>
      <c r="G1044" s="233">
        <v>595</v>
      </c>
      <c r="H1044" s="95">
        <v>1</v>
      </c>
      <c r="I1044" s="131"/>
      <c r="J1044" s="325">
        <f t="shared" si="80"/>
        <v>0</v>
      </c>
      <c r="K1044" s="288"/>
    </row>
    <row r="1045" spans="1:11" ht="34.5" customHeight="1" x14ac:dyDescent="0.2">
      <c r="A1045" s="17"/>
      <c r="B1045" s="512"/>
      <c r="C1045" s="553"/>
      <c r="D1045" s="764"/>
      <c r="E1045" s="469"/>
      <c r="F1045" s="9" t="s">
        <v>65</v>
      </c>
      <c r="G1045" s="208">
        <v>595</v>
      </c>
      <c r="H1045" s="96">
        <v>1</v>
      </c>
      <c r="I1045" s="132"/>
      <c r="J1045" s="319">
        <f>G1044*I1045</f>
        <v>0</v>
      </c>
      <c r="K1045" s="288"/>
    </row>
    <row r="1046" spans="1:11" ht="34.5" customHeight="1" x14ac:dyDescent="0.2">
      <c r="A1046" s="17"/>
      <c r="B1046" s="512"/>
      <c r="C1046" s="553"/>
      <c r="D1046" s="764"/>
      <c r="E1046" s="469"/>
      <c r="F1046" s="9" t="s">
        <v>71</v>
      </c>
      <c r="G1046" s="208">
        <v>595</v>
      </c>
      <c r="H1046" s="96">
        <v>1</v>
      </c>
      <c r="I1046" s="132"/>
      <c r="J1046" s="319">
        <f>G1045*I1046</f>
        <v>0</v>
      </c>
      <c r="K1046" s="288"/>
    </row>
    <row r="1047" spans="1:11" ht="34.5" customHeight="1" thickBot="1" x14ac:dyDescent="0.25">
      <c r="A1047" s="17"/>
      <c r="B1047" s="513"/>
      <c r="C1047" s="705"/>
      <c r="D1047" s="765"/>
      <c r="E1047" s="470"/>
      <c r="F1047" s="257" t="s">
        <v>66</v>
      </c>
      <c r="G1047" s="235">
        <v>595</v>
      </c>
      <c r="H1047" s="198">
        <v>1</v>
      </c>
      <c r="I1047" s="203"/>
      <c r="J1047" s="320">
        <f>G1046*I1047</f>
        <v>0</v>
      </c>
      <c r="K1047" s="288"/>
    </row>
    <row r="1048" spans="1:11" ht="18.75" customHeight="1" x14ac:dyDescent="0.2">
      <c r="A1048" s="17"/>
      <c r="B1048" s="599" t="s">
        <v>214</v>
      </c>
      <c r="C1048" s="534"/>
      <c r="D1048" s="501" t="s">
        <v>215</v>
      </c>
      <c r="E1048" s="539" t="s">
        <v>9</v>
      </c>
      <c r="F1048" s="200" t="s">
        <v>67</v>
      </c>
      <c r="G1048" s="208">
        <v>430</v>
      </c>
      <c r="H1048" s="96">
        <v>1</v>
      </c>
      <c r="I1048" s="132"/>
      <c r="J1048" s="300">
        <f t="shared" ref="J1048:J1054" si="81">G1048*I1048</f>
        <v>0</v>
      </c>
      <c r="K1048" s="288"/>
    </row>
    <row r="1049" spans="1:11" ht="18.75" customHeight="1" x14ac:dyDescent="0.2">
      <c r="A1049" s="17"/>
      <c r="B1049" s="600"/>
      <c r="C1049" s="487"/>
      <c r="D1049" s="490"/>
      <c r="E1049" s="493"/>
      <c r="F1049" s="200" t="s">
        <v>62</v>
      </c>
      <c r="G1049" s="208">
        <v>430</v>
      </c>
      <c r="H1049" s="96">
        <v>1</v>
      </c>
      <c r="I1049" s="132"/>
      <c r="J1049" s="300">
        <f t="shared" si="81"/>
        <v>0</v>
      </c>
      <c r="K1049" s="288"/>
    </row>
    <row r="1050" spans="1:11" ht="18.75" customHeight="1" x14ac:dyDescent="0.2">
      <c r="A1050" s="17"/>
      <c r="B1050" s="600"/>
      <c r="C1050" s="487"/>
      <c r="D1050" s="490"/>
      <c r="E1050" s="493"/>
      <c r="F1050" s="200" t="s">
        <v>63</v>
      </c>
      <c r="G1050" s="208">
        <v>430</v>
      </c>
      <c r="H1050" s="96">
        <v>1</v>
      </c>
      <c r="I1050" s="132"/>
      <c r="J1050" s="300">
        <f t="shared" si="81"/>
        <v>0</v>
      </c>
      <c r="K1050" s="288"/>
    </row>
    <row r="1051" spans="1:11" ht="18.75" customHeight="1" x14ac:dyDescent="0.2">
      <c r="A1051" s="17"/>
      <c r="B1051" s="600"/>
      <c r="C1051" s="487"/>
      <c r="D1051" s="490"/>
      <c r="E1051" s="493"/>
      <c r="F1051" s="200" t="s">
        <v>64</v>
      </c>
      <c r="G1051" s="208">
        <v>430</v>
      </c>
      <c r="H1051" s="96">
        <v>1</v>
      </c>
      <c r="I1051" s="132"/>
      <c r="J1051" s="300">
        <f t="shared" si="81"/>
        <v>0</v>
      </c>
      <c r="K1051" s="288"/>
    </row>
    <row r="1052" spans="1:11" ht="18.75" customHeight="1" x14ac:dyDescent="0.2">
      <c r="A1052" s="17"/>
      <c r="B1052" s="600"/>
      <c r="C1052" s="487"/>
      <c r="D1052" s="490"/>
      <c r="E1052" s="493"/>
      <c r="F1052" s="200" t="s">
        <v>65</v>
      </c>
      <c r="G1052" s="208">
        <v>430</v>
      </c>
      <c r="H1052" s="96">
        <v>1</v>
      </c>
      <c r="I1052" s="132"/>
      <c r="J1052" s="300">
        <f t="shared" si="81"/>
        <v>0</v>
      </c>
      <c r="K1052" s="288"/>
    </row>
    <row r="1053" spans="1:11" ht="18.75" customHeight="1" x14ac:dyDescent="0.2">
      <c r="A1053" s="17"/>
      <c r="B1053" s="600"/>
      <c r="C1053" s="487"/>
      <c r="D1053" s="490"/>
      <c r="E1053" s="493"/>
      <c r="F1053" s="199" t="s">
        <v>71</v>
      </c>
      <c r="G1053" s="208">
        <v>430</v>
      </c>
      <c r="H1053" s="96">
        <v>1</v>
      </c>
      <c r="I1053" s="132"/>
      <c r="J1053" s="300">
        <f t="shared" si="81"/>
        <v>0</v>
      </c>
      <c r="K1053" s="288"/>
    </row>
    <row r="1054" spans="1:11" ht="15.75" customHeight="1" x14ac:dyDescent="0.2">
      <c r="A1054" s="17"/>
      <c r="B1054" s="565"/>
      <c r="C1054" s="535"/>
      <c r="D1054" s="583"/>
      <c r="E1054" s="598"/>
      <c r="F1054" s="199" t="s">
        <v>66</v>
      </c>
      <c r="G1054" s="208">
        <v>430</v>
      </c>
      <c r="H1054" s="100">
        <v>1</v>
      </c>
      <c r="I1054" s="143"/>
      <c r="J1054" s="308">
        <f t="shared" si="81"/>
        <v>0</v>
      </c>
      <c r="K1054" s="288"/>
    </row>
    <row r="1055" spans="1:11" ht="33" customHeight="1" x14ac:dyDescent="0.2">
      <c r="A1055" s="17"/>
      <c r="B1055" s="599" t="s">
        <v>212</v>
      </c>
      <c r="C1055" s="534"/>
      <c r="D1055" s="501" t="s">
        <v>213</v>
      </c>
      <c r="E1055" s="539" t="s">
        <v>9</v>
      </c>
      <c r="F1055" s="200" t="s">
        <v>63</v>
      </c>
      <c r="G1055" s="208">
        <v>480</v>
      </c>
      <c r="H1055" s="96">
        <v>1</v>
      </c>
      <c r="I1055" s="132"/>
      <c r="J1055" s="300">
        <f t="shared" ref="J1055:J1064" si="82">G1055*I1055</f>
        <v>0</v>
      </c>
      <c r="K1055" s="288"/>
    </row>
    <row r="1056" spans="1:11" ht="33" customHeight="1" x14ac:dyDescent="0.2">
      <c r="A1056" s="17"/>
      <c r="B1056" s="600"/>
      <c r="C1056" s="487"/>
      <c r="D1056" s="490"/>
      <c r="E1056" s="493"/>
      <c r="F1056" s="200" t="s">
        <v>64</v>
      </c>
      <c r="G1056" s="208">
        <v>480</v>
      </c>
      <c r="H1056" s="96">
        <v>1</v>
      </c>
      <c r="I1056" s="132"/>
      <c r="J1056" s="300">
        <f t="shared" si="82"/>
        <v>0</v>
      </c>
      <c r="K1056" s="288"/>
    </row>
    <row r="1057" spans="1:11" ht="33" customHeight="1" x14ac:dyDescent="0.2">
      <c r="A1057" s="17"/>
      <c r="B1057" s="600"/>
      <c r="C1057" s="487"/>
      <c r="D1057" s="490"/>
      <c r="E1057" s="493"/>
      <c r="F1057" s="200" t="s">
        <v>65</v>
      </c>
      <c r="G1057" s="208">
        <v>480</v>
      </c>
      <c r="H1057" s="96">
        <v>1</v>
      </c>
      <c r="I1057" s="132"/>
      <c r="J1057" s="300">
        <f t="shared" si="82"/>
        <v>0</v>
      </c>
      <c r="K1057" s="288"/>
    </row>
    <row r="1058" spans="1:11" ht="33" customHeight="1" x14ac:dyDescent="0.2">
      <c r="A1058" s="17"/>
      <c r="B1058" s="565"/>
      <c r="C1058" s="535"/>
      <c r="D1058" s="583"/>
      <c r="E1058" s="598"/>
      <c r="F1058" s="200" t="s">
        <v>71</v>
      </c>
      <c r="G1058" s="208">
        <v>480</v>
      </c>
      <c r="H1058" s="96">
        <v>1</v>
      </c>
      <c r="I1058" s="132"/>
      <c r="J1058" s="300">
        <f t="shared" si="82"/>
        <v>0</v>
      </c>
      <c r="K1058" s="288"/>
    </row>
    <row r="1059" spans="1:11" ht="18" customHeight="1" x14ac:dyDescent="0.2">
      <c r="A1059" s="17"/>
      <c r="B1059" s="599" t="s">
        <v>410</v>
      </c>
      <c r="C1059" s="534"/>
      <c r="D1059" s="501" t="s">
        <v>411</v>
      </c>
      <c r="E1059" s="539" t="s">
        <v>409</v>
      </c>
      <c r="F1059" s="200" t="s">
        <v>62</v>
      </c>
      <c r="G1059" s="208">
        <v>645</v>
      </c>
      <c r="H1059" s="96">
        <v>1</v>
      </c>
      <c r="I1059" s="132"/>
      <c r="J1059" s="300">
        <f t="shared" si="82"/>
        <v>0</v>
      </c>
      <c r="K1059" s="288"/>
    </row>
    <row r="1060" spans="1:11" ht="18" customHeight="1" x14ac:dyDescent="0.2">
      <c r="A1060" s="17"/>
      <c r="B1060" s="600"/>
      <c r="C1060" s="487"/>
      <c r="D1060" s="490"/>
      <c r="E1060" s="540"/>
      <c r="F1060" s="200" t="s">
        <v>63</v>
      </c>
      <c r="G1060" s="208">
        <v>645</v>
      </c>
      <c r="H1060" s="96">
        <v>1</v>
      </c>
      <c r="I1060" s="132"/>
      <c r="J1060" s="300">
        <f t="shared" si="82"/>
        <v>0</v>
      </c>
      <c r="K1060" s="288"/>
    </row>
    <row r="1061" spans="1:11" ht="18" customHeight="1" x14ac:dyDescent="0.2">
      <c r="A1061" s="17"/>
      <c r="B1061" s="600"/>
      <c r="C1061" s="487"/>
      <c r="D1061" s="490"/>
      <c r="E1061" s="540"/>
      <c r="F1061" s="200" t="s">
        <v>64</v>
      </c>
      <c r="G1061" s="208">
        <v>645</v>
      </c>
      <c r="H1061" s="96">
        <v>1</v>
      </c>
      <c r="I1061" s="132"/>
      <c r="J1061" s="300">
        <f t="shared" si="82"/>
        <v>0</v>
      </c>
      <c r="K1061" s="288"/>
    </row>
    <row r="1062" spans="1:11" ht="18" customHeight="1" x14ac:dyDescent="0.2">
      <c r="A1062" s="17"/>
      <c r="B1062" s="600"/>
      <c r="C1062" s="487"/>
      <c r="D1062" s="490"/>
      <c r="E1062" s="540"/>
      <c r="F1062" s="200" t="s">
        <v>65</v>
      </c>
      <c r="G1062" s="208">
        <v>655</v>
      </c>
      <c r="H1062" s="96">
        <v>1</v>
      </c>
      <c r="I1062" s="132"/>
      <c r="J1062" s="300">
        <f t="shared" si="82"/>
        <v>0</v>
      </c>
      <c r="K1062" s="288"/>
    </row>
    <row r="1063" spans="1:11" ht="18" customHeight="1" x14ac:dyDescent="0.2">
      <c r="A1063" s="17"/>
      <c r="B1063" s="600"/>
      <c r="C1063" s="487"/>
      <c r="D1063" s="490"/>
      <c r="E1063" s="540"/>
      <c r="F1063" s="199" t="s">
        <v>71</v>
      </c>
      <c r="G1063" s="208">
        <v>655</v>
      </c>
      <c r="H1063" s="96">
        <v>1</v>
      </c>
      <c r="I1063" s="132"/>
      <c r="J1063" s="300">
        <f t="shared" si="82"/>
        <v>0</v>
      </c>
      <c r="K1063" s="288"/>
    </row>
    <row r="1064" spans="1:11" ht="18" customHeight="1" x14ac:dyDescent="0.2">
      <c r="A1064" s="17"/>
      <c r="B1064" s="600"/>
      <c r="C1064" s="487"/>
      <c r="D1064" s="490"/>
      <c r="E1064" s="540"/>
      <c r="F1064" s="199" t="s">
        <v>66</v>
      </c>
      <c r="G1064" s="208">
        <v>655</v>
      </c>
      <c r="H1064" s="100">
        <v>1</v>
      </c>
      <c r="I1064" s="143"/>
      <c r="J1064" s="308">
        <f t="shared" si="82"/>
        <v>0</v>
      </c>
      <c r="K1064" s="288"/>
    </row>
    <row r="1065" spans="1:11" ht="18" customHeight="1" x14ac:dyDescent="0.2">
      <c r="A1065" s="17"/>
      <c r="B1065" s="565"/>
      <c r="C1065" s="535"/>
      <c r="D1065" s="583"/>
      <c r="E1065" s="540"/>
      <c r="F1065" s="219" t="s">
        <v>374</v>
      </c>
      <c r="G1065" s="208">
        <v>655</v>
      </c>
      <c r="H1065" s="96">
        <v>1</v>
      </c>
      <c r="I1065" s="132"/>
      <c r="J1065" s="300">
        <f>G1064*I1065</f>
        <v>0</v>
      </c>
      <c r="K1065" s="288"/>
    </row>
    <row r="1066" spans="1:11" ht="18.75" customHeight="1" x14ac:dyDescent="0.2">
      <c r="A1066" s="17"/>
      <c r="B1066" s="599" t="s">
        <v>541</v>
      </c>
      <c r="C1066" s="534"/>
      <c r="D1066" s="501" t="s">
        <v>540</v>
      </c>
      <c r="E1066" s="540"/>
      <c r="F1066" s="200" t="s">
        <v>62</v>
      </c>
      <c r="G1066" s="208">
        <v>695</v>
      </c>
      <c r="H1066" s="96">
        <v>1</v>
      </c>
      <c r="I1066" s="132"/>
      <c r="J1066" s="300">
        <f t="shared" ref="J1066:J1071" si="83">G1066*I1066</f>
        <v>0</v>
      </c>
      <c r="K1066" s="288"/>
    </row>
    <row r="1067" spans="1:11" ht="18.75" customHeight="1" x14ac:dyDescent="0.2">
      <c r="A1067" s="17"/>
      <c r="B1067" s="600"/>
      <c r="C1067" s="487"/>
      <c r="D1067" s="490"/>
      <c r="E1067" s="540"/>
      <c r="F1067" s="200" t="s">
        <v>63</v>
      </c>
      <c r="G1067" s="208">
        <v>695</v>
      </c>
      <c r="H1067" s="96">
        <v>1</v>
      </c>
      <c r="I1067" s="132"/>
      <c r="J1067" s="300">
        <f t="shared" si="83"/>
        <v>0</v>
      </c>
      <c r="K1067" s="288"/>
    </row>
    <row r="1068" spans="1:11" ht="18.75" customHeight="1" x14ac:dyDescent="0.2">
      <c r="A1068" s="17"/>
      <c r="B1068" s="600"/>
      <c r="C1068" s="487"/>
      <c r="D1068" s="490"/>
      <c r="E1068" s="540"/>
      <c r="F1068" s="200" t="s">
        <v>64</v>
      </c>
      <c r="G1068" s="208">
        <v>695</v>
      </c>
      <c r="H1068" s="96">
        <v>1</v>
      </c>
      <c r="I1068" s="132"/>
      <c r="J1068" s="300">
        <f t="shared" si="83"/>
        <v>0</v>
      </c>
      <c r="K1068" s="288"/>
    </row>
    <row r="1069" spans="1:11" ht="18.75" customHeight="1" x14ac:dyDescent="0.2">
      <c r="A1069" s="17"/>
      <c r="B1069" s="600"/>
      <c r="C1069" s="487"/>
      <c r="D1069" s="490"/>
      <c r="E1069" s="540"/>
      <c r="F1069" s="200" t="s">
        <v>65</v>
      </c>
      <c r="G1069" s="208">
        <v>710</v>
      </c>
      <c r="H1069" s="96">
        <v>1</v>
      </c>
      <c r="I1069" s="132"/>
      <c r="J1069" s="300">
        <f t="shared" si="83"/>
        <v>0</v>
      </c>
      <c r="K1069" s="288"/>
    </row>
    <row r="1070" spans="1:11" ht="18.75" customHeight="1" x14ac:dyDescent="0.2">
      <c r="A1070" s="17"/>
      <c r="B1070" s="600"/>
      <c r="C1070" s="487"/>
      <c r="D1070" s="490"/>
      <c r="E1070" s="540"/>
      <c r="F1070" s="199" t="s">
        <v>71</v>
      </c>
      <c r="G1070" s="208">
        <v>710</v>
      </c>
      <c r="H1070" s="96">
        <v>1</v>
      </c>
      <c r="I1070" s="132"/>
      <c r="J1070" s="300">
        <f t="shared" si="83"/>
        <v>0</v>
      </c>
      <c r="K1070" s="288"/>
    </row>
    <row r="1071" spans="1:11" ht="18.75" customHeight="1" x14ac:dyDescent="0.2">
      <c r="A1071" s="17"/>
      <c r="B1071" s="600"/>
      <c r="C1071" s="487"/>
      <c r="D1071" s="490"/>
      <c r="E1071" s="540"/>
      <c r="F1071" s="199" t="s">
        <v>66</v>
      </c>
      <c r="G1071" s="208">
        <v>710</v>
      </c>
      <c r="H1071" s="100">
        <v>1</v>
      </c>
      <c r="I1071" s="143"/>
      <c r="J1071" s="308">
        <f t="shared" si="83"/>
        <v>0</v>
      </c>
      <c r="K1071" s="288"/>
    </row>
    <row r="1072" spans="1:11" ht="18.75" customHeight="1" thickBot="1" x14ac:dyDescent="0.25">
      <c r="A1072" s="17"/>
      <c r="B1072" s="565"/>
      <c r="C1072" s="535"/>
      <c r="D1072" s="583"/>
      <c r="E1072" s="541"/>
      <c r="F1072" s="219" t="s">
        <v>374</v>
      </c>
      <c r="G1072" s="208">
        <v>710</v>
      </c>
      <c r="H1072" s="96">
        <v>1</v>
      </c>
      <c r="I1072" s="132"/>
      <c r="J1072" s="300">
        <f>G1071*I1072</f>
        <v>0</v>
      </c>
      <c r="K1072" s="288"/>
    </row>
    <row r="1073" spans="1:11" ht="21" customHeight="1" x14ac:dyDescent="0.2">
      <c r="A1073" s="17"/>
      <c r="B1073" s="599" t="s">
        <v>446</v>
      </c>
      <c r="C1073" s="534"/>
      <c r="D1073" s="501" t="s">
        <v>444</v>
      </c>
      <c r="E1073" s="539" t="s">
        <v>445</v>
      </c>
      <c r="F1073" s="232" t="s">
        <v>62</v>
      </c>
      <c r="G1073" s="233">
        <v>745</v>
      </c>
      <c r="H1073" s="95">
        <v>1</v>
      </c>
      <c r="I1073" s="131"/>
      <c r="J1073" s="309">
        <f t="shared" ref="J1073:J1078" si="84">G1073*I1073</f>
        <v>0</v>
      </c>
      <c r="K1073" s="287"/>
    </row>
    <row r="1074" spans="1:11" ht="21" customHeight="1" x14ac:dyDescent="0.2">
      <c r="A1074" s="17"/>
      <c r="B1074" s="600"/>
      <c r="C1074" s="487"/>
      <c r="D1074" s="490"/>
      <c r="E1074" s="493"/>
      <c r="F1074" s="49" t="s">
        <v>63</v>
      </c>
      <c r="G1074" s="6">
        <v>745</v>
      </c>
      <c r="H1074" s="96">
        <v>1</v>
      </c>
      <c r="I1074" s="132"/>
      <c r="J1074" s="300">
        <f t="shared" si="84"/>
        <v>0</v>
      </c>
      <c r="K1074" s="288"/>
    </row>
    <row r="1075" spans="1:11" ht="21" customHeight="1" x14ac:dyDescent="0.2">
      <c r="A1075" s="17"/>
      <c r="B1075" s="600"/>
      <c r="C1075" s="487"/>
      <c r="D1075" s="490"/>
      <c r="E1075" s="493"/>
      <c r="F1075" s="49" t="s">
        <v>64</v>
      </c>
      <c r="G1075" s="6">
        <v>745</v>
      </c>
      <c r="H1075" s="96">
        <v>1</v>
      </c>
      <c r="I1075" s="132"/>
      <c r="J1075" s="300">
        <f t="shared" si="84"/>
        <v>0</v>
      </c>
      <c r="K1075" s="288"/>
    </row>
    <row r="1076" spans="1:11" ht="21" customHeight="1" x14ac:dyDescent="0.2">
      <c r="A1076" s="17"/>
      <c r="B1076" s="600"/>
      <c r="C1076" s="487"/>
      <c r="D1076" s="490"/>
      <c r="E1076" s="493"/>
      <c r="F1076" s="49" t="s">
        <v>65</v>
      </c>
      <c r="G1076" s="6">
        <v>745</v>
      </c>
      <c r="H1076" s="96">
        <v>1</v>
      </c>
      <c r="I1076" s="132"/>
      <c r="J1076" s="300">
        <f t="shared" si="84"/>
        <v>0</v>
      </c>
      <c r="K1076" s="288"/>
    </row>
    <row r="1077" spans="1:11" ht="21" customHeight="1" x14ac:dyDescent="0.2">
      <c r="A1077" s="17"/>
      <c r="B1077" s="600"/>
      <c r="C1077" s="487"/>
      <c r="D1077" s="490"/>
      <c r="E1077" s="493"/>
      <c r="F1077" s="50" t="s">
        <v>71</v>
      </c>
      <c r="G1077" s="6">
        <v>745</v>
      </c>
      <c r="H1077" s="96">
        <v>1</v>
      </c>
      <c r="I1077" s="132"/>
      <c r="J1077" s="300">
        <f t="shared" si="84"/>
        <v>0</v>
      </c>
      <c r="K1077" s="288"/>
    </row>
    <row r="1078" spans="1:11" ht="21" customHeight="1" thickBot="1" x14ac:dyDescent="0.25">
      <c r="A1078" s="17"/>
      <c r="B1078" s="600"/>
      <c r="C1078" s="487"/>
      <c r="D1078" s="490"/>
      <c r="E1078" s="493"/>
      <c r="F1078" s="199" t="s">
        <v>66</v>
      </c>
      <c r="G1078" s="6">
        <v>745</v>
      </c>
      <c r="H1078" s="100">
        <v>1</v>
      </c>
      <c r="I1078" s="143"/>
      <c r="J1078" s="308">
        <f t="shared" si="84"/>
        <v>0</v>
      </c>
      <c r="K1078" s="329"/>
    </row>
    <row r="1079" spans="1:11" ht="39.75" customHeight="1" x14ac:dyDescent="0.2">
      <c r="A1079" s="17"/>
      <c r="B1079" s="511" t="s">
        <v>447</v>
      </c>
      <c r="C1079" s="486"/>
      <c r="D1079" s="489" t="s">
        <v>448</v>
      </c>
      <c r="E1079" s="523" t="s">
        <v>445</v>
      </c>
      <c r="F1079" s="232" t="s">
        <v>62</v>
      </c>
      <c r="G1079" s="233">
        <v>745</v>
      </c>
      <c r="H1079" s="95">
        <v>1</v>
      </c>
      <c r="I1079" s="131"/>
      <c r="J1079" s="309">
        <f t="shared" ref="J1079:J1095" si="85">G1079*I1079</f>
        <v>0</v>
      </c>
      <c r="K1079" s="287"/>
    </row>
    <row r="1080" spans="1:11" ht="39.75" customHeight="1" x14ac:dyDescent="0.2">
      <c r="A1080" s="17"/>
      <c r="B1080" s="512"/>
      <c r="C1080" s="487"/>
      <c r="D1080" s="490"/>
      <c r="E1080" s="493"/>
      <c r="F1080" s="49" t="s">
        <v>63</v>
      </c>
      <c r="G1080" s="6">
        <v>745</v>
      </c>
      <c r="H1080" s="96">
        <v>1</v>
      </c>
      <c r="I1080" s="132"/>
      <c r="J1080" s="300">
        <f t="shared" si="85"/>
        <v>0</v>
      </c>
      <c r="K1080" s="288"/>
    </row>
    <row r="1081" spans="1:11" ht="39.75" customHeight="1" x14ac:dyDescent="0.2">
      <c r="A1081" s="17"/>
      <c r="B1081" s="512"/>
      <c r="C1081" s="487"/>
      <c r="D1081" s="490"/>
      <c r="E1081" s="493"/>
      <c r="F1081" s="49" t="s">
        <v>64</v>
      </c>
      <c r="G1081" s="6">
        <v>745</v>
      </c>
      <c r="H1081" s="96">
        <v>1</v>
      </c>
      <c r="I1081" s="132"/>
      <c r="J1081" s="300">
        <f t="shared" si="85"/>
        <v>0</v>
      </c>
      <c r="K1081" s="288"/>
    </row>
    <row r="1082" spans="1:11" ht="39.75" customHeight="1" x14ac:dyDescent="0.2">
      <c r="A1082" s="17"/>
      <c r="B1082" s="512"/>
      <c r="C1082" s="487"/>
      <c r="D1082" s="490"/>
      <c r="E1082" s="493"/>
      <c r="F1082" s="49" t="s">
        <v>65</v>
      </c>
      <c r="G1082" s="6">
        <v>745</v>
      </c>
      <c r="H1082" s="96">
        <v>1</v>
      </c>
      <c r="I1082" s="132"/>
      <c r="J1082" s="300">
        <f t="shared" si="85"/>
        <v>0</v>
      </c>
      <c r="K1082" s="288"/>
    </row>
    <row r="1083" spans="1:11" ht="39.75" customHeight="1" x14ac:dyDescent="0.2">
      <c r="A1083" s="17"/>
      <c r="B1083" s="512"/>
      <c r="C1083" s="487"/>
      <c r="D1083" s="490"/>
      <c r="E1083" s="493"/>
      <c r="F1083" s="50" t="s">
        <v>71</v>
      </c>
      <c r="G1083" s="6">
        <v>745</v>
      </c>
      <c r="H1083" s="96">
        <v>1</v>
      </c>
      <c r="I1083" s="132"/>
      <c r="J1083" s="300">
        <f t="shared" si="85"/>
        <v>0</v>
      </c>
      <c r="K1083" s="288"/>
    </row>
    <row r="1084" spans="1:11" ht="34.5" customHeight="1" thickBot="1" x14ac:dyDescent="0.25">
      <c r="A1084" s="17"/>
      <c r="B1084" s="512"/>
      <c r="C1084" s="487"/>
      <c r="D1084" s="490"/>
      <c r="E1084" s="493"/>
      <c r="F1084" s="199" t="s">
        <v>66</v>
      </c>
      <c r="G1084" s="10">
        <v>745</v>
      </c>
      <c r="H1084" s="100">
        <v>1</v>
      </c>
      <c r="I1084" s="143"/>
      <c r="J1084" s="308">
        <f t="shared" si="85"/>
        <v>0</v>
      </c>
      <c r="K1084" s="329"/>
    </row>
    <row r="1085" spans="1:11" ht="38.25" customHeight="1" x14ac:dyDescent="0.2">
      <c r="A1085" s="17"/>
      <c r="B1085" s="511" t="s">
        <v>478</v>
      </c>
      <c r="C1085" s="486"/>
      <c r="D1085" s="489" t="s">
        <v>479</v>
      </c>
      <c r="E1085" s="492" t="s">
        <v>409</v>
      </c>
      <c r="F1085" s="55" t="s">
        <v>63</v>
      </c>
      <c r="G1085" s="400">
        <v>745</v>
      </c>
      <c r="H1085" s="396">
        <v>1</v>
      </c>
      <c r="I1085" s="243"/>
      <c r="J1085" s="376">
        <f>G1085*I1085</f>
        <v>0</v>
      </c>
      <c r="K1085" s="374"/>
    </row>
    <row r="1086" spans="1:11" ht="38.25" customHeight="1" x14ac:dyDescent="0.2">
      <c r="A1086" s="17"/>
      <c r="B1086" s="512"/>
      <c r="C1086" s="487"/>
      <c r="D1086" s="490"/>
      <c r="E1086" s="493"/>
      <c r="F1086" s="49" t="s">
        <v>64</v>
      </c>
      <c r="G1086" s="395">
        <v>745</v>
      </c>
      <c r="H1086" s="397">
        <v>1</v>
      </c>
      <c r="I1086" s="159"/>
      <c r="J1086" s="98">
        <f>G1086*I1086</f>
        <v>0</v>
      </c>
      <c r="K1086" s="375"/>
    </row>
    <row r="1087" spans="1:11" ht="38.25" customHeight="1" x14ac:dyDescent="0.2">
      <c r="A1087" s="17"/>
      <c r="B1087" s="512"/>
      <c r="C1087" s="487"/>
      <c r="D1087" s="490"/>
      <c r="E1087" s="493"/>
      <c r="F1087" s="49" t="s">
        <v>65</v>
      </c>
      <c r="G1087" s="395">
        <v>745</v>
      </c>
      <c r="H1087" s="397">
        <v>1</v>
      </c>
      <c r="I1087" s="159"/>
      <c r="J1087" s="98">
        <f>G1087*I1087</f>
        <v>0</v>
      </c>
      <c r="K1087" s="375"/>
    </row>
    <row r="1088" spans="1:11" ht="38.25" customHeight="1" x14ac:dyDescent="0.2">
      <c r="A1088" s="17"/>
      <c r="B1088" s="512"/>
      <c r="C1088" s="487"/>
      <c r="D1088" s="490"/>
      <c r="E1088" s="493"/>
      <c r="F1088" s="49" t="s">
        <v>71</v>
      </c>
      <c r="G1088" s="395">
        <v>745</v>
      </c>
      <c r="H1088" s="397">
        <v>1</v>
      </c>
      <c r="I1088" s="159"/>
      <c r="J1088" s="98">
        <f>G1088*I1088</f>
        <v>0</v>
      </c>
      <c r="K1088" s="375"/>
    </row>
    <row r="1089" spans="1:11" ht="38.25" customHeight="1" x14ac:dyDescent="0.2">
      <c r="A1089" s="17"/>
      <c r="B1089" s="512"/>
      <c r="C1089" s="487"/>
      <c r="D1089" s="490"/>
      <c r="E1089" s="493"/>
      <c r="F1089" s="200" t="s">
        <v>66</v>
      </c>
      <c r="G1089" s="395">
        <v>745</v>
      </c>
      <c r="H1089" s="397">
        <v>1</v>
      </c>
      <c r="I1089" s="159"/>
      <c r="J1089" s="98">
        <f>G1089*I1089</f>
        <v>0</v>
      </c>
      <c r="K1089" s="375"/>
    </row>
    <row r="1090" spans="1:11" ht="38.25" customHeight="1" thickBot="1" x14ac:dyDescent="0.25">
      <c r="A1090" s="17"/>
      <c r="B1090" s="513"/>
      <c r="C1090" s="488"/>
      <c r="D1090" s="491"/>
      <c r="E1090" s="494"/>
      <c r="F1090" s="234" t="s">
        <v>374</v>
      </c>
      <c r="G1090" s="403">
        <v>745</v>
      </c>
      <c r="H1090" s="398">
        <v>1</v>
      </c>
      <c r="I1090" s="401"/>
      <c r="J1090" s="399">
        <f>G1089*I1090</f>
        <v>0</v>
      </c>
      <c r="K1090" s="402"/>
    </row>
    <row r="1091" spans="1:11" ht="21" customHeight="1" x14ac:dyDescent="0.2">
      <c r="A1091" s="17"/>
      <c r="B1091" s="512" t="s">
        <v>468</v>
      </c>
      <c r="C1091" s="487"/>
      <c r="D1091" s="490" t="s">
        <v>467</v>
      </c>
      <c r="E1091" s="561" t="s">
        <v>409</v>
      </c>
      <c r="F1091" s="7" t="s">
        <v>63</v>
      </c>
      <c r="G1091" s="406">
        <v>695</v>
      </c>
      <c r="H1091" s="407">
        <v>1</v>
      </c>
      <c r="I1091" s="405"/>
      <c r="J1091" s="167">
        <f t="shared" si="85"/>
        <v>0</v>
      </c>
      <c r="K1091" s="408"/>
    </row>
    <row r="1092" spans="1:11" ht="21" customHeight="1" x14ac:dyDescent="0.2">
      <c r="A1092" s="17"/>
      <c r="B1092" s="512"/>
      <c r="C1092" s="487"/>
      <c r="D1092" s="490"/>
      <c r="E1092" s="562"/>
      <c r="F1092" s="49" t="s">
        <v>64</v>
      </c>
      <c r="G1092" s="395">
        <v>695</v>
      </c>
      <c r="H1092" s="397">
        <v>1</v>
      </c>
      <c r="I1092" s="159"/>
      <c r="J1092" s="98">
        <f t="shared" si="85"/>
        <v>0</v>
      </c>
      <c r="K1092" s="375"/>
    </row>
    <row r="1093" spans="1:11" ht="21" customHeight="1" x14ac:dyDescent="0.2">
      <c r="A1093" s="17"/>
      <c r="B1093" s="512"/>
      <c r="C1093" s="487"/>
      <c r="D1093" s="490"/>
      <c r="E1093" s="562"/>
      <c r="F1093" s="49" t="s">
        <v>65</v>
      </c>
      <c r="G1093" s="395">
        <v>695</v>
      </c>
      <c r="H1093" s="397">
        <v>1</v>
      </c>
      <c r="I1093" s="159"/>
      <c r="J1093" s="98">
        <f t="shared" si="85"/>
        <v>0</v>
      </c>
      <c r="K1093" s="375"/>
    </row>
    <row r="1094" spans="1:11" ht="21" customHeight="1" x14ac:dyDescent="0.2">
      <c r="A1094" s="17"/>
      <c r="B1094" s="512"/>
      <c r="C1094" s="487"/>
      <c r="D1094" s="490"/>
      <c r="E1094" s="562"/>
      <c r="F1094" s="49" t="s">
        <v>71</v>
      </c>
      <c r="G1094" s="395">
        <v>695</v>
      </c>
      <c r="H1094" s="397">
        <v>1</v>
      </c>
      <c r="I1094" s="159"/>
      <c r="J1094" s="98">
        <f t="shared" si="85"/>
        <v>0</v>
      </c>
      <c r="K1094" s="375"/>
    </row>
    <row r="1095" spans="1:11" ht="21" customHeight="1" x14ac:dyDescent="0.2">
      <c r="A1095" s="17"/>
      <c r="B1095" s="512"/>
      <c r="C1095" s="487"/>
      <c r="D1095" s="490"/>
      <c r="E1095" s="562"/>
      <c r="F1095" s="200" t="s">
        <v>66</v>
      </c>
      <c r="G1095" s="395">
        <v>725</v>
      </c>
      <c r="H1095" s="397">
        <v>1</v>
      </c>
      <c r="I1095" s="159"/>
      <c r="J1095" s="98">
        <f t="shared" si="85"/>
        <v>0</v>
      </c>
      <c r="K1095" s="375"/>
    </row>
    <row r="1096" spans="1:11" ht="21" customHeight="1" thickBot="1" x14ac:dyDescent="0.25">
      <c r="A1096" s="17"/>
      <c r="B1096" s="512"/>
      <c r="C1096" s="487"/>
      <c r="D1096" s="490"/>
      <c r="E1096" s="562"/>
      <c r="F1096" s="199" t="s">
        <v>374</v>
      </c>
      <c r="G1096" s="412">
        <v>725</v>
      </c>
      <c r="H1096" s="413">
        <v>1</v>
      </c>
      <c r="I1096" s="378"/>
      <c r="J1096" s="379">
        <f>G1095*I1096</f>
        <v>0</v>
      </c>
      <c r="K1096" s="380"/>
    </row>
    <row r="1097" spans="1:11" ht="38.25" customHeight="1" x14ac:dyDescent="0.2">
      <c r="A1097" s="17"/>
      <c r="B1097" s="511" t="s">
        <v>517</v>
      </c>
      <c r="C1097" s="486"/>
      <c r="D1097" s="489" t="s">
        <v>516</v>
      </c>
      <c r="E1097" s="523" t="s">
        <v>445</v>
      </c>
      <c r="F1097" s="55" t="s">
        <v>63</v>
      </c>
      <c r="G1097" s="400">
        <v>955</v>
      </c>
      <c r="H1097" s="396">
        <v>1</v>
      </c>
      <c r="I1097" s="243"/>
      <c r="J1097" s="376">
        <f>G1097*I1097</f>
        <v>0</v>
      </c>
      <c r="K1097" s="374"/>
    </row>
    <row r="1098" spans="1:11" ht="38.25" customHeight="1" x14ac:dyDescent="0.2">
      <c r="A1098" s="17"/>
      <c r="B1098" s="512"/>
      <c r="C1098" s="487"/>
      <c r="D1098" s="490"/>
      <c r="E1098" s="493"/>
      <c r="F1098" s="49" t="s">
        <v>64</v>
      </c>
      <c r="G1098" s="395">
        <v>955</v>
      </c>
      <c r="H1098" s="397">
        <v>1</v>
      </c>
      <c r="I1098" s="159"/>
      <c r="J1098" s="98">
        <f>G1098*I1098</f>
        <v>0</v>
      </c>
      <c r="K1098" s="375"/>
    </row>
    <row r="1099" spans="1:11" ht="38.25" customHeight="1" x14ac:dyDescent="0.2">
      <c r="A1099" s="17"/>
      <c r="B1099" s="512"/>
      <c r="C1099" s="487"/>
      <c r="D1099" s="490"/>
      <c r="E1099" s="493"/>
      <c r="F1099" s="49" t="s">
        <v>65</v>
      </c>
      <c r="G1099" s="395">
        <v>955</v>
      </c>
      <c r="H1099" s="397">
        <v>1</v>
      </c>
      <c r="I1099" s="159"/>
      <c r="J1099" s="98">
        <f>G1099*I1099</f>
        <v>0</v>
      </c>
      <c r="K1099" s="375"/>
    </row>
    <row r="1100" spans="1:11" ht="38.25" customHeight="1" x14ac:dyDescent="0.2">
      <c r="A1100" s="17"/>
      <c r="B1100" s="512"/>
      <c r="C1100" s="487"/>
      <c r="D1100" s="490"/>
      <c r="E1100" s="493"/>
      <c r="F1100" s="49" t="s">
        <v>71</v>
      </c>
      <c r="G1100" s="395">
        <v>955</v>
      </c>
      <c r="H1100" s="397">
        <v>1</v>
      </c>
      <c r="I1100" s="159"/>
      <c r="J1100" s="98">
        <f>G1100*I1100</f>
        <v>0</v>
      </c>
      <c r="K1100" s="375"/>
    </row>
    <row r="1101" spans="1:11" ht="38.25" customHeight="1" x14ac:dyDescent="0.2">
      <c r="A1101" s="17"/>
      <c r="B1101" s="512"/>
      <c r="C1101" s="487"/>
      <c r="D1101" s="490"/>
      <c r="E1101" s="493"/>
      <c r="F1101" s="200" t="s">
        <v>66</v>
      </c>
      <c r="G1101" s="395">
        <v>955</v>
      </c>
      <c r="H1101" s="397">
        <v>1</v>
      </c>
      <c r="I1101" s="159"/>
      <c r="J1101" s="98">
        <f>G1101*I1101</f>
        <v>0</v>
      </c>
      <c r="K1101" s="375"/>
    </row>
    <row r="1102" spans="1:11" ht="38.25" customHeight="1" thickBot="1" x14ac:dyDescent="0.25">
      <c r="A1102" s="17"/>
      <c r="B1102" s="513"/>
      <c r="C1102" s="488"/>
      <c r="D1102" s="491"/>
      <c r="E1102" s="494"/>
      <c r="F1102" s="234" t="s">
        <v>374</v>
      </c>
      <c r="G1102" s="395">
        <v>955</v>
      </c>
      <c r="H1102" s="398">
        <v>1</v>
      </c>
      <c r="I1102" s="401"/>
      <c r="J1102" s="399">
        <f>G1101*I1102</f>
        <v>0</v>
      </c>
      <c r="K1102" s="402"/>
    </row>
    <row r="1103" spans="1:11" ht="39" customHeight="1" x14ac:dyDescent="0.2">
      <c r="A1103" s="17"/>
      <c r="B1103" s="511" t="s">
        <v>488</v>
      </c>
      <c r="C1103" s="486"/>
      <c r="D1103" s="489" t="s">
        <v>486</v>
      </c>
      <c r="E1103" s="523" t="s">
        <v>549</v>
      </c>
      <c r="F1103" s="55" t="s">
        <v>63</v>
      </c>
      <c r="G1103" s="400">
        <v>955</v>
      </c>
      <c r="H1103" s="396">
        <v>1</v>
      </c>
      <c r="I1103" s="243"/>
      <c r="J1103" s="376">
        <f>G1103*I1103</f>
        <v>0</v>
      </c>
      <c r="K1103" s="374"/>
    </row>
    <row r="1104" spans="1:11" ht="39" customHeight="1" x14ac:dyDescent="0.2">
      <c r="A1104" s="17"/>
      <c r="B1104" s="512"/>
      <c r="C1104" s="487"/>
      <c r="D1104" s="490"/>
      <c r="E1104" s="493"/>
      <c r="F1104" s="49" t="s">
        <v>64</v>
      </c>
      <c r="G1104" s="395">
        <v>955</v>
      </c>
      <c r="H1104" s="397">
        <v>1</v>
      </c>
      <c r="I1104" s="159"/>
      <c r="J1104" s="98">
        <f>G1104*I1104</f>
        <v>0</v>
      </c>
      <c r="K1104" s="375"/>
    </row>
    <row r="1105" spans="1:11" ht="39" customHeight="1" x14ac:dyDescent="0.2">
      <c r="A1105" s="17"/>
      <c r="B1105" s="512"/>
      <c r="C1105" s="487"/>
      <c r="D1105" s="490"/>
      <c r="E1105" s="493"/>
      <c r="F1105" s="49" t="s">
        <v>65</v>
      </c>
      <c r="G1105" s="395">
        <v>955</v>
      </c>
      <c r="H1105" s="397">
        <v>1</v>
      </c>
      <c r="I1105" s="159"/>
      <c r="J1105" s="98">
        <f>G1105*I1105</f>
        <v>0</v>
      </c>
      <c r="K1105" s="375"/>
    </row>
    <row r="1106" spans="1:11" ht="39" customHeight="1" x14ac:dyDescent="0.2">
      <c r="A1106" s="17"/>
      <c r="B1106" s="512"/>
      <c r="C1106" s="487"/>
      <c r="D1106" s="490"/>
      <c r="E1106" s="493"/>
      <c r="F1106" s="49" t="s">
        <v>71</v>
      </c>
      <c r="G1106" s="395">
        <v>965</v>
      </c>
      <c r="H1106" s="397">
        <v>1</v>
      </c>
      <c r="I1106" s="159"/>
      <c r="J1106" s="98">
        <f>G1106*I1106</f>
        <v>0</v>
      </c>
      <c r="K1106" s="375"/>
    </row>
    <row r="1107" spans="1:11" ht="39" customHeight="1" x14ac:dyDescent="0.2">
      <c r="A1107" s="17"/>
      <c r="B1107" s="512"/>
      <c r="C1107" s="487"/>
      <c r="D1107" s="490"/>
      <c r="E1107" s="493"/>
      <c r="F1107" s="200" t="s">
        <v>66</v>
      </c>
      <c r="G1107" s="395">
        <v>965</v>
      </c>
      <c r="H1107" s="397">
        <v>1</v>
      </c>
      <c r="I1107" s="159"/>
      <c r="J1107" s="98">
        <f>G1107*I1107</f>
        <v>0</v>
      </c>
      <c r="K1107" s="375"/>
    </row>
    <row r="1108" spans="1:11" ht="39" customHeight="1" thickBot="1" x14ac:dyDescent="0.25">
      <c r="A1108" s="17"/>
      <c r="B1108" s="513"/>
      <c r="C1108" s="488"/>
      <c r="D1108" s="491"/>
      <c r="E1108" s="494"/>
      <c r="F1108" s="234" t="s">
        <v>374</v>
      </c>
      <c r="G1108" s="403">
        <v>965</v>
      </c>
      <c r="H1108" s="398">
        <v>1</v>
      </c>
      <c r="I1108" s="401"/>
      <c r="J1108" s="399">
        <f>G1107*I1108</f>
        <v>0</v>
      </c>
      <c r="K1108" s="402"/>
    </row>
    <row r="1109" spans="1:11" ht="39" customHeight="1" x14ac:dyDescent="0.2">
      <c r="A1109" s="17"/>
      <c r="B1109" s="511" t="s">
        <v>489</v>
      </c>
      <c r="C1109" s="486"/>
      <c r="D1109" s="489" t="s">
        <v>487</v>
      </c>
      <c r="E1109" s="492" t="s">
        <v>549</v>
      </c>
      <c r="F1109" s="55" t="s">
        <v>63</v>
      </c>
      <c r="G1109" s="400">
        <v>995</v>
      </c>
      <c r="H1109" s="396">
        <v>1</v>
      </c>
      <c r="I1109" s="243"/>
      <c r="J1109" s="376">
        <f>G1109*I1109</f>
        <v>0</v>
      </c>
      <c r="K1109" s="374"/>
    </row>
    <row r="1110" spans="1:11" ht="39" customHeight="1" x14ac:dyDescent="0.2">
      <c r="A1110" s="17"/>
      <c r="B1110" s="512"/>
      <c r="C1110" s="487"/>
      <c r="D1110" s="490"/>
      <c r="E1110" s="493"/>
      <c r="F1110" s="49" t="s">
        <v>64</v>
      </c>
      <c r="G1110" s="395">
        <v>995</v>
      </c>
      <c r="H1110" s="397">
        <v>1</v>
      </c>
      <c r="I1110" s="159"/>
      <c r="J1110" s="98">
        <f>G1110*I1110</f>
        <v>0</v>
      </c>
      <c r="K1110" s="375"/>
    </row>
    <row r="1111" spans="1:11" ht="39" customHeight="1" x14ac:dyDescent="0.2">
      <c r="A1111" s="17"/>
      <c r="B1111" s="512"/>
      <c r="C1111" s="487"/>
      <c r="D1111" s="490"/>
      <c r="E1111" s="493"/>
      <c r="F1111" s="49" t="s">
        <v>65</v>
      </c>
      <c r="G1111" s="395">
        <v>995</v>
      </c>
      <c r="H1111" s="397">
        <v>1</v>
      </c>
      <c r="I1111" s="159"/>
      <c r="J1111" s="98">
        <f>G1111*I1111</f>
        <v>0</v>
      </c>
      <c r="K1111" s="375"/>
    </row>
    <row r="1112" spans="1:11" ht="39" customHeight="1" x14ac:dyDescent="0.2">
      <c r="A1112" s="17"/>
      <c r="B1112" s="512"/>
      <c r="C1112" s="487"/>
      <c r="D1112" s="490"/>
      <c r="E1112" s="493"/>
      <c r="F1112" s="49" t="s">
        <v>71</v>
      </c>
      <c r="G1112" s="395">
        <v>1000</v>
      </c>
      <c r="H1112" s="397">
        <v>1</v>
      </c>
      <c r="I1112" s="159"/>
      <c r="J1112" s="98">
        <f>G1112*I1112</f>
        <v>0</v>
      </c>
      <c r="K1112" s="375"/>
    </row>
    <row r="1113" spans="1:11" ht="39" customHeight="1" x14ac:dyDescent="0.2">
      <c r="A1113" s="17"/>
      <c r="B1113" s="512"/>
      <c r="C1113" s="487"/>
      <c r="D1113" s="490"/>
      <c r="E1113" s="493"/>
      <c r="F1113" s="200" t="s">
        <v>66</v>
      </c>
      <c r="G1113" s="395">
        <v>1000</v>
      </c>
      <c r="H1113" s="397">
        <v>1</v>
      </c>
      <c r="I1113" s="159"/>
      <c r="J1113" s="98">
        <f>G1113*I1113</f>
        <v>0</v>
      </c>
      <c r="K1113" s="375"/>
    </row>
    <row r="1114" spans="1:11" ht="39" customHeight="1" thickBot="1" x14ac:dyDescent="0.25">
      <c r="A1114" s="17"/>
      <c r="B1114" s="513"/>
      <c r="C1114" s="488"/>
      <c r="D1114" s="491"/>
      <c r="E1114" s="494"/>
      <c r="F1114" s="234" t="s">
        <v>374</v>
      </c>
      <c r="G1114" s="403">
        <v>1000</v>
      </c>
      <c r="H1114" s="398">
        <v>1</v>
      </c>
      <c r="I1114" s="401"/>
      <c r="J1114" s="399">
        <f>G1113*I1114</f>
        <v>0</v>
      </c>
      <c r="K1114" s="402"/>
    </row>
    <row r="1115" spans="1:11" ht="39" customHeight="1" x14ac:dyDescent="0.2">
      <c r="A1115" s="17"/>
      <c r="B1115" s="511" t="s">
        <v>490</v>
      </c>
      <c r="C1115" s="486"/>
      <c r="D1115" s="489" t="s">
        <v>491</v>
      </c>
      <c r="E1115" s="492" t="s">
        <v>550</v>
      </c>
      <c r="F1115" s="55" t="s">
        <v>63</v>
      </c>
      <c r="G1115" s="400">
        <v>1395</v>
      </c>
      <c r="H1115" s="396">
        <v>1</v>
      </c>
      <c r="I1115" s="243"/>
      <c r="J1115" s="376">
        <f>G1115*I1115</f>
        <v>0</v>
      </c>
      <c r="K1115" s="374"/>
    </row>
    <row r="1116" spans="1:11" ht="39" customHeight="1" x14ac:dyDescent="0.2">
      <c r="A1116" s="17"/>
      <c r="B1116" s="512"/>
      <c r="C1116" s="487"/>
      <c r="D1116" s="490"/>
      <c r="E1116" s="493"/>
      <c r="F1116" s="49" t="s">
        <v>64</v>
      </c>
      <c r="G1116" s="395">
        <v>1395</v>
      </c>
      <c r="H1116" s="397">
        <v>1</v>
      </c>
      <c r="I1116" s="159"/>
      <c r="J1116" s="98">
        <f>G1116*I1116</f>
        <v>0</v>
      </c>
      <c r="K1116" s="375"/>
    </row>
    <row r="1117" spans="1:11" ht="39" customHeight="1" x14ac:dyDescent="0.2">
      <c r="A1117" s="17"/>
      <c r="B1117" s="512"/>
      <c r="C1117" s="487"/>
      <c r="D1117" s="490"/>
      <c r="E1117" s="493"/>
      <c r="F1117" s="49" t="s">
        <v>65</v>
      </c>
      <c r="G1117" s="395">
        <v>1395</v>
      </c>
      <c r="H1117" s="397">
        <v>1</v>
      </c>
      <c r="I1117" s="159"/>
      <c r="J1117" s="98">
        <f>G1117*I1117</f>
        <v>0</v>
      </c>
      <c r="K1117" s="375"/>
    </row>
    <row r="1118" spans="1:11" ht="39" customHeight="1" x14ac:dyDescent="0.2">
      <c r="A1118" s="17"/>
      <c r="B1118" s="512"/>
      <c r="C1118" s="487"/>
      <c r="D1118" s="490"/>
      <c r="E1118" s="493"/>
      <c r="F1118" s="49" t="s">
        <v>71</v>
      </c>
      <c r="G1118" s="395">
        <v>1435</v>
      </c>
      <c r="H1118" s="397">
        <v>1</v>
      </c>
      <c r="I1118" s="159"/>
      <c r="J1118" s="98">
        <f>G1118*I1118</f>
        <v>0</v>
      </c>
      <c r="K1118" s="375"/>
    </row>
    <row r="1119" spans="1:11" ht="39" customHeight="1" x14ac:dyDescent="0.2">
      <c r="A1119" s="17"/>
      <c r="B1119" s="512"/>
      <c r="C1119" s="487"/>
      <c r="D1119" s="490"/>
      <c r="E1119" s="493"/>
      <c r="F1119" s="200" t="s">
        <v>66</v>
      </c>
      <c r="G1119" s="395">
        <v>1435</v>
      </c>
      <c r="H1119" s="397">
        <v>1</v>
      </c>
      <c r="I1119" s="159"/>
      <c r="J1119" s="98">
        <f>G1119*I1119</f>
        <v>0</v>
      </c>
      <c r="K1119" s="375"/>
    </row>
    <row r="1120" spans="1:11" ht="39" customHeight="1" thickBot="1" x14ac:dyDescent="0.25">
      <c r="A1120" s="17"/>
      <c r="B1120" s="513"/>
      <c r="C1120" s="488"/>
      <c r="D1120" s="491"/>
      <c r="E1120" s="494"/>
      <c r="F1120" s="234" t="s">
        <v>374</v>
      </c>
      <c r="G1120" s="403">
        <v>1435</v>
      </c>
      <c r="H1120" s="398">
        <v>1</v>
      </c>
      <c r="I1120" s="401"/>
      <c r="J1120" s="399">
        <f>G1119*I1120</f>
        <v>0</v>
      </c>
      <c r="K1120" s="402"/>
    </row>
    <row r="1121" spans="1:11" ht="39" customHeight="1" x14ac:dyDescent="0.2">
      <c r="A1121" s="17"/>
      <c r="B1121" s="511" t="s">
        <v>492</v>
      </c>
      <c r="C1121" s="486"/>
      <c r="D1121" s="489" t="s">
        <v>493</v>
      </c>
      <c r="E1121" s="492" t="s">
        <v>551</v>
      </c>
      <c r="F1121" s="55" t="s">
        <v>63</v>
      </c>
      <c r="G1121" s="400">
        <v>995</v>
      </c>
      <c r="H1121" s="396">
        <v>1</v>
      </c>
      <c r="I1121" s="243"/>
      <c r="J1121" s="376">
        <f>G1121*I1121</f>
        <v>0</v>
      </c>
      <c r="K1121" s="374"/>
    </row>
    <row r="1122" spans="1:11" ht="39" customHeight="1" x14ac:dyDescent="0.2">
      <c r="A1122" s="17"/>
      <c r="B1122" s="512"/>
      <c r="C1122" s="487"/>
      <c r="D1122" s="490"/>
      <c r="E1122" s="493"/>
      <c r="F1122" s="49" t="s">
        <v>64</v>
      </c>
      <c r="G1122" s="395">
        <v>995</v>
      </c>
      <c r="H1122" s="397">
        <v>1</v>
      </c>
      <c r="I1122" s="159"/>
      <c r="J1122" s="98">
        <f>G1122*I1122</f>
        <v>0</v>
      </c>
      <c r="K1122" s="375"/>
    </row>
    <row r="1123" spans="1:11" ht="39" customHeight="1" x14ac:dyDescent="0.2">
      <c r="A1123" s="17"/>
      <c r="B1123" s="512"/>
      <c r="C1123" s="487"/>
      <c r="D1123" s="490"/>
      <c r="E1123" s="493"/>
      <c r="F1123" s="49" t="s">
        <v>65</v>
      </c>
      <c r="G1123" s="395">
        <v>995</v>
      </c>
      <c r="H1123" s="397">
        <v>1</v>
      </c>
      <c r="I1123" s="159"/>
      <c r="J1123" s="98">
        <f>G1123*I1123</f>
        <v>0</v>
      </c>
      <c r="K1123" s="375"/>
    </row>
    <row r="1124" spans="1:11" ht="39" customHeight="1" x14ac:dyDescent="0.2">
      <c r="A1124" s="17"/>
      <c r="B1124" s="512"/>
      <c r="C1124" s="487"/>
      <c r="D1124" s="490"/>
      <c r="E1124" s="493"/>
      <c r="F1124" s="49" t="s">
        <v>71</v>
      </c>
      <c r="G1124" s="395">
        <v>1000</v>
      </c>
      <c r="H1124" s="397">
        <v>1</v>
      </c>
      <c r="I1124" s="159"/>
      <c r="J1124" s="98">
        <f>G1124*I1124</f>
        <v>0</v>
      </c>
      <c r="K1124" s="375"/>
    </row>
    <row r="1125" spans="1:11" ht="39" customHeight="1" x14ac:dyDescent="0.2">
      <c r="A1125" s="17"/>
      <c r="B1125" s="512"/>
      <c r="C1125" s="487"/>
      <c r="D1125" s="490"/>
      <c r="E1125" s="493"/>
      <c r="F1125" s="200" t="s">
        <v>66</v>
      </c>
      <c r="G1125" s="395">
        <v>1000</v>
      </c>
      <c r="H1125" s="397">
        <v>1</v>
      </c>
      <c r="I1125" s="159"/>
      <c r="J1125" s="98">
        <f>G1125*I1125</f>
        <v>0</v>
      </c>
      <c r="K1125" s="375"/>
    </row>
    <row r="1126" spans="1:11" ht="39" customHeight="1" thickBot="1" x14ac:dyDescent="0.25">
      <c r="A1126" s="17"/>
      <c r="B1126" s="513"/>
      <c r="C1126" s="488"/>
      <c r="D1126" s="491"/>
      <c r="E1126" s="494"/>
      <c r="F1126" s="234" t="s">
        <v>374</v>
      </c>
      <c r="G1126" s="403">
        <v>1000</v>
      </c>
      <c r="H1126" s="398">
        <v>1</v>
      </c>
      <c r="I1126" s="401"/>
      <c r="J1126" s="399">
        <f>G1125*I1126</f>
        <v>0</v>
      </c>
      <c r="K1126" s="402"/>
    </row>
    <row r="1127" spans="1:11" ht="39" customHeight="1" x14ac:dyDescent="0.2">
      <c r="A1127" s="17"/>
      <c r="B1127" s="511" t="s">
        <v>512</v>
      </c>
      <c r="C1127" s="486"/>
      <c r="D1127" s="489" t="s">
        <v>513</v>
      </c>
      <c r="E1127" s="492" t="s">
        <v>445</v>
      </c>
      <c r="F1127" s="55" t="s">
        <v>63</v>
      </c>
      <c r="G1127" s="400">
        <v>1750</v>
      </c>
      <c r="H1127" s="396">
        <v>1</v>
      </c>
      <c r="I1127" s="243"/>
      <c r="J1127" s="376">
        <f>G1127*I1127</f>
        <v>0</v>
      </c>
      <c r="K1127" s="374"/>
    </row>
    <row r="1128" spans="1:11" ht="39" customHeight="1" x14ac:dyDescent="0.2">
      <c r="A1128" s="17"/>
      <c r="B1128" s="512"/>
      <c r="C1128" s="487"/>
      <c r="D1128" s="490"/>
      <c r="E1128" s="493"/>
      <c r="F1128" s="49" t="s">
        <v>64</v>
      </c>
      <c r="G1128" s="395">
        <v>1750</v>
      </c>
      <c r="H1128" s="397">
        <v>1</v>
      </c>
      <c r="I1128" s="159"/>
      <c r="J1128" s="98">
        <f>G1128*I1128</f>
        <v>0</v>
      </c>
      <c r="K1128" s="375"/>
    </row>
    <row r="1129" spans="1:11" ht="39" customHeight="1" x14ac:dyDescent="0.2">
      <c r="A1129" s="17"/>
      <c r="B1129" s="512"/>
      <c r="C1129" s="487"/>
      <c r="D1129" s="490"/>
      <c r="E1129" s="493"/>
      <c r="F1129" s="49" t="s">
        <v>65</v>
      </c>
      <c r="G1129" s="395">
        <v>1750</v>
      </c>
      <c r="H1129" s="397">
        <v>1</v>
      </c>
      <c r="I1129" s="159"/>
      <c r="J1129" s="98">
        <f>G1129*I1129</f>
        <v>0</v>
      </c>
      <c r="K1129" s="375"/>
    </row>
    <row r="1130" spans="1:11" ht="39" customHeight="1" x14ac:dyDescent="0.2">
      <c r="A1130" s="17"/>
      <c r="B1130" s="512"/>
      <c r="C1130" s="487"/>
      <c r="D1130" s="490"/>
      <c r="E1130" s="493"/>
      <c r="F1130" s="49" t="s">
        <v>71</v>
      </c>
      <c r="G1130" s="395">
        <v>1750</v>
      </c>
      <c r="H1130" s="397">
        <v>1</v>
      </c>
      <c r="I1130" s="159"/>
      <c r="J1130" s="98">
        <f>G1130*I1130</f>
        <v>0</v>
      </c>
      <c r="K1130" s="375"/>
    </row>
    <row r="1131" spans="1:11" ht="39" customHeight="1" x14ac:dyDescent="0.2">
      <c r="A1131" s="17"/>
      <c r="B1131" s="512"/>
      <c r="C1131" s="487"/>
      <c r="D1131" s="490"/>
      <c r="E1131" s="493"/>
      <c r="F1131" s="200" t="s">
        <v>66</v>
      </c>
      <c r="G1131" s="395">
        <v>1750</v>
      </c>
      <c r="H1131" s="397">
        <v>1</v>
      </c>
      <c r="I1131" s="159"/>
      <c r="J1131" s="98">
        <f>G1131*I1131</f>
        <v>0</v>
      </c>
      <c r="K1131" s="375"/>
    </row>
    <row r="1132" spans="1:11" ht="39" customHeight="1" thickBot="1" x14ac:dyDescent="0.25">
      <c r="A1132" s="17"/>
      <c r="B1132" s="513"/>
      <c r="C1132" s="488"/>
      <c r="D1132" s="491"/>
      <c r="E1132" s="494"/>
      <c r="F1132" s="234" t="s">
        <v>374</v>
      </c>
      <c r="G1132" s="395">
        <v>1750</v>
      </c>
      <c r="H1132" s="398">
        <v>1</v>
      </c>
      <c r="I1132" s="401"/>
      <c r="J1132" s="399">
        <f>G1131*I1132</f>
        <v>0</v>
      </c>
      <c r="K1132" s="402"/>
    </row>
    <row r="1133" spans="1:11" ht="39" customHeight="1" x14ac:dyDescent="0.2">
      <c r="A1133" s="17"/>
      <c r="B1133" s="511" t="s">
        <v>511</v>
      </c>
      <c r="C1133" s="486"/>
      <c r="D1133" s="489" t="s">
        <v>514</v>
      </c>
      <c r="E1133" s="492" t="s">
        <v>445</v>
      </c>
      <c r="F1133" s="55" t="s">
        <v>63</v>
      </c>
      <c r="G1133" s="400">
        <v>1745</v>
      </c>
      <c r="H1133" s="396">
        <v>1</v>
      </c>
      <c r="I1133" s="243"/>
      <c r="J1133" s="376">
        <f>G1133*I1133</f>
        <v>0</v>
      </c>
      <c r="K1133" s="374"/>
    </row>
    <row r="1134" spans="1:11" ht="39" customHeight="1" x14ac:dyDescent="0.2">
      <c r="A1134" s="17"/>
      <c r="B1134" s="512"/>
      <c r="C1134" s="487"/>
      <c r="D1134" s="490"/>
      <c r="E1134" s="493"/>
      <c r="F1134" s="49" t="s">
        <v>64</v>
      </c>
      <c r="G1134" s="395">
        <v>1745</v>
      </c>
      <c r="H1134" s="397">
        <v>1</v>
      </c>
      <c r="I1134" s="159"/>
      <c r="J1134" s="98">
        <f>G1134*I1134</f>
        <v>0</v>
      </c>
      <c r="K1134" s="375"/>
    </row>
    <row r="1135" spans="1:11" ht="39" customHeight="1" x14ac:dyDescent="0.2">
      <c r="A1135" s="17"/>
      <c r="B1135" s="512"/>
      <c r="C1135" s="487"/>
      <c r="D1135" s="490"/>
      <c r="E1135" s="493"/>
      <c r="F1135" s="49" t="s">
        <v>65</v>
      </c>
      <c r="G1135" s="395">
        <v>1745</v>
      </c>
      <c r="H1135" s="397">
        <v>1</v>
      </c>
      <c r="I1135" s="159"/>
      <c r="J1135" s="98">
        <f>G1135*I1135</f>
        <v>0</v>
      </c>
      <c r="K1135" s="375"/>
    </row>
    <row r="1136" spans="1:11" ht="39" customHeight="1" x14ac:dyDescent="0.2">
      <c r="A1136" s="17"/>
      <c r="B1136" s="512"/>
      <c r="C1136" s="487"/>
      <c r="D1136" s="490"/>
      <c r="E1136" s="493"/>
      <c r="F1136" s="49" t="s">
        <v>71</v>
      </c>
      <c r="G1136" s="395">
        <v>1745</v>
      </c>
      <c r="H1136" s="397">
        <v>1</v>
      </c>
      <c r="I1136" s="159"/>
      <c r="J1136" s="98">
        <f>G1136*I1136</f>
        <v>0</v>
      </c>
      <c r="K1136" s="375"/>
    </row>
    <row r="1137" spans="1:11" ht="39" customHeight="1" x14ac:dyDescent="0.2">
      <c r="A1137" s="17"/>
      <c r="B1137" s="512"/>
      <c r="C1137" s="487"/>
      <c r="D1137" s="490"/>
      <c r="E1137" s="493"/>
      <c r="F1137" s="200" t="s">
        <v>66</v>
      </c>
      <c r="G1137" s="395">
        <v>1745</v>
      </c>
      <c r="H1137" s="397">
        <v>1</v>
      </c>
      <c r="I1137" s="159"/>
      <c r="J1137" s="98">
        <f>G1137*I1137</f>
        <v>0</v>
      </c>
      <c r="K1137" s="375"/>
    </row>
    <row r="1138" spans="1:11" ht="39" customHeight="1" thickBot="1" x14ac:dyDescent="0.25">
      <c r="A1138" s="17"/>
      <c r="B1138" s="513"/>
      <c r="C1138" s="488"/>
      <c r="D1138" s="491"/>
      <c r="E1138" s="494"/>
      <c r="F1138" s="234" t="s">
        <v>374</v>
      </c>
      <c r="G1138" s="395">
        <v>1745</v>
      </c>
      <c r="H1138" s="398">
        <v>1</v>
      </c>
      <c r="I1138" s="401"/>
      <c r="J1138" s="399">
        <f>G1137*I1138</f>
        <v>0</v>
      </c>
      <c r="K1138" s="402"/>
    </row>
    <row r="1139" spans="1:11" ht="39" customHeight="1" x14ac:dyDescent="0.2">
      <c r="A1139" s="17"/>
      <c r="B1139" s="511" t="s">
        <v>515</v>
      </c>
      <c r="C1139" s="486"/>
      <c r="D1139" s="489" t="s">
        <v>516</v>
      </c>
      <c r="E1139" s="492" t="s">
        <v>445</v>
      </c>
      <c r="F1139" s="55" t="s">
        <v>63</v>
      </c>
      <c r="G1139" s="400">
        <v>1710</v>
      </c>
      <c r="H1139" s="396">
        <v>1</v>
      </c>
      <c r="I1139" s="243"/>
      <c r="J1139" s="376">
        <f>G1139*I1139</f>
        <v>0</v>
      </c>
      <c r="K1139" s="374"/>
    </row>
    <row r="1140" spans="1:11" ht="39" customHeight="1" x14ac:dyDescent="0.2">
      <c r="A1140" s="17"/>
      <c r="B1140" s="512"/>
      <c r="C1140" s="487"/>
      <c r="D1140" s="490"/>
      <c r="E1140" s="493"/>
      <c r="F1140" s="49" t="s">
        <v>64</v>
      </c>
      <c r="G1140" s="395">
        <v>1710</v>
      </c>
      <c r="H1140" s="397">
        <v>1</v>
      </c>
      <c r="I1140" s="159"/>
      <c r="J1140" s="98">
        <f>G1140*I1140</f>
        <v>0</v>
      </c>
      <c r="K1140" s="375"/>
    </row>
    <row r="1141" spans="1:11" ht="39" customHeight="1" x14ac:dyDescent="0.2">
      <c r="A1141" s="17"/>
      <c r="B1141" s="512"/>
      <c r="C1141" s="487"/>
      <c r="D1141" s="490"/>
      <c r="E1141" s="493"/>
      <c r="F1141" s="49" t="s">
        <v>65</v>
      </c>
      <c r="G1141" s="395">
        <v>1710</v>
      </c>
      <c r="H1141" s="397">
        <v>1</v>
      </c>
      <c r="I1141" s="159"/>
      <c r="J1141" s="98">
        <f>G1141*I1141</f>
        <v>0</v>
      </c>
      <c r="K1141" s="375"/>
    </row>
    <row r="1142" spans="1:11" ht="39" customHeight="1" x14ac:dyDescent="0.2">
      <c r="A1142" s="17"/>
      <c r="B1142" s="512"/>
      <c r="C1142" s="487"/>
      <c r="D1142" s="490"/>
      <c r="E1142" s="493"/>
      <c r="F1142" s="49" t="s">
        <v>71</v>
      </c>
      <c r="G1142" s="395">
        <v>1710</v>
      </c>
      <c r="H1142" s="397">
        <v>1</v>
      </c>
      <c r="I1142" s="159"/>
      <c r="J1142" s="98">
        <f>G1142*I1142</f>
        <v>0</v>
      </c>
      <c r="K1142" s="375"/>
    </row>
    <row r="1143" spans="1:11" ht="39" customHeight="1" x14ac:dyDescent="0.2">
      <c r="A1143" s="17"/>
      <c r="B1143" s="512"/>
      <c r="C1143" s="487"/>
      <c r="D1143" s="490"/>
      <c r="E1143" s="493"/>
      <c r="F1143" s="200" t="s">
        <v>66</v>
      </c>
      <c r="G1143" s="395">
        <v>1710</v>
      </c>
      <c r="H1143" s="397">
        <v>1</v>
      </c>
      <c r="I1143" s="159"/>
      <c r="J1143" s="98">
        <f>G1143*I1143</f>
        <v>0</v>
      </c>
      <c r="K1143" s="375"/>
    </row>
    <row r="1144" spans="1:11" ht="39" customHeight="1" thickBot="1" x14ac:dyDescent="0.25">
      <c r="A1144" s="17"/>
      <c r="B1144" s="513"/>
      <c r="C1144" s="488"/>
      <c r="D1144" s="491"/>
      <c r="E1144" s="494"/>
      <c r="F1144" s="234" t="s">
        <v>374</v>
      </c>
      <c r="G1144" s="395">
        <v>1710</v>
      </c>
      <c r="H1144" s="398">
        <v>1</v>
      </c>
      <c r="I1144" s="401"/>
      <c r="J1144" s="399">
        <f>G1143*I1144</f>
        <v>0</v>
      </c>
      <c r="K1144" s="402"/>
    </row>
    <row r="1145" spans="1:11" ht="21.75" customHeight="1" x14ac:dyDescent="0.2">
      <c r="A1145" s="52"/>
      <c r="B1145" s="511" t="s">
        <v>223</v>
      </c>
      <c r="C1145" s="486"/>
      <c r="D1145" s="489" t="s">
        <v>225</v>
      </c>
      <c r="E1145" s="523" t="s">
        <v>293</v>
      </c>
      <c r="F1145" s="232" t="s">
        <v>62</v>
      </c>
      <c r="G1145" s="233"/>
      <c r="H1145" s="95">
        <v>1</v>
      </c>
      <c r="I1145" s="131"/>
      <c r="J1145" s="309">
        <f t="shared" ref="J1145:J1150" si="86">G1145*I1145</f>
        <v>0</v>
      </c>
      <c r="K1145" s="287"/>
    </row>
    <row r="1146" spans="1:11" ht="21.75" customHeight="1" x14ac:dyDescent="0.2">
      <c r="A1146" s="52"/>
      <c r="B1146" s="512"/>
      <c r="C1146" s="487"/>
      <c r="D1146" s="490"/>
      <c r="E1146" s="540"/>
      <c r="F1146" s="49" t="s">
        <v>63</v>
      </c>
      <c r="G1146" s="6">
        <v>560</v>
      </c>
      <c r="H1146" s="96">
        <v>1</v>
      </c>
      <c r="I1146" s="132"/>
      <c r="J1146" s="300">
        <f t="shared" si="86"/>
        <v>0</v>
      </c>
      <c r="K1146" s="288"/>
    </row>
    <row r="1147" spans="1:11" ht="21.75" customHeight="1" x14ac:dyDescent="0.2">
      <c r="A1147" s="52"/>
      <c r="B1147" s="512"/>
      <c r="C1147" s="487"/>
      <c r="D1147" s="490"/>
      <c r="E1147" s="540"/>
      <c r="F1147" s="49" t="s">
        <v>64</v>
      </c>
      <c r="G1147" s="6">
        <v>560</v>
      </c>
      <c r="H1147" s="96">
        <v>1</v>
      </c>
      <c r="I1147" s="132"/>
      <c r="J1147" s="300">
        <f t="shared" si="86"/>
        <v>0</v>
      </c>
      <c r="K1147" s="288"/>
    </row>
    <row r="1148" spans="1:11" ht="21.75" customHeight="1" x14ac:dyDescent="0.2">
      <c r="A1148" s="52"/>
      <c r="B1148" s="512"/>
      <c r="C1148" s="487"/>
      <c r="D1148" s="490"/>
      <c r="E1148" s="540"/>
      <c r="F1148" s="49" t="s">
        <v>65</v>
      </c>
      <c r="G1148" s="6">
        <v>560</v>
      </c>
      <c r="H1148" s="96">
        <v>1</v>
      </c>
      <c r="I1148" s="132"/>
      <c r="J1148" s="300">
        <f t="shared" si="86"/>
        <v>0</v>
      </c>
      <c r="K1148" s="288"/>
    </row>
    <row r="1149" spans="1:11" ht="21.75" customHeight="1" x14ac:dyDescent="0.2">
      <c r="A1149" s="52"/>
      <c r="B1149" s="512"/>
      <c r="C1149" s="487"/>
      <c r="D1149" s="490"/>
      <c r="E1149" s="540"/>
      <c r="F1149" s="50" t="s">
        <v>71</v>
      </c>
      <c r="G1149" s="6">
        <v>560</v>
      </c>
      <c r="H1149" s="96">
        <v>1</v>
      </c>
      <c r="I1149" s="132"/>
      <c r="J1149" s="300">
        <f t="shared" si="86"/>
        <v>0</v>
      </c>
      <c r="K1149" s="288"/>
    </row>
    <row r="1150" spans="1:11" ht="21.75" customHeight="1" thickBot="1" x14ac:dyDescent="0.25">
      <c r="A1150" s="52"/>
      <c r="B1150" s="513"/>
      <c r="C1150" s="262"/>
      <c r="D1150" s="491"/>
      <c r="E1150" s="546"/>
      <c r="F1150" s="234" t="s">
        <v>66</v>
      </c>
      <c r="G1150" s="238">
        <v>560</v>
      </c>
      <c r="H1150" s="198">
        <v>1</v>
      </c>
      <c r="I1150" s="203"/>
      <c r="J1150" s="314">
        <f t="shared" si="86"/>
        <v>0</v>
      </c>
      <c r="K1150" s="288"/>
    </row>
    <row r="1151" spans="1:11" ht="22.5" customHeight="1" x14ac:dyDescent="0.2">
      <c r="A1151" s="52"/>
      <c r="B1151" s="503" t="s">
        <v>295</v>
      </c>
      <c r="C1151" s="486"/>
      <c r="D1151" s="489" t="s">
        <v>294</v>
      </c>
      <c r="E1151" s="523" t="s">
        <v>342</v>
      </c>
      <c r="F1151" s="232" t="s">
        <v>62</v>
      </c>
      <c r="G1151" s="233">
        <v>475</v>
      </c>
      <c r="H1151" s="95">
        <v>1</v>
      </c>
      <c r="I1151" s="131"/>
      <c r="J1151" s="309">
        <f t="shared" ref="J1151:J1156" si="87">G1151*I1151</f>
        <v>0</v>
      </c>
      <c r="K1151" s="288"/>
    </row>
    <row r="1152" spans="1:11" ht="22.5" customHeight="1" x14ac:dyDescent="0.2">
      <c r="A1152" s="52"/>
      <c r="B1152" s="504"/>
      <c r="C1152" s="487"/>
      <c r="D1152" s="490"/>
      <c r="E1152" s="540"/>
      <c r="F1152" s="49" t="s">
        <v>63</v>
      </c>
      <c r="G1152" s="6">
        <v>475</v>
      </c>
      <c r="H1152" s="96">
        <v>1</v>
      </c>
      <c r="I1152" s="132"/>
      <c r="J1152" s="300">
        <f t="shared" si="87"/>
        <v>0</v>
      </c>
      <c r="K1152" s="288"/>
    </row>
    <row r="1153" spans="1:11" ht="22.5" customHeight="1" x14ac:dyDescent="0.2">
      <c r="A1153" s="52"/>
      <c r="B1153" s="504"/>
      <c r="C1153" s="487"/>
      <c r="D1153" s="490"/>
      <c r="E1153" s="540"/>
      <c r="F1153" s="49" t="s">
        <v>64</v>
      </c>
      <c r="G1153" s="6">
        <v>475</v>
      </c>
      <c r="H1153" s="96">
        <v>1</v>
      </c>
      <c r="I1153" s="132"/>
      <c r="J1153" s="300">
        <f t="shared" si="87"/>
        <v>0</v>
      </c>
      <c r="K1153" s="288"/>
    </row>
    <row r="1154" spans="1:11" ht="22.5" customHeight="1" x14ac:dyDescent="0.2">
      <c r="A1154" s="52"/>
      <c r="B1154" s="504"/>
      <c r="C1154" s="487"/>
      <c r="D1154" s="490"/>
      <c r="E1154" s="540"/>
      <c r="F1154" s="49" t="s">
        <v>65</v>
      </c>
      <c r="G1154" s="6">
        <v>475</v>
      </c>
      <c r="H1154" s="96">
        <v>1</v>
      </c>
      <c r="I1154" s="132"/>
      <c r="J1154" s="300">
        <f t="shared" si="87"/>
        <v>0</v>
      </c>
      <c r="K1154" s="288"/>
    </row>
    <row r="1155" spans="1:11" ht="22.5" customHeight="1" x14ac:dyDescent="0.2">
      <c r="A1155" s="52"/>
      <c r="B1155" s="504"/>
      <c r="C1155" s="487"/>
      <c r="D1155" s="490"/>
      <c r="E1155" s="540"/>
      <c r="F1155" s="50" t="s">
        <v>71</v>
      </c>
      <c r="G1155" s="6">
        <v>475</v>
      </c>
      <c r="H1155" s="96">
        <v>1</v>
      </c>
      <c r="I1155" s="132"/>
      <c r="J1155" s="300">
        <f t="shared" si="87"/>
        <v>0</v>
      </c>
      <c r="K1155" s="288"/>
    </row>
    <row r="1156" spans="1:11" ht="22.5" customHeight="1" thickBot="1" x14ac:dyDescent="0.25">
      <c r="A1156" s="52"/>
      <c r="B1156" s="504"/>
      <c r="C1156" s="487"/>
      <c r="D1156" s="490"/>
      <c r="E1156" s="540"/>
      <c r="F1156" s="199" t="s">
        <v>66</v>
      </c>
      <c r="G1156" s="6">
        <v>475</v>
      </c>
      <c r="H1156" s="100">
        <v>1</v>
      </c>
      <c r="I1156" s="143"/>
      <c r="J1156" s="308">
        <f t="shared" si="87"/>
        <v>0</v>
      </c>
      <c r="K1156" s="288"/>
    </row>
    <row r="1157" spans="1:11" ht="56.25" customHeight="1" x14ac:dyDescent="0.2">
      <c r="A1157" s="52"/>
      <c r="B1157" s="503" t="s">
        <v>353</v>
      </c>
      <c r="C1157" s="486"/>
      <c r="D1157" s="489" t="s">
        <v>352</v>
      </c>
      <c r="E1157" s="523" t="s">
        <v>351</v>
      </c>
      <c r="F1157" s="232" t="s">
        <v>62</v>
      </c>
      <c r="G1157" s="233">
        <v>650</v>
      </c>
      <c r="H1157" s="95">
        <v>1</v>
      </c>
      <c r="I1157" s="131"/>
      <c r="J1157" s="309">
        <f>G1157*I1157</f>
        <v>0</v>
      </c>
      <c r="K1157" s="288"/>
    </row>
    <row r="1158" spans="1:11" ht="56.25" customHeight="1" x14ac:dyDescent="0.2">
      <c r="A1158" s="52"/>
      <c r="B1158" s="504"/>
      <c r="C1158" s="487"/>
      <c r="D1158" s="490"/>
      <c r="E1158" s="540"/>
      <c r="F1158" s="49" t="s">
        <v>63</v>
      </c>
      <c r="G1158" s="6">
        <v>650</v>
      </c>
      <c r="H1158" s="96">
        <v>1</v>
      </c>
      <c r="I1158" s="132"/>
      <c r="J1158" s="300">
        <f>G1158*I1158</f>
        <v>0</v>
      </c>
      <c r="K1158" s="288"/>
    </row>
    <row r="1159" spans="1:11" ht="56.25" customHeight="1" x14ac:dyDescent="0.2">
      <c r="A1159" s="52"/>
      <c r="B1159" s="504"/>
      <c r="C1159" s="487"/>
      <c r="D1159" s="490"/>
      <c r="E1159" s="540"/>
      <c r="F1159" s="49" t="s">
        <v>65</v>
      </c>
      <c r="G1159" s="6">
        <v>650</v>
      </c>
      <c r="H1159" s="96">
        <v>1</v>
      </c>
      <c r="I1159" s="132"/>
      <c r="J1159" s="300">
        <f>G1159*I1159</f>
        <v>0</v>
      </c>
      <c r="K1159" s="288"/>
    </row>
    <row r="1160" spans="1:11" ht="56.25" customHeight="1" x14ac:dyDescent="0.2">
      <c r="A1160" s="52"/>
      <c r="B1160" s="504"/>
      <c r="C1160" s="487"/>
      <c r="D1160" s="490"/>
      <c r="E1160" s="540"/>
      <c r="F1160" s="50" t="s">
        <v>71</v>
      </c>
      <c r="G1160" s="6">
        <v>650</v>
      </c>
      <c r="H1160" s="96">
        <v>1</v>
      </c>
      <c r="I1160" s="132"/>
      <c r="J1160" s="300">
        <f>G1160*I1160</f>
        <v>0</v>
      </c>
      <c r="K1160" s="288"/>
    </row>
    <row r="1161" spans="1:11" ht="56.25" customHeight="1" thickBot="1" x14ac:dyDescent="0.25">
      <c r="A1161" s="52"/>
      <c r="B1161" s="504"/>
      <c r="C1161" s="487"/>
      <c r="D1161" s="490"/>
      <c r="E1161" s="540"/>
      <c r="F1161" s="199" t="s">
        <v>66</v>
      </c>
      <c r="G1161" s="10">
        <v>650</v>
      </c>
      <c r="H1161" s="100">
        <v>1</v>
      </c>
      <c r="I1161" s="143"/>
      <c r="J1161" s="308">
        <f>G1161*I1161</f>
        <v>0</v>
      </c>
      <c r="K1161" s="329"/>
    </row>
    <row r="1162" spans="1:11" ht="32.25" customHeight="1" x14ac:dyDescent="0.2">
      <c r="A1162" s="52"/>
      <c r="B1162" s="511" t="s">
        <v>449</v>
      </c>
      <c r="C1162" s="486"/>
      <c r="D1162" s="489" t="s">
        <v>450</v>
      </c>
      <c r="E1162" s="523" t="s">
        <v>452</v>
      </c>
      <c r="F1162" s="55" t="s">
        <v>63</v>
      </c>
      <c r="G1162" s="165">
        <v>695</v>
      </c>
      <c r="H1162" s="95">
        <v>1</v>
      </c>
      <c r="I1162" s="131"/>
      <c r="J1162" s="309">
        <f t="shared" ref="J1162:J1169" si="88">G1162*I1162</f>
        <v>0</v>
      </c>
      <c r="K1162" s="287"/>
    </row>
    <row r="1163" spans="1:11" ht="32.25" customHeight="1" x14ac:dyDescent="0.2">
      <c r="A1163" s="52"/>
      <c r="B1163" s="512"/>
      <c r="C1163" s="487"/>
      <c r="D1163" s="490"/>
      <c r="E1163" s="540"/>
      <c r="F1163" s="49" t="s">
        <v>65</v>
      </c>
      <c r="G1163" s="6">
        <v>695</v>
      </c>
      <c r="H1163" s="96">
        <v>1</v>
      </c>
      <c r="I1163" s="132"/>
      <c r="J1163" s="300">
        <f t="shared" si="88"/>
        <v>0</v>
      </c>
      <c r="K1163" s="288"/>
    </row>
    <row r="1164" spans="1:11" ht="32.25" customHeight="1" x14ac:dyDescent="0.2">
      <c r="A1164" s="52"/>
      <c r="B1164" s="512"/>
      <c r="C1164" s="487"/>
      <c r="D1164" s="490"/>
      <c r="E1164" s="540"/>
      <c r="F1164" s="50" t="s">
        <v>71</v>
      </c>
      <c r="G1164" s="6">
        <v>695</v>
      </c>
      <c r="H1164" s="96">
        <v>1</v>
      </c>
      <c r="I1164" s="132"/>
      <c r="J1164" s="300">
        <f t="shared" si="88"/>
        <v>0</v>
      </c>
      <c r="K1164" s="288"/>
    </row>
    <row r="1165" spans="1:11" ht="32.25" customHeight="1" thickBot="1" x14ac:dyDescent="0.25">
      <c r="A1165" s="52"/>
      <c r="B1165" s="513"/>
      <c r="C1165" s="488"/>
      <c r="D1165" s="491"/>
      <c r="E1165" s="546"/>
      <c r="F1165" s="234" t="s">
        <v>66</v>
      </c>
      <c r="G1165" s="238">
        <v>695</v>
      </c>
      <c r="H1165" s="198">
        <v>1</v>
      </c>
      <c r="I1165" s="203"/>
      <c r="J1165" s="314">
        <f t="shared" si="88"/>
        <v>0</v>
      </c>
      <c r="K1165" s="289"/>
    </row>
    <row r="1166" spans="1:11" ht="32.25" customHeight="1" x14ac:dyDescent="0.2">
      <c r="A1166" s="52"/>
      <c r="B1166" s="511" t="s">
        <v>453</v>
      </c>
      <c r="C1166" s="486"/>
      <c r="D1166" s="489" t="s">
        <v>451</v>
      </c>
      <c r="E1166" s="523" t="s">
        <v>454</v>
      </c>
      <c r="F1166" s="55" t="s">
        <v>63</v>
      </c>
      <c r="G1166" s="165">
        <v>720</v>
      </c>
      <c r="H1166" s="95">
        <v>1</v>
      </c>
      <c r="I1166" s="131"/>
      <c r="J1166" s="309">
        <f t="shared" si="88"/>
        <v>0</v>
      </c>
      <c r="K1166" s="287"/>
    </row>
    <row r="1167" spans="1:11" ht="32.25" customHeight="1" x14ac:dyDescent="0.2">
      <c r="A1167" s="52"/>
      <c r="B1167" s="512"/>
      <c r="C1167" s="487"/>
      <c r="D1167" s="490"/>
      <c r="E1167" s="540"/>
      <c r="F1167" s="49" t="s">
        <v>65</v>
      </c>
      <c r="G1167" s="6">
        <v>720</v>
      </c>
      <c r="H1167" s="96">
        <v>1</v>
      </c>
      <c r="I1167" s="132"/>
      <c r="J1167" s="300">
        <f t="shared" si="88"/>
        <v>0</v>
      </c>
      <c r="K1167" s="288"/>
    </row>
    <row r="1168" spans="1:11" ht="32.25" customHeight="1" x14ac:dyDescent="0.2">
      <c r="A1168" s="52"/>
      <c r="B1168" s="512"/>
      <c r="C1168" s="487"/>
      <c r="D1168" s="490"/>
      <c r="E1168" s="540"/>
      <c r="F1168" s="50" t="s">
        <v>71</v>
      </c>
      <c r="G1168" s="6">
        <v>720</v>
      </c>
      <c r="H1168" s="96">
        <v>1</v>
      </c>
      <c r="I1168" s="132"/>
      <c r="J1168" s="300">
        <f t="shared" si="88"/>
        <v>0</v>
      </c>
      <c r="K1168" s="288"/>
    </row>
    <row r="1169" spans="1:11" ht="32.25" customHeight="1" thickBot="1" x14ac:dyDescent="0.25">
      <c r="A1169" s="52"/>
      <c r="B1169" s="512"/>
      <c r="C1169" s="487"/>
      <c r="D1169" s="490"/>
      <c r="E1169" s="540"/>
      <c r="F1169" s="234" t="s">
        <v>66</v>
      </c>
      <c r="G1169" s="6">
        <v>720</v>
      </c>
      <c r="H1169" s="198">
        <v>1</v>
      </c>
      <c r="I1169" s="203"/>
      <c r="J1169" s="314">
        <f t="shared" si="88"/>
        <v>0</v>
      </c>
      <c r="K1169" s="289"/>
    </row>
    <row r="1170" spans="1:11" ht="28.5" customHeight="1" x14ac:dyDescent="0.2">
      <c r="A1170" s="52"/>
      <c r="B1170" s="511" t="s">
        <v>470</v>
      </c>
      <c r="C1170" s="486"/>
      <c r="D1170" s="489" t="s">
        <v>451</v>
      </c>
      <c r="E1170" s="558" t="s">
        <v>471</v>
      </c>
      <c r="F1170" s="261" t="s">
        <v>63</v>
      </c>
      <c r="G1170" s="165">
        <v>775</v>
      </c>
      <c r="H1170" s="95">
        <v>1</v>
      </c>
      <c r="I1170" s="131"/>
      <c r="J1170" s="309">
        <f t="shared" ref="J1170:J1185" si="89">G1170*I1170</f>
        <v>0</v>
      </c>
      <c r="K1170" s="287"/>
    </row>
    <row r="1171" spans="1:11" ht="28.5" customHeight="1" x14ac:dyDescent="0.2">
      <c r="A1171" s="52"/>
      <c r="B1171" s="512"/>
      <c r="C1171" s="487"/>
      <c r="D1171" s="490"/>
      <c r="E1171" s="559"/>
      <c r="F1171" s="9" t="s">
        <v>65</v>
      </c>
      <c r="G1171" s="6">
        <v>775</v>
      </c>
      <c r="H1171" s="96">
        <v>1</v>
      </c>
      <c r="I1171" s="132"/>
      <c r="J1171" s="300">
        <f t="shared" si="89"/>
        <v>0</v>
      </c>
      <c r="K1171" s="288"/>
    </row>
    <row r="1172" spans="1:11" ht="28.5" customHeight="1" x14ac:dyDescent="0.2">
      <c r="A1172" s="52"/>
      <c r="B1172" s="512"/>
      <c r="C1172" s="487"/>
      <c r="D1172" s="490"/>
      <c r="E1172" s="559"/>
      <c r="F1172" s="9" t="s">
        <v>469</v>
      </c>
      <c r="G1172" s="6">
        <v>775</v>
      </c>
      <c r="H1172" s="96">
        <v>1</v>
      </c>
      <c r="I1172" s="132"/>
      <c r="J1172" s="300">
        <f t="shared" si="89"/>
        <v>0</v>
      </c>
      <c r="K1172" s="288"/>
    </row>
    <row r="1173" spans="1:11" ht="28.5" customHeight="1" x14ac:dyDescent="0.2">
      <c r="A1173" s="52"/>
      <c r="B1173" s="512"/>
      <c r="C1173" s="487"/>
      <c r="D1173" s="490"/>
      <c r="E1173" s="559"/>
      <c r="F1173" s="277" t="s">
        <v>71</v>
      </c>
      <c r="G1173" s="6">
        <v>775</v>
      </c>
      <c r="H1173" s="96">
        <v>1</v>
      </c>
      <c r="I1173" s="132"/>
      <c r="J1173" s="300">
        <f t="shared" si="89"/>
        <v>0</v>
      </c>
      <c r="K1173" s="288"/>
    </row>
    <row r="1174" spans="1:11" ht="23.25" customHeight="1" thickBot="1" x14ac:dyDescent="0.25">
      <c r="A1174" s="52"/>
      <c r="B1174" s="513"/>
      <c r="C1174" s="488"/>
      <c r="D1174" s="491"/>
      <c r="E1174" s="560"/>
      <c r="F1174" s="223" t="s">
        <v>66</v>
      </c>
      <c r="G1174" s="10">
        <v>775</v>
      </c>
      <c r="H1174" s="198">
        <v>1</v>
      </c>
      <c r="I1174" s="203"/>
      <c r="J1174" s="314">
        <f t="shared" si="89"/>
        <v>0</v>
      </c>
      <c r="K1174" s="289"/>
    </row>
    <row r="1175" spans="1:11" ht="18.75" customHeight="1" x14ac:dyDescent="0.2">
      <c r="A1175" s="52"/>
      <c r="B1175" s="511" t="s">
        <v>535</v>
      </c>
      <c r="C1175" s="486"/>
      <c r="D1175" s="489" t="s">
        <v>534</v>
      </c>
      <c r="E1175" s="558" t="s">
        <v>552</v>
      </c>
      <c r="F1175" s="351" t="s">
        <v>63</v>
      </c>
      <c r="G1175" s="427">
        <v>595</v>
      </c>
      <c r="H1175" s="95">
        <v>1</v>
      </c>
      <c r="I1175" s="131"/>
      <c r="J1175" s="309">
        <f t="shared" ref="J1175:J1181" si="90">G1175*I1175</f>
        <v>0</v>
      </c>
      <c r="K1175" s="287"/>
    </row>
    <row r="1176" spans="1:11" ht="18.75" customHeight="1" x14ac:dyDescent="0.2">
      <c r="A1176" s="52"/>
      <c r="B1176" s="512"/>
      <c r="C1176" s="487"/>
      <c r="D1176" s="490"/>
      <c r="E1176" s="559"/>
      <c r="F1176" s="353" t="s">
        <v>65</v>
      </c>
      <c r="G1176" s="428">
        <v>595</v>
      </c>
      <c r="H1176" s="96">
        <v>1</v>
      </c>
      <c r="I1176" s="132"/>
      <c r="J1176" s="300">
        <f t="shared" si="90"/>
        <v>0</v>
      </c>
      <c r="K1176" s="288"/>
    </row>
    <row r="1177" spans="1:11" ht="18.75" customHeight="1" x14ac:dyDescent="0.2">
      <c r="A1177" s="52"/>
      <c r="B1177" s="512"/>
      <c r="C1177" s="487"/>
      <c r="D1177" s="490"/>
      <c r="E1177" s="559"/>
      <c r="F1177" s="353" t="s">
        <v>469</v>
      </c>
      <c r="G1177" s="428">
        <v>595</v>
      </c>
      <c r="H1177" s="96">
        <v>1</v>
      </c>
      <c r="I1177" s="132"/>
      <c r="J1177" s="300">
        <f t="shared" si="90"/>
        <v>0</v>
      </c>
      <c r="K1177" s="288"/>
    </row>
    <row r="1178" spans="1:11" ht="18.75" customHeight="1" x14ac:dyDescent="0.2">
      <c r="A1178" s="52"/>
      <c r="B1178" s="512"/>
      <c r="C1178" s="487"/>
      <c r="D1178" s="490"/>
      <c r="E1178" s="559"/>
      <c r="F1178" s="353" t="s">
        <v>71</v>
      </c>
      <c r="G1178" s="428">
        <v>595</v>
      </c>
      <c r="H1178" s="96">
        <v>1</v>
      </c>
      <c r="I1178" s="132"/>
      <c r="J1178" s="300">
        <f t="shared" si="90"/>
        <v>0</v>
      </c>
      <c r="K1178" s="288"/>
    </row>
    <row r="1179" spans="1:11" ht="18.75" customHeight="1" x14ac:dyDescent="0.2">
      <c r="A1179" s="52"/>
      <c r="B1179" s="512"/>
      <c r="C1179" s="487"/>
      <c r="D1179" s="490"/>
      <c r="E1179" s="559"/>
      <c r="F1179" s="352" t="s">
        <v>66</v>
      </c>
      <c r="G1179" s="428">
        <v>615</v>
      </c>
      <c r="H1179" s="96">
        <v>1</v>
      </c>
      <c r="I1179" s="132"/>
      <c r="J1179" s="300">
        <f t="shared" si="90"/>
        <v>0</v>
      </c>
      <c r="K1179" s="288"/>
    </row>
    <row r="1180" spans="1:11" ht="18.75" customHeight="1" x14ac:dyDescent="0.2">
      <c r="A1180" s="52"/>
      <c r="B1180" s="512"/>
      <c r="C1180" s="487"/>
      <c r="D1180" s="490"/>
      <c r="E1180" s="559"/>
      <c r="F1180" s="352" t="s">
        <v>374</v>
      </c>
      <c r="G1180" s="340">
        <v>615</v>
      </c>
      <c r="H1180" s="96">
        <v>1</v>
      </c>
      <c r="I1180" s="132"/>
      <c r="J1180" s="300">
        <f t="shared" si="90"/>
        <v>0</v>
      </c>
      <c r="K1180" s="288"/>
    </row>
    <row r="1181" spans="1:11" ht="18.75" customHeight="1" thickBot="1" x14ac:dyDescent="0.25">
      <c r="A1181" s="52"/>
      <c r="B1181" s="513"/>
      <c r="C1181" s="488"/>
      <c r="D1181" s="491"/>
      <c r="E1181" s="560"/>
      <c r="F1181" s="354" t="s">
        <v>375</v>
      </c>
      <c r="G1181" s="341">
        <v>615</v>
      </c>
      <c r="H1181" s="96">
        <v>1</v>
      </c>
      <c r="I1181" s="132"/>
      <c r="J1181" s="300">
        <f t="shared" si="90"/>
        <v>0</v>
      </c>
      <c r="K1181" s="288"/>
    </row>
    <row r="1182" spans="1:11" ht="31.5" customHeight="1" x14ac:dyDescent="0.2">
      <c r="A1182" s="52"/>
      <c r="B1182" s="511" t="s">
        <v>536</v>
      </c>
      <c r="C1182" s="486"/>
      <c r="D1182" s="489" t="s">
        <v>341</v>
      </c>
      <c r="E1182" s="523" t="s">
        <v>552</v>
      </c>
      <c r="F1182" s="429" t="s">
        <v>63</v>
      </c>
      <c r="G1182" s="427">
        <v>595</v>
      </c>
      <c r="H1182" s="254">
        <v>1</v>
      </c>
      <c r="I1182" s="131"/>
      <c r="J1182" s="309">
        <f t="shared" si="89"/>
        <v>0</v>
      </c>
      <c r="K1182" s="287"/>
    </row>
    <row r="1183" spans="1:11" ht="31.5" customHeight="1" x14ac:dyDescent="0.2">
      <c r="A1183" s="52"/>
      <c r="B1183" s="512"/>
      <c r="C1183" s="487"/>
      <c r="D1183" s="490"/>
      <c r="E1183" s="540"/>
      <c r="F1183" s="336" t="s">
        <v>65</v>
      </c>
      <c r="G1183" s="428">
        <v>595</v>
      </c>
      <c r="H1183" s="240">
        <v>1</v>
      </c>
      <c r="I1183" s="132"/>
      <c r="J1183" s="300">
        <f t="shared" si="89"/>
        <v>0</v>
      </c>
      <c r="K1183" s="288"/>
    </row>
    <row r="1184" spans="1:11" ht="31.5" customHeight="1" x14ac:dyDescent="0.2">
      <c r="A1184" s="52"/>
      <c r="B1184" s="512"/>
      <c r="C1184" s="487"/>
      <c r="D1184" s="490"/>
      <c r="E1184" s="540"/>
      <c r="F1184" s="430" t="s">
        <v>71</v>
      </c>
      <c r="G1184" s="428">
        <v>595</v>
      </c>
      <c r="H1184" s="240">
        <v>1</v>
      </c>
      <c r="I1184" s="132"/>
      <c r="J1184" s="300">
        <f t="shared" si="89"/>
        <v>0</v>
      </c>
      <c r="K1184" s="288"/>
    </row>
    <row r="1185" spans="1:12" ht="36" customHeight="1" thickBot="1" x14ac:dyDescent="0.25">
      <c r="A1185" s="52"/>
      <c r="B1185" s="513"/>
      <c r="C1185" s="488"/>
      <c r="D1185" s="491"/>
      <c r="E1185" s="546"/>
      <c r="F1185" s="337" t="s">
        <v>66</v>
      </c>
      <c r="G1185" s="431">
        <v>595</v>
      </c>
      <c r="H1185" s="338">
        <v>1</v>
      </c>
      <c r="I1185" s="203"/>
      <c r="J1185" s="314">
        <f t="shared" si="89"/>
        <v>0</v>
      </c>
      <c r="K1185" s="289"/>
    </row>
    <row r="1186" spans="1:12" ht="19.5" customHeight="1" thickBot="1" x14ac:dyDescent="0.25">
      <c r="A1186" s="126" t="s">
        <v>59</v>
      </c>
      <c r="B1186" s="702" t="s">
        <v>81</v>
      </c>
      <c r="C1186" s="703"/>
      <c r="D1186" s="703"/>
      <c r="E1186" s="703"/>
      <c r="F1186" s="703"/>
      <c r="G1186" s="703"/>
      <c r="H1186" s="704"/>
      <c r="I1186" s="153"/>
      <c r="J1186" s="80">
        <f>SUM(J17:J1144)</f>
        <v>0</v>
      </c>
      <c r="K1186" s="80"/>
    </row>
    <row r="1187" spans="1:12" ht="14.25" x14ac:dyDescent="0.2">
      <c r="B1187" s="226"/>
      <c r="C1187" s="227"/>
      <c r="D1187" s="228"/>
      <c r="E1187" s="227"/>
      <c r="F1187" s="229"/>
      <c r="G1187" s="230"/>
      <c r="H1187" s="229"/>
      <c r="I1187" s="231"/>
      <c r="J1187" s="229"/>
      <c r="K1187" s="11"/>
      <c r="L1187" s="11"/>
    </row>
    <row r="1188" spans="1:12" x14ac:dyDescent="0.2">
      <c r="B1188" s="734" t="s">
        <v>204</v>
      </c>
      <c r="C1188" s="734"/>
      <c r="D1188" s="734"/>
      <c r="E1188" s="734"/>
      <c r="F1188" s="734"/>
      <c r="G1188" s="734"/>
      <c r="H1188" s="734"/>
      <c r="I1188" s="734"/>
      <c r="J1188" s="734"/>
      <c r="K1188" s="734"/>
      <c r="L1188" s="734"/>
    </row>
    <row r="1189" spans="1:12" ht="24" customHeight="1" x14ac:dyDescent="0.2">
      <c r="B1189" s="734"/>
      <c r="C1189" s="734"/>
      <c r="D1189" s="734"/>
      <c r="E1189" s="734"/>
      <c r="F1189" s="734"/>
      <c r="G1189" s="734"/>
      <c r="H1189" s="734"/>
      <c r="I1189" s="734"/>
      <c r="J1189" s="734"/>
      <c r="K1189" s="734"/>
      <c r="L1189" s="734"/>
    </row>
  </sheetData>
  <sheetProtection selectLockedCells="1" selectUnlockedCells="1"/>
  <autoFilter ref="A14:J1186"/>
  <mergeCells count="874">
    <mergeCell ref="D349:D352"/>
    <mergeCell ref="E349:E352"/>
    <mergeCell ref="B353:B356"/>
    <mergeCell ref="C353:C356"/>
    <mergeCell ref="D353:D356"/>
    <mergeCell ref="E353:E356"/>
    <mergeCell ref="C345:C348"/>
    <mergeCell ref="D345:D348"/>
    <mergeCell ref="E345:E348"/>
    <mergeCell ref="C805:C808"/>
    <mergeCell ref="C999:C1004"/>
    <mergeCell ref="C980:C988"/>
    <mergeCell ref="B892:B896"/>
    <mergeCell ref="E357:E362"/>
    <mergeCell ref="B363:B368"/>
    <mergeCell ref="E814:E817"/>
    <mergeCell ref="E870:E875"/>
    <mergeCell ref="E859:E861"/>
    <mergeCell ref="C801:C804"/>
    <mergeCell ref="D805:D808"/>
    <mergeCell ref="D385:D388"/>
    <mergeCell ref="E385:E388"/>
    <mergeCell ref="C385:C388"/>
    <mergeCell ref="B385:B388"/>
    <mergeCell ref="B381:B384"/>
    <mergeCell ref="C381:C384"/>
    <mergeCell ref="D381:D384"/>
    <mergeCell ref="E381:E384"/>
    <mergeCell ref="C809:C813"/>
    <mergeCell ref="E822:E825"/>
    <mergeCell ref="B1038:B1043"/>
    <mergeCell ref="C1038:C1043"/>
    <mergeCell ref="B1175:B1181"/>
    <mergeCell ref="C1175:C1181"/>
    <mergeCell ref="D1175:D1181"/>
    <mergeCell ref="B554:B557"/>
    <mergeCell ref="D1066:D1072"/>
    <mergeCell ref="C1066:C1072"/>
    <mergeCell ref="D1109:D1114"/>
    <mergeCell ref="C1085:C1090"/>
    <mergeCell ref="B1121:B1126"/>
    <mergeCell ref="C1121:C1126"/>
    <mergeCell ref="D1121:D1126"/>
    <mergeCell ref="D1115:D1120"/>
    <mergeCell ref="C689:C695"/>
    <mergeCell ref="B696:B704"/>
    <mergeCell ref="B721:B724"/>
    <mergeCell ref="B717:B720"/>
    <mergeCell ref="C713:C716"/>
    <mergeCell ref="B733:B736"/>
    <mergeCell ref="D892:D896"/>
    <mergeCell ref="D849:D853"/>
    <mergeCell ref="C907:C910"/>
    <mergeCell ref="D1023:D1031"/>
    <mergeCell ref="B1066:B1072"/>
    <mergeCell ref="B1033:B1037"/>
    <mergeCell ref="E1059:E1072"/>
    <mergeCell ref="B964:B970"/>
    <mergeCell ref="D1079:D1084"/>
    <mergeCell ref="D1055:D1058"/>
    <mergeCell ref="D1033:D1037"/>
    <mergeCell ref="B1073:B1078"/>
    <mergeCell ref="E1079:E1084"/>
    <mergeCell ref="E1023:E1031"/>
    <mergeCell ref="C1005:C1009"/>
    <mergeCell ref="E971:E979"/>
    <mergeCell ref="D980:D988"/>
    <mergeCell ref="C1016:C1022"/>
    <mergeCell ref="B1010:B1015"/>
    <mergeCell ref="B993:B998"/>
    <mergeCell ref="C989:C992"/>
    <mergeCell ref="C993:C998"/>
    <mergeCell ref="D993:D998"/>
    <mergeCell ref="D1016:D1022"/>
    <mergeCell ref="B1005:B1009"/>
    <mergeCell ref="D1010:D1015"/>
    <mergeCell ref="B243:H243"/>
    <mergeCell ref="C357:C362"/>
    <mergeCell ref="D357:D362"/>
    <mergeCell ref="E395:E397"/>
    <mergeCell ref="D408:D410"/>
    <mergeCell ref="B389:B394"/>
    <mergeCell ref="E957:E963"/>
    <mergeCell ref="B652:B656"/>
    <mergeCell ref="C615:C620"/>
    <mergeCell ref="B689:B695"/>
    <mergeCell ref="B674:B677"/>
    <mergeCell ref="C674:C677"/>
    <mergeCell ref="D652:D656"/>
    <mergeCell ref="C678:C682"/>
    <mergeCell ref="D814:D817"/>
    <mergeCell ref="C725:C728"/>
    <mergeCell ref="B737:B742"/>
    <mergeCell ref="C737:C742"/>
    <mergeCell ref="D683:D688"/>
    <mergeCell ref="B814:B817"/>
    <mergeCell ref="B775:H775"/>
    <mergeCell ref="C752:C757"/>
    <mergeCell ref="B725:B732"/>
    <mergeCell ref="C729:C732"/>
    <mergeCell ref="C937:C940"/>
    <mergeCell ref="C941:C943"/>
    <mergeCell ref="B8:K8"/>
    <mergeCell ref="D278:D283"/>
    <mergeCell ref="E278:E283"/>
    <mergeCell ref="D324:D326"/>
    <mergeCell ref="C327:C329"/>
    <mergeCell ref="B907:B910"/>
    <mergeCell ref="B980:B988"/>
    <mergeCell ref="C854:C858"/>
    <mergeCell ref="D902:D906"/>
    <mergeCell ref="C838:C843"/>
    <mergeCell ref="B854:B858"/>
    <mergeCell ref="C881:C885"/>
    <mergeCell ref="B844:B848"/>
    <mergeCell ref="C844:C848"/>
    <mergeCell ref="D957:D963"/>
    <mergeCell ref="D558:D561"/>
    <mergeCell ref="B505:B518"/>
    <mergeCell ref="B519:B523"/>
    <mergeCell ref="B500:B504"/>
    <mergeCell ref="C554:C557"/>
    <mergeCell ref="B524:B527"/>
    <mergeCell ref="B534:B539"/>
    <mergeCell ref="E925:E928"/>
    <mergeCell ref="E1044:E1047"/>
    <mergeCell ref="D1073:D1078"/>
    <mergeCell ref="E1010:E1015"/>
    <mergeCell ref="D964:D970"/>
    <mergeCell ref="E989:E992"/>
    <mergeCell ref="E964:E970"/>
    <mergeCell ref="D999:D1004"/>
    <mergeCell ref="D989:D992"/>
    <mergeCell ref="E937:E940"/>
    <mergeCell ref="E945:E949"/>
    <mergeCell ref="D1044:D1047"/>
    <mergeCell ref="D1005:D1009"/>
    <mergeCell ref="D941:D943"/>
    <mergeCell ref="D937:D940"/>
    <mergeCell ref="E1033:E1037"/>
    <mergeCell ref="E1055:E1058"/>
    <mergeCell ref="E1073:E1078"/>
    <mergeCell ref="E1016:E1022"/>
    <mergeCell ref="E980:E988"/>
    <mergeCell ref="B767:B774"/>
    <mergeCell ref="B776:B780"/>
    <mergeCell ref="C776:C780"/>
    <mergeCell ref="B752:B757"/>
    <mergeCell ref="D776:D780"/>
    <mergeCell ref="B801:B804"/>
    <mergeCell ref="B713:B716"/>
    <mergeCell ref="C721:C724"/>
    <mergeCell ref="B758:B766"/>
    <mergeCell ref="C758:C766"/>
    <mergeCell ref="B791:B796"/>
    <mergeCell ref="C791:C796"/>
    <mergeCell ref="D791:D796"/>
    <mergeCell ref="B797:B800"/>
    <mergeCell ref="C797:C800"/>
    <mergeCell ref="D797:D800"/>
    <mergeCell ref="D729:D732"/>
    <mergeCell ref="D767:D774"/>
    <mergeCell ref="D752:D757"/>
    <mergeCell ref="D911:D917"/>
    <mergeCell ref="E881:E885"/>
    <mergeCell ref="E907:E910"/>
    <mergeCell ref="E876:E880"/>
    <mergeCell ref="B809:B813"/>
    <mergeCell ref="D737:D742"/>
    <mergeCell ref="C696:C704"/>
    <mergeCell ref="E717:E720"/>
    <mergeCell ref="E721:E724"/>
    <mergeCell ref="E713:E716"/>
    <mergeCell ref="C733:C736"/>
    <mergeCell ref="E733:E736"/>
    <mergeCell ref="E725:E728"/>
    <mergeCell ref="C717:C720"/>
    <mergeCell ref="D725:D728"/>
    <mergeCell ref="C892:C896"/>
    <mergeCell ref="C876:C880"/>
    <mergeCell ref="D781:D785"/>
    <mergeCell ref="D758:D766"/>
    <mergeCell ref="D733:D736"/>
    <mergeCell ref="B870:B875"/>
    <mergeCell ref="C870:C875"/>
    <mergeCell ref="D859:D861"/>
    <mergeCell ref="C743:C751"/>
    <mergeCell ref="C580:C583"/>
    <mergeCell ref="D658:D666"/>
    <mergeCell ref="D667:D673"/>
    <mergeCell ref="C592:C595"/>
    <mergeCell ref="D592:D595"/>
    <mergeCell ref="A651:I651"/>
    <mergeCell ref="C621:C626"/>
    <mergeCell ref="C588:C591"/>
    <mergeCell ref="E645:E650"/>
    <mergeCell ref="E652:E656"/>
    <mergeCell ref="C683:C688"/>
    <mergeCell ref="C781:C785"/>
    <mergeCell ref="D627:D632"/>
    <mergeCell ref="D639:D644"/>
    <mergeCell ref="D721:D724"/>
    <mergeCell ref="C652:C656"/>
    <mergeCell ref="C596:C599"/>
    <mergeCell ref="C627:C632"/>
    <mergeCell ref="C667:C673"/>
    <mergeCell ref="D596:D599"/>
    <mergeCell ref="D689:D695"/>
    <mergeCell ref="C563:C568"/>
    <mergeCell ref="D569:D576"/>
    <mergeCell ref="E563:E568"/>
    <mergeCell ref="C443:C448"/>
    <mergeCell ref="D443:D448"/>
    <mergeCell ref="B464:B473"/>
    <mergeCell ref="E554:E557"/>
    <mergeCell ref="E454:E462"/>
    <mergeCell ref="D468:D473"/>
    <mergeCell ref="C558:C561"/>
    <mergeCell ref="D563:D568"/>
    <mergeCell ref="D554:D557"/>
    <mergeCell ref="D474:D479"/>
    <mergeCell ref="D488:D491"/>
    <mergeCell ref="B563:B568"/>
    <mergeCell ref="C500:C504"/>
    <mergeCell ref="C550:C553"/>
    <mergeCell ref="B639:B644"/>
    <mergeCell ref="D584:D587"/>
    <mergeCell ref="C577:C579"/>
    <mergeCell ref="D577:D579"/>
    <mergeCell ref="C569:C576"/>
    <mergeCell ref="E468:E473"/>
    <mergeCell ref="B496:B499"/>
    <mergeCell ref="C496:C499"/>
    <mergeCell ref="B540:B545"/>
    <mergeCell ref="E500:E504"/>
    <mergeCell ref="E528:E533"/>
    <mergeCell ref="E510:E518"/>
    <mergeCell ref="E505:E509"/>
    <mergeCell ref="D500:D504"/>
    <mergeCell ref="D528:D533"/>
    <mergeCell ref="E605:E609"/>
    <mergeCell ref="E580:E583"/>
    <mergeCell ref="E596:E599"/>
    <mergeCell ref="D615:D620"/>
    <mergeCell ref="B592:B595"/>
    <mergeCell ref="E592:E595"/>
    <mergeCell ref="B584:B587"/>
    <mergeCell ref="C468:C473"/>
    <mergeCell ref="C464:C467"/>
    <mergeCell ref="E488:E491"/>
    <mergeCell ref="E496:E499"/>
    <mergeCell ref="C480:C487"/>
    <mergeCell ref="C492:C495"/>
    <mergeCell ref="C474:C479"/>
    <mergeCell ref="E492:E495"/>
    <mergeCell ref="C488:C491"/>
    <mergeCell ref="D492:D495"/>
    <mergeCell ref="E902:E906"/>
    <mergeCell ref="D866:D869"/>
    <mergeCell ref="E610:E614"/>
    <mergeCell ref="E615:E620"/>
    <mergeCell ref="E569:E576"/>
    <mergeCell ref="D600:D604"/>
    <mergeCell ref="E546:E549"/>
    <mergeCell ref="E627:E632"/>
    <mergeCell ref="E621:E626"/>
    <mergeCell ref="E639:E644"/>
    <mergeCell ref="D546:D549"/>
    <mergeCell ref="E696:E704"/>
    <mergeCell ref="E737:E742"/>
    <mergeCell ref="E832:E837"/>
    <mergeCell ref="D580:D583"/>
    <mergeCell ref="D881:D885"/>
    <mergeCell ref="E729:E732"/>
    <mergeCell ref="E854:E858"/>
    <mergeCell ref="E781:E785"/>
    <mergeCell ref="E767:E774"/>
    <mergeCell ref="E752:E757"/>
    <mergeCell ref="E758:E766"/>
    <mergeCell ref="E892:E896"/>
    <mergeCell ref="E849:E853"/>
    <mergeCell ref="D496:D499"/>
    <mergeCell ref="E412:E418"/>
    <mergeCell ref="E550:E553"/>
    <mergeCell ref="E519:E523"/>
    <mergeCell ref="E524:E527"/>
    <mergeCell ref="D534:D539"/>
    <mergeCell ref="E897:E901"/>
    <mergeCell ref="E866:E869"/>
    <mergeCell ref="D886:D891"/>
    <mergeCell ref="D838:D843"/>
    <mergeCell ref="D505:D509"/>
    <mergeCell ref="D540:D545"/>
    <mergeCell ref="E464:E467"/>
    <mergeCell ref="E801:E804"/>
    <mergeCell ref="E805:E808"/>
    <mergeCell ref="E791:E796"/>
    <mergeCell ref="E809:E813"/>
    <mergeCell ref="E786:E790"/>
    <mergeCell ref="B1188:L1189"/>
    <mergeCell ref="B866:B869"/>
    <mergeCell ref="B989:B992"/>
    <mergeCell ref="B925:B928"/>
    <mergeCell ref="D1038:D1043"/>
    <mergeCell ref="E683:E688"/>
    <mergeCell ref="D713:D716"/>
    <mergeCell ref="D717:D720"/>
    <mergeCell ref="E933:E936"/>
    <mergeCell ref="D696:D704"/>
    <mergeCell ref="C950:C956"/>
    <mergeCell ref="E911:E917"/>
    <mergeCell ref="D918:D923"/>
    <mergeCell ref="C933:C936"/>
    <mergeCell ref="C925:C928"/>
    <mergeCell ref="E886:E891"/>
    <mergeCell ref="D907:D910"/>
    <mergeCell ref="C897:C901"/>
    <mergeCell ref="D897:D901"/>
    <mergeCell ref="D950:D956"/>
    <mergeCell ref="D862:D865"/>
    <mergeCell ref="C862:C865"/>
    <mergeCell ref="E862:E865"/>
    <mergeCell ref="E838:E843"/>
    <mergeCell ref="E844:E848"/>
    <mergeCell ref="E776:E780"/>
    <mergeCell ref="D844:D848"/>
    <mergeCell ref="E818:E821"/>
    <mergeCell ref="E667:E673"/>
    <mergeCell ref="E826:E831"/>
    <mergeCell ref="D464:D467"/>
    <mergeCell ref="E689:E695"/>
    <mergeCell ref="D678:D682"/>
    <mergeCell ref="E674:E677"/>
    <mergeCell ref="B657:J657"/>
    <mergeCell ref="D610:D614"/>
    <mergeCell ref="D519:D523"/>
    <mergeCell ref="D674:D677"/>
    <mergeCell ref="B596:B599"/>
    <mergeCell ref="B528:B533"/>
    <mergeCell ref="B610:B614"/>
    <mergeCell ref="B577:B579"/>
    <mergeCell ref="E600:E604"/>
    <mergeCell ref="D550:D553"/>
    <mergeCell ref="C524:C527"/>
    <mergeCell ref="D510:D518"/>
    <mergeCell ref="D524:D527"/>
    <mergeCell ref="E678:E682"/>
    <mergeCell ref="C427:C434"/>
    <mergeCell ref="C435:C442"/>
    <mergeCell ref="B411:H411"/>
    <mergeCell ref="D435:D442"/>
    <mergeCell ref="D427:D434"/>
    <mergeCell ref="E427:E434"/>
    <mergeCell ref="C414:C418"/>
    <mergeCell ref="B427:B434"/>
    <mergeCell ref="E419:E426"/>
    <mergeCell ref="D412:D418"/>
    <mergeCell ref="D419:D426"/>
    <mergeCell ref="D395:D397"/>
    <mergeCell ref="C333:C336"/>
    <mergeCell ref="C408:C410"/>
    <mergeCell ref="C419:C423"/>
    <mergeCell ref="B412:B418"/>
    <mergeCell ref="C402:C404"/>
    <mergeCell ref="B398:H398"/>
    <mergeCell ref="C395:C397"/>
    <mergeCell ref="E402:E404"/>
    <mergeCell ref="D402:D404"/>
    <mergeCell ref="B419:B426"/>
    <mergeCell ref="E408:E410"/>
    <mergeCell ref="E333:E336"/>
    <mergeCell ref="E405:E406"/>
    <mergeCell ref="D363:D368"/>
    <mergeCell ref="E363:E368"/>
    <mergeCell ref="B337:B344"/>
    <mergeCell ref="B345:B348"/>
    <mergeCell ref="B349:B352"/>
    <mergeCell ref="C349:C352"/>
    <mergeCell ref="C363:C368"/>
    <mergeCell ref="C389:C394"/>
    <mergeCell ref="D389:D394"/>
    <mergeCell ref="E389:E394"/>
    <mergeCell ref="B781:B790"/>
    <mergeCell ref="B805:B808"/>
    <mergeCell ref="B937:B940"/>
    <mergeCell ref="B678:B682"/>
    <mergeCell ref="B463:H463"/>
    <mergeCell ref="E330:E332"/>
    <mergeCell ref="E324:E326"/>
    <mergeCell ref="B324:B326"/>
    <mergeCell ref="C324:C326"/>
    <mergeCell ref="E399:E401"/>
    <mergeCell ref="D399:D401"/>
    <mergeCell ref="B333:B336"/>
    <mergeCell ref="E327:E329"/>
    <mergeCell ref="B546:B549"/>
    <mergeCell ref="B399:B401"/>
    <mergeCell ref="B405:B406"/>
    <mergeCell ref="B492:B495"/>
    <mergeCell ref="B600:B609"/>
    <mergeCell ref="B627:B632"/>
    <mergeCell ref="B621:B626"/>
    <mergeCell ref="B569:B576"/>
    <mergeCell ref="D333:D336"/>
    <mergeCell ref="D327:D329"/>
    <mergeCell ref="D405:D406"/>
    <mergeCell ref="A327:A329"/>
    <mergeCell ref="B474:B479"/>
    <mergeCell ref="B402:B404"/>
    <mergeCell ref="B408:B410"/>
    <mergeCell ref="B480:B487"/>
    <mergeCell ref="B615:B620"/>
    <mergeCell ref="A334:A336"/>
    <mergeCell ref="B683:B688"/>
    <mergeCell ref="B550:B553"/>
    <mergeCell ref="B330:B332"/>
    <mergeCell ref="B580:B583"/>
    <mergeCell ref="B395:B397"/>
    <mergeCell ref="B667:B673"/>
    <mergeCell ref="B1186:H1186"/>
    <mergeCell ref="B1048:B1054"/>
    <mergeCell ref="C1048:C1054"/>
    <mergeCell ref="D1048:D1054"/>
    <mergeCell ref="D1182:D1185"/>
    <mergeCell ref="C1055:C1058"/>
    <mergeCell ref="B859:B861"/>
    <mergeCell ref="C832:C837"/>
    <mergeCell ref="C886:C891"/>
    <mergeCell ref="D876:D880"/>
    <mergeCell ref="B881:B885"/>
    <mergeCell ref="C964:C970"/>
    <mergeCell ref="C945:C949"/>
    <mergeCell ref="B945:B949"/>
    <mergeCell ref="B933:B936"/>
    <mergeCell ref="D1170:D1174"/>
    <mergeCell ref="E1182:E1185"/>
    <mergeCell ref="E1151:E1156"/>
    <mergeCell ref="D1145:D1150"/>
    <mergeCell ref="C1145:C1149"/>
    <mergeCell ref="D1059:D1065"/>
    <mergeCell ref="C1109:C1114"/>
    <mergeCell ref="C1166:C1169"/>
    <mergeCell ref="D1166:D1169"/>
    <mergeCell ref="E248:E253"/>
    <mergeCell ref="C238:C242"/>
    <mergeCell ref="C248:C265"/>
    <mergeCell ref="D248:D253"/>
    <mergeCell ref="B211:B225"/>
    <mergeCell ref="E534:E539"/>
    <mergeCell ref="E540:E545"/>
    <mergeCell ref="E993:E998"/>
    <mergeCell ref="C866:C869"/>
    <mergeCell ref="E474:E479"/>
    <mergeCell ref="C546:C549"/>
    <mergeCell ref="E941:E943"/>
    <mergeCell ref="D933:D936"/>
    <mergeCell ref="D480:D487"/>
    <mergeCell ref="C510:C518"/>
    <mergeCell ref="B247:H247"/>
    <mergeCell ref="E234:E237"/>
    <mergeCell ref="D230:D233"/>
    <mergeCell ref="B327:B329"/>
    <mergeCell ref="C330:C332"/>
    <mergeCell ref="B357:B362"/>
    <mergeCell ref="C399:C401"/>
    <mergeCell ref="B950:B956"/>
    <mergeCell ref="C405:C406"/>
    <mergeCell ref="A314:A319"/>
    <mergeCell ref="C314:C319"/>
    <mergeCell ref="D318:D319"/>
    <mergeCell ref="B314:B319"/>
    <mergeCell ref="D316:D317"/>
    <mergeCell ref="B320:B322"/>
    <mergeCell ref="C320:C322"/>
    <mergeCell ref="D314:D315"/>
    <mergeCell ref="D284:D289"/>
    <mergeCell ref="B284:B289"/>
    <mergeCell ref="A305:A306"/>
    <mergeCell ref="C305:C307"/>
    <mergeCell ref="B305:B307"/>
    <mergeCell ref="B309:H309"/>
    <mergeCell ref="C310:C311"/>
    <mergeCell ref="B310:B311"/>
    <mergeCell ref="E316:E317"/>
    <mergeCell ref="B313:H313"/>
    <mergeCell ref="E318:E319"/>
    <mergeCell ref="E314:E315"/>
    <mergeCell ref="B238:B242"/>
    <mergeCell ref="D211:D215"/>
    <mergeCell ref="C230:C237"/>
    <mergeCell ref="D186:D192"/>
    <mergeCell ref="A310:A311"/>
    <mergeCell ref="A211:A219"/>
    <mergeCell ref="B196:B201"/>
    <mergeCell ref="B193:K193"/>
    <mergeCell ref="B210:H210"/>
    <mergeCell ref="D216:D220"/>
    <mergeCell ref="E230:E233"/>
    <mergeCell ref="D203:D205"/>
    <mergeCell ref="E260:E265"/>
    <mergeCell ref="E211:E215"/>
    <mergeCell ref="B248:B265"/>
    <mergeCell ref="D221:D225"/>
    <mergeCell ref="D254:D259"/>
    <mergeCell ref="D234:D237"/>
    <mergeCell ref="D238:D242"/>
    <mergeCell ref="D260:D265"/>
    <mergeCell ref="B203:B205"/>
    <mergeCell ref="C203:C205"/>
    <mergeCell ref="C199:C201"/>
    <mergeCell ref="D199:D201"/>
    <mergeCell ref="B230:B237"/>
    <mergeCell ref="E196:E198"/>
    <mergeCell ref="E216:E220"/>
    <mergeCell ref="C167:C170"/>
    <mergeCell ref="E164:E166"/>
    <mergeCell ref="B137:B146"/>
    <mergeCell ref="D137:D146"/>
    <mergeCell ref="E156:E162"/>
    <mergeCell ref="D164:D166"/>
    <mergeCell ref="D167:D170"/>
    <mergeCell ref="B156:B162"/>
    <mergeCell ref="E147:E155"/>
    <mergeCell ref="B164:B166"/>
    <mergeCell ref="B163:H163"/>
    <mergeCell ref="C164:C166"/>
    <mergeCell ref="E186:E192"/>
    <mergeCell ref="E206:E209"/>
    <mergeCell ref="E221:E225"/>
    <mergeCell ref="B194:K194"/>
    <mergeCell ref="D196:D198"/>
    <mergeCell ref="E199:E201"/>
    <mergeCell ref="E203:E205"/>
    <mergeCell ref="B171:H171"/>
    <mergeCell ref="B206:B209"/>
    <mergeCell ref="A156:A162"/>
    <mergeCell ref="C111:C118"/>
    <mergeCell ref="C109:C110"/>
    <mergeCell ref="B103:B108"/>
    <mergeCell ref="D147:D155"/>
    <mergeCell ref="C147:C155"/>
    <mergeCell ref="D156:D162"/>
    <mergeCell ref="C156:C162"/>
    <mergeCell ref="C211:C225"/>
    <mergeCell ref="A167:A169"/>
    <mergeCell ref="C206:C209"/>
    <mergeCell ref="D206:D209"/>
    <mergeCell ref="B109:B110"/>
    <mergeCell ref="D111:D118"/>
    <mergeCell ref="A148:A155"/>
    <mergeCell ref="D86:D96"/>
    <mergeCell ref="A86:A96"/>
    <mergeCell ref="A111:A118"/>
    <mergeCell ref="A124:A131"/>
    <mergeCell ref="C132:C136"/>
    <mergeCell ref="B132:B136"/>
    <mergeCell ref="E49:E53"/>
    <mergeCell ref="B49:B53"/>
    <mergeCell ref="C49:C53"/>
    <mergeCell ref="E75:E79"/>
    <mergeCell ref="A137:A146"/>
    <mergeCell ref="C124:C131"/>
    <mergeCell ref="E124:E131"/>
    <mergeCell ref="D124:D131"/>
    <mergeCell ref="B119:B123"/>
    <mergeCell ref="D119:D123"/>
    <mergeCell ref="A72:A74"/>
    <mergeCell ref="A103:A108"/>
    <mergeCell ref="C103:C108"/>
    <mergeCell ref="C86:C96"/>
    <mergeCell ref="C97:C102"/>
    <mergeCell ref="B72:B74"/>
    <mergeCell ref="C72:C74"/>
    <mergeCell ref="C75:C79"/>
    <mergeCell ref="E72:E74"/>
    <mergeCell ref="D72:D74"/>
    <mergeCell ref="D132:D136"/>
    <mergeCell ref="B75:B79"/>
    <mergeCell ref="D75:D79"/>
    <mergeCell ref="C1:J1"/>
    <mergeCell ref="C2:J2"/>
    <mergeCell ref="C3:J3"/>
    <mergeCell ref="C4:J4"/>
    <mergeCell ref="C6:J6"/>
    <mergeCell ref="D54:D58"/>
    <mergeCell ref="C54:C58"/>
    <mergeCell ref="D41:D48"/>
    <mergeCell ref="C36:C40"/>
    <mergeCell ref="C5:J5"/>
    <mergeCell ref="C17:C25"/>
    <mergeCell ref="C9:J9"/>
    <mergeCell ref="C12:J12"/>
    <mergeCell ref="C10:J10"/>
    <mergeCell ref="D13:J13"/>
    <mergeCell ref="A15:J15"/>
    <mergeCell ref="D36:D40"/>
    <mergeCell ref="A16:J16"/>
    <mergeCell ref="E54:E58"/>
    <mergeCell ref="A54:A58"/>
    <mergeCell ref="B54:B58"/>
    <mergeCell ref="B26:B35"/>
    <mergeCell ref="C26:C35"/>
    <mergeCell ref="D26:D35"/>
    <mergeCell ref="C119:C123"/>
    <mergeCell ref="C11:J11"/>
    <mergeCell ref="A41:A47"/>
    <mergeCell ref="A26:A35"/>
    <mergeCell ref="A17:A25"/>
    <mergeCell ref="E41:E48"/>
    <mergeCell ref="D17:D25"/>
    <mergeCell ref="E26:E35"/>
    <mergeCell ref="B17:B25"/>
    <mergeCell ref="E17:E25"/>
    <mergeCell ref="E36:E40"/>
    <mergeCell ref="B36:B40"/>
    <mergeCell ref="B65:B71"/>
    <mergeCell ref="C65:C71"/>
    <mergeCell ref="D65:D71"/>
    <mergeCell ref="D49:D53"/>
    <mergeCell ref="B41:B48"/>
    <mergeCell ref="E65:E71"/>
    <mergeCell ref="D59:D64"/>
    <mergeCell ref="C59:C64"/>
    <mergeCell ref="A59:A64"/>
    <mergeCell ref="E59:E64"/>
    <mergeCell ref="B59:B64"/>
    <mergeCell ref="C41:C48"/>
    <mergeCell ref="B80:B84"/>
    <mergeCell ref="D80:D84"/>
    <mergeCell ref="B86:B102"/>
    <mergeCell ref="E111:E118"/>
    <mergeCell ref="D109:D110"/>
    <mergeCell ref="E80:E84"/>
    <mergeCell ref="E103:E108"/>
    <mergeCell ref="E167:E170"/>
    <mergeCell ref="B167:B170"/>
    <mergeCell ref="B85:I85"/>
    <mergeCell ref="E86:E96"/>
    <mergeCell ref="E109:E110"/>
    <mergeCell ref="D97:D102"/>
    <mergeCell ref="E97:E102"/>
    <mergeCell ref="D103:D108"/>
    <mergeCell ref="B111:B118"/>
    <mergeCell ref="B147:B155"/>
    <mergeCell ref="B124:B131"/>
    <mergeCell ref="C137:C146"/>
    <mergeCell ref="E137:E146"/>
    <mergeCell ref="E132:E136"/>
    <mergeCell ref="E119:E123"/>
    <mergeCell ref="A245:A246"/>
    <mergeCell ref="A285:A289"/>
    <mergeCell ref="A248:A265"/>
    <mergeCell ref="C245:C246"/>
    <mergeCell ref="B245:B246"/>
    <mergeCell ref="A266:A276"/>
    <mergeCell ref="B304:H304"/>
    <mergeCell ref="E284:E289"/>
    <mergeCell ref="C284:C289"/>
    <mergeCell ref="D272:D277"/>
    <mergeCell ref="E290:E295"/>
    <mergeCell ref="B296:B299"/>
    <mergeCell ref="C266:C277"/>
    <mergeCell ref="E296:E299"/>
    <mergeCell ref="E266:E271"/>
    <mergeCell ref="B266:B283"/>
    <mergeCell ref="C278:C283"/>
    <mergeCell ref="D290:D295"/>
    <mergeCell ref="C296:C299"/>
    <mergeCell ref="B290:B295"/>
    <mergeCell ref="C290:C295"/>
    <mergeCell ref="D296:D299"/>
    <mergeCell ref="B300:H300"/>
    <mergeCell ref="E254:E259"/>
    <mergeCell ref="D330:D332"/>
    <mergeCell ref="B588:B591"/>
    <mergeCell ref="C814:C817"/>
    <mergeCell ref="D621:D626"/>
    <mergeCell ref="B1170:B1174"/>
    <mergeCell ref="C1139:C1144"/>
    <mergeCell ref="D1139:D1144"/>
    <mergeCell ref="C1157:C1161"/>
    <mergeCell ref="B1085:B1090"/>
    <mergeCell ref="B1109:B1114"/>
    <mergeCell ref="D1133:D1138"/>
    <mergeCell ref="C1127:C1132"/>
    <mergeCell ref="C1097:C1102"/>
    <mergeCell ref="C1170:C1174"/>
    <mergeCell ref="D809:D813"/>
    <mergeCell ref="D801:D804"/>
    <mergeCell ref="D786:D790"/>
    <mergeCell ref="B822:B825"/>
    <mergeCell ref="D854:D858"/>
    <mergeCell ref="C849:C853"/>
    <mergeCell ref="C859:C861"/>
    <mergeCell ref="B826:B831"/>
    <mergeCell ref="D826:D831"/>
    <mergeCell ref="B838:B843"/>
    <mergeCell ref="E584:E587"/>
    <mergeCell ref="E480:E487"/>
    <mergeCell ref="E443:E448"/>
    <mergeCell ref="C1182:C1185"/>
    <mergeCell ref="E1048:E1054"/>
    <mergeCell ref="B1182:B1185"/>
    <mergeCell ref="B1151:B1156"/>
    <mergeCell ref="B1157:B1161"/>
    <mergeCell ref="C1079:C1084"/>
    <mergeCell ref="B1162:B1165"/>
    <mergeCell ref="C1162:C1165"/>
    <mergeCell ref="D1162:D1165"/>
    <mergeCell ref="B1139:B1144"/>
    <mergeCell ref="B1055:B1058"/>
    <mergeCell ref="B1079:B1084"/>
    <mergeCell ref="B1059:B1065"/>
    <mergeCell ref="C1059:C1065"/>
    <mergeCell ref="C1103:C1108"/>
    <mergeCell ref="C1073:C1078"/>
    <mergeCell ref="E1175:E1181"/>
    <mergeCell ref="B832:B837"/>
    <mergeCell ref="B886:B891"/>
    <mergeCell ref="C767:C774"/>
    <mergeCell ref="C786:C790"/>
    <mergeCell ref="B924:J924"/>
    <mergeCell ref="B911:B917"/>
    <mergeCell ref="B902:B906"/>
    <mergeCell ref="C902:C906"/>
    <mergeCell ref="D929:D932"/>
    <mergeCell ref="B862:B865"/>
    <mergeCell ref="D832:D837"/>
    <mergeCell ref="E272:E277"/>
    <mergeCell ref="D266:D271"/>
    <mergeCell ref="B323:H323"/>
    <mergeCell ref="C584:C587"/>
    <mergeCell ref="E435:E442"/>
    <mergeCell ref="B435:B442"/>
    <mergeCell ref="B558:B561"/>
    <mergeCell ref="B312:H312"/>
    <mergeCell ref="C610:C614"/>
    <mergeCell ref="C605:C609"/>
    <mergeCell ref="C600:C604"/>
    <mergeCell ref="D588:D591"/>
    <mergeCell ref="E558:E561"/>
    <mergeCell ref="B562:J562"/>
    <mergeCell ref="E577:E579"/>
    <mergeCell ref="D605:D609"/>
    <mergeCell ref="E588:E591"/>
    <mergeCell ref="E1091:E1096"/>
    <mergeCell ref="D1091:D1096"/>
    <mergeCell ref="D1127:D1132"/>
    <mergeCell ref="E1109:E1114"/>
    <mergeCell ref="C1115:C1120"/>
    <mergeCell ref="B1103:B1108"/>
    <mergeCell ref="B944:K944"/>
    <mergeCell ref="D945:D949"/>
    <mergeCell ref="B941:B943"/>
    <mergeCell ref="E950:E956"/>
    <mergeCell ref="E1121:E1126"/>
    <mergeCell ref="E1103:E1108"/>
    <mergeCell ref="B1115:B1120"/>
    <mergeCell ref="E1005:E1009"/>
    <mergeCell ref="B957:B963"/>
    <mergeCell ref="C957:C963"/>
    <mergeCell ref="B1044:B1047"/>
    <mergeCell ref="D1085:D1090"/>
    <mergeCell ref="C1033:C1037"/>
    <mergeCell ref="C1044:C1047"/>
    <mergeCell ref="E1085:E1090"/>
    <mergeCell ref="B1016:B1022"/>
    <mergeCell ref="B971:B979"/>
    <mergeCell ref="E1170:E1174"/>
    <mergeCell ref="C1151:C1156"/>
    <mergeCell ref="B1145:B1150"/>
    <mergeCell ref="E1157:E1161"/>
    <mergeCell ref="E1145:E1150"/>
    <mergeCell ref="E1162:E1165"/>
    <mergeCell ref="D1157:D1161"/>
    <mergeCell ref="E1166:E1169"/>
    <mergeCell ref="B1166:B1169"/>
    <mergeCell ref="D1151:D1156"/>
    <mergeCell ref="C645:C650"/>
    <mergeCell ref="C633:C638"/>
    <mergeCell ref="D633:D638"/>
    <mergeCell ref="E633:E638"/>
    <mergeCell ref="B645:B650"/>
    <mergeCell ref="B633:B638"/>
    <mergeCell ref="B658:B666"/>
    <mergeCell ref="B449:B453"/>
    <mergeCell ref="B999:B1004"/>
    <mergeCell ref="E999:E1004"/>
    <mergeCell ref="B818:B821"/>
    <mergeCell ref="D818:D821"/>
    <mergeCell ref="D822:D825"/>
    <mergeCell ref="C818:C821"/>
    <mergeCell ref="C822:C825"/>
    <mergeCell ref="B897:B901"/>
    <mergeCell ref="B876:B880"/>
    <mergeCell ref="C826:C831"/>
    <mergeCell ref="B849:B853"/>
    <mergeCell ref="D870:D875"/>
    <mergeCell ref="C918:C923"/>
    <mergeCell ref="C911:C917"/>
    <mergeCell ref="D925:D928"/>
    <mergeCell ref="E918:E923"/>
    <mergeCell ref="B918:B923"/>
    <mergeCell ref="E1139:E1144"/>
    <mergeCell ref="D1103:D1108"/>
    <mergeCell ref="C929:C932"/>
    <mergeCell ref="B1133:B1138"/>
    <mergeCell ref="C1133:C1138"/>
    <mergeCell ref="B1127:B1132"/>
    <mergeCell ref="E1097:E1102"/>
    <mergeCell ref="E929:E932"/>
    <mergeCell ref="E1133:E1138"/>
    <mergeCell ref="E1127:E1132"/>
    <mergeCell ref="B929:B932"/>
    <mergeCell ref="C971:C979"/>
    <mergeCell ref="B1097:B1102"/>
    <mergeCell ref="B1091:B1096"/>
    <mergeCell ref="C1091:C1096"/>
    <mergeCell ref="D971:D979"/>
    <mergeCell ref="C1023:C1031"/>
    <mergeCell ref="B1023:B1031"/>
    <mergeCell ref="C1010:C1015"/>
    <mergeCell ref="B1032:K1032"/>
    <mergeCell ref="E1038:E1043"/>
    <mergeCell ref="D1097:D1102"/>
    <mergeCell ref="E1115:E1120"/>
    <mergeCell ref="D172:D178"/>
    <mergeCell ref="E172:E178"/>
    <mergeCell ref="D179:D185"/>
    <mergeCell ref="E179:E185"/>
    <mergeCell ref="B172:B192"/>
    <mergeCell ref="C172:C192"/>
    <mergeCell ref="C639:C644"/>
    <mergeCell ref="C658:C666"/>
    <mergeCell ref="B454:B462"/>
    <mergeCell ref="B443:B448"/>
    <mergeCell ref="E238:E242"/>
    <mergeCell ref="C226:C229"/>
    <mergeCell ref="D226:D229"/>
    <mergeCell ref="E226:E229"/>
    <mergeCell ref="B226:B229"/>
    <mergeCell ref="D645:D650"/>
    <mergeCell ref="C449:C453"/>
    <mergeCell ref="D449:D453"/>
    <mergeCell ref="E449:E453"/>
    <mergeCell ref="D454:D462"/>
    <mergeCell ref="C519:C523"/>
    <mergeCell ref="C534:C539"/>
    <mergeCell ref="C528:C533"/>
    <mergeCell ref="C505:C509"/>
    <mergeCell ref="E797:E800"/>
    <mergeCell ref="E658:E666"/>
    <mergeCell ref="C454:C462"/>
    <mergeCell ref="B375:B380"/>
    <mergeCell ref="C375:C380"/>
    <mergeCell ref="D375:D380"/>
    <mergeCell ref="E375:E380"/>
    <mergeCell ref="C337:C340"/>
    <mergeCell ref="D337:D340"/>
    <mergeCell ref="E337:E340"/>
    <mergeCell ref="C341:C344"/>
    <mergeCell ref="B369:B374"/>
    <mergeCell ref="C369:C374"/>
    <mergeCell ref="D369:D374"/>
    <mergeCell ref="E369:E374"/>
    <mergeCell ref="D341:D344"/>
    <mergeCell ref="E341:E344"/>
    <mergeCell ref="B705:B712"/>
    <mergeCell ref="C705:C712"/>
    <mergeCell ref="D705:D712"/>
    <mergeCell ref="E705:E712"/>
    <mergeCell ref="D743:D751"/>
    <mergeCell ref="E743:E751"/>
    <mergeCell ref="B743:B751"/>
  </mergeCells>
  <phoneticPr fontId="14" type="noConversion"/>
  <printOptions horizontalCentered="1" verticalCentered="1"/>
  <pageMargins left="0.39370078740157483" right="0.39370078740157483" top="0" bottom="0" header="0.51181102362204722" footer="0.51181102362204722"/>
  <pageSetup paperSize="9" scale="64" firstPageNumber="0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Дети</vt:lpstr>
      <vt:lpstr>Дети!Область_печати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Image&amp;Matros ®</cp:lastModifiedBy>
  <cp:lastPrinted>2022-03-30T17:28:02Z</cp:lastPrinted>
  <dcterms:created xsi:type="dcterms:W3CDTF">2012-02-06T15:13:28Z</dcterms:created>
  <dcterms:modified xsi:type="dcterms:W3CDTF">2023-01-21T10:03:18Z</dcterms:modified>
</cp:coreProperties>
</file>