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loud_Lumix-R\материалы ЛР\"/>
    </mc:Choice>
  </mc:AlternateContent>
  <xr:revisionPtr revIDLastSave="0" documentId="13_ncr:1_{8216E0E9-D543-40F7-BC2D-B0D7827AA3F3}" xr6:coauthVersionLast="47" xr6:coauthVersionMax="47" xr10:uidLastSave="{00000000-0000-0000-0000-000000000000}"/>
  <bookViews>
    <workbookView xWindow="-108" yWindow="348" windowWidth="23256" windowHeight="12720" xr2:uid="{00000000-000D-0000-FFFF-FFFF00000000}"/>
  </bookViews>
  <sheets>
    <sheet name="цена клиент ЛР" sheetId="3" r:id="rId1"/>
  </sheets>
  <externalReferences>
    <externalReference r:id="rId2"/>
  </externalReferences>
  <definedNames>
    <definedName name="Z_CB6AD765_3A13_40C3_AA6D_F2B31AF54F18_.wvu.PrintArea" localSheetId="0" hidden="1">'цена клиент ЛР'!$B$3:$M$47</definedName>
    <definedName name="Z_CB6AD765_3A13_40C3_AA6D_F2B31AF54F18_.wvu.Rows" localSheetId="0" hidden="1">'цена клиент ЛР'!#REF!</definedName>
    <definedName name="_xlnm.Print_Area" localSheetId="0">'цена клиент ЛР'!$B$1:$M$64</definedName>
  </definedNames>
  <calcPr calcId="191029"/>
  <customWorkbookViews>
    <customWorkbookView name="Рассадин Артем Владимирович - Личное представление" guid="{CB6AD765-3A13-40C3-AA6D-F2B31AF54F18}" mergeInterval="0" personalView="1" maximized="1" windowWidth="1276" windowHeight="805" activeSheetId="1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52" i="3" l="1"/>
  <c r="L51" i="3"/>
  <c r="L50" i="3"/>
  <c r="L49" i="3"/>
  <c r="L47" i="3"/>
  <c r="L46" i="3"/>
  <c r="L45" i="3"/>
  <c r="L44" i="3"/>
  <c r="L43" i="3"/>
  <c r="L41" i="3"/>
  <c r="L40" i="3"/>
  <c r="L39" i="3"/>
  <c r="L38" i="3"/>
  <c r="L37" i="3"/>
  <c r="L36" i="3"/>
  <c r="L35" i="3"/>
  <c r="L34" i="3"/>
  <c r="L30" i="3"/>
  <c r="L29" i="3"/>
  <c r="L28" i="3"/>
  <c r="L27" i="3"/>
  <c r="L26" i="3"/>
  <c r="L24" i="3"/>
  <c r="L23" i="3"/>
  <c r="L22" i="3"/>
  <c r="L20" i="3"/>
  <c r="L18" i="3"/>
  <c r="L17" i="3"/>
  <c r="L15" i="3"/>
  <c r="L14" i="3"/>
  <c r="L21" i="3" l="1"/>
  <c r="L19" i="3"/>
  <c r="L16" i="3"/>
</calcChain>
</file>

<file path=xl/sharedStrings.xml><?xml version="1.0" encoding="utf-8"?>
<sst xmlns="http://schemas.openxmlformats.org/spreadsheetml/2006/main" count="234" uniqueCount="131">
  <si>
    <t>Фото</t>
  </si>
  <si>
    <t>Артикул</t>
  </si>
  <si>
    <t>Цвет корпуса</t>
  </si>
  <si>
    <t>белый</t>
  </si>
  <si>
    <t>Размеры, мм (д*ш*в)</t>
  </si>
  <si>
    <t>Питание, В</t>
  </si>
  <si>
    <t>Световой поток, Лм</t>
  </si>
  <si>
    <t>Цветовая температура (К)</t>
  </si>
  <si>
    <t xml:space="preserve">Защита IP </t>
  </si>
  <si>
    <t>Мощность, Вт</t>
  </si>
  <si>
    <t xml:space="preserve">белый
</t>
  </si>
  <si>
    <t>серый</t>
  </si>
  <si>
    <t>Назначение</t>
  </si>
  <si>
    <t>1550
*160
*140</t>
  </si>
  <si>
    <t>КАТАЛОГ светодиодных светильников</t>
  </si>
  <si>
    <t>белый
серый</t>
  </si>
  <si>
    <t>5000К</t>
  </si>
  <si>
    <t>1500
*160
*140</t>
  </si>
  <si>
    <t>AC 
176-264V</t>
  </si>
  <si>
    <t>AC 
170-280V</t>
  </si>
  <si>
    <t xml:space="preserve">поверхность накладным способом прилагается монтажный </t>
  </si>
  <si>
    <t>Светильник индустриальный накладной|подвесной</t>
  </si>
  <si>
    <t>АС
110-240</t>
  </si>
  <si>
    <t>АС 
110-240</t>
  </si>
  <si>
    <t>5000К
белый</t>
  </si>
  <si>
    <t>Lumix-R@mail.ru</t>
  </si>
  <si>
    <r>
      <t xml:space="preserve">40 </t>
    </r>
    <r>
      <rPr>
        <sz val="9"/>
        <rFont val="Verdana"/>
        <family val="2"/>
        <charset val="204"/>
      </rPr>
      <t>(</t>
    </r>
    <r>
      <rPr>
        <sz val="9"/>
        <color rgb="FFFF0000"/>
        <rFont val="Verdana"/>
        <family val="2"/>
        <charset val="204"/>
      </rPr>
      <t>12</t>
    </r>
    <r>
      <rPr>
        <sz val="9"/>
        <rFont val="Verdana"/>
        <family val="2"/>
        <charset val="204"/>
      </rPr>
      <t>)</t>
    </r>
  </si>
  <si>
    <t>Светильник светодиодный индустриальный, 
замена люминесцентного светильника 155Вт (Arctiс(PE) 2x58Вт)</t>
  </si>
  <si>
    <t>Светильник светодиодный индустриальный, замена люминесцентного светильника 96Вт (Arctiс(PE) 2x36Вт)</t>
  </si>
  <si>
    <t>Классификатор:</t>
  </si>
  <si>
    <t>Общее внутреннее освещение зданий. Корпус встроенный/подвесной/накладной.</t>
  </si>
  <si>
    <t>Общее внутреннее освещение торговых залов и складов. Магистральные. Корпус подвесной/накладной.</t>
  </si>
  <si>
    <t>Светильник светодиодный для торговых залов 
Накладной|Подвесной|Встраиваемый
Магистральный</t>
  </si>
  <si>
    <t>Светильник светодиодный для торговых залов
Накладной|Подвесной|Встраиваемый
Магистральный</t>
  </si>
  <si>
    <t>Модернизация люминесцентного светильника
В корпусе клинета собран
светодиодный светильник</t>
  </si>
  <si>
    <r>
      <t xml:space="preserve">Светильник светодиодный магистральный подвесной
</t>
    </r>
    <r>
      <rPr>
        <sz val="8"/>
        <rFont val="Verdana"/>
        <family val="2"/>
        <charset val="204"/>
      </rPr>
      <t>Секции кратны 1500мм: 1500; 3000; 4500; 6000мм. Соединительными элементами светильник строится в торговом зале в монолитную световую конструкцию без стыков и затемнений</t>
    </r>
  </si>
  <si>
    <r>
      <t xml:space="preserve">Светильник светодиодный для торговых залов. </t>
    </r>
    <r>
      <rPr>
        <sz val="9"/>
        <color rgb="FFFF0000"/>
        <rFont val="Verdana"/>
        <family val="2"/>
        <charset val="204"/>
      </rPr>
      <t>Встроена система «АВАРИЙНЫЙ СВЕТ» автономного питания для освещения путей эвакуации. АКБ Li-Ion</t>
    </r>
  </si>
  <si>
    <r>
      <t xml:space="preserve">Светильник светодиодный накладной|встраиваемый
Замена люминесцентного светильника 
95Вт (ЛВО 4х18/ЛПО 4х18)
</t>
    </r>
    <r>
      <rPr>
        <sz val="11"/>
        <color rgb="FF0070C0"/>
        <rFont val="Verdana"/>
        <family val="2"/>
        <charset val="204"/>
      </rPr>
      <t>бюджетный вариант исполнения
Заказ принимается от 25 шт.</t>
    </r>
  </si>
  <si>
    <t>AC 
110-240V</t>
  </si>
  <si>
    <t>4000÷5000К
белый</t>
  </si>
  <si>
    <t>КАЧЕСТВЕННЫЙ СВЕТ = ЗДОРОВЬЕ</t>
  </si>
  <si>
    <t>разработка и производство</t>
  </si>
  <si>
    <t>595 
*595 
*35</t>
  </si>
  <si>
    <t>595 
*595 
*50</t>
  </si>
  <si>
    <t>295 
*595 
*50</t>
  </si>
  <si>
    <t>540
*130
*40</t>
  </si>
  <si>
    <t>1040
*130
*40</t>
  </si>
  <si>
    <t>1 час</t>
  </si>
  <si>
    <t>2 часа</t>
  </si>
  <si>
    <t>3 часа</t>
  </si>
  <si>
    <t>4 часа</t>
  </si>
  <si>
    <t>АС185-230V</t>
  </si>
  <si>
    <t>190*40*40</t>
  </si>
  <si>
    <t>190*40*35</t>
  </si>
  <si>
    <r>
      <rPr>
        <sz val="9"/>
        <color rgb="FFFF0000"/>
        <rFont val="Verdana"/>
        <family val="2"/>
        <charset val="204"/>
      </rPr>
      <t xml:space="preserve">АВ-2_5В    </t>
    </r>
    <r>
      <rPr>
        <sz val="9"/>
        <rFont val="Verdana"/>
        <family val="2"/>
        <charset val="204"/>
      </rPr>
      <t>Аварийное освещение путей эвакуации. 
Встроенная система автономного питания 
применима ко всем типам светильников 
общего освещения. Питание в демпферном режиме от общей сети 220В.</t>
    </r>
  </si>
  <si>
    <t>1262
*124
*85</t>
  </si>
  <si>
    <t>@lumix.svet</t>
  </si>
  <si>
    <t xml:space="preserve">www.lumix-R.ru </t>
  </si>
  <si>
    <r>
      <t>AC 
176-264V
(</t>
    </r>
    <r>
      <rPr>
        <sz val="9"/>
        <color rgb="FFFF0000"/>
        <rFont val="Verdana"/>
        <family val="2"/>
        <charset val="204"/>
      </rPr>
      <t>DC 5V</t>
    </r>
    <r>
      <rPr>
        <sz val="9"/>
        <rFont val="Verdana"/>
        <family val="2"/>
        <charset val="204"/>
      </rPr>
      <t>)</t>
    </r>
  </si>
  <si>
    <t>Цена, руб. 
без НДС</t>
  </si>
  <si>
    <r>
      <t>40
(16)
(</t>
    </r>
    <r>
      <rPr>
        <sz val="10"/>
        <color rgb="FFFF0000"/>
        <rFont val="Verdana"/>
        <family val="2"/>
        <charset val="204"/>
      </rPr>
      <t>12</t>
    </r>
    <r>
      <rPr>
        <sz val="10"/>
        <rFont val="Verdana"/>
        <family val="2"/>
        <charset val="204"/>
      </rPr>
      <t>)</t>
    </r>
  </si>
  <si>
    <r>
      <t xml:space="preserve">30
</t>
    </r>
    <r>
      <rPr>
        <sz val="9"/>
        <rFont val="Verdana"/>
        <family val="2"/>
        <charset val="204"/>
      </rPr>
      <t>(</t>
    </r>
    <r>
      <rPr>
        <sz val="9"/>
        <color rgb="FFFF0000"/>
        <rFont val="Verdana"/>
        <family val="2"/>
        <charset val="204"/>
      </rPr>
      <t>12</t>
    </r>
    <r>
      <rPr>
        <sz val="9"/>
        <rFont val="Verdana"/>
        <family val="2"/>
        <charset val="204"/>
      </rPr>
      <t>)</t>
    </r>
  </si>
  <si>
    <r>
      <rPr>
        <b/>
        <sz val="10"/>
        <rFont val="Verdana"/>
        <family val="2"/>
        <charset val="204"/>
      </rPr>
      <t xml:space="preserve">Что ВЫ получите * Какие преимущества с нашим светом
                            </t>
    </r>
    <r>
      <rPr>
        <sz val="10"/>
        <color rgb="FF00B050"/>
        <rFont val="Verdana"/>
        <family val="2"/>
        <charset val="204"/>
      </rPr>
      <t>ПРОВЕРЕНО ВРЕМЕНЕМ</t>
    </r>
    <r>
      <rPr>
        <sz val="10"/>
        <rFont val="Verdana"/>
        <family val="2"/>
        <charset val="204"/>
      </rPr>
      <t xml:space="preserve">
&gt; Энергоэффективное освещение &gt; 5÷7 лет</t>
    </r>
    <r>
      <rPr>
        <b/>
        <sz val="10"/>
        <color rgb="FFFF0000"/>
        <rFont val="Arial Narrow"/>
        <family val="2"/>
        <charset val="204"/>
      </rPr>
      <t xml:space="preserve">
</t>
    </r>
    <r>
      <rPr>
        <sz val="10"/>
        <rFont val="Verdana"/>
        <family val="2"/>
        <charset val="204"/>
      </rPr>
      <t>&gt; Стабильный световой поток весь срок службы
&gt; Комфортное освещение без теней
&gt; Повышение трудовой отдачи Здоровых сотрудников
&gt; Больше света с меньшим количеством светильников
&gt; Реальное снижение электропотребления до 70%</t>
    </r>
    <r>
      <rPr>
        <sz val="10"/>
        <color rgb="FFFF000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>&gt; Повышение качества электросети здания
&gt; Снижение электропотребления до 90% от существующего 
с примением встроенных систем АСУМ и АВ</t>
    </r>
  </si>
  <si>
    <t xml:space="preserve">www.lum-r.ru </t>
  </si>
  <si>
    <t>1200 
*200 
*50</t>
  </si>
  <si>
    <r>
      <t xml:space="preserve">40 </t>
    </r>
    <r>
      <rPr>
        <sz val="9"/>
        <rFont val="Verdana"/>
        <family val="2"/>
        <charset val="204"/>
      </rPr>
      <t>(16)</t>
    </r>
  </si>
  <si>
    <r>
      <t xml:space="preserve">AC 
176-264V
</t>
    </r>
    <r>
      <rPr>
        <sz val="9"/>
        <rFont val="Verdana"/>
        <family val="2"/>
        <charset val="204"/>
      </rPr>
      <t>(</t>
    </r>
    <r>
      <rPr>
        <sz val="9"/>
        <color rgb="FFFF0000"/>
        <rFont val="Verdana"/>
        <family val="2"/>
        <charset val="204"/>
      </rPr>
      <t>DC</t>
    </r>
    <r>
      <rPr>
        <sz val="9"/>
        <rFont val="Verdana"/>
        <family val="2"/>
        <charset val="204"/>
      </rPr>
      <t xml:space="preserve"> </t>
    </r>
    <r>
      <rPr>
        <sz val="9"/>
        <color rgb="FFFF0000"/>
        <rFont val="Verdana"/>
        <family val="2"/>
        <charset val="204"/>
      </rPr>
      <t>5V</t>
    </r>
    <r>
      <rPr>
        <sz val="9"/>
        <rFont val="Verdana"/>
        <family val="2"/>
        <charset val="204"/>
      </rPr>
      <t>)</t>
    </r>
  </si>
  <si>
    <r>
      <t xml:space="preserve">AC 
176-264V
</t>
    </r>
    <r>
      <rPr>
        <sz val="9"/>
        <rFont val="Verdana"/>
        <family val="2"/>
        <charset val="204"/>
      </rPr>
      <t>(</t>
    </r>
    <r>
      <rPr>
        <sz val="9"/>
        <color rgb="FFFF0000"/>
        <rFont val="Verdana"/>
        <family val="2"/>
        <charset val="204"/>
      </rPr>
      <t>DC 5V</t>
    </r>
    <r>
      <rPr>
        <sz val="9"/>
        <rFont val="Verdana"/>
        <family val="2"/>
        <charset val="204"/>
      </rPr>
      <t>)</t>
    </r>
  </si>
  <si>
    <r>
      <t xml:space="preserve">40
</t>
    </r>
    <r>
      <rPr>
        <sz val="9"/>
        <rFont val="Verdana"/>
        <family val="2"/>
        <charset val="204"/>
      </rPr>
      <t>(16)</t>
    </r>
  </si>
  <si>
    <r>
      <t>AC 
176-264V
(</t>
    </r>
    <r>
      <rPr>
        <sz val="9"/>
        <color rgb="FFFF0000"/>
        <rFont val="Verdana"/>
        <family val="2"/>
        <charset val="204"/>
      </rPr>
      <t>DC</t>
    </r>
    <r>
      <rPr>
        <sz val="9"/>
        <rFont val="Verdana"/>
        <family val="2"/>
        <charset val="204"/>
      </rPr>
      <t xml:space="preserve"> </t>
    </r>
    <r>
      <rPr>
        <sz val="9"/>
        <color rgb="FFFF0000"/>
        <rFont val="Verdana"/>
        <family val="2"/>
        <charset val="204"/>
      </rPr>
      <t>5V</t>
    </r>
    <r>
      <rPr>
        <sz val="9"/>
        <rFont val="Verdana"/>
        <family val="2"/>
        <charset val="204"/>
      </rPr>
      <t>)</t>
    </r>
  </si>
  <si>
    <t>Светильник светодиодный для торговых залов. 
встроена АСУМ Световое поле</t>
  </si>
  <si>
    <r>
      <t xml:space="preserve">50
</t>
    </r>
    <r>
      <rPr>
        <sz val="9"/>
        <rFont val="Verdana"/>
        <family val="2"/>
        <charset val="204"/>
      </rPr>
      <t>(16)</t>
    </r>
  </si>
  <si>
    <r>
      <t xml:space="preserve">7000
</t>
    </r>
    <r>
      <rPr>
        <sz val="9"/>
        <rFont val="Verdana"/>
        <family val="2"/>
        <charset val="204"/>
      </rPr>
      <t>(2250)</t>
    </r>
  </si>
  <si>
    <r>
      <t>50
(</t>
    </r>
    <r>
      <rPr>
        <sz val="10"/>
        <color rgb="FFFF0000"/>
        <rFont val="Verdana"/>
        <family val="2"/>
        <charset val="204"/>
      </rPr>
      <t>12</t>
    </r>
    <r>
      <rPr>
        <sz val="10"/>
        <rFont val="Verdana"/>
        <family val="2"/>
        <charset val="204"/>
      </rPr>
      <t>)</t>
    </r>
  </si>
  <si>
    <r>
      <t>40
(</t>
    </r>
    <r>
      <rPr>
        <sz val="10"/>
        <color rgb="FFFF0000"/>
        <rFont val="Verdana"/>
        <family val="2"/>
        <charset val="204"/>
      </rPr>
      <t>12</t>
    </r>
    <r>
      <rPr>
        <sz val="10"/>
        <rFont val="Verdana"/>
        <family val="2"/>
        <charset val="204"/>
      </rPr>
      <t>)</t>
    </r>
  </si>
  <si>
    <t>50
(16)</t>
  </si>
  <si>
    <t>Cветильник светодиодный промышленный
Замена люминесцентного светильника 150Вт (Arctiс(PE) 2x58Вт)</t>
  </si>
  <si>
    <t>Светильник светодиодный промышленный
встроена АСУМ Световое поле</t>
  </si>
  <si>
    <r>
      <t xml:space="preserve">Светильник светодиодный офисный двойного назначения накладной|встраиваемый|подвесной
</t>
    </r>
    <r>
      <rPr>
        <b/>
        <sz val="9"/>
        <color rgb="FFFF0000"/>
        <rFont val="Verdana"/>
        <family val="2"/>
        <charset val="204"/>
      </rPr>
      <t>Встроена система "АВАРИЙНЫЙ СВЕТ"</t>
    </r>
    <r>
      <rPr>
        <sz val="9"/>
        <color rgb="FFFF0000"/>
        <rFont val="Verdana"/>
        <family val="2"/>
        <charset val="204"/>
      </rPr>
      <t xml:space="preserve"> автономного питания для освещения путей эвакуации при аварийном отключении электроснабжения до 3-х часов. АКБ Li-Ion</t>
    </r>
  </si>
  <si>
    <t>Светильник светодиодный офисный
накладной|встраиваемый|подвесной
Замена люминесцентного светильника 
45Вт (ЛВО 2х18/ЛПО 2х18)</t>
  </si>
  <si>
    <r>
      <t xml:space="preserve">Светильник светодиодный офисный
накладной|встраиваемый|подвесной
</t>
    </r>
    <r>
      <rPr>
        <sz val="9"/>
        <color rgb="FF0070C0"/>
        <rFont val="Verdana"/>
        <family val="2"/>
        <charset val="204"/>
      </rPr>
      <t>для чистых помещений медицины</t>
    </r>
  </si>
  <si>
    <t>Светильник светодиодный офисный
накладной|встраиваемый|подвесной
Замена люминесцентного светильника 
96Вт (ЛВО 4х18/ЛПО 4х18)</t>
  </si>
  <si>
    <t>Светильник светодиодный офисный
накладной|встраиваемый|подвесной
Замена люминесцентного светильника 
95Вт (ЛВО 4х18/ЛПО 4х18 )</t>
  </si>
  <si>
    <t>Светильник светодиодный офисный
накладной|встраиваемый|подвесной
встроена АСУМ Световое поле</t>
  </si>
  <si>
    <r>
      <t>Светильник светодиодный офисный накладной|встраиваемый|подвесной</t>
    </r>
    <r>
      <rPr>
        <sz val="9"/>
        <color rgb="FF0070C0"/>
        <rFont val="Verdana"/>
        <family val="2"/>
        <charset val="204"/>
      </rPr>
      <t xml:space="preserve">
для чистых помещений медицины</t>
    </r>
  </si>
  <si>
    <t>Светильник светодиодный офисный накладной|встраиваемый|подвесной
Замена люминесцентного светильника 
95Вт (ЛВО 4х18/ЛПО 4х18)</t>
  </si>
  <si>
    <t>Модернизация люминесцентного светильника заказчика
встроена АСУМ Световое поле</t>
  </si>
  <si>
    <t xml:space="preserve">Цветовая температура устанавливается оптимальная 5000К
по умолчанию. Может быть изменена по требованию заказчика. </t>
  </si>
  <si>
    <t>кронштейн. Стоимость светильника увеличивается на 300 ₽.</t>
  </si>
  <si>
    <r>
      <t xml:space="preserve">Для светильников офисных </t>
    </r>
    <r>
      <rPr>
        <b/>
        <i/>
        <sz val="11"/>
        <color indexed="8"/>
        <rFont val="Verdana"/>
        <family val="2"/>
        <charset val="204"/>
      </rPr>
      <t>серии 81</t>
    </r>
    <r>
      <rPr>
        <sz val="11"/>
        <color indexed="8"/>
        <rFont val="Verdana"/>
        <family val="2"/>
        <charset val="204"/>
      </rPr>
      <t xml:space="preserve"> при установке на </t>
    </r>
  </si>
  <si>
    <t>Общее внутреннее/наружное освещение промышленных/производственных зданий, складов. Корпус накладной/подвесной IP65</t>
  </si>
  <si>
    <r>
      <t xml:space="preserve">Светильник светодиодный промышленный Двойное назначение. Встроена система </t>
    </r>
    <r>
      <rPr>
        <sz val="9"/>
        <color rgb="FFFF0000"/>
        <rFont val="Verdana"/>
        <family val="2"/>
        <charset val="204"/>
      </rPr>
      <t>«АВАРИЙНЫЙ СВЕТ» автономного питания для освещения путей эвакуации. АКБ Li-Ion</t>
    </r>
  </si>
  <si>
    <r>
      <t xml:space="preserve">Светильник светодиодный промышленный
Встроены две системы:
1) </t>
    </r>
    <r>
      <rPr>
        <sz val="9"/>
        <color rgb="FFFF0000"/>
        <rFont val="Verdana"/>
        <family val="2"/>
        <charset val="204"/>
      </rPr>
      <t>АСУМ "Световое поле" встроена</t>
    </r>
    <r>
      <rPr>
        <sz val="9"/>
        <rFont val="Verdana"/>
        <family val="2"/>
        <charset val="204"/>
      </rPr>
      <t xml:space="preserve">
2) </t>
    </r>
    <r>
      <rPr>
        <sz val="9"/>
        <color rgb="FFFF0000"/>
        <rFont val="Verdana"/>
        <family val="2"/>
        <charset val="204"/>
      </rPr>
      <t>"АВАРИЙНЫЙ СВЕТ" АКБ Li-ion встроена</t>
    </r>
  </si>
  <si>
    <r>
      <t>5250</t>
    </r>
    <r>
      <rPr>
        <sz val="9"/>
        <rFont val="Verdana"/>
        <family val="2"/>
        <charset val="204"/>
      </rPr>
      <t xml:space="preserve">
(2200)</t>
    </r>
  </si>
  <si>
    <r>
      <t xml:space="preserve">5250
</t>
    </r>
    <r>
      <rPr>
        <sz val="9"/>
        <rFont val="Verdana"/>
        <family val="2"/>
        <charset val="204"/>
      </rPr>
      <t>(2200)</t>
    </r>
  </si>
  <si>
    <r>
      <t>7000
(</t>
    </r>
    <r>
      <rPr>
        <sz val="9"/>
        <rFont val="Verdana"/>
        <family val="2"/>
        <charset val="204"/>
      </rPr>
      <t>2200</t>
    </r>
    <r>
      <rPr>
        <sz val="10"/>
        <rFont val="Verdana"/>
        <family val="2"/>
        <charset val="204"/>
      </rPr>
      <t>)</t>
    </r>
  </si>
  <si>
    <r>
      <t xml:space="preserve">5600
</t>
    </r>
    <r>
      <rPr>
        <sz val="9"/>
        <rFont val="Verdana"/>
        <family val="2"/>
        <charset val="204"/>
      </rPr>
      <t>(2250)</t>
    </r>
    <r>
      <rPr>
        <sz val="10"/>
        <rFont val="Verdana"/>
        <family val="2"/>
        <charset val="204"/>
      </rPr>
      <t xml:space="preserve">
</t>
    </r>
    <r>
      <rPr>
        <sz val="9"/>
        <rFont val="Verdana"/>
        <family val="2"/>
        <charset val="204"/>
      </rPr>
      <t>(</t>
    </r>
    <r>
      <rPr>
        <sz val="9"/>
        <color rgb="FFFF0000"/>
        <rFont val="Verdana"/>
        <family val="2"/>
        <charset val="204"/>
      </rPr>
      <t>1550</t>
    </r>
    <r>
      <rPr>
        <sz val="9"/>
        <rFont val="Verdana"/>
        <family val="2"/>
        <charset val="204"/>
      </rPr>
      <t>)</t>
    </r>
  </si>
  <si>
    <r>
      <t>5600
(</t>
    </r>
    <r>
      <rPr>
        <sz val="10"/>
        <color rgb="FFFF0000"/>
        <rFont val="Verdana"/>
        <family val="2"/>
        <charset val="204"/>
      </rPr>
      <t>1550</t>
    </r>
    <r>
      <rPr>
        <sz val="10"/>
        <rFont val="Verdana"/>
        <family val="2"/>
        <charset val="204"/>
      </rPr>
      <t>)</t>
    </r>
  </si>
  <si>
    <r>
      <t xml:space="preserve">7000
</t>
    </r>
    <r>
      <rPr>
        <sz val="9"/>
        <color rgb="FFFF0000"/>
        <rFont val="Verdana"/>
        <family val="2"/>
        <charset val="204"/>
      </rPr>
      <t>(1550)</t>
    </r>
  </si>
  <si>
    <r>
      <t xml:space="preserve">5250
</t>
    </r>
    <r>
      <rPr>
        <sz val="9"/>
        <rFont val="Verdana"/>
        <family val="2"/>
        <charset val="204"/>
      </rPr>
      <t>(</t>
    </r>
    <r>
      <rPr>
        <sz val="9"/>
        <color rgb="FFFF0000"/>
        <rFont val="Verdana"/>
        <family val="2"/>
        <charset val="204"/>
      </rPr>
      <t>1550</t>
    </r>
    <r>
      <rPr>
        <sz val="9"/>
        <rFont val="Verdana"/>
        <family val="2"/>
        <charset val="204"/>
      </rPr>
      <t>)</t>
    </r>
  </si>
  <si>
    <r>
      <t>3950</t>
    </r>
    <r>
      <rPr>
        <sz val="9"/>
        <rFont val="Verdana"/>
        <family val="2"/>
        <charset val="204"/>
      </rPr>
      <t xml:space="preserve">
(</t>
    </r>
    <r>
      <rPr>
        <sz val="9"/>
        <color rgb="FFFF0000"/>
        <rFont val="Verdana"/>
        <family val="2"/>
        <charset val="204"/>
      </rPr>
      <t>1550</t>
    </r>
    <r>
      <rPr>
        <sz val="9"/>
        <rFont val="Verdana"/>
        <family val="2"/>
        <charset val="204"/>
      </rPr>
      <t>)</t>
    </r>
  </si>
  <si>
    <t xml:space="preserve"> 8 (925) 514-3976</t>
  </si>
  <si>
    <t xml:space="preserve"> 8 (903) 130-8164</t>
  </si>
  <si>
    <t>Tел | Тг | МАХ</t>
  </si>
  <si>
    <t>ЛР-81-37-5К.
xP-Б(60*60)
бюджет</t>
  </si>
  <si>
    <t>ЛР-81-50-5К.
xP(60*60)</t>
  </si>
  <si>
    <t>ЛР-81-40(ms16)-5К.SP(60*60)</t>
  </si>
  <si>
    <t>ЛР-81-40-5К.
xP(60*60)</t>
  </si>
  <si>
    <t>ЛР-81-30-5К.
xР(60*60)</t>
  </si>
  <si>
    <t>ЛР-811-20-5К.
xР(30*60)</t>
  </si>
  <si>
    <t>ЛР-81-40-5К.
AР(60*60)</t>
  </si>
  <si>
    <t>ЛР-81-30-5К.
AР(60*60)</t>
  </si>
  <si>
    <t>ЛР-82-60-5К.
xР(20*120)</t>
  </si>
  <si>
    <t>ЛР-82-50-5К.
xР(20*120)</t>
  </si>
  <si>
    <t>ЛР-82-40(ms16)-5К.SР(20*120)</t>
  </si>
  <si>
    <t>ЛР-82-40-5К.
xР(20*120)</t>
  </si>
  <si>
    <t>ЛР-82-40-5К.
AP(20*120)</t>
  </si>
  <si>
    <t>ЛР-83-60-5К.
xМ(12*130) IP65</t>
  </si>
  <si>
    <t>ЛР-83-50-5К.
xМ(12*130) IP65</t>
  </si>
  <si>
    <t>ЛР-83-50(ms16)-5К.SМ(12*130) IP65</t>
  </si>
  <si>
    <t>ЛР-83-40-5К.
xМ(12*130) IP65</t>
  </si>
  <si>
    <t>ЛР-83-30-5К.
xМ(12*130) IP65</t>
  </si>
  <si>
    <t xml:space="preserve"> ЛР-83-50-5К.
AМ(12*130) IP65</t>
  </si>
  <si>
    <t>ЛР-83-40-5К.
AМ(12*130) IP65</t>
  </si>
  <si>
    <t>ЛР-83-40(ms16)-5К.SAМ(12*130) IP65</t>
  </si>
  <si>
    <t>ЛР-85-50-5К.XМ(13*144)</t>
  </si>
  <si>
    <t>ЛР-85-50(ms16)-5К.CМ(13*144)</t>
  </si>
  <si>
    <t>ЛР-85-40-5К.
xМ(13*150)</t>
  </si>
  <si>
    <t xml:space="preserve">ЛР-001-40-5К.XM(13*54) IP65 </t>
  </si>
  <si>
    <t>ЛР-001-80-5К.
xM(13*104) IP65</t>
  </si>
  <si>
    <t>Система аварийного освещения путей эвакуации Антипаника.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</si>
</sst>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&quot;р.&quot;_-;\-* #,##0.00&quot;р.&quot;_-;_-* &quot;-&quot;??&quot;р.&quot;_-;_-@_-"/>
    <numFmt numFmtId="165" formatCode="#,##0.00_р_."/>
    <numFmt numFmtId="166" formatCode="#,##0.0_р_."/>
    <numFmt numFmtId="167" formatCode="_-* #,##0.0_-;\-* #,##0.0_-;_-* &quot;-&quot;??_-;_-@_-"/>
  </numFmts>
  <fonts count="41" x14ac:knownFonts="1">
    <font>
      <sz val="10"/>
      <name val="Arial"/>
    </font>
    <font>
      <sz val="10"/>
      <color indexed="8"/>
      <name val="Calibri"/>
      <family val="2"/>
      <charset val="204"/>
    </font>
    <font>
      <sz val="10"/>
      <color indexed="8"/>
      <name val="Verdana"/>
      <family val="2"/>
      <charset val="204"/>
    </font>
    <font>
      <u/>
      <sz val="8"/>
      <color indexed="12"/>
      <name val="Arial"/>
      <family val="2"/>
      <charset val="204"/>
    </font>
    <font>
      <sz val="10"/>
      <name val="Verdana"/>
      <family val="2"/>
      <charset val="204"/>
    </font>
    <font>
      <b/>
      <sz val="9"/>
      <color indexed="8"/>
      <name val="Verdana"/>
      <family val="2"/>
      <charset val="204"/>
    </font>
    <font>
      <b/>
      <sz val="9"/>
      <name val="Verdana"/>
      <family val="2"/>
      <charset val="204"/>
    </font>
    <font>
      <sz val="9"/>
      <name val="Verdana"/>
      <family val="2"/>
      <charset val="204"/>
    </font>
    <font>
      <sz val="12"/>
      <name val="Verdana"/>
      <family val="2"/>
      <charset val="204"/>
    </font>
    <font>
      <sz val="11"/>
      <name val="Verdana"/>
      <family val="2"/>
      <charset val="204"/>
    </font>
    <font>
      <sz val="10"/>
      <name val="Arial"/>
      <family val="2"/>
      <charset val="204"/>
    </font>
    <font>
      <sz val="8"/>
      <color indexed="8"/>
      <name val="Verdana"/>
      <family val="2"/>
      <charset val="204"/>
    </font>
    <font>
      <sz val="10"/>
      <color rgb="FFFF0000"/>
      <name val="Verdana"/>
      <family val="2"/>
      <charset val="204"/>
    </font>
    <font>
      <sz val="9"/>
      <color rgb="FFFF0000"/>
      <name val="Verdana"/>
      <family val="2"/>
      <charset val="204"/>
    </font>
    <font>
      <i/>
      <sz val="12"/>
      <name val="Arial Cyr"/>
      <charset val="204"/>
    </font>
    <font>
      <sz val="11"/>
      <color indexed="8"/>
      <name val="Verdana"/>
      <family val="2"/>
      <charset val="204"/>
    </font>
    <font>
      <sz val="12"/>
      <color indexed="8"/>
      <name val="Verdana"/>
      <family val="2"/>
      <charset val="204"/>
    </font>
    <font>
      <i/>
      <sz val="14"/>
      <name val="Arial Cyr"/>
      <charset val="204"/>
    </font>
    <font>
      <sz val="20"/>
      <name val="Verdana"/>
      <family val="2"/>
      <charset val="204"/>
    </font>
    <font>
      <sz val="8"/>
      <name val="Verdana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color theme="1"/>
      <name val="Verdana"/>
      <family val="2"/>
      <charset val="204"/>
    </font>
    <font>
      <b/>
      <i/>
      <sz val="11"/>
      <color indexed="8"/>
      <name val="Verdana"/>
      <family val="2"/>
      <charset val="204"/>
    </font>
    <font>
      <sz val="9"/>
      <color indexed="8"/>
      <name val="Verdana"/>
      <family val="2"/>
      <charset val="204"/>
    </font>
    <font>
      <sz val="14"/>
      <name val="Verdana"/>
      <family val="2"/>
      <charset val="204"/>
    </font>
    <font>
      <b/>
      <sz val="9"/>
      <color rgb="FFFF0000"/>
      <name val="Verdana"/>
      <family val="2"/>
      <charset val="204"/>
    </font>
    <font>
      <sz val="11"/>
      <color rgb="FF0070C0"/>
      <name val="Verdana"/>
      <family val="2"/>
      <charset val="204"/>
    </font>
    <font>
      <sz val="12"/>
      <color indexed="12"/>
      <name val="Verdana"/>
      <family val="2"/>
      <charset val="204"/>
    </font>
    <font>
      <sz val="20"/>
      <color indexed="12"/>
      <name val="Arial"/>
      <family val="2"/>
      <charset val="204"/>
    </font>
    <font>
      <sz val="16"/>
      <name val="Verdana"/>
      <family val="2"/>
      <charset val="204"/>
    </font>
    <font>
      <sz val="26"/>
      <color indexed="12"/>
      <name val="Arial"/>
      <family val="2"/>
      <charset val="204"/>
    </font>
    <font>
      <sz val="17"/>
      <color rgb="FF0B5394"/>
      <name val="Verdana"/>
      <family val="2"/>
      <charset val="204"/>
    </font>
    <font>
      <b/>
      <sz val="10"/>
      <name val="Verdana"/>
      <family val="2"/>
      <charset val="204"/>
    </font>
    <font>
      <sz val="10"/>
      <color rgb="FF00B050"/>
      <name val="Verdana"/>
      <family val="2"/>
      <charset val="204"/>
    </font>
    <font>
      <b/>
      <sz val="10"/>
      <color rgb="FFFF0000"/>
      <name val="Arial Narrow"/>
      <family val="2"/>
      <charset val="204"/>
    </font>
    <font>
      <u/>
      <sz val="12"/>
      <color indexed="12"/>
      <name val="Verdana Pro"/>
      <family val="2"/>
    </font>
    <font>
      <sz val="9"/>
      <color rgb="FF0070C0"/>
      <name val="Verdana"/>
      <family val="2"/>
      <charset val="204"/>
    </font>
    <font>
      <u/>
      <sz val="12"/>
      <color indexed="12"/>
      <name val="Verdana"/>
      <family val="2"/>
      <charset val="204"/>
    </font>
    <font>
      <sz val="14"/>
      <color indexed="8"/>
      <name val="Verdana"/>
      <family val="2"/>
      <charset val="204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9AD6F"/>
        <bgColor indexed="64"/>
      </patternFill>
    </fill>
    <fill>
      <patternFill patternType="solid">
        <fgColor rgb="FFFFFFCC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0" fillId="0" borderId="0"/>
    <xf numFmtId="164" fontId="21" fillId="0" borderId="0" applyFont="0" applyFill="0" applyBorder="0" applyAlignment="0" applyProtection="0"/>
    <xf numFmtId="0" fontId="22" fillId="0" borderId="0"/>
    <xf numFmtId="0" fontId="21" fillId="0" borderId="0"/>
    <xf numFmtId="0" fontId="20" fillId="0" borderId="0"/>
    <xf numFmtId="43" fontId="40" fillId="0" borderId="0" applyFont="0" applyFill="0" applyBorder="0" applyAlignment="0" applyProtection="0"/>
  </cellStyleXfs>
  <cellXfs count="219">
    <xf numFmtId="0" fontId="0" fillId="0" borderId="0" xfId="0"/>
    <xf numFmtId="0" fontId="1" fillId="0" borderId="0" xfId="2" applyFont="1" applyAlignment="1">
      <alignment horizontal="center" vertical="center"/>
    </xf>
    <xf numFmtId="0" fontId="1" fillId="0" borderId="0" xfId="2" applyFont="1" applyAlignment="1">
      <alignment horizontal="left"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right"/>
    </xf>
    <xf numFmtId="1" fontId="7" fillId="0" borderId="3" xfId="2" applyNumberFormat="1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1" fillId="0" borderId="0" xfId="2" applyFont="1" applyAlignment="1">
      <alignment horizontal="right" vertical="center"/>
    </xf>
    <xf numFmtId="0" fontId="2" fillId="0" borderId="3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 wrapText="1"/>
    </xf>
    <xf numFmtId="1" fontId="7" fillId="0" borderId="9" xfId="2" applyNumberFormat="1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/>
    </xf>
    <xf numFmtId="0" fontId="2" fillId="0" borderId="10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1" fontId="7" fillId="0" borderId="10" xfId="2" applyNumberFormat="1" applyFont="1" applyBorder="1" applyAlignment="1">
      <alignment horizontal="center" vertical="center" wrapText="1"/>
    </xf>
    <xf numFmtId="1" fontId="7" fillId="0" borderId="0" xfId="2" applyNumberFormat="1" applyFont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1" fontId="7" fillId="0" borderId="14" xfId="2" applyNumberFormat="1" applyFont="1" applyBorder="1" applyAlignment="1">
      <alignment horizontal="center" vertical="center" wrapText="1"/>
    </xf>
    <xf numFmtId="0" fontId="15" fillId="0" borderId="9" xfId="2" applyFont="1" applyBorder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0" fontId="15" fillId="0" borderId="10" xfId="2" applyFont="1" applyBorder="1" applyAlignment="1">
      <alignment horizontal="center" vertical="center" wrapText="1"/>
    </xf>
    <xf numFmtId="165" fontId="8" fillId="0" borderId="0" xfId="2" applyNumberFormat="1" applyFont="1" applyAlignment="1">
      <alignment horizontal="right" vertical="center"/>
    </xf>
    <xf numFmtId="0" fontId="2" fillId="0" borderId="21" xfId="2" applyFont="1" applyBorder="1" applyAlignment="1">
      <alignment horizontal="center" vertical="center"/>
    </xf>
    <xf numFmtId="0" fontId="15" fillId="0" borderId="21" xfId="2" applyFont="1" applyBorder="1" applyAlignment="1">
      <alignment horizontal="center" vertical="center" wrapText="1"/>
    </xf>
    <xf numFmtId="0" fontId="4" fillId="0" borderId="21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textRotation="90" wrapText="1"/>
    </xf>
    <xf numFmtId="1" fontId="7" fillId="0" borderId="21" xfId="2" applyNumberFormat="1" applyFont="1" applyBorder="1" applyAlignment="1">
      <alignment horizontal="center" vertical="center" wrapText="1"/>
    </xf>
    <xf numFmtId="0" fontId="2" fillId="0" borderId="22" xfId="2" applyFont="1" applyBorder="1" applyAlignment="1">
      <alignment horizontal="center" vertical="center"/>
    </xf>
    <xf numFmtId="0" fontId="15" fillId="0" borderId="22" xfId="2" applyFont="1" applyBorder="1" applyAlignment="1">
      <alignment horizontal="center" vertical="center" wrapText="1"/>
    </xf>
    <xf numFmtId="0" fontId="4" fillId="0" borderId="22" xfId="2" applyFont="1" applyBorder="1" applyAlignment="1">
      <alignment horizontal="center" vertical="center" wrapText="1"/>
    </xf>
    <xf numFmtId="1" fontId="7" fillId="0" borderId="22" xfId="2" applyNumberFormat="1" applyFont="1" applyBorder="1" applyAlignment="1">
      <alignment horizontal="center" vertical="center" wrapText="1"/>
    </xf>
    <xf numFmtId="0" fontId="24" fillId="0" borderId="3" xfId="2" applyFont="1" applyBorder="1" applyAlignment="1">
      <alignment horizontal="right" vertical="center" textRotation="90" wrapText="1"/>
    </xf>
    <xf numFmtId="0" fontId="24" fillId="0" borderId="10" xfId="2" applyFont="1" applyBorder="1" applyAlignment="1">
      <alignment horizontal="right" vertical="center" textRotation="90" wrapText="1"/>
    </xf>
    <xf numFmtId="0" fontId="24" fillId="0" borderId="9" xfId="2" applyFont="1" applyBorder="1" applyAlignment="1">
      <alignment horizontal="center" vertical="center" textRotation="90"/>
    </xf>
    <xf numFmtId="0" fontId="24" fillId="0" borderId="3" xfId="2" applyFont="1" applyBorder="1" applyAlignment="1">
      <alignment horizontal="center" vertical="center" textRotation="90"/>
    </xf>
    <xf numFmtId="0" fontId="24" fillId="0" borderId="10" xfId="2" applyFont="1" applyBorder="1" applyAlignment="1">
      <alignment horizontal="center" vertical="center" textRotation="90"/>
    </xf>
    <xf numFmtId="0" fontId="24" fillId="0" borderId="3" xfId="2" applyFont="1" applyBorder="1" applyAlignment="1">
      <alignment horizontal="center" vertical="center" textRotation="90" wrapText="1"/>
    </xf>
    <xf numFmtId="0" fontId="24" fillId="0" borderId="10" xfId="2" applyFont="1" applyBorder="1" applyAlignment="1">
      <alignment horizontal="center" vertical="center" textRotation="90" wrapText="1"/>
    </xf>
    <xf numFmtId="0" fontId="24" fillId="0" borderId="22" xfId="2" applyFont="1" applyBorder="1" applyAlignment="1">
      <alignment horizontal="center" vertical="center" textRotation="90" wrapText="1"/>
    </xf>
    <xf numFmtId="0" fontId="24" fillId="0" borderId="14" xfId="2" applyFont="1" applyBorder="1" applyAlignment="1">
      <alignment horizontal="center" vertical="center" textRotation="90" wrapText="1"/>
    </xf>
    <xf numFmtId="0" fontId="2" fillId="0" borderId="0" xfId="2" applyFont="1" applyAlignment="1">
      <alignment vertical="top"/>
    </xf>
    <xf numFmtId="0" fontId="2" fillId="0" borderId="0" xfId="2" applyFont="1" applyAlignment="1">
      <alignment horizontal="center" vertical="center" wrapText="1"/>
    </xf>
    <xf numFmtId="0" fontId="24" fillId="0" borderId="0" xfId="2" applyFont="1" applyAlignment="1">
      <alignment horizontal="center" vertical="center" textRotation="90" wrapText="1"/>
    </xf>
    <xf numFmtId="0" fontId="7" fillId="0" borderId="14" xfId="2" applyFont="1" applyBorder="1" applyAlignment="1">
      <alignment horizontal="left" vertical="center" wrapText="1" indent="1"/>
    </xf>
    <xf numFmtId="0" fontId="7" fillId="0" borderId="3" xfId="2" applyFont="1" applyBorder="1" applyAlignment="1">
      <alignment horizontal="left" vertical="center" wrapText="1" indent="1"/>
    </xf>
    <xf numFmtId="0" fontId="2" fillId="0" borderId="4" xfId="2" applyFont="1" applyBorder="1" applyAlignment="1">
      <alignment horizontal="center" vertical="center"/>
    </xf>
    <xf numFmtId="0" fontId="15" fillId="0" borderId="4" xfId="2" applyFont="1" applyBorder="1" applyAlignment="1">
      <alignment horizontal="center" vertical="center" wrapText="1"/>
    </xf>
    <xf numFmtId="0" fontId="24" fillId="0" borderId="4" xfId="2" applyFont="1" applyBorder="1" applyAlignment="1">
      <alignment horizontal="center" vertical="center" textRotation="90"/>
    </xf>
    <xf numFmtId="0" fontId="4" fillId="0" borderId="4" xfId="2" applyFont="1" applyBorder="1" applyAlignment="1">
      <alignment horizontal="center" vertical="center" wrapText="1"/>
    </xf>
    <xf numFmtId="1" fontId="7" fillId="0" borderId="4" xfId="2" applyNumberFormat="1" applyFont="1" applyBorder="1" applyAlignment="1">
      <alignment horizontal="center" vertical="center" wrapText="1"/>
    </xf>
    <xf numFmtId="165" fontId="25" fillId="0" borderId="21" xfId="2" applyNumberFormat="1" applyFont="1" applyBorder="1" applyAlignment="1">
      <alignment horizontal="right" vertical="center"/>
    </xf>
    <xf numFmtId="0" fontId="2" fillId="0" borderId="9" xfId="2" applyFont="1" applyBorder="1" applyAlignment="1">
      <alignment horizontal="center" vertical="center"/>
    </xf>
    <xf numFmtId="0" fontId="24" fillId="0" borderId="3" xfId="2" applyFont="1" applyBorder="1" applyAlignment="1">
      <alignment horizontal="left" vertical="center" wrapText="1" indent="1"/>
    </xf>
    <xf numFmtId="0" fontId="24" fillId="0" borderId="10" xfId="2" applyFont="1" applyBorder="1" applyAlignment="1">
      <alignment horizontal="left" vertical="center" wrapText="1" indent="1"/>
    </xf>
    <xf numFmtId="0" fontId="7" fillId="0" borderId="9" xfId="2" applyFont="1" applyBorder="1" applyAlignment="1">
      <alignment horizontal="left" vertical="center" wrapText="1" indent="1"/>
    </xf>
    <xf numFmtId="0" fontId="7" fillId="0" borderId="4" xfId="2" applyFont="1" applyBorder="1" applyAlignment="1">
      <alignment horizontal="left" vertical="center" wrapText="1" indent="1"/>
    </xf>
    <xf numFmtId="0" fontId="7" fillId="0" borderId="10" xfId="2" applyFont="1" applyBorder="1" applyAlignment="1">
      <alignment horizontal="left" vertical="center" wrapText="1" indent="1"/>
    </xf>
    <xf numFmtId="0" fontId="7" fillId="0" borderId="21" xfId="2" applyFont="1" applyBorder="1" applyAlignment="1">
      <alignment horizontal="left" vertical="center" wrapText="1" indent="1"/>
    </xf>
    <xf numFmtId="0" fontId="7" fillId="0" borderId="22" xfId="2" applyFont="1" applyBorder="1" applyAlignment="1">
      <alignment horizontal="left" vertical="center" wrapText="1" indent="1"/>
    </xf>
    <xf numFmtId="49" fontId="14" fillId="4" borderId="0" xfId="0" applyNumberFormat="1" applyFont="1" applyFill="1"/>
    <xf numFmtId="0" fontId="14" fillId="4" borderId="0" xfId="0" applyFont="1" applyFill="1" applyAlignment="1">
      <alignment wrapText="1"/>
    </xf>
    <xf numFmtId="49" fontId="17" fillId="4" borderId="0" xfId="0" applyNumberFormat="1" applyFont="1" applyFill="1"/>
    <xf numFmtId="0" fontId="17" fillId="4" borderId="0" xfId="0" applyFont="1" applyFill="1" applyAlignment="1">
      <alignment wrapText="1"/>
    </xf>
    <xf numFmtId="0" fontId="24" fillId="0" borderId="22" xfId="2" applyFont="1" applyBorder="1" applyAlignment="1">
      <alignment horizontal="right" vertical="center" textRotation="90" wrapText="1"/>
    </xf>
    <xf numFmtId="0" fontId="15" fillId="0" borderId="19" xfId="2" applyFont="1" applyBorder="1" applyAlignment="1">
      <alignment horizontal="center" vertical="center" wrapText="1"/>
    </xf>
    <xf numFmtId="0" fontId="24" fillId="0" borderId="19" xfId="2" applyFont="1" applyBorder="1" applyAlignment="1">
      <alignment horizontal="right" vertical="center" textRotation="90" wrapText="1"/>
    </xf>
    <xf numFmtId="0" fontId="4" fillId="0" borderId="19" xfId="2" applyFont="1" applyBorder="1" applyAlignment="1">
      <alignment horizontal="center" vertical="center" wrapText="1"/>
    </xf>
    <xf numFmtId="1" fontId="7" fillId="0" borderId="19" xfId="2" applyNumberFormat="1" applyFont="1" applyBorder="1" applyAlignment="1">
      <alignment horizontal="center" vertical="center" wrapText="1"/>
    </xf>
    <xf numFmtId="0" fontId="24" fillId="0" borderId="9" xfId="2" applyFont="1" applyBorder="1" applyAlignment="1">
      <alignment horizontal="center" vertical="center" textRotation="90" wrapText="1"/>
    </xf>
    <xf numFmtId="165" fontId="25" fillId="0" borderId="31" xfId="2" applyNumberFormat="1" applyFont="1" applyBorder="1" applyAlignment="1">
      <alignment horizontal="right" vertical="center"/>
    </xf>
    <xf numFmtId="0" fontId="9" fillId="0" borderId="3" xfId="2" applyFont="1" applyBorder="1" applyAlignment="1">
      <alignment horizontal="center" vertical="center" wrapText="1"/>
    </xf>
    <xf numFmtId="0" fontId="14" fillId="4" borderId="0" xfId="0" applyFont="1" applyFill="1"/>
    <xf numFmtId="49" fontId="17" fillId="4" borderId="0" xfId="0" applyNumberFormat="1" applyFont="1" applyFill="1" applyAlignment="1">
      <alignment horizontal="center" vertical="center"/>
    </xf>
    <xf numFmtId="0" fontId="17" fillId="4" borderId="0" xfId="0" applyFont="1" applyFill="1"/>
    <xf numFmtId="49" fontId="17" fillId="4" borderId="0" xfId="0" applyNumberFormat="1" applyFont="1" applyFill="1" applyAlignment="1">
      <alignment horizontal="center"/>
    </xf>
    <xf numFmtId="49" fontId="17" fillId="0" borderId="0" xfId="0" applyNumberFormat="1" applyFont="1"/>
    <xf numFmtId="0" fontId="17" fillId="0" borderId="0" xfId="0" applyFont="1" applyAlignment="1">
      <alignment wrapText="1"/>
    </xf>
    <xf numFmtId="0" fontId="17" fillId="0" borderId="0" xfId="0" applyFont="1"/>
    <xf numFmtId="0" fontId="2" fillId="0" borderId="0" xfId="2" applyFont="1" applyAlignment="1">
      <alignment horizontal="center" vertical="top"/>
    </xf>
    <xf numFmtId="0" fontId="2" fillId="0" borderId="0" xfId="2" applyFont="1" applyAlignment="1">
      <alignment horizontal="right" vertical="top"/>
    </xf>
    <xf numFmtId="0" fontId="9" fillId="0" borderId="19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21" xfId="2" applyFont="1" applyBorder="1" applyAlignment="1">
      <alignment horizontal="center" vertical="center" wrapText="1"/>
    </xf>
    <xf numFmtId="0" fontId="7" fillId="0" borderId="22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2" fillId="0" borderId="9" xfId="2" applyFont="1" applyBorder="1" applyAlignment="1">
      <alignment vertical="center"/>
    </xf>
    <xf numFmtId="0" fontId="2" fillId="0" borderId="3" xfId="2" applyFont="1" applyBorder="1" applyAlignment="1">
      <alignment vertical="center"/>
    </xf>
    <xf numFmtId="0" fontId="7" fillId="0" borderId="0" xfId="2" applyFont="1" applyAlignment="1">
      <alignment horizontal="left" vertical="center" wrapText="1" indent="1"/>
    </xf>
    <xf numFmtId="0" fontId="15" fillId="5" borderId="10" xfId="2" applyFont="1" applyFill="1" applyBorder="1" applyAlignment="1">
      <alignment horizontal="center" vertical="center" wrapText="1"/>
    </xf>
    <xf numFmtId="0" fontId="24" fillId="5" borderId="10" xfId="2" applyFont="1" applyFill="1" applyBorder="1" applyAlignment="1">
      <alignment horizontal="left" vertical="center" wrapText="1" indent="1"/>
    </xf>
    <xf numFmtId="0" fontId="24" fillId="5" borderId="10" xfId="2" applyFont="1" applyFill="1" applyBorder="1" applyAlignment="1">
      <alignment horizontal="right" vertical="center" textRotation="90" wrapText="1"/>
    </xf>
    <xf numFmtId="0" fontId="2" fillId="5" borderId="10" xfId="2" applyFont="1" applyFill="1" applyBorder="1" applyAlignment="1">
      <alignment horizontal="center" vertical="center" wrapText="1"/>
    </xf>
    <xf numFmtId="0" fontId="4" fillId="5" borderId="10" xfId="2" applyFont="1" applyFill="1" applyBorder="1" applyAlignment="1">
      <alignment horizontal="center" vertical="center" wrapText="1"/>
    </xf>
    <xf numFmtId="0" fontId="7" fillId="5" borderId="10" xfId="2" applyFont="1" applyFill="1" applyBorder="1" applyAlignment="1">
      <alignment horizontal="center" vertical="center" wrapText="1"/>
    </xf>
    <xf numFmtId="1" fontId="7" fillId="5" borderId="10" xfId="2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" fillId="0" borderId="9" xfId="2" applyFont="1" applyBorder="1" applyAlignment="1">
      <alignment horizontal="center" vertical="center" wrapText="1"/>
    </xf>
    <xf numFmtId="0" fontId="24" fillId="0" borderId="0" xfId="2" applyFont="1" applyAlignment="1">
      <alignment horizontal="center" vertical="center" textRotation="90"/>
    </xf>
    <xf numFmtId="165" fontId="25" fillId="0" borderId="0" xfId="2" applyNumberFormat="1" applyFont="1" applyAlignment="1" applyProtection="1">
      <alignment horizontal="right" vertical="center"/>
      <protection hidden="1"/>
    </xf>
    <xf numFmtId="0" fontId="7" fillId="0" borderId="15" xfId="2" applyFont="1" applyBorder="1" applyAlignment="1">
      <alignment horizontal="left" vertical="center" wrapText="1" indent="1"/>
    </xf>
    <xf numFmtId="0" fontId="4" fillId="0" borderId="15" xfId="2" applyFont="1" applyBorder="1" applyAlignment="1">
      <alignment horizontal="center" vertical="center" wrapText="1"/>
    </xf>
    <xf numFmtId="1" fontId="7" fillId="0" borderId="15" xfId="2" applyNumberFormat="1" applyFont="1" applyBorder="1" applyAlignment="1">
      <alignment horizontal="center" vertical="center" wrapText="1"/>
    </xf>
    <xf numFmtId="0" fontId="2" fillId="0" borderId="14" xfId="2" applyFont="1" applyBorder="1" applyAlignment="1">
      <alignment vertical="top"/>
    </xf>
    <xf numFmtId="0" fontId="2" fillId="0" borderId="14" xfId="2" applyFont="1" applyBorder="1" applyAlignment="1">
      <alignment horizontal="center" vertical="center" wrapText="1"/>
    </xf>
    <xf numFmtId="0" fontId="2" fillId="0" borderId="15" xfId="2" applyFont="1" applyBorder="1" applyAlignment="1">
      <alignment vertical="top"/>
    </xf>
    <xf numFmtId="0" fontId="2" fillId="0" borderId="15" xfId="2" applyFont="1" applyBorder="1" applyAlignment="1">
      <alignment horizontal="center" vertical="center" wrapText="1"/>
    </xf>
    <xf numFmtId="0" fontId="24" fillId="0" borderId="15" xfId="2" applyFont="1" applyBorder="1" applyAlignment="1">
      <alignment horizontal="center" vertical="center" textRotation="90" wrapText="1"/>
    </xf>
    <xf numFmtId="165" fontId="25" fillId="0" borderId="15" xfId="2" applyNumberFormat="1" applyFont="1" applyBorder="1" applyAlignment="1">
      <alignment horizontal="right" vertical="center"/>
    </xf>
    <xf numFmtId="0" fontId="18" fillId="0" borderId="12" xfId="0" applyFont="1" applyBorder="1" applyAlignment="1">
      <alignment vertical="center"/>
    </xf>
    <xf numFmtId="0" fontId="29" fillId="0" borderId="0" xfId="1" applyFont="1" applyFill="1" applyBorder="1" applyAlignment="1" applyProtection="1"/>
    <xf numFmtId="0" fontId="30" fillId="0" borderId="0" xfId="0" applyFont="1" applyAlignment="1">
      <alignment horizontal="left" vertical="center" indent="1"/>
    </xf>
    <xf numFmtId="0" fontId="18" fillId="0" borderId="0" xfId="0" applyFont="1" applyAlignment="1">
      <alignment horizontal="left" vertical="center" indent="1"/>
    </xf>
    <xf numFmtId="0" fontId="2" fillId="0" borderId="0" xfId="2" applyFont="1" applyAlignment="1">
      <alignment horizontal="left" vertical="top"/>
    </xf>
    <xf numFmtId="0" fontId="16" fillId="0" borderId="35" xfId="2" applyFont="1" applyBorder="1" applyAlignment="1">
      <alignment vertical="center"/>
    </xf>
    <xf numFmtId="0" fontId="8" fillId="5" borderId="10" xfId="2" applyFont="1" applyFill="1" applyBorder="1" applyAlignment="1">
      <alignment horizontal="left" vertical="center" wrapText="1" indent="2"/>
    </xf>
    <xf numFmtId="0" fontId="9" fillId="0" borderId="2" xfId="2" applyFont="1" applyBorder="1" applyAlignment="1">
      <alignment horizontal="center" vertical="center" wrapText="1"/>
    </xf>
    <xf numFmtId="0" fontId="7" fillId="0" borderId="0" xfId="2" applyFont="1" applyAlignment="1">
      <alignment horizontal="left" vertical="center" wrapText="1"/>
    </xf>
    <xf numFmtId="165" fontId="8" fillId="0" borderId="0" xfId="2" applyNumberFormat="1" applyFont="1" applyAlignment="1">
      <alignment horizontal="right" vertical="top"/>
    </xf>
    <xf numFmtId="0" fontId="25" fillId="0" borderId="0" xfId="0" applyFont="1" applyAlignment="1">
      <alignment horizontal="left" vertical="center"/>
    </xf>
    <xf numFmtId="0" fontId="36" fillId="0" borderId="0" xfId="1" applyFont="1" applyFill="1" applyBorder="1" applyAlignment="1" applyProtection="1">
      <alignment vertical="center"/>
    </xf>
    <xf numFmtId="0" fontId="18" fillId="0" borderId="0" xfId="0" applyFont="1" applyAlignment="1">
      <alignment horizontal="left" vertical="center"/>
    </xf>
    <xf numFmtId="0" fontId="28" fillId="0" borderId="0" xfId="1" applyFont="1" applyBorder="1" applyAlignment="1" applyProtection="1">
      <alignment vertical="center"/>
    </xf>
    <xf numFmtId="0" fontId="15" fillId="3" borderId="0" xfId="2" applyFont="1" applyFill="1" applyAlignment="1">
      <alignment horizontal="left" vertical="center"/>
    </xf>
    <xf numFmtId="0" fontId="20" fillId="3" borderId="0" xfId="2" applyFont="1" applyFill="1" applyAlignment="1">
      <alignment horizontal="center" vertical="center" wrapText="1"/>
    </xf>
    <xf numFmtId="0" fontId="20" fillId="3" borderId="0" xfId="2" applyFont="1" applyFill="1" applyAlignment="1">
      <alignment horizontal="center" vertical="center"/>
    </xf>
    <xf numFmtId="0" fontId="20" fillId="3" borderId="0" xfId="2" applyFont="1" applyFill="1" applyAlignment="1">
      <alignment horizontal="right" vertical="center"/>
    </xf>
    <xf numFmtId="0" fontId="15" fillId="3" borderId="0" xfId="2" applyFont="1" applyFill="1" applyAlignment="1">
      <alignment horizontal="center" vertical="top"/>
    </xf>
    <xf numFmtId="0" fontId="15" fillId="3" borderId="0" xfId="2" applyFont="1" applyFill="1" applyAlignment="1">
      <alignment horizontal="right" vertical="top"/>
    </xf>
    <xf numFmtId="0" fontId="15" fillId="3" borderId="0" xfId="2" applyFont="1" applyFill="1" applyAlignment="1">
      <alignment horizontal="left" vertical="top"/>
    </xf>
    <xf numFmtId="0" fontId="2" fillId="0" borderId="1" xfId="2" applyFont="1" applyBorder="1" applyAlignment="1">
      <alignment horizontal="center" vertical="center"/>
    </xf>
    <xf numFmtId="0" fontId="2" fillId="0" borderId="37" xfId="2" applyFont="1" applyBorder="1" applyAlignment="1">
      <alignment horizontal="center" vertical="center"/>
    </xf>
    <xf numFmtId="0" fontId="2" fillId="0" borderId="18" xfId="2" applyFont="1" applyBorder="1" applyAlignment="1">
      <alignment horizontal="center" vertical="center"/>
    </xf>
    <xf numFmtId="0" fontId="7" fillId="0" borderId="2" xfId="2" applyFont="1" applyBorder="1" applyAlignment="1">
      <alignment horizontal="left" vertical="center" wrapText="1"/>
    </xf>
    <xf numFmtId="0" fontId="7" fillId="0" borderId="3" xfId="2" applyFont="1" applyBorder="1" applyAlignment="1">
      <alignment horizontal="left" vertical="center" wrapText="1"/>
    </xf>
    <xf numFmtId="0" fontId="7" fillId="0" borderId="19" xfId="2" applyFont="1" applyBorder="1" applyAlignment="1">
      <alignment horizontal="left" vertical="center" wrapText="1"/>
    </xf>
    <xf numFmtId="166" fontId="25" fillId="0" borderId="2" xfId="2" applyNumberFormat="1" applyFont="1" applyBorder="1" applyAlignment="1">
      <alignment horizontal="right" vertical="center"/>
    </xf>
    <xf numFmtId="166" fontId="25" fillId="0" borderId="36" xfId="2" applyNumberFormat="1" applyFont="1" applyBorder="1" applyAlignment="1">
      <alignment horizontal="right" vertical="center"/>
    </xf>
    <xf numFmtId="166" fontId="25" fillId="0" borderId="3" xfId="2" applyNumberFormat="1" applyFont="1" applyBorder="1" applyAlignment="1">
      <alignment horizontal="right" vertical="center"/>
    </xf>
    <xf numFmtId="166" fontId="25" fillId="0" borderId="38" xfId="2" applyNumberFormat="1" applyFont="1" applyBorder="1" applyAlignment="1">
      <alignment horizontal="right" vertical="center"/>
    </xf>
    <xf numFmtId="166" fontId="25" fillId="0" borderId="19" xfId="2" applyNumberFormat="1" applyFont="1" applyBorder="1" applyAlignment="1">
      <alignment horizontal="right" vertical="center"/>
    </xf>
    <xf numFmtId="166" fontId="25" fillId="0" borderId="39" xfId="2" applyNumberFormat="1" applyFont="1" applyBorder="1" applyAlignment="1">
      <alignment horizontal="right" vertical="center"/>
    </xf>
    <xf numFmtId="0" fontId="24" fillId="0" borderId="2" xfId="2" applyFont="1" applyBorder="1" applyAlignment="1">
      <alignment horizontal="center" vertical="center" textRotation="90" wrapText="1"/>
    </xf>
    <xf numFmtId="0" fontId="24" fillId="0" borderId="3" xfId="2" applyFont="1" applyBorder="1" applyAlignment="1">
      <alignment horizontal="center" vertical="center" textRotation="90" wrapText="1"/>
    </xf>
    <xf numFmtId="0" fontId="24" fillId="0" borderId="19" xfId="2" applyFont="1" applyBorder="1" applyAlignment="1">
      <alignment horizontal="center" vertical="center" textRotation="90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19" xfId="2" applyFont="1" applyBorder="1" applyAlignment="1">
      <alignment horizontal="center" vertical="center" wrapText="1"/>
    </xf>
    <xf numFmtId="1" fontId="7" fillId="0" borderId="2" xfId="2" applyNumberFormat="1" applyFont="1" applyBorder="1" applyAlignment="1">
      <alignment horizontal="center" vertical="center" wrapText="1"/>
    </xf>
    <xf numFmtId="1" fontId="7" fillId="0" borderId="3" xfId="2" applyNumberFormat="1" applyFont="1" applyBorder="1" applyAlignment="1">
      <alignment horizontal="center" vertical="center" wrapText="1"/>
    </xf>
    <xf numFmtId="1" fontId="7" fillId="0" borderId="19" xfId="2" applyNumberFormat="1" applyFont="1" applyBorder="1" applyAlignment="1">
      <alignment horizontal="center" vertical="center" wrapText="1"/>
    </xf>
    <xf numFmtId="0" fontId="4" fillId="0" borderId="40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27" xfId="2" applyFont="1" applyBorder="1" applyAlignment="1">
      <alignment horizontal="center" vertical="center" wrapText="1"/>
    </xf>
    <xf numFmtId="166" fontId="25" fillId="0" borderId="16" xfId="2" applyNumberFormat="1" applyFont="1" applyBorder="1" applyAlignment="1">
      <alignment horizontal="right" vertical="center"/>
    </xf>
    <xf numFmtId="166" fontId="25" fillId="0" borderId="17" xfId="2" applyNumberFormat="1" applyFont="1" applyBorder="1" applyAlignment="1">
      <alignment horizontal="right" vertical="center"/>
    </xf>
    <xf numFmtId="166" fontId="25" fillId="0" borderId="23" xfId="2" applyNumberFormat="1" applyFont="1" applyBorder="1" applyAlignment="1">
      <alignment horizontal="right" vertical="center"/>
    </xf>
    <xf numFmtId="166" fontId="25" fillId="0" borderId="24" xfId="2" applyNumberFormat="1" applyFont="1" applyBorder="1" applyAlignment="1">
      <alignment horizontal="right" vertical="center"/>
    </xf>
    <xf numFmtId="0" fontId="39" fillId="0" borderId="7" xfId="2" applyFont="1" applyBorder="1" applyAlignment="1">
      <alignment horizontal="left" vertical="center" indent="1"/>
    </xf>
    <xf numFmtId="0" fontId="39" fillId="0" borderId="30" xfId="2" applyFont="1" applyBorder="1" applyAlignment="1">
      <alignment horizontal="left" vertical="center" indent="1"/>
    </xf>
    <xf numFmtId="166" fontId="25" fillId="0" borderId="32" xfId="2" applyNumberFormat="1" applyFont="1" applyBorder="1" applyAlignment="1">
      <alignment horizontal="right" vertical="center"/>
    </xf>
    <xf numFmtId="166" fontId="25" fillId="0" borderId="33" xfId="2" applyNumberFormat="1" applyFont="1" applyBorder="1" applyAlignment="1">
      <alignment horizontal="right" vertical="center"/>
    </xf>
    <xf numFmtId="166" fontId="25" fillId="0" borderId="7" xfId="2" applyNumberFormat="1" applyFont="1" applyBorder="1" applyAlignment="1">
      <alignment horizontal="right" vertical="center"/>
    </xf>
    <xf numFmtId="166" fontId="25" fillId="0" borderId="8" xfId="2" applyNumberFormat="1" applyFont="1" applyBorder="1" applyAlignment="1">
      <alignment horizontal="right" vertical="center"/>
    </xf>
    <xf numFmtId="166" fontId="25" fillId="0" borderId="34" xfId="2" applyNumberFormat="1" applyFont="1" applyBorder="1" applyAlignment="1">
      <alignment horizontal="right" vertical="center"/>
    </xf>
    <xf numFmtId="166" fontId="25" fillId="0" borderId="31" xfId="2" applyNumberFormat="1" applyFont="1" applyBorder="1" applyAlignment="1">
      <alignment horizontal="right" vertical="center"/>
    </xf>
    <xf numFmtId="0" fontId="2" fillId="0" borderId="41" xfId="2" applyFont="1" applyBorder="1" applyAlignment="1">
      <alignment horizontal="center" vertical="center"/>
    </xf>
    <xf numFmtId="0" fontId="2" fillId="0" borderId="42" xfId="2" applyFont="1" applyBorder="1" applyAlignment="1">
      <alignment horizontal="center" vertical="center"/>
    </xf>
    <xf numFmtId="0" fontId="2" fillId="0" borderId="34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0" fontId="2" fillId="0" borderId="26" xfId="2" applyFont="1" applyBorder="1" applyAlignment="1">
      <alignment horizontal="center" vertical="center"/>
    </xf>
    <xf numFmtId="166" fontId="25" fillId="0" borderId="7" xfId="2" applyNumberFormat="1" applyFont="1" applyBorder="1" applyAlignment="1" applyProtection="1">
      <alignment horizontal="right" vertical="center"/>
      <protection hidden="1"/>
    </xf>
    <xf numFmtId="166" fontId="25" fillId="0" borderId="8" xfId="2" applyNumberFormat="1" applyFont="1" applyBorder="1" applyAlignment="1" applyProtection="1">
      <alignment horizontal="right" vertical="center"/>
      <protection hidden="1"/>
    </xf>
    <xf numFmtId="49" fontId="25" fillId="0" borderId="0" xfId="0" applyNumberFormat="1" applyFont="1" applyAlignment="1">
      <alignment horizontal="center" vertical="center"/>
    </xf>
    <xf numFmtId="166" fontId="25" fillId="0" borderId="3" xfId="2" applyNumberFormat="1" applyFont="1" applyBorder="1" applyAlignment="1" applyProtection="1">
      <alignment horizontal="right" vertical="center"/>
      <protection hidden="1"/>
    </xf>
    <xf numFmtId="166" fontId="25" fillId="0" borderId="4" xfId="2" applyNumberFormat="1" applyFont="1" applyBorder="1" applyAlignment="1" applyProtection="1">
      <alignment horizontal="right" vertical="center"/>
      <protection hidden="1"/>
    </xf>
    <xf numFmtId="0" fontId="15" fillId="3" borderId="0" xfId="2" applyFont="1" applyFill="1" applyAlignment="1">
      <alignment horizontal="left" vertical="top" wrapText="1"/>
    </xf>
    <xf numFmtId="0" fontId="15" fillId="3" borderId="0" xfId="2" applyFont="1" applyFill="1" applyAlignment="1">
      <alignment horizontal="left" vertical="top"/>
    </xf>
    <xf numFmtId="166" fontId="25" fillId="0" borderId="16" xfId="2" applyNumberFormat="1" applyFont="1" applyBorder="1" applyAlignment="1" applyProtection="1">
      <alignment horizontal="right" vertical="center"/>
      <protection hidden="1"/>
    </xf>
    <xf numFmtId="166" fontId="25" fillId="0" borderId="17" xfId="2" applyNumberFormat="1" applyFont="1" applyBorder="1" applyAlignment="1" applyProtection="1">
      <alignment horizontal="right" vertical="center"/>
      <protection hidden="1"/>
    </xf>
    <xf numFmtId="0" fontId="39" fillId="0" borderId="30" xfId="2" applyFont="1" applyBorder="1" applyAlignment="1">
      <alignment horizontal="left" vertical="center" indent="2"/>
    </xf>
    <xf numFmtId="0" fontId="24" fillId="0" borderId="26" xfId="2" applyFont="1" applyBorder="1" applyAlignment="1">
      <alignment horizontal="left" vertical="center" wrapText="1" indent="1"/>
    </xf>
    <xf numFmtId="0" fontId="24" fillId="0" borderId="27" xfId="2" applyFont="1" applyBorder="1" applyAlignment="1">
      <alignment horizontal="left" vertical="center" wrapText="1" indent="1"/>
    </xf>
    <xf numFmtId="166" fontId="25" fillId="0" borderId="28" xfId="2" applyNumberFormat="1" applyFont="1" applyBorder="1" applyAlignment="1">
      <alignment horizontal="right" vertical="center"/>
    </xf>
    <xf numFmtId="166" fontId="25" fillId="0" borderId="29" xfId="2" applyNumberFormat="1" applyFont="1" applyBorder="1" applyAlignment="1">
      <alignment horizontal="right" vertical="center"/>
    </xf>
    <xf numFmtId="0" fontId="2" fillId="0" borderId="27" xfId="2" applyFont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textRotation="90" wrapText="1"/>
    </xf>
    <xf numFmtId="0" fontId="7" fillId="2" borderId="19" xfId="2" applyFont="1" applyFill="1" applyBorder="1" applyAlignment="1">
      <alignment horizontal="center" vertical="center" wrapText="1"/>
    </xf>
    <xf numFmtId="166" fontId="25" fillId="0" borderId="23" xfId="2" applyNumberFormat="1" applyFont="1" applyBorder="1" applyAlignment="1" applyProtection="1">
      <alignment horizontal="right" vertical="center"/>
      <protection hidden="1"/>
    </xf>
    <xf numFmtId="166" fontId="25" fillId="0" borderId="24" xfId="2" applyNumberFormat="1" applyFont="1" applyBorder="1" applyAlignment="1" applyProtection="1">
      <alignment horizontal="right" vertical="center"/>
      <protection hidden="1"/>
    </xf>
    <xf numFmtId="0" fontId="6" fillId="2" borderId="5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 wrapText="1"/>
    </xf>
    <xf numFmtId="0" fontId="6" fillId="2" borderId="20" xfId="2" applyFont="1" applyFill="1" applyBorder="1" applyAlignment="1">
      <alignment horizontal="center" vertical="center" wrapText="1"/>
    </xf>
    <xf numFmtId="0" fontId="6" fillId="2" borderId="13" xfId="2" applyFont="1" applyFill="1" applyBorder="1" applyAlignment="1">
      <alignment horizontal="center" vertical="center" wrapText="1"/>
    </xf>
    <xf numFmtId="0" fontId="28" fillId="0" borderId="0" xfId="1" applyFont="1" applyFill="1" applyBorder="1" applyAlignment="1" applyProtection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0" fontId="28" fillId="0" borderId="0" xfId="1" quotePrefix="1" applyFont="1" applyBorder="1" applyAlignment="1" applyProtection="1">
      <alignment horizontal="left" vertical="center" indent="1"/>
    </xf>
    <xf numFmtId="0" fontId="7" fillId="2" borderId="19" xfId="2" applyFont="1" applyFill="1" applyBorder="1" applyAlignment="1">
      <alignment horizontal="center" vertical="center" textRotation="90" wrapText="1"/>
    </xf>
    <xf numFmtId="0" fontId="6" fillId="2" borderId="2" xfId="2" applyFont="1" applyFill="1" applyBorder="1" applyAlignment="1">
      <alignment horizontal="center" vertical="center" textRotation="90" wrapText="1"/>
    </xf>
    <xf numFmtId="0" fontId="25" fillId="0" borderId="25" xfId="2" applyFont="1" applyBorder="1" applyAlignment="1">
      <alignment horizontal="left" vertical="center" wrapText="1" indent="2"/>
    </xf>
    <xf numFmtId="0" fontId="39" fillId="0" borderId="11" xfId="2" applyFont="1" applyBorder="1" applyAlignment="1">
      <alignment horizontal="left" vertical="center" indent="2"/>
    </xf>
    <xf numFmtId="0" fontId="32" fillId="0" borderId="0" xfId="0" applyFont="1" applyAlignment="1">
      <alignment horizontal="center" vertical="center"/>
    </xf>
    <xf numFmtId="0" fontId="38" fillId="0" borderId="0" xfId="1" applyFont="1" applyFill="1" applyBorder="1" applyAlignment="1" applyProtection="1">
      <alignment horizontal="center" vertical="center"/>
    </xf>
    <xf numFmtId="0" fontId="16" fillId="0" borderId="0" xfId="2" applyFont="1" applyAlignment="1">
      <alignment horizontal="center" vertical="center"/>
    </xf>
    <xf numFmtId="0" fontId="36" fillId="0" borderId="0" xfId="1" applyFont="1" applyFill="1" applyBorder="1" applyAlignment="1" applyProtection="1">
      <alignment horizontal="center" vertical="center"/>
    </xf>
    <xf numFmtId="0" fontId="31" fillId="0" borderId="0" xfId="1" applyFont="1" applyFill="1" applyBorder="1" applyAlignment="1" applyProtection="1">
      <alignment horizontal="center" vertical="center"/>
    </xf>
    <xf numFmtId="167" fontId="25" fillId="5" borderId="16" xfId="8" applyNumberFormat="1" applyFont="1" applyFill="1" applyBorder="1" applyAlignment="1">
      <alignment horizontal="right" vertical="center" wrapText="1" indent="2"/>
    </xf>
    <xf numFmtId="167" fontId="25" fillId="5" borderId="17" xfId="8" applyNumberFormat="1" applyFont="1" applyFill="1" applyBorder="1" applyAlignment="1">
      <alignment horizontal="right" vertical="center" wrapText="1" indent="2"/>
    </xf>
    <xf numFmtId="0" fontId="5" fillId="2" borderId="1" xfId="2" applyFont="1" applyFill="1" applyBorder="1" applyAlignment="1">
      <alignment horizontal="center" vertical="center" wrapText="1"/>
    </xf>
    <xf numFmtId="0" fontId="7" fillId="2" borderId="18" xfId="2" applyFont="1" applyFill="1" applyBorder="1" applyAlignment="1">
      <alignment horizontal="center" vertical="center" wrapText="1"/>
    </xf>
  </cellXfs>
  <cellStyles count="9">
    <cellStyle name="Гиперссылка" xfId="1" builtinId="8"/>
    <cellStyle name="Денежный 2" xfId="4" xr:uid="{00000000-0005-0000-0000-000001000000}"/>
    <cellStyle name="Обычный" xfId="0" builtinId="0"/>
    <cellStyle name="Обычный 2" xfId="3" xr:uid="{00000000-0005-0000-0000-000003000000}"/>
    <cellStyle name="Обычный 3" xfId="2" xr:uid="{00000000-0005-0000-0000-000004000000}"/>
    <cellStyle name="Обычный 4" xfId="5" xr:uid="{00000000-0005-0000-0000-000005000000}"/>
    <cellStyle name="Обычный 5" xfId="6" xr:uid="{00000000-0005-0000-0000-000006000000}"/>
    <cellStyle name="Обычный 5 2" xfId="7" xr:uid="{00000000-0005-0000-0000-000007000000}"/>
    <cellStyle name="Финансовый" xfId="8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2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1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hyperlink" Target="http://lum-r.ru/" TargetMode="External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207434</xdr:colOff>
      <xdr:row>19</xdr:row>
      <xdr:rowOff>65615</xdr:rowOff>
    </xdr:from>
    <xdr:to>
      <xdr:col>1</xdr:col>
      <xdr:colOff>1100667</xdr:colOff>
      <xdr:row>20</xdr:row>
      <xdr:rowOff>192994</xdr:rowOff>
    </xdr:to>
    <xdr:pic>
      <xdr:nvPicPr>
        <xdr:cNvPr id="29" name="Рисунок 30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0934" y="7548032"/>
          <a:ext cx="893233" cy="897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323851</xdr:colOff>
      <xdr:row>22</xdr:row>
      <xdr:rowOff>159278</xdr:rowOff>
    </xdr:from>
    <xdr:ext cx="953401" cy="958322"/>
    <xdr:pic>
      <xdr:nvPicPr>
        <xdr:cNvPr id="45" name="Рисунок 30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1584" y="10200745"/>
          <a:ext cx="953401" cy="9583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61913</xdr:colOff>
      <xdr:row>25</xdr:row>
      <xdr:rowOff>61727</xdr:rowOff>
    </xdr:from>
    <xdr:ext cx="1296974" cy="635324"/>
    <xdr:pic>
      <xdr:nvPicPr>
        <xdr:cNvPr id="48" name="Picture 40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5413" y="11713977"/>
          <a:ext cx="1296974" cy="635324"/>
        </a:xfrm>
        <a:prstGeom prst="rect">
          <a:avLst/>
        </a:prstGeom>
        <a:noFill/>
      </xdr:spPr>
    </xdr:pic>
    <xdr:clientData/>
  </xdr:oneCellAnchor>
  <xdr:twoCellAnchor editAs="oneCell">
    <xdr:from>
      <xdr:col>1</xdr:col>
      <xdr:colOff>159606</xdr:colOff>
      <xdr:row>21</xdr:row>
      <xdr:rowOff>52915</xdr:rowOff>
    </xdr:from>
    <xdr:to>
      <xdr:col>1</xdr:col>
      <xdr:colOff>1259419</xdr:colOff>
      <xdr:row>21</xdr:row>
      <xdr:rowOff>790948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03996" y="8603275"/>
          <a:ext cx="738033" cy="1099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173045</xdr:colOff>
      <xdr:row>15</xdr:row>
      <xdr:rowOff>418234</xdr:rowOff>
    </xdr:from>
    <xdr:to>
      <xdr:col>1</xdr:col>
      <xdr:colOff>1495322</xdr:colOff>
      <xdr:row>16</xdr:row>
      <xdr:rowOff>939649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128808">
          <a:off x="240778" y="5447434"/>
          <a:ext cx="1322277" cy="1020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455396</xdr:colOff>
      <xdr:row>17</xdr:row>
      <xdr:rowOff>34744</xdr:rowOff>
    </xdr:from>
    <xdr:to>
      <xdr:col>1</xdr:col>
      <xdr:colOff>1362805</xdr:colOff>
      <xdr:row>18</xdr:row>
      <xdr:rowOff>418616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7296004">
          <a:off x="420831" y="6622509"/>
          <a:ext cx="1112005" cy="907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107949</xdr:colOff>
      <xdr:row>27</xdr:row>
      <xdr:rowOff>43754</xdr:rowOff>
    </xdr:from>
    <xdr:ext cx="1287841" cy="630850"/>
    <xdr:pic>
      <xdr:nvPicPr>
        <xdr:cNvPr id="87" name="Picture 40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71449" y="13516337"/>
          <a:ext cx="1287841" cy="630850"/>
        </a:xfrm>
        <a:prstGeom prst="rect">
          <a:avLst/>
        </a:prstGeom>
        <a:noFill/>
      </xdr:spPr>
    </xdr:pic>
    <xdr:clientData/>
  </xdr:oneCellAnchor>
  <xdr:oneCellAnchor>
    <xdr:from>
      <xdr:col>1</xdr:col>
      <xdr:colOff>105456</xdr:colOff>
      <xdr:row>26</xdr:row>
      <xdr:rowOff>64449</xdr:rowOff>
    </xdr:from>
    <xdr:ext cx="1296974" cy="635324"/>
    <xdr:pic>
      <xdr:nvPicPr>
        <xdr:cNvPr id="96" name="Picture 40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956" y="12626866"/>
          <a:ext cx="1296974" cy="6353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119742</xdr:colOff>
      <xdr:row>28</xdr:row>
      <xdr:rowOff>46476</xdr:rowOff>
    </xdr:from>
    <xdr:ext cx="1287841" cy="630850"/>
    <xdr:pic>
      <xdr:nvPicPr>
        <xdr:cNvPr id="97" name="Picture 40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3242" y="14397476"/>
          <a:ext cx="1287841" cy="630850"/>
        </a:xfrm>
        <a:prstGeom prst="rect">
          <a:avLst/>
        </a:prstGeom>
        <a:noFill/>
      </xdr:spPr>
    </xdr:pic>
    <xdr:clientData/>
  </xdr:oneCellAnchor>
  <xdr:oneCellAnchor>
    <xdr:from>
      <xdr:col>1</xdr:col>
      <xdr:colOff>115535</xdr:colOff>
      <xdr:row>29</xdr:row>
      <xdr:rowOff>42332</xdr:rowOff>
    </xdr:from>
    <xdr:ext cx="1287841" cy="630850"/>
    <xdr:pic>
      <xdr:nvPicPr>
        <xdr:cNvPr id="82" name="Picture 40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9035" y="15261165"/>
          <a:ext cx="1287841" cy="630850"/>
        </a:xfrm>
        <a:prstGeom prst="rect">
          <a:avLst/>
        </a:prstGeom>
        <a:noFill/>
      </xdr:spPr>
    </xdr:pic>
    <xdr:clientData/>
  </xdr:oneCellAnchor>
  <xdr:twoCellAnchor>
    <xdr:from>
      <xdr:col>3</xdr:col>
      <xdr:colOff>2486536</xdr:colOff>
      <xdr:row>54</xdr:row>
      <xdr:rowOff>124270</xdr:rowOff>
    </xdr:from>
    <xdr:to>
      <xdr:col>5</xdr:col>
      <xdr:colOff>0</xdr:colOff>
      <xdr:row>55</xdr:row>
      <xdr:rowOff>104775</xdr:rowOff>
    </xdr:to>
    <xdr:sp macro="" textlink="">
      <xdr:nvSpPr>
        <xdr:cNvPr id="108" name="Text Box 16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5925061" y="33461770"/>
          <a:ext cx="999614" cy="266255"/>
        </a:xfrm>
        <a:prstGeom prst="rect">
          <a:avLst/>
        </a:prstGeom>
        <a:noFill/>
        <a:ln w="3175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050" b="0" i="0" strike="noStrike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габариты</a:t>
          </a:r>
        </a:p>
      </xdr:txBody>
    </xdr:sp>
    <xdr:clientData/>
  </xdr:twoCellAnchor>
  <xdr:twoCellAnchor>
    <xdr:from>
      <xdr:col>1</xdr:col>
      <xdr:colOff>1266075</xdr:colOff>
      <xdr:row>56</xdr:row>
      <xdr:rowOff>77787</xdr:rowOff>
    </xdr:from>
    <xdr:to>
      <xdr:col>2</xdr:col>
      <xdr:colOff>150283</xdr:colOff>
      <xdr:row>59</xdr:row>
      <xdr:rowOff>132281</xdr:rowOff>
    </xdr:to>
    <xdr:sp macro="" textlink="">
      <xdr:nvSpPr>
        <xdr:cNvPr id="109" name="Text Box 17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1332750" y="33901062"/>
          <a:ext cx="732058" cy="7688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000" b="0" i="0" strike="noStrike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30 Вт</a:t>
          </a:r>
        </a:p>
        <a:p>
          <a:pPr algn="l" rtl="1">
            <a:defRPr sz="1000"/>
          </a:pPr>
          <a:r>
            <a:rPr lang="ru-RU" sz="1000" b="0" i="0" strike="noStrike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40 Вт</a:t>
          </a:r>
        </a:p>
        <a:p>
          <a:pPr algn="l" rtl="1">
            <a:defRPr sz="1000"/>
          </a:pPr>
          <a:r>
            <a:rPr lang="ru-RU" sz="1000" b="0" i="0" strike="noStrike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50 Вт</a:t>
          </a:r>
        </a:p>
        <a:p>
          <a:pPr algn="l" rtl="1">
            <a:defRPr sz="1000"/>
          </a:pPr>
          <a:r>
            <a:rPr lang="ru-RU" sz="1000" b="0" i="0" strike="noStrike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60 Вт</a:t>
          </a:r>
        </a:p>
      </xdr:txBody>
    </xdr:sp>
    <xdr:clientData/>
  </xdr:twoCellAnchor>
  <xdr:twoCellAnchor>
    <xdr:from>
      <xdr:col>2</xdr:col>
      <xdr:colOff>398435</xdr:colOff>
      <xdr:row>56</xdr:row>
      <xdr:rowOff>182895</xdr:rowOff>
    </xdr:from>
    <xdr:to>
      <xdr:col>2</xdr:col>
      <xdr:colOff>1319746</xdr:colOff>
      <xdr:row>58</xdr:row>
      <xdr:rowOff>238126</xdr:rowOff>
    </xdr:to>
    <xdr:sp macro="" textlink="">
      <xdr:nvSpPr>
        <xdr:cNvPr id="110" name="Text Box 18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2312960" y="34006170"/>
          <a:ext cx="921311" cy="4267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000" b="0" i="0" strike="noStrike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5К - 5000К</a:t>
          </a: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00" b="0" i="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4К - 4000К</a:t>
          </a:r>
        </a:p>
        <a:p>
          <a:pPr algn="l" rtl="1">
            <a:defRPr sz="1000"/>
          </a:pPr>
          <a:endParaRPr lang="ru-RU" sz="800" b="0" i="0" strike="noStrike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</xdr:col>
      <xdr:colOff>0</xdr:colOff>
      <xdr:row>56</xdr:row>
      <xdr:rowOff>141451</xdr:rowOff>
    </xdr:from>
    <xdr:to>
      <xdr:col>3</xdr:col>
      <xdr:colOff>2171700</xdr:colOff>
      <xdr:row>61</xdr:row>
      <xdr:rowOff>38100</xdr:rowOff>
    </xdr:to>
    <xdr:sp macro="" textlink="">
      <xdr:nvSpPr>
        <xdr:cNvPr id="111" name="Text Box 19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3438525" y="33964726"/>
          <a:ext cx="2171700" cy="8396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000" b="0" i="0" strike="noStrike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х</a:t>
          </a:r>
          <a:r>
            <a:rPr lang="en-US" sz="1000" b="0" i="0" strike="noStrike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– </a:t>
          </a:r>
          <a:r>
            <a:rPr lang="ru-RU" sz="900" b="0" i="0" strike="noStrike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нет систем</a:t>
          </a:r>
        </a:p>
        <a:p>
          <a:pPr algn="l" rtl="1">
            <a:defRPr sz="1000"/>
          </a:pPr>
          <a:r>
            <a:rPr lang="ru-RU" sz="1000" b="0" i="0" strike="noStrike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А</a:t>
          </a:r>
          <a:r>
            <a:rPr lang="en-US" sz="1000" b="0" i="0" strike="noStrike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- </a:t>
          </a:r>
          <a:r>
            <a:rPr lang="ru-RU" sz="900" b="0" i="0" strike="noStrike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аварийная</a:t>
          </a:r>
        </a:p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 -</a:t>
          </a:r>
          <a:r>
            <a:rPr lang="ru-RU" sz="1000" b="0" i="0" strike="noStrike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АСУМ Световое поле</a:t>
          </a:r>
          <a:endParaRPr lang="ru-RU" sz="900" b="0" i="0" strike="noStrike" baseline="0">
            <a:solidFill>
              <a:srgbClr val="000000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algn="l" rtl="1"/>
          <a:r>
            <a:rPr lang="en-US" sz="900" b="0" i="0" strike="noStrike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Times New Roman"/>
            </a:rPr>
            <a:t>I -</a:t>
          </a:r>
          <a:r>
            <a:rPr lang="en-US" sz="900" b="0" i="0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Times New Roman"/>
            </a:rPr>
            <a:t>  </a:t>
          </a:r>
          <a:r>
            <a:rPr lang="ru-RU" sz="900" b="0" i="0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Times New Roman"/>
            </a:rPr>
            <a:t>датчик движения ВКЛ/ВЫКЛ</a:t>
          </a:r>
          <a:endParaRPr lang="ru-RU" sz="900">
            <a:effectLst/>
            <a:latin typeface="Verdana" panose="020B0604030504040204" pitchFamily="34" charset="0"/>
            <a:ea typeface="Verdana" panose="020B0604030504040204" pitchFamily="34" charset="0"/>
          </a:endParaRPr>
        </a:p>
        <a:p>
          <a:pPr algn="l" rtl="1">
            <a:defRPr sz="1000"/>
          </a:pPr>
          <a:endParaRPr lang="ru-RU" sz="8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3</xdr:col>
      <xdr:colOff>1398061</xdr:colOff>
      <xdr:row>56</xdr:row>
      <xdr:rowOff>122315</xdr:rowOff>
    </xdr:from>
    <xdr:to>
      <xdr:col>3</xdr:col>
      <xdr:colOff>2549525</xdr:colOff>
      <xdr:row>58</xdr:row>
      <xdr:rowOff>190499</xdr:rowOff>
    </xdr:to>
    <xdr:sp macro="" textlink="">
      <xdr:nvSpPr>
        <xdr:cNvPr id="112" name="Text Box 20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4836586" y="33945590"/>
          <a:ext cx="1151464" cy="4396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000" b="0" i="0" strike="noStrike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М</a:t>
          </a:r>
          <a:r>
            <a:rPr lang="en-US" sz="1000" b="0" i="0" strike="noStrike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– </a:t>
          </a:r>
          <a:r>
            <a:rPr lang="ru-RU" sz="1000" b="0" i="0" strike="noStrike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матовый</a:t>
          </a:r>
        </a:p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 -</a:t>
          </a:r>
          <a:r>
            <a:rPr lang="ru-RU" sz="1000" b="0" i="0" strike="noStrike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пин-спот</a:t>
          </a:r>
          <a:endParaRPr lang="en-US" sz="1000" b="0" i="0" strike="noStrike">
            <a:solidFill>
              <a:srgbClr val="000000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0</xdr:col>
      <xdr:colOff>25536</xdr:colOff>
      <xdr:row>54</xdr:row>
      <xdr:rowOff>66796</xdr:rowOff>
    </xdr:from>
    <xdr:to>
      <xdr:col>3</xdr:col>
      <xdr:colOff>2266029</xdr:colOff>
      <xdr:row>58</xdr:row>
      <xdr:rowOff>142036</xdr:rowOff>
    </xdr:to>
    <xdr:grpSp>
      <xdr:nvGrpSpPr>
        <xdr:cNvPr id="113" name="Group 2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GrpSpPr>
          <a:grpSpLocks/>
        </xdr:cNvGrpSpPr>
      </xdr:nvGrpSpPr>
      <xdr:grpSpPr bwMode="auto">
        <a:xfrm>
          <a:off x="25536" y="29270446"/>
          <a:ext cx="5679018" cy="932490"/>
          <a:chOff x="8103" y="9016"/>
          <a:chExt cx="5618" cy="1033"/>
        </a:xfrm>
      </xdr:grpSpPr>
      <xdr:grpSp>
        <xdr:nvGrpSpPr>
          <xdr:cNvPr id="115" name="Group 24">
            <a:extLst>
              <a:ext uri="{FF2B5EF4-FFF2-40B4-BE49-F238E27FC236}">
                <a16:creationId xmlns:a16="http://schemas.microsoft.com/office/drawing/2014/main" id="{00000000-0008-0000-0000-000073000000}"/>
              </a:ext>
            </a:extLst>
          </xdr:cNvPr>
          <xdr:cNvGrpSpPr>
            <a:grpSpLocks/>
          </xdr:cNvGrpSpPr>
        </xdr:nvGrpSpPr>
        <xdr:grpSpPr bwMode="auto">
          <a:xfrm>
            <a:off x="8103" y="9047"/>
            <a:ext cx="3183" cy="1002"/>
            <a:chOff x="8103" y="9047"/>
            <a:chExt cx="3183" cy="1002"/>
          </a:xfrm>
        </xdr:grpSpPr>
        <xdr:sp macro="" textlink="">
          <xdr:nvSpPr>
            <xdr:cNvPr id="118" name="Text Box 26">
              <a:extLst>
                <a:ext uri="{FF2B5EF4-FFF2-40B4-BE49-F238E27FC236}">
                  <a16:creationId xmlns:a16="http://schemas.microsoft.com/office/drawing/2014/main" id="{00000000-0008-0000-0000-000076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8233" y="9099"/>
              <a:ext cx="777" cy="261"/>
            </a:xfrm>
            <a:prstGeom prst="rect">
              <a:avLst/>
            </a:prstGeom>
            <a:solidFill>
              <a:srgbClr val="FFFF0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91440" tIns="45720" rIns="91440" bIns="45720" anchor="t" upright="1"/>
            <a:lstStyle/>
            <a:p>
              <a:pPr algn="l" rtl="1">
                <a:defRPr sz="1000"/>
              </a:pPr>
              <a:endParaRPr lang="ru-RU" sz="1100" b="0" i="0" strike="noStrike">
                <a:solidFill>
                  <a:srgbClr val="000000"/>
                </a:solidFill>
                <a:latin typeface="Times New Roman"/>
                <a:cs typeface="Times New Roman"/>
              </a:endParaRPr>
            </a:p>
            <a:p>
              <a:pPr algn="l" rtl="1">
                <a:defRPr sz="1000"/>
              </a:pPr>
              <a:endParaRPr lang="ru-RU" sz="1100" b="0" i="0" strike="noStrike">
                <a:solidFill>
                  <a:srgbClr val="000000"/>
                </a:solidFill>
                <a:latin typeface="Times New Roman"/>
                <a:cs typeface="Times New Roman"/>
              </a:endParaRPr>
            </a:p>
          </xdr:txBody>
        </xdr:sp>
        <xdr:sp macro="" textlink="">
          <xdr:nvSpPr>
            <xdr:cNvPr id="119" name="Text Box 25">
              <a:extLst>
                <a:ext uri="{FF2B5EF4-FFF2-40B4-BE49-F238E27FC236}">
                  <a16:creationId xmlns:a16="http://schemas.microsoft.com/office/drawing/2014/main" id="{00000000-0008-0000-0000-000077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8273" y="9067"/>
              <a:ext cx="890" cy="28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91440" tIns="45720" rIns="91440" bIns="45720" anchor="t" upright="1"/>
            <a:lstStyle/>
            <a:p>
              <a:pPr algn="l" rtl="1">
                <a:defRPr sz="1000"/>
              </a:pPr>
              <a:r>
                <a:rPr lang="ru-RU" sz="1200" b="0" i="0" strike="noStrike">
                  <a:solidFill>
                    <a:srgbClr val="000000"/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Verdana" panose="020B0604030504040204" pitchFamily="34" charset="0"/>
                </a:rPr>
                <a:t>Серия</a:t>
              </a:r>
              <a:endParaRPr lang="ru-RU" sz="1050" b="0" i="0" strike="noStrike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endParaRPr>
            </a:p>
            <a:p>
              <a:pPr algn="l" rtl="1">
                <a:defRPr sz="1000"/>
              </a:pPr>
              <a:endParaRPr lang="ru-RU" sz="1000" b="0" i="0" strike="noStrike">
                <a:solidFill>
                  <a:srgbClr val="000000"/>
                </a:solidFill>
                <a:latin typeface="Calibri"/>
              </a:endParaRPr>
            </a:p>
          </xdr:txBody>
        </xdr:sp>
        <xdr:sp macro="" textlink="">
          <xdr:nvSpPr>
            <xdr:cNvPr id="121" name="Text Box 28">
              <a:extLst>
                <a:ext uri="{FF2B5EF4-FFF2-40B4-BE49-F238E27FC236}">
                  <a16:creationId xmlns:a16="http://schemas.microsoft.com/office/drawing/2014/main" id="{00000000-0008-0000-0000-000079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234" y="9121"/>
              <a:ext cx="856" cy="264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91440" tIns="45720" rIns="91440" bIns="45720" anchor="t" upright="1"/>
            <a:lstStyle/>
            <a:p>
              <a:pPr algn="l" rtl="1">
                <a:defRPr sz="1000"/>
              </a:pPr>
              <a:r>
                <a:rPr lang="ru-RU" sz="1000" b="0" i="0" strike="noStrike">
                  <a:solidFill>
                    <a:srgbClr val="000000"/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Times New Roman"/>
                </a:rPr>
                <a:t>мощность</a:t>
              </a:r>
            </a:p>
          </xdr:txBody>
        </xdr:sp>
        <xdr:sp macro="" textlink="">
          <xdr:nvSpPr>
            <xdr:cNvPr id="122" name="Text Box 29">
              <a:extLst>
                <a:ext uri="{FF2B5EF4-FFF2-40B4-BE49-F238E27FC236}">
                  <a16:creationId xmlns:a16="http://schemas.microsoft.com/office/drawing/2014/main" id="{00000000-0008-0000-0000-00007A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0334" y="9047"/>
              <a:ext cx="952" cy="443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91440" tIns="45720" rIns="91440" bIns="45720" anchor="ctr" upright="1"/>
            <a:lstStyle/>
            <a:p>
              <a:pPr algn="ctr" rtl="1">
                <a:defRPr sz="1000"/>
              </a:pPr>
              <a:r>
                <a:rPr lang="ru-RU" sz="900" b="0" i="0" strike="noStrike">
                  <a:solidFill>
                    <a:srgbClr val="000000"/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Times New Roman"/>
                </a:rPr>
                <a:t>цветовая температурв</a:t>
              </a:r>
            </a:p>
          </xdr:txBody>
        </xdr:sp>
        <xdr:sp macro="" textlink="">
          <xdr:nvSpPr>
            <xdr:cNvPr id="125" name="Text Box 32">
              <a:extLst>
                <a:ext uri="{FF2B5EF4-FFF2-40B4-BE49-F238E27FC236}">
                  <a16:creationId xmlns:a16="http://schemas.microsoft.com/office/drawing/2014/main" id="{00000000-0008-0000-0000-00007D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8103" y="9646"/>
              <a:ext cx="1022" cy="40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91440" tIns="45720" rIns="91440" bIns="45720" anchor="t" upright="1"/>
            <a:lstStyle/>
            <a:p>
              <a:pPr algn="ctr" rtl="1">
                <a:defRPr sz="1000"/>
              </a:pPr>
              <a:r>
                <a:rPr lang="ru-RU" sz="1400" b="0" i="0" strike="noStrike">
                  <a:solidFill>
                    <a:sysClr val="windowText" lastClr="000000"/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Verdana" panose="020B0604030504040204" pitchFamily="34" charset="0"/>
                </a:rPr>
                <a:t>ЛР</a:t>
              </a:r>
              <a:r>
                <a:rPr lang="en-US" sz="1400" b="0" i="0" strike="noStrike">
                  <a:solidFill>
                    <a:sysClr val="windowText" lastClr="000000"/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Verdana" panose="020B0604030504040204" pitchFamily="34" charset="0"/>
                </a:rPr>
                <a:t>-</a:t>
              </a:r>
              <a:r>
                <a:rPr lang="ru-RU" sz="1400" b="0" i="0" strike="noStrike">
                  <a:solidFill>
                    <a:sysClr val="windowText" lastClr="000000"/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Verdana" panose="020B0604030504040204" pitchFamily="34" charset="0"/>
                </a:rPr>
                <a:t>81</a:t>
              </a:r>
              <a:endParaRPr lang="en-US" sz="1050" b="0" i="0" strike="noStrike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endParaRPr>
            </a:p>
            <a:p>
              <a:pPr algn="l" rtl="1">
                <a:defRPr sz="1000"/>
              </a:pPr>
              <a:endParaRPr lang="en-US" sz="800" b="0" i="0" strike="noStrike">
                <a:solidFill>
                  <a:srgbClr val="FFFFFF"/>
                </a:solidFill>
                <a:latin typeface="Times New Roman"/>
                <a:cs typeface="Times New Roman"/>
              </a:endParaRPr>
            </a:p>
          </xdr:txBody>
        </xdr:sp>
      </xdr:grpSp>
      <xdr:sp macro="" textlink="">
        <xdr:nvSpPr>
          <xdr:cNvPr id="116" name="Text Box 33">
            <a:extLst>
              <a:ext uri="{FF2B5EF4-FFF2-40B4-BE49-F238E27FC236}">
                <a16:creationId xmlns:a16="http://schemas.microsoft.com/office/drawing/2014/main" id="{00000000-0008-0000-0000-00007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508" y="9016"/>
            <a:ext cx="895" cy="48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ctr" upright="1"/>
          <a:lstStyle/>
          <a:p>
            <a:pPr algn="ctr" rtl="1">
              <a:defRPr sz="1000"/>
            </a:pPr>
            <a:r>
              <a:rPr lang="ru-RU" sz="1100" b="0" i="0" strike="noStrike">
                <a:solidFill>
                  <a:srgbClr val="000000"/>
                </a:solidFill>
                <a:latin typeface="Times New Roman"/>
                <a:cs typeface="Times New Roman"/>
              </a:rPr>
              <a:t>в</a:t>
            </a:r>
            <a:r>
              <a:rPr lang="ru-RU" sz="1000" b="0" i="0" strike="noStrike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Times New Roman"/>
              </a:rPr>
              <a:t>строены системы</a:t>
            </a:r>
          </a:p>
        </xdr:txBody>
      </xdr:sp>
      <xdr:sp macro="" textlink="">
        <xdr:nvSpPr>
          <xdr:cNvPr id="117" name="Text Box 34">
            <a:extLst>
              <a:ext uri="{FF2B5EF4-FFF2-40B4-BE49-F238E27FC236}">
                <a16:creationId xmlns:a16="http://schemas.microsoft.com/office/drawing/2014/main" id="{00000000-0008-0000-0000-00007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677" y="9026"/>
            <a:ext cx="1044" cy="451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ctr" upright="1"/>
          <a:lstStyle/>
          <a:p>
            <a:pPr algn="ctr" rtl="1">
              <a:defRPr sz="1000"/>
            </a:pPr>
            <a:r>
              <a:rPr lang="ru-RU" sz="900" b="0" i="0" strike="noStrike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Times New Roman"/>
              </a:rPr>
              <a:t>тип рассеивателя</a:t>
            </a:r>
          </a:p>
        </xdr:txBody>
      </xdr:sp>
    </xdr:grpSp>
    <xdr:clientData/>
  </xdr:twoCellAnchor>
  <xdr:twoCellAnchor>
    <xdr:from>
      <xdr:col>3</xdr:col>
      <xdr:colOff>2508254</xdr:colOff>
      <xdr:row>56</xdr:row>
      <xdr:rowOff>45574</xdr:rowOff>
    </xdr:from>
    <xdr:to>
      <xdr:col>5</xdr:col>
      <xdr:colOff>83343</xdr:colOff>
      <xdr:row>57</xdr:row>
      <xdr:rowOff>135731</xdr:rowOff>
    </xdr:to>
    <xdr:sp macro="" textlink="">
      <xdr:nvSpPr>
        <xdr:cNvPr id="126" name="Text Box 16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5946779" y="33868849"/>
          <a:ext cx="1061239" cy="290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(</a:t>
          </a:r>
          <a:r>
            <a:rPr lang="ru-RU" sz="1000" b="0" i="0" strike="noStrike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см*см)</a:t>
          </a:r>
        </a:p>
      </xdr:txBody>
    </xdr:sp>
    <xdr:clientData/>
  </xdr:twoCellAnchor>
  <xdr:twoCellAnchor editAs="oneCell">
    <xdr:from>
      <xdr:col>1</xdr:col>
      <xdr:colOff>136525</xdr:colOff>
      <xdr:row>42</xdr:row>
      <xdr:rowOff>63500</xdr:rowOff>
    </xdr:from>
    <xdr:to>
      <xdr:col>1</xdr:col>
      <xdr:colOff>1554693</xdr:colOff>
      <xdr:row>42</xdr:row>
      <xdr:rowOff>720435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3209250"/>
          <a:ext cx="1418168" cy="656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137583</xdr:colOff>
      <xdr:row>43</xdr:row>
      <xdr:rowOff>31750</xdr:rowOff>
    </xdr:from>
    <xdr:to>
      <xdr:col>1</xdr:col>
      <xdr:colOff>1555751</xdr:colOff>
      <xdr:row>43</xdr:row>
      <xdr:rowOff>688685</xdr:rowOff>
    </xdr:to>
    <xdr:pic>
      <xdr:nvPicPr>
        <xdr:cNvPr id="130" name="Рисунок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083" y="24055917"/>
          <a:ext cx="1418168" cy="656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158750</xdr:colOff>
      <xdr:row>13</xdr:row>
      <xdr:rowOff>21168</xdr:rowOff>
    </xdr:from>
    <xdr:to>
      <xdr:col>1</xdr:col>
      <xdr:colOff>1231086</xdr:colOff>
      <xdr:row>13</xdr:row>
      <xdr:rowOff>941917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222250" y="3206751"/>
          <a:ext cx="1072336" cy="920749"/>
        </a:xfrm>
        <a:prstGeom prst="rect">
          <a:avLst/>
        </a:prstGeom>
      </xdr:spPr>
    </xdr:pic>
    <xdr:clientData/>
  </xdr:twoCellAnchor>
  <xdr:twoCellAnchor editAs="oneCell">
    <xdr:from>
      <xdr:col>1</xdr:col>
      <xdr:colOff>174592</xdr:colOff>
      <xdr:row>14</xdr:row>
      <xdr:rowOff>82401</xdr:rowOff>
    </xdr:from>
    <xdr:to>
      <xdr:col>1</xdr:col>
      <xdr:colOff>1508579</xdr:colOff>
      <xdr:row>15</xdr:row>
      <xdr:rowOff>407227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128808">
          <a:off x="242325" y="4383468"/>
          <a:ext cx="1333987" cy="10529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84668</xdr:colOff>
      <xdr:row>44</xdr:row>
      <xdr:rowOff>111069</xdr:rowOff>
    </xdr:from>
    <xdr:to>
      <xdr:col>1</xdr:col>
      <xdr:colOff>1513417</xdr:colOff>
      <xdr:row>44</xdr:row>
      <xdr:rowOff>666749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168" y="24791402"/>
          <a:ext cx="1428749" cy="555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1381123</xdr:colOff>
      <xdr:row>55</xdr:row>
      <xdr:rowOff>145257</xdr:rowOff>
    </xdr:from>
    <xdr:to>
      <xdr:col>1</xdr:col>
      <xdr:colOff>1607342</xdr:colOff>
      <xdr:row>56</xdr:row>
      <xdr:rowOff>61913</xdr:rowOff>
    </xdr:to>
    <xdr:sp macro="" textlink="">
      <xdr:nvSpPr>
        <xdr:cNvPr id="4" name="Стрелка вниз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447798" y="33768507"/>
          <a:ext cx="226219" cy="116681"/>
        </a:xfrm>
        <a:prstGeom prst="downArrow">
          <a:avLst/>
        </a:prstGeom>
        <a:solidFill>
          <a:schemeClr val="tx2">
            <a:lumMod val="20000"/>
            <a:lumOff val="80000"/>
          </a:schemeClr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126204</xdr:colOff>
      <xdr:row>56</xdr:row>
      <xdr:rowOff>43658</xdr:rowOff>
    </xdr:from>
    <xdr:to>
      <xdr:col>3</xdr:col>
      <xdr:colOff>352423</xdr:colOff>
      <xdr:row>56</xdr:row>
      <xdr:rowOff>160339</xdr:rowOff>
    </xdr:to>
    <xdr:sp macro="" textlink="">
      <xdr:nvSpPr>
        <xdr:cNvPr id="94" name="Стрелка вниз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564729" y="33866933"/>
          <a:ext cx="226219" cy="116681"/>
        </a:xfrm>
        <a:prstGeom prst="downArrow">
          <a:avLst/>
        </a:prstGeom>
        <a:solidFill>
          <a:schemeClr val="tx2">
            <a:lumMod val="20000"/>
            <a:lumOff val="80000"/>
          </a:schemeClr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1431132</xdr:colOff>
      <xdr:row>56</xdr:row>
      <xdr:rowOff>26987</xdr:rowOff>
    </xdr:from>
    <xdr:to>
      <xdr:col>3</xdr:col>
      <xdr:colOff>1657351</xdr:colOff>
      <xdr:row>56</xdr:row>
      <xdr:rowOff>143668</xdr:rowOff>
    </xdr:to>
    <xdr:sp macro="" textlink="">
      <xdr:nvSpPr>
        <xdr:cNvPr id="95" name="Стрелка вниз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4869657" y="33850262"/>
          <a:ext cx="226219" cy="116681"/>
        </a:xfrm>
        <a:prstGeom prst="downArrow">
          <a:avLst/>
        </a:prstGeom>
        <a:solidFill>
          <a:schemeClr val="tx2">
            <a:lumMod val="20000"/>
            <a:lumOff val="80000"/>
          </a:schemeClr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2648460</xdr:colOff>
      <xdr:row>55</xdr:row>
      <xdr:rowOff>138554</xdr:rowOff>
    </xdr:from>
    <xdr:to>
      <xdr:col>3</xdr:col>
      <xdr:colOff>2905125</xdr:colOff>
      <xdr:row>56</xdr:row>
      <xdr:rowOff>76200</xdr:rowOff>
    </xdr:to>
    <xdr:sp macro="" textlink="">
      <xdr:nvSpPr>
        <xdr:cNvPr id="99" name="Стрелка вниз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6086985" y="33761804"/>
          <a:ext cx="256665" cy="137671"/>
        </a:xfrm>
        <a:prstGeom prst="downArrow">
          <a:avLst/>
        </a:prstGeom>
        <a:solidFill>
          <a:schemeClr val="tx2">
            <a:lumMod val="20000"/>
            <a:lumOff val="80000"/>
          </a:schemeClr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559593</xdr:colOff>
      <xdr:row>56</xdr:row>
      <xdr:rowOff>42333</xdr:rowOff>
    </xdr:from>
    <xdr:to>
      <xdr:col>2</xdr:col>
      <xdr:colOff>785812</xdr:colOff>
      <xdr:row>56</xdr:row>
      <xdr:rowOff>161395</xdr:rowOff>
    </xdr:to>
    <xdr:sp macro="" textlink="">
      <xdr:nvSpPr>
        <xdr:cNvPr id="127" name="Стрелка вниз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2474118" y="33865608"/>
          <a:ext cx="226219" cy="119062"/>
        </a:xfrm>
        <a:prstGeom prst="downArrow">
          <a:avLst/>
        </a:prstGeom>
        <a:solidFill>
          <a:schemeClr val="tx2">
            <a:lumMod val="20000"/>
            <a:lumOff val="80000"/>
          </a:schemeClr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347005</xdr:colOff>
      <xdr:row>55</xdr:row>
      <xdr:rowOff>180440</xdr:rowOff>
    </xdr:from>
    <xdr:to>
      <xdr:col>1</xdr:col>
      <xdr:colOff>573224</xdr:colOff>
      <xdr:row>56</xdr:row>
      <xdr:rowOff>97096</xdr:rowOff>
    </xdr:to>
    <xdr:sp macro="" textlink="">
      <xdr:nvSpPr>
        <xdr:cNvPr id="128" name="Стрелка вниз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418443" y="34791909"/>
          <a:ext cx="226219" cy="119062"/>
        </a:xfrm>
        <a:prstGeom prst="downArrow">
          <a:avLst/>
        </a:prstGeom>
        <a:solidFill>
          <a:schemeClr val="tx2">
            <a:lumMod val="20000"/>
            <a:lumOff val="80000"/>
          </a:schemeClr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1</xdr:col>
      <xdr:colOff>100540</xdr:colOff>
      <xdr:row>48</xdr:row>
      <xdr:rowOff>37134</xdr:rowOff>
    </xdr:from>
    <xdr:to>
      <xdr:col>1</xdr:col>
      <xdr:colOff>1682748</xdr:colOff>
      <xdr:row>51</xdr:row>
      <xdr:rowOff>176401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040" y="30792301"/>
          <a:ext cx="1582208" cy="8060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158751</xdr:colOff>
      <xdr:row>33</xdr:row>
      <xdr:rowOff>105838</xdr:rowOff>
    </xdr:from>
    <xdr:to>
      <xdr:col>1</xdr:col>
      <xdr:colOff>1666876</xdr:colOff>
      <xdr:row>40</xdr:row>
      <xdr:rowOff>710144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-2307165" y="18965337"/>
          <a:ext cx="6566958" cy="150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311784</xdr:colOff>
      <xdr:row>1</xdr:row>
      <xdr:rowOff>225019</xdr:rowOff>
    </xdr:from>
    <xdr:to>
      <xdr:col>1</xdr:col>
      <xdr:colOff>1666562</xdr:colOff>
      <xdr:row>6</xdr:row>
      <xdr:rowOff>2118</xdr:rowOff>
    </xdr:to>
    <xdr:pic>
      <xdr:nvPicPr>
        <xdr:cNvPr id="3" name="Рисунок 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517" y="301219"/>
          <a:ext cx="1354778" cy="1290516"/>
        </a:xfrm>
        <a:prstGeom prst="rect">
          <a:avLst/>
        </a:prstGeom>
      </xdr:spPr>
    </xdr:pic>
    <xdr:clientData/>
  </xdr:twoCellAnchor>
  <xdr:twoCellAnchor editAs="oneCell">
    <xdr:from>
      <xdr:col>1</xdr:col>
      <xdr:colOff>72193</xdr:colOff>
      <xdr:row>45</xdr:row>
      <xdr:rowOff>279401</xdr:rowOff>
    </xdr:from>
    <xdr:to>
      <xdr:col>1</xdr:col>
      <xdr:colOff>1748300</xdr:colOff>
      <xdr:row>45</xdr:row>
      <xdr:rowOff>762001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3D9F348A-0485-4959-AAD7-FB6E0806F5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12" t="26488" r="12878" b="27905"/>
        <a:stretch/>
      </xdr:blipFill>
      <xdr:spPr>
        <a:xfrm>
          <a:off x="139926" y="25797934"/>
          <a:ext cx="1676107" cy="482600"/>
        </a:xfrm>
        <a:prstGeom prst="rect">
          <a:avLst/>
        </a:prstGeom>
      </xdr:spPr>
    </xdr:pic>
    <xdr:clientData/>
  </xdr:twoCellAnchor>
  <xdr:twoCellAnchor editAs="oneCell">
    <xdr:from>
      <xdr:col>0</xdr:col>
      <xdr:colOff>59265</xdr:colOff>
      <xdr:row>46</xdr:row>
      <xdr:rowOff>84042</xdr:rowOff>
    </xdr:from>
    <xdr:to>
      <xdr:col>1</xdr:col>
      <xdr:colOff>1787423</xdr:colOff>
      <xdr:row>46</xdr:row>
      <xdr:rowOff>702735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D037BBDC-E2C3-4F11-AC9E-C5A91DBC16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23313" r="-1579" b="32243"/>
        <a:stretch/>
      </xdr:blipFill>
      <xdr:spPr>
        <a:xfrm flipH="1" flipV="1">
          <a:off x="59265" y="26635509"/>
          <a:ext cx="1795891" cy="618693"/>
        </a:xfrm>
        <a:prstGeom prst="rect">
          <a:avLst/>
        </a:prstGeom>
      </xdr:spPr>
    </xdr:pic>
    <xdr:clientData/>
  </xdr:twoCellAnchor>
  <xdr:twoCellAnchor>
    <xdr:from>
      <xdr:col>1</xdr:col>
      <xdr:colOff>885825</xdr:colOff>
      <xdr:row>55</xdr:row>
      <xdr:rowOff>0</xdr:rowOff>
    </xdr:from>
    <xdr:to>
      <xdr:col>1</xdr:col>
      <xdr:colOff>1076325</xdr:colOff>
      <xdr:row>55</xdr:row>
      <xdr:rowOff>0</xdr:rowOff>
    </xdr:to>
    <xdr:cxnSp macro="">
      <xdr:nvCxnSpPr>
        <xdr:cNvPr id="15" name="Прямая со стрелкой 14">
          <a:extLst>
            <a:ext uri="{FF2B5EF4-FFF2-40B4-BE49-F238E27FC236}">
              <a16:creationId xmlns:a16="http://schemas.microsoft.com/office/drawing/2014/main" id="{D662415A-8728-126B-9CEC-6DF27FE5A93B}"/>
            </a:ext>
          </a:extLst>
        </xdr:cNvPr>
        <xdr:cNvCxnSpPr/>
      </xdr:nvCxnSpPr>
      <xdr:spPr>
        <a:xfrm>
          <a:off x="952500" y="33623250"/>
          <a:ext cx="190500" cy="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152400</xdr:colOff>
      <xdr:row>55</xdr:row>
      <xdr:rowOff>0</xdr:rowOff>
    </xdr:from>
    <xdr:to>
      <xdr:col>2</xdr:col>
      <xdr:colOff>342900</xdr:colOff>
      <xdr:row>55</xdr:row>
      <xdr:rowOff>0</xdr:rowOff>
    </xdr:to>
    <xdr:cxnSp macro="">
      <xdr:nvCxnSpPr>
        <xdr:cNvPr id="16" name="Прямая со стрелкой 15">
          <a:extLst>
            <a:ext uri="{FF2B5EF4-FFF2-40B4-BE49-F238E27FC236}">
              <a16:creationId xmlns:a16="http://schemas.microsoft.com/office/drawing/2014/main" id="{4B339F04-36BB-4DE0-AF8A-CDB11C59CD18}"/>
            </a:ext>
          </a:extLst>
        </xdr:cNvPr>
        <xdr:cNvCxnSpPr/>
      </xdr:nvCxnSpPr>
      <xdr:spPr>
        <a:xfrm>
          <a:off x="2066925" y="33623250"/>
          <a:ext cx="190500" cy="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1343025</xdr:colOff>
      <xdr:row>55</xdr:row>
      <xdr:rowOff>0</xdr:rowOff>
    </xdr:from>
    <xdr:to>
      <xdr:col>3</xdr:col>
      <xdr:colOff>9525</xdr:colOff>
      <xdr:row>55</xdr:row>
      <xdr:rowOff>0</xdr:rowOff>
    </xdr:to>
    <xdr:cxnSp macro="">
      <xdr:nvCxnSpPr>
        <xdr:cNvPr id="18" name="Прямая со стрелкой 17">
          <a:extLst>
            <a:ext uri="{FF2B5EF4-FFF2-40B4-BE49-F238E27FC236}">
              <a16:creationId xmlns:a16="http://schemas.microsoft.com/office/drawing/2014/main" id="{07A9A6CE-94F3-4C7E-AC9A-9D47935A8390}"/>
            </a:ext>
          </a:extLst>
        </xdr:cNvPr>
        <xdr:cNvCxnSpPr/>
      </xdr:nvCxnSpPr>
      <xdr:spPr>
        <a:xfrm>
          <a:off x="3257550" y="33623250"/>
          <a:ext cx="190500" cy="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971550</xdr:colOff>
      <xdr:row>54</xdr:row>
      <xdr:rowOff>284326</xdr:rowOff>
    </xdr:from>
    <xdr:to>
      <xdr:col>3</xdr:col>
      <xdr:colOff>1162050</xdr:colOff>
      <xdr:row>54</xdr:row>
      <xdr:rowOff>284326</xdr:rowOff>
    </xdr:to>
    <xdr:cxnSp macro="">
      <xdr:nvCxnSpPr>
        <xdr:cNvPr id="21" name="Прямая со стрелкой 20">
          <a:extLst>
            <a:ext uri="{FF2B5EF4-FFF2-40B4-BE49-F238E27FC236}">
              <a16:creationId xmlns:a16="http://schemas.microsoft.com/office/drawing/2014/main" id="{C743F8BA-EBFE-4171-B07B-8B9C90C29E0D}"/>
            </a:ext>
          </a:extLst>
        </xdr:cNvPr>
        <xdr:cNvCxnSpPr/>
      </xdr:nvCxnSpPr>
      <xdr:spPr>
        <a:xfrm>
          <a:off x="4410075" y="33621826"/>
          <a:ext cx="190500" cy="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2276475</xdr:colOff>
      <xdr:row>54</xdr:row>
      <xdr:rowOff>276225</xdr:rowOff>
    </xdr:from>
    <xdr:to>
      <xdr:col>3</xdr:col>
      <xdr:colOff>2466975</xdr:colOff>
      <xdr:row>54</xdr:row>
      <xdr:rowOff>276225</xdr:rowOff>
    </xdr:to>
    <xdr:cxnSp macro="">
      <xdr:nvCxnSpPr>
        <xdr:cNvPr id="22" name="Прямая со стрелкой 21">
          <a:extLst>
            <a:ext uri="{FF2B5EF4-FFF2-40B4-BE49-F238E27FC236}">
              <a16:creationId xmlns:a16="http://schemas.microsoft.com/office/drawing/2014/main" id="{DDB2180A-FE84-4434-BDA2-66963AD3B767}"/>
            </a:ext>
          </a:extLst>
        </xdr:cNvPr>
        <xdr:cNvCxnSpPr/>
      </xdr:nvCxnSpPr>
      <xdr:spPr>
        <a:xfrm>
          <a:off x="5715000" y="33613725"/>
          <a:ext cx="190500" cy="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6%20&#1089;&#1085;&#1080;&#1078;&#1077;&#1085;&#1080;&#1077;%20&#1094;&#1077;&#1085;%20(&#1057;&#1044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й-26"/>
    </sheetNames>
    <sheetDataSet>
      <sheetData sheetId="0">
        <row r="7">
          <cell r="I7">
            <v>3250</v>
          </cell>
        </row>
        <row r="8">
          <cell r="I8">
            <v>5925</v>
          </cell>
        </row>
        <row r="9">
          <cell r="I9">
            <v>8025</v>
          </cell>
        </row>
        <row r="10">
          <cell r="I10">
            <v>5525</v>
          </cell>
        </row>
        <row r="11">
          <cell r="I11">
            <v>5425</v>
          </cell>
        </row>
        <row r="12">
          <cell r="I12">
            <v>3600</v>
          </cell>
        </row>
        <row r="13">
          <cell r="I13">
            <v>8250</v>
          </cell>
        </row>
        <row r="14">
          <cell r="I14">
            <v>8150</v>
          </cell>
        </row>
        <row r="16">
          <cell r="I16">
            <v>5850</v>
          </cell>
        </row>
        <row r="17">
          <cell r="I17">
            <v>5850</v>
          </cell>
        </row>
        <row r="18">
          <cell r="I18">
            <v>8050</v>
          </cell>
        </row>
        <row r="19">
          <cell r="I19">
            <v>5550</v>
          </cell>
        </row>
        <row r="20">
          <cell r="I20">
            <v>9100</v>
          </cell>
        </row>
        <row r="21">
          <cell r="I21">
            <v>4900</v>
          </cell>
        </row>
        <row r="22">
          <cell r="I22">
            <v>7350</v>
          </cell>
        </row>
        <row r="23">
          <cell r="I23">
            <v>4950</v>
          </cell>
        </row>
        <row r="27">
          <cell r="I27">
            <v>5750</v>
          </cell>
        </row>
        <row r="28">
          <cell r="I28">
            <v>5750</v>
          </cell>
        </row>
        <row r="29">
          <cell r="I29">
            <v>7400</v>
          </cell>
        </row>
        <row r="30">
          <cell r="I30">
            <v>5350</v>
          </cell>
        </row>
        <row r="31">
          <cell r="I31">
            <v>4900</v>
          </cell>
        </row>
        <row r="32">
          <cell r="I32">
            <v>9300</v>
          </cell>
        </row>
        <row r="33">
          <cell r="I33">
            <v>8900</v>
          </cell>
        </row>
        <row r="34">
          <cell r="I34">
            <v>11400</v>
          </cell>
        </row>
        <row r="37">
          <cell r="I37">
            <v>4550</v>
          </cell>
        </row>
        <row r="38">
          <cell r="I38">
            <v>6550</v>
          </cell>
        </row>
        <row r="56">
          <cell r="I56">
            <v>3300</v>
          </cell>
        </row>
        <row r="57">
          <cell r="I57">
            <v>4325</v>
          </cell>
        </row>
        <row r="58">
          <cell r="I58">
            <v>5350</v>
          </cell>
        </row>
        <row r="59">
          <cell r="I59">
            <v>6375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um-r.ru/" TargetMode="External"/><Relationship Id="rId2" Type="http://schemas.openxmlformats.org/officeDocument/2006/relationships/hyperlink" Target="http://www.lumix-light.ru/" TargetMode="External"/><Relationship Id="rId1" Type="http://schemas.openxmlformats.org/officeDocument/2006/relationships/hyperlink" Target="http://www.lumix-r.ru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umix-R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2"/>
  <sheetViews>
    <sheetView tabSelected="1" showRuler="0" view="pageLayout" topLeftCell="B1" zoomScale="80" zoomScaleNormal="90" zoomScaleSheetLayoutView="90" zoomScalePageLayoutView="80" workbookViewId="0">
      <selection activeCell="F47" sqref="F47"/>
    </sheetView>
  </sheetViews>
  <sheetFormatPr defaultColWidth="9.109375" defaultRowHeight="13.8" x14ac:dyDescent="0.25"/>
  <cols>
    <col min="1" max="1" width="1" style="1" customWidth="1"/>
    <col min="2" max="2" width="26.44140625" style="1" customWidth="1"/>
    <col min="3" max="3" width="21.77734375" style="1" customWidth="1"/>
    <col min="4" max="4" width="42.77734375" style="1" customWidth="1"/>
    <col min="5" max="5" width="7" style="1" customWidth="1"/>
    <col min="6" max="6" width="10.77734375" style="1" customWidth="1"/>
    <col min="7" max="7" width="5.44140625" style="1" customWidth="1"/>
    <col min="8" max="8" width="13" style="1" customWidth="1"/>
    <col min="9" max="9" width="9.44140625" style="1" customWidth="1"/>
    <col min="10" max="10" width="14.109375" style="1" customWidth="1"/>
    <col min="11" max="11" width="6.44140625" style="1" customWidth="1"/>
    <col min="12" max="12" width="11" style="9" customWidth="1"/>
    <col min="13" max="13" width="11.109375" style="9" customWidth="1"/>
    <col min="14" max="14" width="9.44140625" style="1" customWidth="1"/>
    <col min="15" max="16384" width="9.109375" style="1"/>
  </cols>
  <sheetData>
    <row r="1" spans="2:13" ht="6" customHeight="1" x14ac:dyDescent="0.25"/>
    <row r="2" spans="2:13" ht="29.25" customHeight="1" x14ac:dyDescent="0.25">
      <c r="C2" s="204" t="s">
        <v>62</v>
      </c>
      <c r="D2" s="204"/>
      <c r="E2" s="204"/>
      <c r="F2" s="210" t="s">
        <v>40</v>
      </c>
      <c r="G2" s="210"/>
      <c r="H2" s="210"/>
      <c r="I2" s="210"/>
      <c r="J2" s="210"/>
      <c r="K2" s="210"/>
      <c r="L2" s="210"/>
      <c r="M2" s="210"/>
    </row>
    <row r="3" spans="2:13" s="2" customFormat="1" ht="38.25" customHeight="1" thickBot="1" x14ac:dyDescent="0.45">
      <c r="B3" s="116"/>
      <c r="C3" s="204"/>
      <c r="D3" s="204"/>
      <c r="E3" s="204"/>
      <c r="F3" s="115" t="s">
        <v>14</v>
      </c>
      <c r="G3" s="115"/>
      <c r="H3" s="115"/>
      <c r="I3" s="115"/>
      <c r="J3" s="115"/>
      <c r="K3" s="115"/>
      <c r="L3" s="115"/>
      <c r="M3" s="115"/>
    </row>
    <row r="4" spans="2:13" s="2" customFormat="1" ht="23.25" customHeight="1" x14ac:dyDescent="0.4">
      <c r="B4" s="116"/>
      <c r="C4" s="204"/>
      <c r="D4" s="204"/>
      <c r="E4" s="204"/>
      <c r="F4" s="117" t="s">
        <v>41</v>
      </c>
      <c r="G4" s="102"/>
      <c r="I4" s="102"/>
      <c r="J4" s="102"/>
      <c r="K4" s="3"/>
      <c r="M4" s="5"/>
    </row>
    <row r="5" spans="2:13" s="2" customFormat="1" ht="10.5" customHeight="1" x14ac:dyDescent="0.2">
      <c r="B5" s="214"/>
      <c r="C5" s="204"/>
      <c r="D5" s="204"/>
      <c r="E5" s="204"/>
      <c r="F5" s="118"/>
      <c r="G5" s="102"/>
      <c r="I5" s="102"/>
      <c r="J5" s="102"/>
      <c r="K5" s="3"/>
      <c r="M5" s="5"/>
    </row>
    <row r="6" spans="2:13" s="2" customFormat="1" ht="20.55" customHeight="1" x14ac:dyDescent="0.2">
      <c r="B6" s="214"/>
      <c r="C6" s="204"/>
      <c r="D6" s="204"/>
      <c r="E6" s="204"/>
      <c r="F6" s="212" t="s">
        <v>103</v>
      </c>
      <c r="G6" s="212"/>
      <c r="H6" s="212"/>
      <c r="I6" s="125" t="s">
        <v>101</v>
      </c>
      <c r="J6" s="127"/>
      <c r="K6" s="3"/>
      <c r="M6" s="5"/>
    </row>
    <row r="7" spans="2:13" s="2" customFormat="1" ht="20.55" customHeight="1" x14ac:dyDescent="0.2">
      <c r="B7" s="214"/>
      <c r="C7" s="204"/>
      <c r="D7" s="204"/>
      <c r="E7" s="204"/>
      <c r="F7" s="212"/>
      <c r="G7" s="212"/>
      <c r="H7" s="212"/>
      <c r="I7" s="125" t="s">
        <v>102</v>
      </c>
      <c r="J7" s="127"/>
      <c r="K7" s="3"/>
      <c r="M7" s="5"/>
    </row>
    <row r="8" spans="2:13" s="2" customFormat="1" ht="21" customHeight="1" x14ac:dyDescent="0.25">
      <c r="B8" s="214"/>
      <c r="C8" s="204"/>
      <c r="D8" s="204"/>
      <c r="E8" s="204"/>
      <c r="F8" s="202" t="s">
        <v>25</v>
      </c>
      <c r="G8" s="202"/>
      <c r="H8" s="202"/>
      <c r="I8" s="213" t="s">
        <v>57</v>
      </c>
      <c r="J8" s="213"/>
      <c r="K8" s="126"/>
      <c r="L8" s="211" t="s">
        <v>63</v>
      </c>
      <c r="M8" s="202"/>
    </row>
    <row r="9" spans="2:13" s="2" customFormat="1" ht="18.45" customHeight="1" x14ac:dyDescent="0.4">
      <c r="B9" s="116"/>
      <c r="C9" s="204"/>
      <c r="D9" s="204"/>
      <c r="E9" s="204"/>
      <c r="F9" s="202"/>
      <c r="G9" s="202"/>
      <c r="H9" s="202"/>
      <c r="I9" s="205" t="s">
        <v>56</v>
      </c>
      <c r="J9" s="205"/>
      <c r="K9" s="128"/>
      <c r="L9" s="128"/>
      <c r="M9"/>
    </row>
    <row r="10" spans="2:13" s="2" customFormat="1" ht="8.25" customHeight="1" thickBot="1" x14ac:dyDescent="0.25">
      <c r="B10" s="102"/>
      <c r="C10" s="102"/>
      <c r="D10" s="102"/>
      <c r="E10" s="102"/>
      <c r="F10" s="102"/>
      <c r="G10" s="102"/>
      <c r="H10" s="102"/>
      <c r="I10" s="3"/>
      <c r="J10" s="4"/>
      <c r="K10" s="3"/>
      <c r="L10" s="5"/>
      <c r="M10" s="5"/>
    </row>
    <row r="11" spans="2:13" s="2" customFormat="1" ht="29.25" customHeight="1" x14ac:dyDescent="0.25">
      <c r="B11" s="217" t="s">
        <v>0</v>
      </c>
      <c r="C11" s="203" t="s">
        <v>1</v>
      </c>
      <c r="D11" s="203" t="s">
        <v>12</v>
      </c>
      <c r="E11" s="194" t="s">
        <v>2</v>
      </c>
      <c r="F11" s="194" t="s">
        <v>4</v>
      </c>
      <c r="G11" s="207" t="s">
        <v>9</v>
      </c>
      <c r="H11" s="194" t="s">
        <v>5</v>
      </c>
      <c r="I11" s="194" t="s">
        <v>6</v>
      </c>
      <c r="J11" s="194" t="s">
        <v>7</v>
      </c>
      <c r="K11" s="194" t="s">
        <v>8</v>
      </c>
      <c r="L11" s="198" t="s">
        <v>59</v>
      </c>
      <c r="M11" s="199"/>
    </row>
    <row r="12" spans="2:13" s="2" customFormat="1" ht="29.25" customHeight="1" thickBot="1" x14ac:dyDescent="0.3">
      <c r="B12" s="218"/>
      <c r="C12" s="195"/>
      <c r="D12" s="195"/>
      <c r="E12" s="206"/>
      <c r="F12" s="206"/>
      <c r="G12" s="195"/>
      <c r="H12" s="195"/>
      <c r="I12" s="195"/>
      <c r="J12" s="195"/>
      <c r="K12" s="195"/>
      <c r="L12" s="200"/>
      <c r="M12" s="201"/>
    </row>
    <row r="13" spans="2:13" s="2" customFormat="1" ht="24" customHeight="1" x14ac:dyDescent="0.25">
      <c r="B13" s="208" t="s">
        <v>30</v>
      </c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</row>
    <row r="14" spans="2:13" s="2" customFormat="1" ht="84.75" customHeight="1" thickBot="1" x14ac:dyDescent="0.3">
      <c r="B14" s="121"/>
      <c r="C14" s="95" t="s">
        <v>104</v>
      </c>
      <c r="D14" s="96" t="s">
        <v>37</v>
      </c>
      <c r="E14" s="97" t="s">
        <v>10</v>
      </c>
      <c r="F14" s="98" t="s">
        <v>42</v>
      </c>
      <c r="G14" s="99">
        <v>37</v>
      </c>
      <c r="H14" s="100" t="s">
        <v>38</v>
      </c>
      <c r="I14" s="99">
        <v>4000</v>
      </c>
      <c r="J14" s="101" t="s">
        <v>39</v>
      </c>
      <c r="K14" s="99">
        <v>40</v>
      </c>
      <c r="L14" s="215">
        <f>'[1]май-26'!$I$7</f>
        <v>3250</v>
      </c>
      <c r="M14" s="216"/>
    </row>
    <row r="15" spans="2:13" ht="57" customHeight="1" thickTop="1" x14ac:dyDescent="0.25">
      <c r="B15" s="178"/>
      <c r="C15" s="22" t="s">
        <v>105</v>
      </c>
      <c r="D15" s="55" t="s">
        <v>85</v>
      </c>
      <c r="E15" s="34" t="s">
        <v>10</v>
      </c>
      <c r="F15" s="10" t="s">
        <v>43</v>
      </c>
      <c r="G15" s="7">
        <v>50</v>
      </c>
      <c r="H15" s="85" t="s">
        <v>18</v>
      </c>
      <c r="I15" s="7">
        <v>6400</v>
      </c>
      <c r="J15" s="6" t="s">
        <v>24</v>
      </c>
      <c r="K15" s="7">
        <v>41</v>
      </c>
      <c r="L15" s="196">
        <f>'[1]май-26'!$I$8</f>
        <v>5925</v>
      </c>
      <c r="M15" s="197"/>
    </row>
    <row r="16" spans="2:13" ht="39.450000000000003" customHeight="1" x14ac:dyDescent="0.25">
      <c r="B16" s="177"/>
      <c r="C16" s="22" t="s">
        <v>105</v>
      </c>
      <c r="D16" s="55" t="s">
        <v>84</v>
      </c>
      <c r="E16" s="34" t="s">
        <v>10</v>
      </c>
      <c r="F16" s="10" t="s">
        <v>43</v>
      </c>
      <c r="G16" s="7">
        <v>50</v>
      </c>
      <c r="H16" s="85" t="s">
        <v>18</v>
      </c>
      <c r="I16" s="7">
        <v>6400</v>
      </c>
      <c r="J16" s="6" t="s">
        <v>24</v>
      </c>
      <c r="K16" s="7">
        <v>54</v>
      </c>
      <c r="L16" s="179">
        <f>L15+250</f>
        <v>6175</v>
      </c>
      <c r="M16" s="180"/>
    </row>
    <row r="17" spans="2:13" ht="75" customHeight="1" x14ac:dyDescent="0.25">
      <c r="B17" s="11"/>
      <c r="C17" s="22" t="s">
        <v>106</v>
      </c>
      <c r="D17" s="55" t="s">
        <v>83</v>
      </c>
      <c r="E17" s="34" t="s">
        <v>10</v>
      </c>
      <c r="F17" s="7" t="s">
        <v>43</v>
      </c>
      <c r="G17" s="7" t="s">
        <v>65</v>
      </c>
      <c r="H17" s="85" t="s">
        <v>19</v>
      </c>
      <c r="I17" s="7" t="s">
        <v>93</v>
      </c>
      <c r="J17" s="6" t="s">
        <v>24</v>
      </c>
      <c r="K17" s="7">
        <v>41</v>
      </c>
      <c r="L17" s="144">
        <f>'[1]май-26'!$I$9</f>
        <v>8025</v>
      </c>
      <c r="M17" s="144"/>
    </row>
    <row r="18" spans="2:13" ht="57.45" customHeight="1" x14ac:dyDescent="0.25">
      <c r="B18" s="176"/>
      <c r="C18" s="22" t="s">
        <v>107</v>
      </c>
      <c r="D18" s="55" t="s">
        <v>82</v>
      </c>
      <c r="E18" s="34" t="s">
        <v>10</v>
      </c>
      <c r="F18" s="7" t="s">
        <v>43</v>
      </c>
      <c r="G18" s="7">
        <v>40</v>
      </c>
      <c r="H18" s="85" t="s">
        <v>18</v>
      </c>
      <c r="I18" s="7">
        <v>5250</v>
      </c>
      <c r="J18" s="6" t="s">
        <v>24</v>
      </c>
      <c r="K18" s="7">
        <v>41</v>
      </c>
      <c r="L18" s="144">
        <f>'[1]май-26'!$I$10</f>
        <v>5525</v>
      </c>
      <c r="M18" s="144"/>
    </row>
    <row r="19" spans="2:13" ht="45.45" customHeight="1" x14ac:dyDescent="0.25">
      <c r="B19" s="177"/>
      <c r="C19" s="22" t="s">
        <v>107</v>
      </c>
      <c r="D19" s="55" t="s">
        <v>80</v>
      </c>
      <c r="E19" s="34" t="s">
        <v>10</v>
      </c>
      <c r="F19" s="7" t="s">
        <v>43</v>
      </c>
      <c r="G19" s="7">
        <v>40</v>
      </c>
      <c r="H19" s="85" t="s">
        <v>18</v>
      </c>
      <c r="I19" s="7">
        <v>5250</v>
      </c>
      <c r="J19" s="6" t="s">
        <v>24</v>
      </c>
      <c r="K19" s="7">
        <v>54</v>
      </c>
      <c r="L19" s="144">
        <f>L18+250</f>
        <v>5775</v>
      </c>
      <c r="M19" s="144"/>
    </row>
    <row r="20" spans="2:13" ht="60.45" customHeight="1" x14ac:dyDescent="0.25">
      <c r="B20" s="176"/>
      <c r="C20" s="22" t="s">
        <v>108</v>
      </c>
      <c r="D20" s="55" t="s">
        <v>81</v>
      </c>
      <c r="E20" s="34" t="s">
        <v>10</v>
      </c>
      <c r="F20" s="10" t="s">
        <v>43</v>
      </c>
      <c r="G20" s="7">
        <v>30</v>
      </c>
      <c r="H20" s="85" t="s">
        <v>18</v>
      </c>
      <c r="I20" s="7">
        <v>3950</v>
      </c>
      <c r="J20" s="6" t="s">
        <v>24</v>
      </c>
      <c r="K20" s="7">
        <v>41</v>
      </c>
      <c r="L20" s="169">
        <f>'[1]май-26'!$I$11</f>
        <v>5425</v>
      </c>
      <c r="M20" s="170"/>
    </row>
    <row r="21" spans="2:13" ht="44.55" customHeight="1" x14ac:dyDescent="0.25">
      <c r="B21" s="177"/>
      <c r="C21" s="22" t="s">
        <v>108</v>
      </c>
      <c r="D21" s="55" t="s">
        <v>80</v>
      </c>
      <c r="E21" s="34" t="s">
        <v>10</v>
      </c>
      <c r="F21" s="10" t="s">
        <v>43</v>
      </c>
      <c r="G21" s="7">
        <v>30</v>
      </c>
      <c r="H21" s="85" t="s">
        <v>18</v>
      </c>
      <c r="I21" s="7">
        <v>3950</v>
      </c>
      <c r="J21" s="6" t="s">
        <v>24</v>
      </c>
      <c r="K21" s="7">
        <v>54</v>
      </c>
      <c r="L21" s="169">
        <f>L20+250</f>
        <v>5675</v>
      </c>
      <c r="M21" s="170"/>
    </row>
    <row r="22" spans="2:13" ht="72" customHeight="1" thickBot="1" x14ac:dyDescent="0.3">
      <c r="B22" s="14"/>
      <c r="C22" s="23" t="s">
        <v>109</v>
      </c>
      <c r="D22" s="56" t="s">
        <v>79</v>
      </c>
      <c r="E22" s="35" t="s">
        <v>10</v>
      </c>
      <c r="F22" s="15" t="s">
        <v>44</v>
      </c>
      <c r="G22" s="16">
        <v>20</v>
      </c>
      <c r="H22" s="16" t="s">
        <v>18</v>
      </c>
      <c r="I22" s="16">
        <v>2800</v>
      </c>
      <c r="J22" s="17" t="s">
        <v>24</v>
      </c>
      <c r="K22" s="16">
        <v>41</v>
      </c>
      <c r="L22" s="161">
        <f>'[1]май-26'!$I$12</f>
        <v>3600</v>
      </c>
      <c r="M22" s="162"/>
    </row>
    <row r="23" spans="2:13" ht="49.2" customHeight="1" thickTop="1" x14ac:dyDescent="0.25">
      <c r="B23" s="178"/>
      <c r="C23" s="31" t="s">
        <v>110</v>
      </c>
      <c r="D23" s="189" t="s">
        <v>78</v>
      </c>
      <c r="E23" s="66" t="s">
        <v>10</v>
      </c>
      <c r="F23" s="32" t="s">
        <v>43</v>
      </c>
      <c r="G23" s="32" t="s">
        <v>26</v>
      </c>
      <c r="H23" s="32" t="s">
        <v>66</v>
      </c>
      <c r="I23" s="32" t="s">
        <v>99</v>
      </c>
      <c r="J23" s="33" t="s">
        <v>24</v>
      </c>
      <c r="K23" s="32">
        <v>41</v>
      </c>
      <c r="L23" s="163">
        <f>'[1]май-26'!$I$13</f>
        <v>8250</v>
      </c>
      <c r="M23" s="164"/>
    </row>
    <row r="24" spans="2:13" ht="49.2" customHeight="1" thickBot="1" x14ac:dyDescent="0.3">
      <c r="B24" s="193"/>
      <c r="C24" s="67" t="s">
        <v>111</v>
      </c>
      <c r="D24" s="190"/>
      <c r="E24" s="68" t="s">
        <v>10</v>
      </c>
      <c r="F24" s="69" t="s">
        <v>43</v>
      </c>
      <c r="G24" s="69" t="s">
        <v>61</v>
      </c>
      <c r="H24" s="69" t="s">
        <v>67</v>
      </c>
      <c r="I24" s="69" t="s">
        <v>100</v>
      </c>
      <c r="J24" s="70" t="s">
        <v>24</v>
      </c>
      <c r="K24" s="69">
        <v>41</v>
      </c>
      <c r="L24" s="191">
        <f>'[1]май-26'!$I$14</f>
        <v>8150</v>
      </c>
      <c r="M24" s="192"/>
    </row>
    <row r="25" spans="2:13" ht="24.75" customHeight="1" x14ac:dyDescent="0.25">
      <c r="B25" s="188" t="s">
        <v>31</v>
      </c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</row>
    <row r="26" spans="2:13" ht="61.5" customHeight="1" x14ac:dyDescent="0.25">
      <c r="B26" s="93"/>
      <c r="C26" s="21" t="s">
        <v>112</v>
      </c>
      <c r="D26" s="57" t="s">
        <v>32</v>
      </c>
      <c r="E26" s="36" t="s">
        <v>3</v>
      </c>
      <c r="F26" s="12" t="s">
        <v>64</v>
      </c>
      <c r="G26" s="12">
        <v>60</v>
      </c>
      <c r="H26" s="84" t="s">
        <v>18</v>
      </c>
      <c r="I26" s="12">
        <v>7900</v>
      </c>
      <c r="J26" s="13" t="s">
        <v>24</v>
      </c>
      <c r="K26" s="12">
        <v>40</v>
      </c>
      <c r="L26" s="179">
        <f>'[1]май-26'!$I$16</f>
        <v>5850</v>
      </c>
      <c r="M26" s="180"/>
    </row>
    <row r="27" spans="2:13" ht="61.5" customHeight="1" x14ac:dyDescent="0.25">
      <c r="B27" s="92"/>
      <c r="C27" s="22" t="s">
        <v>113</v>
      </c>
      <c r="D27" s="47" t="s">
        <v>33</v>
      </c>
      <c r="E27" s="37" t="s">
        <v>3</v>
      </c>
      <c r="F27" s="7" t="s">
        <v>64</v>
      </c>
      <c r="G27" s="7">
        <v>50</v>
      </c>
      <c r="H27" s="85" t="s">
        <v>18</v>
      </c>
      <c r="I27" s="7">
        <v>6400</v>
      </c>
      <c r="J27" s="6" t="s">
        <v>24</v>
      </c>
      <c r="K27" s="7">
        <v>40</v>
      </c>
      <c r="L27" s="182">
        <f>'[1]май-26'!$I$17</f>
        <v>5850</v>
      </c>
      <c r="M27" s="182"/>
    </row>
    <row r="28" spans="2:13" ht="61.5" customHeight="1" x14ac:dyDescent="0.25">
      <c r="B28" s="11"/>
      <c r="C28" s="22" t="s">
        <v>114</v>
      </c>
      <c r="D28" s="47" t="s">
        <v>70</v>
      </c>
      <c r="E28" s="37" t="s">
        <v>3</v>
      </c>
      <c r="F28" s="7" t="s">
        <v>64</v>
      </c>
      <c r="G28" s="7" t="s">
        <v>68</v>
      </c>
      <c r="H28" s="85" t="s">
        <v>19</v>
      </c>
      <c r="I28" s="7" t="s">
        <v>94</v>
      </c>
      <c r="J28" s="6" t="s">
        <v>24</v>
      </c>
      <c r="K28" s="7">
        <v>40</v>
      </c>
      <c r="L28" s="182">
        <f>'[1]май-26'!$I$18</f>
        <v>8050</v>
      </c>
      <c r="M28" s="182"/>
    </row>
    <row r="29" spans="2:13" ht="61.5" customHeight="1" x14ac:dyDescent="0.25">
      <c r="B29" s="48"/>
      <c r="C29" s="49" t="s">
        <v>115</v>
      </c>
      <c r="D29" s="58" t="s">
        <v>33</v>
      </c>
      <c r="E29" s="50" t="s">
        <v>3</v>
      </c>
      <c r="F29" s="51" t="s">
        <v>64</v>
      </c>
      <c r="G29" s="51">
        <v>40</v>
      </c>
      <c r="H29" s="90" t="s">
        <v>18</v>
      </c>
      <c r="I29" s="51">
        <v>5250</v>
      </c>
      <c r="J29" s="52" t="s">
        <v>24</v>
      </c>
      <c r="K29" s="51">
        <v>40</v>
      </c>
      <c r="L29" s="183">
        <f>'[1]май-26'!$I$19</f>
        <v>5550</v>
      </c>
      <c r="M29" s="183"/>
    </row>
    <row r="30" spans="2:13" ht="60.75" customHeight="1" thickBot="1" x14ac:dyDescent="0.3">
      <c r="B30" s="14"/>
      <c r="C30" s="23" t="s">
        <v>116</v>
      </c>
      <c r="D30" s="59" t="s">
        <v>36</v>
      </c>
      <c r="E30" s="38" t="s">
        <v>3</v>
      </c>
      <c r="F30" s="16" t="s">
        <v>64</v>
      </c>
      <c r="G30" s="16" t="s">
        <v>26</v>
      </c>
      <c r="H30" s="87" t="s">
        <v>69</v>
      </c>
      <c r="I30" s="16" t="s">
        <v>99</v>
      </c>
      <c r="J30" s="17" t="s">
        <v>24</v>
      </c>
      <c r="K30" s="16">
        <v>40</v>
      </c>
      <c r="L30" s="186">
        <f>'[1]май-26'!$I$20</f>
        <v>9100</v>
      </c>
      <c r="M30" s="187"/>
    </row>
    <row r="31" spans="2:13" ht="16.2" customHeight="1" thickTop="1" x14ac:dyDescent="0.25">
      <c r="B31" s="120"/>
      <c r="C31" s="120"/>
      <c r="D31" s="94"/>
      <c r="E31" s="104"/>
      <c r="F31" s="8"/>
      <c r="G31" s="8"/>
      <c r="H31" s="86"/>
      <c r="I31" s="8"/>
      <c r="J31" s="18"/>
      <c r="K31" s="8"/>
      <c r="L31" s="105"/>
      <c r="M31" s="105"/>
    </row>
    <row r="32" spans="2:13" ht="9" customHeight="1" x14ac:dyDescent="0.25">
      <c r="B32" s="111"/>
      <c r="C32" s="112"/>
      <c r="D32" s="106"/>
      <c r="E32" s="113"/>
      <c r="F32" s="107"/>
      <c r="G32" s="107"/>
      <c r="H32" s="107"/>
      <c r="I32" s="107"/>
      <c r="J32" s="108"/>
      <c r="K32" s="107"/>
      <c r="L32" s="114"/>
      <c r="M32" s="114"/>
    </row>
    <row r="33" spans="2:13" ht="27.75" customHeight="1" x14ac:dyDescent="0.25">
      <c r="B33" s="165" t="s">
        <v>90</v>
      </c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</row>
    <row r="34" spans="2:13" ht="59.25" customHeight="1" x14ac:dyDescent="0.25">
      <c r="B34" s="173"/>
      <c r="C34" s="21" t="s">
        <v>117</v>
      </c>
      <c r="D34" s="57" t="s">
        <v>76</v>
      </c>
      <c r="E34" s="71" t="s">
        <v>11</v>
      </c>
      <c r="F34" s="12" t="s">
        <v>55</v>
      </c>
      <c r="G34" s="12">
        <v>60</v>
      </c>
      <c r="H34" s="84" t="s">
        <v>18</v>
      </c>
      <c r="I34" s="12">
        <v>8160</v>
      </c>
      <c r="J34" s="13" t="s">
        <v>24</v>
      </c>
      <c r="K34" s="12">
        <v>65</v>
      </c>
      <c r="L34" s="144">
        <f>'[1]май-26'!$I$27</f>
        <v>5750</v>
      </c>
      <c r="M34" s="144"/>
    </row>
    <row r="35" spans="2:13" ht="68.25" customHeight="1" x14ac:dyDescent="0.25">
      <c r="B35" s="174"/>
      <c r="C35" s="22" t="s">
        <v>118</v>
      </c>
      <c r="D35" s="47" t="s">
        <v>27</v>
      </c>
      <c r="E35" s="39" t="s">
        <v>11</v>
      </c>
      <c r="F35" s="12" t="s">
        <v>55</v>
      </c>
      <c r="G35" s="7">
        <v>50</v>
      </c>
      <c r="H35" s="85" t="s">
        <v>18</v>
      </c>
      <c r="I35" s="7">
        <v>7000</v>
      </c>
      <c r="J35" s="6" t="s">
        <v>24</v>
      </c>
      <c r="K35" s="7">
        <v>65</v>
      </c>
      <c r="L35" s="144">
        <f>'[1]май-26'!$I$28</f>
        <v>5750</v>
      </c>
      <c r="M35" s="144"/>
    </row>
    <row r="36" spans="2:13" ht="68.25" customHeight="1" x14ac:dyDescent="0.25">
      <c r="B36" s="174"/>
      <c r="C36" s="22" t="s">
        <v>119</v>
      </c>
      <c r="D36" s="47" t="s">
        <v>77</v>
      </c>
      <c r="E36" s="39" t="s">
        <v>11</v>
      </c>
      <c r="F36" s="12" t="s">
        <v>55</v>
      </c>
      <c r="G36" s="7" t="s">
        <v>71</v>
      </c>
      <c r="H36" s="85" t="s">
        <v>19</v>
      </c>
      <c r="I36" s="7" t="s">
        <v>72</v>
      </c>
      <c r="J36" s="6" t="s">
        <v>24</v>
      </c>
      <c r="K36" s="7">
        <v>65</v>
      </c>
      <c r="L36" s="144">
        <f>'[1]май-26'!$I$29</f>
        <v>7400</v>
      </c>
      <c r="M36" s="144"/>
    </row>
    <row r="37" spans="2:13" ht="68.25" customHeight="1" x14ac:dyDescent="0.25">
      <c r="B37" s="174"/>
      <c r="C37" s="22" t="s">
        <v>120</v>
      </c>
      <c r="D37" s="47" t="s">
        <v>28</v>
      </c>
      <c r="E37" s="39" t="s">
        <v>11</v>
      </c>
      <c r="F37" s="7" t="s">
        <v>55</v>
      </c>
      <c r="G37" s="7">
        <v>40</v>
      </c>
      <c r="H37" s="85" t="s">
        <v>18</v>
      </c>
      <c r="I37" s="7">
        <v>5600</v>
      </c>
      <c r="J37" s="6" t="s">
        <v>24</v>
      </c>
      <c r="K37" s="7">
        <v>65</v>
      </c>
      <c r="L37" s="144">
        <f>'[1]май-26'!$I$30</f>
        <v>5350</v>
      </c>
      <c r="M37" s="144"/>
    </row>
    <row r="38" spans="2:13" ht="68.25" customHeight="1" x14ac:dyDescent="0.25">
      <c r="B38" s="174"/>
      <c r="C38" s="22" t="s">
        <v>121</v>
      </c>
      <c r="D38" s="47" t="s">
        <v>28</v>
      </c>
      <c r="E38" s="39" t="s">
        <v>11</v>
      </c>
      <c r="F38" s="12" t="s">
        <v>55</v>
      </c>
      <c r="G38" s="7">
        <v>30</v>
      </c>
      <c r="H38" s="85" t="s">
        <v>18</v>
      </c>
      <c r="I38" s="7">
        <v>4200</v>
      </c>
      <c r="J38" s="6" t="s">
        <v>24</v>
      </c>
      <c r="K38" s="7">
        <v>65</v>
      </c>
      <c r="L38" s="144">
        <f>'[1]май-26'!$I$31</f>
        <v>4900</v>
      </c>
      <c r="M38" s="144"/>
    </row>
    <row r="39" spans="2:13" ht="68.25" customHeight="1" x14ac:dyDescent="0.25">
      <c r="B39" s="174"/>
      <c r="C39" s="22" t="s">
        <v>122</v>
      </c>
      <c r="D39" s="47" t="s">
        <v>91</v>
      </c>
      <c r="E39" s="39" t="s">
        <v>11</v>
      </c>
      <c r="F39" s="12" t="s">
        <v>55</v>
      </c>
      <c r="G39" s="7" t="s">
        <v>73</v>
      </c>
      <c r="H39" s="85" t="s">
        <v>58</v>
      </c>
      <c r="I39" s="7" t="s">
        <v>98</v>
      </c>
      <c r="J39" s="6" t="s">
        <v>24</v>
      </c>
      <c r="K39" s="7">
        <v>65</v>
      </c>
      <c r="L39" s="144">
        <f>'[1]май-26'!$I$32</f>
        <v>9300</v>
      </c>
      <c r="M39" s="144"/>
    </row>
    <row r="40" spans="2:13" ht="68.25" customHeight="1" x14ac:dyDescent="0.25">
      <c r="B40" s="174"/>
      <c r="C40" s="22" t="s">
        <v>123</v>
      </c>
      <c r="D40" s="47" t="s">
        <v>91</v>
      </c>
      <c r="E40" s="39" t="s">
        <v>11</v>
      </c>
      <c r="F40" s="12" t="s">
        <v>55</v>
      </c>
      <c r="G40" s="7" t="s">
        <v>74</v>
      </c>
      <c r="H40" s="85" t="s">
        <v>58</v>
      </c>
      <c r="I40" s="7" t="s">
        <v>97</v>
      </c>
      <c r="J40" s="6" t="s">
        <v>24</v>
      </c>
      <c r="K40" s="7">
        <v>54</v>
      </c>
      <c r="L40" s="144">
        <f>'[1]май-26'!$I$33</f>
        <v>8900</v>
      </c>
      <c r="M40" s="144"/>
    </row>
    <row r="41" spans="2:13" ht="72" customHeight="1" thickBot="1" x14ac:dyDescent="0.3">
      <c r="B41" s="175"/>
      <c r="C41" s="23" t="s">
        <v>124</v>
      </c>
      <c r="D41" s="60" t="s">
        <v>92</v>
      </c>
      <c r="E41" s="40" t="s">
        <v>11</v>
      </c>
      <c r="F41" s="12" t="s">
        <v>55</v>
      </c>
      <c r="G41" s="16" t="s">
        <v>60</v>
      </c>
      <c r="H41" s="87" t="s">
        <v>58</v>
      </c>
      <c r="I41" s="16" t="s">
        <v>96</v>
      </c>
      <c r="J41" s="17" t="s">
        <v>24</v>
      </c>
      <c r="K41" s="16">
        <v>54</v>
      </c>
      <c r="L41" s="161">
        <f>'[1]май-26'!$I$34</f>
        <v>11400</v>
      </c>
      <c r="M41" s="162"/>
    </row>
    <row r="42" spans="2:13" ht="5.25" customHeight="1" thickTop="1" thickBot="1" x14ac:dyDescent="0.3">
      <c r="B42" s="25"/>
      <c r="C42" s="26"/>
      <c r="D42" s="27"/>
      <c r="E42" s="28"/>
      <c r="F42" s="27"/>
      <c r="G42" s="27"/>
      <c r="H42" s="88"/>
      <c r="I42" s="27"/>
      <c r="J42" s="29"/>
      <c r="K42" s="27"/>
      <c r="L42" s="53"/>
      <c r="M42" s="72"/>
    </row>
    <row r="43" spans="2:13" ht="60.75" customHeight="1" thickTop="1" x14ac:dyDescent="0.25">
      <c r="B43" s="54"/>
      <c r="C43" s="103" t="s">
        <v>125</v>
      </c>
      <c r="D43" s="57" t="s">
        <v>34</v>
      </c>
      <c r="E43" s="71" t="s">
        <v>11</v>
      </c>
      <c r="F43" s="12" t="s">
        <v>13</v>
      </c>
      <c r="G43" s="12">
        <v>50</v>
      </c>
      <c r="H43" s="84" t="s">
        <v>18</v>
      </c>
      <c r="I43" s="12">
        <v>7000</v>
      </c>
      <c r="J43" s="13" t="s">
        <v>24</v>
      </c>
      <c r="K43" s="12">
        <v>20</v>
      </c>
      <c r="L43" s="167">
        <f>'[1]май-26'!$I$21</f>
        <v>4900</v>
      </c>
      <c r="M43" s="168"/>
    </row>
    <row r="44" spans="2:13" ht="60" customHeight="1" x14ac:dyDescent="0.25">
      <c r="B44" s="11"/>
      <c r="C44" s="10" t="s">
        <v>126</v>
      </c>
      <c r="D44" s="47" t="s">
        <v>86</v>
      </c>
      <c r="E44" s="39" t="s">
        <v>11</v>
      </c>
      <c r="F44" s="7" t="s">
        <v>13</v>
      </c>
      <c r="G44" s="7" t="s">
        <v>75</v>
      </c>
      <c r="H44" s="85" t="s">
        <v>19</v>
      </c>
      <c r="I44" s="7" t="s">
        <v>95</v>
      </c>
      <c r="J44" s="6" t="s">
        <v>24</v>
      </c>
      <c r="K44" s="7">
        <v>20</v>
      </c>
      <c r="L44" s="169">
        <f>'[1]май-26'!$I$22</f>
        <v>7350</v>
      </c>
      <c r="M44" s="170"/>
    </row>
    <row r="45" spans="2:13" ht="82.5" customHeight="1" thickBot="1" x14ac:dyDescent="0.3">
      <c r="B45" s="109"/>
      <c r="C45" s="110" t="s">
        <v>127</v>
      </c>
      <c r="D45" s="46" t="s">
        <v>35</v>
      </c>
      <c r="E45" s="42" t="s">
        <v>15</v>
      </c>
      <c r="F45" s="19" t="s">
        <v>17</v>
      </c>
      <c r="G45" s="19">
        <v>40</v>
      </c>
      <c r="H45" s="91" t="s">
        <v>19</v>
      </c>
      <c r="I45" s="19">
        <v>5600</v>
      </c>
      <c r="J45" s="20" t="s">
        <v>16</v>
      </c>
      <c r="K45" s="19">
        <v>20</v>
      </c>
      <c r="L45" s="171">
        <f>'[1]май-26'!$I$23</f>
        <v>4950</v>
      </c>
      <c r="M45" s="172"/>
    </row>
    <row r="46" spans="2:13" ht="81.75" customHeight="1" thickTop="1" x14ac:dyDescent="0.25">
      <c r="B46" s="30"/>
      <c r="C46" s="31" t="s">
        <v>128</v>
      </c>
      <c r="D46" s="61" t="s">
        <v>21</v>
      </c>
      <c r="E46" s="41" t="s">
        <v>11</v>
      </c>
      <c r="F46" s="32" t="s">
        <v>45</v>
      </c>
      <c r="G46" s="32">
        <v>38</v>
      </c>
      <c r="H46" s="89" t="s">
        <v>22</v>
      </c>
      <c r="I46" s="32">
        <v>5600</v>
      </c>
      <c r="J46" s="33" t="s">
        <v>24</v>
      </c>
      <c r="K46" s="32">
        <v>65</v>
      </c>
      <c r="L46" s="163">
        <f>'[1]май-26'!$I$37</f>
        <v>4550</v>
      </c>
      <c r="M46" s="164"/>
    </row>
    <row r="47" spans="2:13" ht="61.2" customHeight="1" thickBot="1" x14ac:dyDescent="0.3">
      <c r="B47" s="14"/>
      <c r="C47" s="23" t="s">
        <v>129</v>
      </c>
      <c r="D47" s="59" t="s">
        <v>21</v>
      </c>
      <c r="E47" s="40" t="s">
        <v>11</v>
      </c>
      <c r="F47" s="16" t="s">
        <v>46</v>
      </c>
      <c r="G47" s="16">
        <v>78</v>
      </c>
      <c r="H47" s="87" t="s">
        <v>23</v>
      </c>
      <c r="I47" s="16">
        <v>11200</v>
      </c>
      <c r="J47" s="17" t="s">
        <v>24</v>
      </c>
      <c r="K47" s="16">
        <v>65</v>
      </c>
      <c r="L47" s="161">
        <f>'[1]май-26'!$I$38</f>
        <v>6550</v>
      </c>
      <c r="M47" s="162"/>
    </row>
    <row r="48" spans="2:13" ht="27.75" customHeight="1" thickTop="1" thickBot="1" x14ac:dyDescent="0.3">
      <c r="B48" s="209" t="s">
        <v>130</v>
      </c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</row>
    <row r="49" spans="2:13" ht="17.25" customHeight="1" x14ac:dyDescent="0.25">
      <c r="B49" s="136"/>
      <c r="C49" s="122" t="s">
        <v>47</v>
      </c>
      <c r="D49" s="139" t="s">
        <v>54</v>
      </c>
      <c r="E49" s="148" t="s">
        <v>3</v>
      </c>
      <c r="F49" s="157" t="s">
        <v>53</v>
      </c>
      <c r="G49" s="151">
        <v>12</v>
      </c>
      <c r="H49" s="151" t="s">
        <v>51</v>
      </c>
      <c r="I49" s="151">
        <v>1550</v>
      </c>
      <c r="J49" s="154" t="s">
        <v>16</v>
      </c>
      <c r="K49" s="151">
        <v>20</v>
      </c>
      <c r="L49" s="142">
        <f>'[1]май-26'!$I$56</f>
        <v>3300</v>
      </c>
      <c r="M49" s="143"/>
    </row>
    <row r="50" spans="2:13" ht="17.25" customHeight="1" x14ac:dyDescent="0.25">
      <c r="B50" s="137"/>
      <c r="C50" s="73" t="s">
        <v>48</v>
      </c>
      <c r="D50" s="140"/>
      <c r="E50" s="149"/>
      <c r="F50" s="158"/>
      <c r="G50" s="152"/>
      <c r="H50" s="152"/>
      <c r="I50" s="152"/>
      <c r="J50" s="155"/>
      <c r="K50" s="152"/>
      <c r="L50" s="144">
        <f>'[1]май-26'!$I$57</f>
        <v>4325</v>
      </c>
      <c r="M50" s="145"/>
    </row>
    <row r="51" spans="2:13" ht="17.25" customHeight="1" x14ac:dyDescent="0.25">
      <c r="B51" s="137"/>
      <c r="C51" s="73" t="s">
        <v>49</v>
      </c>
      <c r="D51" s="140"/>
      <c r="E51" s="149"/>
      <c r="F51" s="159" t="s">
        <v>52</v>
      </c>
      <c r="G51" s="152"/>
      <c r="H51" s="152"/>
      <c r="I51" s="152"/>
      <c r="J51" s="155"/>
      <c r="K51" s="152"/>
      <c r="L51" s="144">
        <f>'[1]май-26'!$I$58</f>
        <v>5350</v>
      </c>
      <c r="M51" s="145"/>
    </row>
    <row r="52" spans="2:13" ht="17.25" customHeight="1" thickBot="1" x14ac:dyDescent="0.3">
      <c r="B52" s="138"/>
      <c r="C52" s="83" t="s">
        <v>50</v>
      </c>
      <c r="D52" s="141"/>
      <c r="E52" s="150"/>
      <c r="F52" s="160"/>
      <c r="G52" s="153"/>
      <c r="H52" s="153"/>
      <c r="I52" s="153"/>
      <c r="J52" s="156"/>
      <c r="K52" s="153"/>
      <c r="L52" s="146">
        <f>'[1]май-26'!$I$59</f>
        <v>6375</v>
      </c>
      <c r="M52" s="147"/>
    </row>
    <row r="53" spans="2:13" ht="10.5" customHeight="1" x14ac:dyDescent="0.25">
      <c r="B53" s="43"/>
      <c r="C53" s="44"/>
      <c r="D53" s="123"/>
      <c r="E53" s="45"/>
      <c r="F53" s="8"/>
      <c r="G53" s="8"/>
      <c r="H53" s="8"/>
      <c r="I53" s="8"/>
      <c r="J53" s="18"/>
      <c r="K53" s="8"/>
      <c r="L53" s="124"/>
      <c r="M53" s="24"/>
    </row>
    <row r="54" spans="2:13" ht="18" customHeight="1" x14ac:dyDescent="0.3">
      <c r="B54" s="62" t="s">
        <v>29</v>
      </c>
      <c r="C54" s="62"/>
      <c r="D54" s="62"/>
      <c r="E54" s="63"/>
      <c r="F54" s="74"/>
      <c r="H54" s="129" t="s">
        <v>89</v>
      </c>
      <c r="I54" s="130"/>
      <c r="J54" s="131"/>
      <c r="K54" s="131"/>
      <c r="L54" s="131"/>
      <c r="M54" s="132"/>
    </row>
    <row r="55" spans="2:13" ht="22.5" customHeight="1" x14ac:dyDescent="0.3">
      <c r="B55" s="62"/>
      <c r="C55" s="62"/>
      <c r="D55" s="62"/>
      <c r="E55" s="63"/>
      <c r="F55" s="74"/>
      <c r="H55" s="129" t="s">
        <v>20</v>
      </c>
      <c r="I55" s="133"/>
      <c r="J55" s="133"/>
      <c r="K55" s="133"/>
      <c r="L55" s="134"/>
      <c r="M55" s="134"/>
    </row>
    <row r="56" spans="2:13" ht="15.75" customHeight="1" x14ac:dyDescent="0.35">
      <c r="B56" s="75"/>
      <c r="C56" s="64"/>
      <c r="D56" s="64"/>
      <c r="E56" s="65"/>
      <c r="F56" s="76"/>
      <c r="H56" s="135" t="s">
        <v>88</v>
      </c>
      <c r="I56" s="133"/>
      <c r="J56" s="133"/>
      <c r="K56" s="133"/>
      <c r="L56" s="134"/>
      <c r="M56" s="134"/>
    </row>
    <row r="57" spans="2:13" ht="15.75" customHeight="1" x14ac:dyDescent="0.35">
      <c r="B57" s="77"/>
      <c r="C57" s="64"/>
      <c r="D57" s="64"/>
      <c r="E57" s="65"/>
      <c r="F57" s="76"/>
      <c r="H57" s="135"/>
      <c r="I57" s="133"/>
      <c r="J57" s="133"/>
      <c r="K57" s="133"/>
      <c r="L57" s="134"/>
      <c r="M57" s="134"/>
    </row>
    <row r="58" spans="2:13" ht="14.25" customHeight="1" x14ac:dyDescent="0.35">
      <c r="B58" s="64"/>
      <c r="C58" s="64"/>
      <c r="D58" s="64"/>
      <c r="E58" s="65"/>
      <c r="F58" s="76"/>
      <c r="H58" s="131"/>
      <c r="I58" s="133"/>
      <c r="J58" s="133"/>
      <c r="K58" s="133"/>
      <c r="L58" s="134"/>
      <c r="M58" s="134"/>
    </row>
    <row r="59" spans="2:13" ht="27" customHeight="1" x14ac:dyDescent="0.35">
      <c r="B59" s="64"/>
      <c r="C59" s="64"/>
      <c r="D59" s="64"/>
      <c r="E59" s="65"/>
      <c r="F59" s="76"/>
      <c r="H59" s="184" t="s">
        <v>87</v>
      </c>
      <c r="I59" s="185"/>
      <c r="J59" s="185"/>
      <c r="K59" s="185"/>
      <c r="L59" s="185"/>
      <c r="M59" s="185"/>
    </row>
    <row r="60" spans="2:13" ht="21" customHeight="1" x14ac:dyDescent="0.35">
      <c r="B60" s="64"/>
      <c r="C60" s="64"/>
      <c r="D60" s="64"/>
      <c r="E60" s="65"/>
      <c r="F60" s="76"/>
      <c r="H60" s="135"/>
      <c r="I60" s="133"/>
      <c r="J60" s="133"/>
      <c r="K60" s="133"/>
      <c r="L60" s="134"/>
      <c r="M60" s="134"/>
    </row>
    <row r="61" spans="2:13" ht="7.5" customHeight="1" x14ac:dyDescent="0.35">
      <c r="B61" s="78"/>
      <c r="C61" s="78"/>
      <c r="D61" s="78"/>
      <c r="E61" s="79"/>
      <c r="F61" s="80"/>
      <c r="H61" s="119"/>
      <c r="I61" s="81"/>
      <c r="J61" s="81"/>
      <c r="K61" s="81"/>
      <c r="L61" s="82"/>
      <c r="M61" s="82"/>
    </row>
    <row r="62" spans="2:13" ht="16.8" customHeight="1" x14ac:dyDescent="0.35">
      <c r="B62" s="181"/>
      <c r="C62" s="181"/>
      <c r="D62" s="78"/>
      <c r="E62" s="79"/>
      <c r="F62" s="80"/>
      <c r="H62" s="81"/>
      <c r="I62" s="81"/>
      <c r="J62" s="81"/>
      <c r="K62" s="81"/>
      <c r="L62" s="82"/>
      <c r="M62" s="82"/>
    </row>
  </sheetData>
  <sheetProtection selectLockedCells="1" selectUnlockedCells="1"/>
  <mergeCells count="74">
    <mergeCell ref="B48:M48"/>
    <mergeCell ref="F2:M2"/>
    <mergeCell ref="L8:M8"/>
    <mergeCell ref="F6:H7"/>
    <mergeCell ref="I8:J8"/>
    <mergeCell ref="L21:M21"/>
    <mergeCell ref="L19:M19"/>
    <mergeCell ref="B5:B8"/>
    <mergeCell ref="L20:M20"/>
    <mergeCell ref="L18:M18"/>
    <mergeCell ref="L17:M17"/>
    <mergeCell ref="L14:M14"/>
    <mergeCell ref="H11:H12"/>
    <mergeCell ref="B11:B12"/>
    <mergeCell ref="I11:I12"/>
    <mergeCell ref="J11:J12"/>
    <mergeCell ref="K11:K12"/>
    <mergeCell ref="L15:M15"/>
    <mergeCell ref="L11:M12"/>
    <mergeCell ref="F8:H9"/>
    <mergeCell ref="C11:C12"/>
    <mergeCell ref="C2:E9"/>
    <mergeCell ref="I9:J9"/>
    <mergeCell ref="E11:E12"/>
    <mergeCell ref="F11:F12"/>
    <mergeCell ref="G11:G12"/>
    <mergeCell ref="B13:M13"/>
    <mergeCell ref="D11:D12"/>
    <mergeCell ref="D23:D24"/>
    <mergeCell ref="L23:M23"/>
    <mergeCell ref="L24:M24"/>
    <mergeCell ref="B20:B21"/>
    <mergeCell ref="B23:B24"/>
    <mergeCell ref="L34:M34"/>
    <mergeCell ref="B18:B19"/>
    <mergeCell ref="B15:B16"/>
    <mergeCell ref="L16:M16"/>
    <mergeCell ref="B62:C62"/>
    <mergeCell ref="L26:M26"/>
    <mergeCell ref="L36:M36"/>
    <mergeCell ref="L28:M28"/>
    <mergeCell ref="L29:M29"/>
    <mergeCell ref="L27:M27"/>
    <mergeCell ref="H59:M59"/>
    <mergeCell ref="L35:M35"/>
    <mergeCell ref="L30:M30"/>
    <mergeCell ref="B25:M25"/>
    <mergeCell ref="L41:M41"/>
    <mergeCell ref="L22:M22"/>
    <mergeCell ref="L40:M40"/>
    <mergeCell ref="L47:M47"/>
    <mergeCell ref="L46:M46"/>
    <mergeCell ref="B33:M33"/>
    <mergeCell ref="L43:M43"/>
    <mergeCell ref="L44:M44"/>
    <mergeCell ref="L45:M45"/>
    <mergeCell ref="B34:B41"/>
    <mergeCell ref="L38:M38"/>
    <mergeCell ref="L37:M37"/>
    <mergeCell ref="L39:M39"/>
    <mergeCell ref="B49:B52"/>
    <mergeCell ref="D49:D52"/>
    <mergeCell ref="L49:M49"/>
    <mergeCell ref="L50:M50"/>
    <mergeCell ref="L51:M51"/>
    <mergeCell ref="L52:M52"/>
    <mergeCell ref="E49:E52"/>
    <mergeCell ref="G49:G52"/>
    <mergeCell ref="H49:H52"/>
    <mergeCell ref="I49:I52"/>
    <mergeCell ref="J49:J52"/>
    <mergeCell ref="K49:K52"/>
    <mergeCell ref="F49:F50"/>
    <mergeCell ref="F51:F52"/>
  </mergeCells>
  <hyperlinks>
    <hyperlink ref="I8" r:id="rId1" xr:uid="{00000000-0004-0000-0000-000000000000}"/>
    <hyperlink ref="B2:B4" r:id="rId2" display="Lumix-R" xr:uid="{00000000-0004-0000-0000-000001000000}"/>
    <hyperlink ref="L8" r:id="rId3" xr:uid="{C4DBAC60-F2FE-4952-B516-666C2C4758AC}"/>
    <hyperlink ref="F8" r:id="rId4" xr:uid="{00000000-0004-0000-0000-000002000000}"/>
  </hyperlinks>
  <printOptions horizontalCentered="1"/>
  <pageMargins left="0.55118110236220474" right="0.15748031496062992" top="0.31496062992125984" bottom="0.15748031496062992" header="0" footer="0"/>
  <pageSetup paperSize="9" scale="54" fitToHeight="3" orientation="portrait" horizontalDpi="4294967293" r:id="rId5"/>
  <headerFooter alignWithMargins="0">
    <oddHeader>&amp;LКаталог светодиодной продукции Люмикс-Р&amp;RСтраница &amp;P</oddHeader>
  </headerFooter>
  <rowBreaks count="1" manualBreakCount="1">
    <brk id="31" min="1" max="12" man="1"/>
  </rowBreaks>
  <colBreaks count="1" manualBreakCount="1">
    <brk id="13" max="46" man="1"/>
  </colBreaks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цена клиент ЛР</vt:lpstr>
      <vt:lpstr>'цена клиент ЛР'!Область_печати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KIA</cp:lastModifiedBy>
  <cp:lastPrinted>2022-11-27T12:01:38Z</cp:lastPrinted>
  <dcterms:created xsi:type="dcterms:W3CDTF">1996-10-08T23:32:33Z</dcterms:created>
  <dcterms:modified xsi:type="dcterms:W3CDTF">2026-07-23T21:43:42Z</dcterms:modified>
</cp:coreProperties>
</file>