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R:\ДЕПАРТАМЕНТ КПБ\Иванова Л\Прайс\Прайс для менеджеров\"/>
    </mc:Choice>
  </mc:AlternateContent>
  <xr:revisionPtr revIDLastSave="0" documentId="13_ncr:1_{F2D1AB52-FADB-450D-AE3B-67D226128566}" xr6:coauthVersionLast="47" xr6:coauthVersionMax="47" xr10:uidLastSave="{00000000-0000-0000-0000-000000000000}"/>
  <bookViews>
    <workbookView xWindow="-120" yWindow="-120" windowWidth="29040" windowHeight="17640" activeTab="2" xr2:uid="{00000000-000D-0000-FFFF-FFFF00000000}"/>
  </bookViews>
  <sheets>
    <sheet name="Список прайсов" sheetId="3" r:id="rId1"/>
    <sheet name=" Прайс КПБ" sheetId="1" state="hidden" r:id="rId2"/>
    <sheet name="WENGE" sheetId="13" r:id="rId3"/>
  </sheets>
  <definedNames>
    <definedName name="_xlnm._FilterDatabase" localSheetId="2" hidden="1">WENGE!$B$9:$R$76</definedName>
    <definedName name="_xlnm._FilterDatabase" localSheetId="0" hidden="1">'Список прайсов'!$B$13:$B$14</definedName>
    <definedName name="_xlnm.Print_Titles" localSheetId="1">' Прайс КПБ'!$11:$14</definedName>
    <definedName name="_xlnm.Print_Titles" localSheetId="2">WENGE!$9:$9</definedName>
    <definedName name="_xlnm.Print_Area" localSheetId="1">' Прайс КПБ'!$A$1:$T$274</definedName>
    <definedName name="_xlnm.Print_Area" localSheetId="2">WENGE!$A$1:$R$106</definedName>
    <definedName name="_xlnm.Print_Area" localSheetId="0">'Список прайсов'!$B$2:$D$27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7" i="13" l="1"/>
  <c r="O57" i="13"/>
  <c r="N57" i="13"/>
  <c r="M57" i="13"/>
  <c r="L57" i="13"/>
  <c r="K57" i="13"/>
  <c r="J57" i="13"/>
  <c r="I57" i="13"/>
  <c r="H57" i="13"/>
  <c r="P56" i="13"/>
  <c r="O56" i="13"/>
  <c r="N56" i="13"/>
  <c r="M56" i="13"/>
  <c r="L56" i="13"/>
  <c r="K56" i="13"/>
  <c r="J56" i="13"/>
  <c r="I56" i="13"/>
  <c r="H56" i="13"/>
  <c r="P55" i="13"/>
  <c r="O55" i="13"/>
  <c r="N55" i="13"/>
  <c r="M55" i="13"/>
  <c r="L55" i="13"/>
  <c r="K55" i="13"/>
  <c r="J55" i="13"/>
  <c r="I55" i="13"/>
  <c r="H55" i="13"/>
  <c r="P54" i="13"/>
  <c r="O54" i="13"/>
  <c r="N54" i="13"/>
  <c r="M54" i="13"/>
  <c r="L54" i="13"/>
  <c r="K54" i="13"/>
  <c r="J54" i="13"/>
  <c r="I54" i="13"/>
  <c r="H54" i="13"/>
  <c r="P48" i="13" l="1"/>
  <c r="O48" i="13"/>
  <c r="N48" i="13"/>
  <c r="M48" i="13"/>
  <c r="L48" i="13"/>
  <c r="K48" i="13"/>
  <c r="J48" i="13"/>
  <c r="I48" i="13"/>
  <c r="H48" i="13"/>
  <c r="P47" i="13"/>
  <c r="O47" i="13"/>
  <c r="N47" i="13"/>
  <c r="M47" i="13"/>
  <c r="L47" i="13"/>
  <c r="K47" i="13"/>
  <c r="J47" i="13"/>
  <c r="I47" i="13"/>
  <c r="H47" i="13"/>
  <c r="P46" i="13"/>
  <c r="O46" i="13"/>
  <c r="N46" i="13"/>
  <c r="M46" i="13"/>
  <c r="L46" i="13"/>
  <c r="K46" i="13"/>
  <c r="J46" i="13"/>
  <c r="I46" i="13"/>
  <c r="H46" i="13"/>
  <c r="P45" i="13"/>
  <c r="O45" i="13"/>
  <c r="N45" i="13"/>
  <c r="M45" i="13"/>
  <c r="L45" i="13"/>
  <c r="K45" i="13"/>
  <c r="J45" i="13"/>
  <c r="I45" i="13"/>
  <c r="H45" i="13"/>
  <c r="P35" i="13"/>
  <c r="O35" i="13"/>
  <c r="N35" i="13"/>
  <c r="M35" i="13"/>
  <c r="L35" i="13"/>
  <c r="K35" i="13"/>
  <c r="J35" i="13"/>
  <c r="I35" i="13"/>
  <c r="H35" i="13"/>
  <c r="P34" i="13"/>
  <c r="O34" i="13"/>
  <c r="N34" i="13"/>
  <c r="M34" i="13"/>
  <c r="L34" i="13"/>
  <c r="K34" i="13"/>
  <c r="J34" i="13"/>
  <c r="I34" i="13"/>
  <c r="H34" i="13"/>
  <c r="P33" i="13"/>
  <c r="O33" i="13"/>
  <c r="N33" i="13"/>
  <c r="M33" i="13"/>
  <c r="L33" i="13"/>
  <c r="K33" i="13"/>
  <c r="J33" i="13"/>
  <c r="I33" i="13"/>
  <c r="H33" i="13"/>
  <c r="P32" i="13"/>
  <c r="O32" i="13"/>
  <c r="N32" i="13"/>
  <c r="M32" i="13"/>
  <c r="L32" i="13"/>
  <c r="K32" i="13"/>
  <c r="J32" i="13"/>
  <c r="I32" i="13"/>
  <c r="H32" i="13"/>
  <c r="P23" i="13"/>
  <c r="O23" i="13"/>
  <c r="N23" i="13"/>
  <c r="M23" i="13"/>
  <c r="L23" i="13"/>
  <c r="K23" i="13"/>
  <c r="J23" i="13"/>
  <c r="I23" i="13"/>
  <c r="H23" i="13"/>
  <c r="P22" i="13"/>
  <c r="O22" i="13"/>
  <c r="N22" i="13"/>
  <c r="M22" i="13"/>
  <c r="L22" i="13"/>
  <c r="K22" i="13"/>
  <c r="J22" i="13"/>
  <c r="I22" i="13"/>
  <c r="H22" i="13"/>
  <c r="P21" i="13"/>
  <c r="O21" i="13"/>
  <c r="N21" i="13"/>
  <c r="M21" i="13"/>
  <c r="L21" i="13"/>
  <c r="K21" i="13"/>
  <c r="J21" i="13"/>
  <c r="I21" i="13"/>
  <c r="H21" i="13"/>
  <c r="P20" i="13"/>
  <c r="O20" i="13"/>
  <c r="N20" i="13"/>
  <c r="M20" i="13"/>
  <c r="L20" i="13"/>
  <c r="K20" i="13"/>
  <c r="J20" i="13"/>
  <c r="I20" i="13"/>
  <c r="H20" i="13"/>
  <c r="P42" i="13" l="1"/>
  <c r="O42" i="13"/>
  <c r="N42" i="13"/>
  <c r="M42" i="13"/>
  <c r="L42" i="13"/>
  <c r="K42" i="13"/>
  <c r="J42" i="13"/>
  <c r="I42" i="13"/>
  <c r="H42" i="13"/>
  <c r="P41" i="13"/>
  <c r="O41" i="13"/>
  <c r="N41" i="13"/>
  <c r="M41" i="13"/>
  <c r="L41" i="13"/>
  <c r="K41" i="13"/>
  <c r="J41" i="13"/>
  <c r="I41" i="13"/>
  <c r="H41" i="13"/>
  <c r="P40" i="13"/>
  <c r="O40" i="13"/>
  <c r="N40" i="13"/>
  <c r="M40" i="13"/>
  <c r="L40" i="13"/>
  <c r="K40" i="13"/>
  <c r="J40" i="13"/>
  <c r="I40" i="13"/>
  <c r="H40" i="13"/>
  <c r="P39" i="13"/>
  <c r="O39" i="13"/>
  <c r="N39" i="13"/>
  <c r="M39" i="13"/>
  <c r="L39" i="13"/>
  <c r="K39" i="13"/>
  <c r="J39" i="13"/>
  <c r="I39" i="13"/>
  <c r="H39" i="13"/>
  <c r="P103" i="13"/>
  <c r="I94" i="13"/>
  <c r="H94" i="13"/>
  <c r="P101" i="13"/>
  <c r="O101" i="13"/>
  <c r="N101" i="13"/>
  <c r="M101" i="13"/>
  <c r="L101" i="13"/>
  <c r="K101" i="13"/>
  <c r="J101" i="13"/>
  <c r="I101" i="13"/>
  <c r="H101" i="13"/>
  <c r="P100" i="13"/>
  <c r="O100" i="13"/>
  <c r="N100" i="13"/>
  <c r="M100" i="13"/>
  <c r="L100" i="13"/>
  <c r="K100" i="13"/>
  <c r="J100" i="13"/>
  <c r="I100" i="13"/>
  <c r="H100" i="13"/>
  <c r="P99" i="13"/>
  <c r="O99" i="13"/>
  <c r="N99" i="13"/>
  <c r="M99" i="13"/>
  <c r="L99" i="13"/>
  <c r="K99" i="13"/>
  <c r="J99" i="13"/>
  <c r="I99" i="13"/>
  <c r="H99" i="13"/>
  <c r="P98" i="13"/>
  <c r="O98" i="13"/>
  <c r="N98" i="13"/>
  <c r="M98" i="13"/>
  <c r="L98" i="13"/>
  <c r="K98" i="13"/>
  <c r="J98" i="13"/>
  <c r="I98" i="13"/>
  <c r="H98" i="13"/>
  <c r="P97" i="13"/>
  <c r="O97" i="13"/>
  <c r="N97" i="13"/>
  <c r="M97" i="13"/>
  <c r="L97" i="13"/>
  <c r="K97" i="13"/>
  <c r="J97" i="13"/>
  <c r="I97" i="13"/>
  <c r="H97" i="13"/>
  <c r="P96" i="13"/>
  <c r="O96" i="13"/>
  <c r="N96" i="13"/>
  <c r="M96" i="13"/>
  <c r="L96" i="13"/>
  <c r="K96" i="13"/>
  <c r="J96" i="13"/>
  <c r="I96" i="13"/>
  <c r="H96" i="13"/>
  <c r="P95" i="13"/>
  <c r="O95" i="13"/>
  <c r="N95" i="13"/>
  <c r="M95" i="13"/>
  <c r="L95" i="13"/>
  <c r="K95" i="13"/>
  <c r="J95" i="13"/>
  <c r="I95" i="13"/>
  <c r="H95" i="13"/>
  <c r="P94" i="13"/>
  <c r="O94" i="13"/>
  <c r="N94" i="13"/>
  <c r="M94" i="13"/>
  <c r="L94" i="13"/>
  <c r="K94" i="13"/>
  <c r="J94" i="13"/>
  <c r="P91" i="13"/>
  <c r="O91" i="13"/>
  <c r="N91" i="13"/>
  <c r="M91" i="13"/>
  <c r="L91" i="13"/>
  <c r="K91" i="13"/>
  <c r="J91" i="13"/>
  <c r="I91" i="13"/>
  <c r="H91" i="13"/>
  <c r="P89" i="13"/>
  <c r="O89" i="13"/>
  <c r="N89" i="13"/>
  <c r="M89" i="13"/>
  <c r="L89" i="13"/>
  <c r="K89" i="13"/>
  <c r="J89" i="13"/>
  <c r="I89" i="13"/>
  <c r="H89" i="13"/>
  <c r="P82" i="13"/>
  <c r="O82" i="13"/>
  <c r="N82" i="13"/>
  <c r="M82" i="13"/>
  <c r="L82" i="13"/>
  <c r="K82" i="13"/>
  <c r="J82" i="13"/>
  <c r="I82" i="13"/>
  <c r="H82" i="13"/>
  <c r="P81" i="13"/>
  <c r="O81" i="13"/>
  <c r="N81" i="13"/>
  <c r="M81" i="13"/>
  <c r="L81" i="13"/>
  <c r="K81" i="13"/>
  <c r="J81" i="13"/>
  <c r="I81" i="13"/>
  <c r="H81" i="13"/>
  <c r="P80" i="13"/>
  <c r="O80" i="13"/>
  <c r="N80" i="13"/>
  <c r="M80" i="13"/>
  <c r="L80" i="13"/>
  <c r="K80" i="13"/>
  <c r="J80" i="13"/>
  <c r="I80" i="13"/>
  <c r="H80" i="13"/>
  <c r="P87" i="13"/>
  <c r="O87" i="13"/>
  <c r="N87" i="13"/>
  <c r="M87" i="13"/>
  <c r="L87" i="13"/>
  <c r="K87" i="13"/>
  <c r="J87" i="13"/>
  <c r="I87" i="13"/>
  <c r="H87" i="13"/>
  <c r="P86" i="13"/>
  <c r="O86" i="13"/>
  <c r="N86" i="13"/>
  <c r="M86" i="13"/>
  <c r="L86" i="13"/>
  <c r="K86" i="13"/>
  <c r="J86" i="13"/>
  <c r="I86" i="13"/>
  <c r="H86" i="13"/>
  <c r="P85" i="13"/>
  <c r="O85" i="13"/>
  <c r="N85" i="13"/>
  <c r="M85" i="13"/>
  <c r="L85" i="13"/>
  <c r="K85" i="13"/>
  <c r="J85" i="13"/>
  <c r="I85" i="13"/>
  <c r="H85" i="13"/>
  <c r="P84" i="13"/>
  <c r="O84" i="13"/>
  <c r="N84" i="13"/>
  <c r="M84" i="13"/>
  <c r="L84" i="13"/>
  <c r="K84" i="13"/>
  <c r="J84" i="13"/>
  <c r="I84" i="13"/>
  <c r="H84" i="13"/>
  <c r="P83" i="13"/>
  <c r="O83" i="13"/>
  <c r="N83" i="13"/>
  <c r="M83" i="13"/>
  <c r="L83" i="13"/>
  <c r="K83" i="13"/>
  <c r="J83" i="13"/>
  <c r="I83" i="13"/>
  <c r="H83" i="13"/>
  <c r="P79" i="13"/>
  <c r="O79" i="13"/>
  <c r="N79" i="13"/>
  <c r="M79" i="13"/>
  <c r="L79" i="13"/>
  <c r="K79" i="13"/>
  <c r="J79" i="13"/>
  <c r="I79" i="13"/>
  <c r="H79" i="13"/>
  <c r="P78" i="13"/>
  <c r="O78" i="13"/>
  <c r="N78" i="13"/>
  <c r="M78" i="13"/>
  <c r="L78" i="13"/>
  <c r="K78" i="13"/>
  <c r="J78" i="13"/>
  <c r="I78" i="13"/>
  <c r="H78" i="13"/>
  <c r="P71" i="13"/>
  <c r="O71" i="13"/>
  <c r="N71" i="13"/>
  <c r="M71" i="13"/>
  <c r="L71" i="13"/>
  <c r="K71" i="13"/>
  <c r="J71" i="13"/>
  <c r="I71" i="13"/>
  <c r="H71" i="13"/>
  <c r="P70" i="13"/>
  <c r="O70" i="13"/>
  <c r="N70" i="13"/>
  <c r="M70" i="13"/>
  <c r="L70" i="13"/>
  <c r="K70" i="13"/>
  <c r="J70" i="13"/>
  <c r="I70" i="13"/>
  <c r="H70" i="13"/>
  <c r="P69" i="13"/>
  <c r="O69" i="13"/>
  <c r="N69" i="13"/>
  <c r="M69" i="13"/>
  <c r="L69" i="13"/>
  <c r="K69" i="13"/>
  <c r="J69" i="13"/>
  <c r="I69" i="13"/>
  <c r="H69" i="13"/>
  <c r="P76" i="13"/>
  <c r="O76" i="13"/>
  <c r="N76" i="13"/>
  <c r="M76" i="13"/>
  <c r="L76" i="13"/>
  <c r="K76" i="13"/>
  <c r="J76" i="13"/>
  <c r="I76" i="13"/>
  <c r="H76" i="13"/>
  <c r="P75" i="13"/>
  <c r="O75" i="13"/>
  <c r="N75" i="13"/>
  <c r="M75" i="13"/>
  <c r="L75" i="13"/>
  <c r="K75" i="13"/>
  <c r="J75" i="13"/>
  <c r="I75" i="13"/>
  <c r="H75" i="13"/>
  <c r="P74" i="13"/>
  <c r="O74" i="13"/>
  <c r="N74" i="13"/>
  <c r="M74" i="13"/>
  <c r="L74" i="13"/>
  <c r="K74" i="13"/>
  <c r="J74" i="13"/>
  <c r="I74" i="13"/>
  <c r="H74" i="13"/>
  <c r="P73" i="13"/>
  <c r="O73" i="13"/>
  <c r="N73" i="13"/>
  <c r="M73" i="13"/>
  <c r="L73" i="13"/>
  <c r="K73" i="13"/>
  <c r="J73" i="13"/>
  <c r="I73" i="13"/>
  <c r="H73" i="13"/>
  <c r="P72" i="13"/>
  <c r="O72" i="13"/>
  <c r="N72" i="13"/>
  <c r="M72" i="13"/>
  <c r="L72" i="13"/>
  <c r="K72" i="13"/>
  <c r="J72" i="13"/>
  <c r="I72" i="13"/>
  <c r="H72" i="13"/>
  <c r="P68" i="13"/>
  <c r="O68" i="13"/>
  <c r="N68" i="13"/>
  <c r="M68" i="13"/>
  <c r="L68" i="13"/>
  <c r="K68" i="13"/>
  <c r="J68" i="13"/>
  <c r="I68" i="13"/>
  <c r="H68" i="13"/>
  <c r="P67" i="13"/>
  <c r="O67" i="13"/>
  <c r="N67" i="13"/>
  <c r="M67" i="13"/>
  <c r="L67" i="13"/>
  <c r="K67" i="13"/>
  <c r="J67" i="13"/>
  <c r="I67" i="13"/>
  <c r="H67" i="13"/>
  <c r="P65" i="13"/>
  <c r="O65" i="13"/>
  <c r="N65" i="13"/>
  <c r="M65" i="13"/>
  <c r="L65" i="13"/>
  <c r="K65" i="13"/>
  <c r="J65" i="13"/>
  <c r="I65" i="13"/>
  <c r="H65" i="13"/>
  <c r="P64" i="13"/>
  <c r="O64" i="13"/>
  <c r="N64" i="13"/>
  <c r="M64" i="13"/>
  <c r="L64" i="13"/>
  <c r="K64" i="13"/>
  <c r="J64" i="13"/>
  <c r="I64" i="13"/>
  <c r="H64" i="13"/>
  <c r="P63" i="13"/>
  <c r="O63" i="13"/>
  <c r="N63" i="13"/>
  <c r="M63" i="13"/>
  <c r="L63" i="13"/>
  <c r="K63" i="13"/>
  <c r="J63" i="13"/>
  <c r="I63" i="13"/>
  <c r="H63" i="13"/>
  <c r="P61" i="13"/>
  <c r="O61" i="13"/>
  <c r="N61" i="13"/>
  <c r="M61" i="13"/>
  <c r="L61" i="13"/>
  <c r="K61" i="13"/>
  <c r="J61" i="13"/>
  <c r="I61" i="13"/>
  <c r="H61" i="13"/>
  <c r="P60" i="13"/>
  <c r="O60" i="13"/>
  <c r="N60" i="13"/>
  <c r="M60" i="13"/>
  <c r="L60" i="13"/>
  <c r="K60" i="13"/>
  <c r="J60" i="13"/>
  <c r="I60" i="13"/>
  <c r="H60" i="13"/>
  <c r="P59" i="13"/>
  <c r="O59" i="13"/>
  <c r="N59" i="13"/>
  <c r="M59" i="13"/>
  <c r="L59" i="13"/>
  <c r="K59" i="13"/>
  <c r="J59" i="13"/>
  <c r="I59" i="13"/>
  <c r="H59" i="13"/>
  <c r="P51" i="13"/>
  <c r="O51" i="13"/>
  <c r="N51" i="13"/>
  <c r="M51" i="13"/>
  <c r="L51" i="13"/>
  <c r="K51" i="13"/>
  <c r="J51" i="13"/>
  <c r="I51" i="13"/>
  <c r="H51" i="13"/>
  <c r="P50" i="13"/>
  <c r="O50" i="13"/>
  <c r="N50" i="13"/>
  <c r="M50" i="13"/>
  <c r="L50" i="13"/>
  <c r="K50" i="13"/>
  <c r="J50" i="13"/>
  <c r="I50" i="13"/>
  <c r="H50" i="13"/>
  <c r="P29" i="13"/>
  <c r="O29" i="13"/>
  <c r="N29" i="13"/>
  <c r="M29" i="13"/>
  <c r="L29" i="13"/>
  <c r="K29" i="13"/>
  <c r="J29" i="13"/>
  <c r="I29" i="13"/>
  <c r="H29" i="13"/>
  <c r="P28" i="13"/>
  <c r="O28" i="13"/>
  <c r="N28" i="13"/>
  <c r="M28" i="13"/>
  <c r="L28" i="13"/>
  <c r="K28" i="13"/>
  <c r="J28" i="13"/>
  <c r="I28" i="13"/>
  <c r="H28" i="13"/>
  <c r="P27" i="13"/>
  <c r="O27" i="13"/>
  <c r="N27" i="13"/>
  <c r="M27" i="13"/>
  <c r="L27" i="13"/>
  <c r="K27" i="13"/>
  <c r="J27" i="13"/>
  <c r="I27" i="13"/>
  <c r="H27" i="13"/>
  <c r="P26" i="13"/>
  <c r="O26" i="13"/>
  <c r="N26" i="13"/>
  <c r="M26" i="13"/>
  <c r="L26" i="13"/>
  <c r="K26" i="13"/>
  <c r="J26" i="13"/>
  <c r="I26" i="13"/>
  <c r="H26" i="13"/>
  <c r="P106" i="13"/>
  <c r="O106" i="13"/>
  <c r="N106" i="13"/>
  <c r="M106" i="13"/>
  <c r="L106" i="13"/>
  <c r="K106" i="13"/>
  <c r="J106" i="13"/>
  <c r="I106" i="13"/>
  <c r="H106" i="13"/>
  <c r="P105" i="13"/>
  <c r="O105" i="13"/>
  <c r="N105" i="13"/>
  <c r="M105" i="13"/>
  <c r="L105" i="13"/>
  <c r="K105" i="13"/>
  <c r="J105" i="13"/>
  <c r="I105" i="13"/>
  <c r="H105" i="13"/>
  <c r="P104" i="13"/>
  <c r="O104" i="13"/>
  <c r="N104" i="13"/>
  <c r="M104" i="13"/>
  <c r="L104" i="13"/>
  <c r="K104" i="13"/>
  <c r="J104" i="13"/>
  <c r="I104" i="13"/>
  <c r="H104" i="13"/>
  <c r="O103" i="13"/>
  <c r="N103" i="13"/>
  <c r="M103" i="13"/>
  <c r="L103" i="13"/>
  <c r="K103" i="13"/>
  <c r="J103" i="13"/>
  <c r="I103" i="13"/>
  <c r="H103" i="13"/>
  <c r="H17" i="13"/>
  <c r="I17" i="13"/>
  <c r="J17" i="13"/>
  <c r="K17" i="13"/>
  <c r="L17" i="13"/>
  <c r="M17" i="13"/>
  <c r="N17" i="13"/>
  <c r="O17" i="13"/>
  <c r="H16" i="13"/>
  <c r="I16" i="13"/>
  <c r="J16" i="13"/>
  <c r="K16" i="13"/>
  <c r="L16" i="13"/>
  <c r="M16" i="13"/>
  <c r="N16" i="13"/>
  <c r="O16" i="13"/>
  <c r="H15" i="13"/>
  <c r="I15" i="13"/>
  <c r="J15" i="13"/>
  <c r="K15" i="13"/>
  <c r="L15" i="13"/>
  <c r="M15" i="13"/>
  <c r="N15" i="13"/>
  <c r="O15" i="13"/>
  <c r="P15" i="13"/>
  <c r="P16" i="13"/>
  <c r="P17" i="13"/>
  <c r="H14" i="13"/>
  <c r="I14" i="13"/>
  <c r="J14" i="13"/>
  <c r="K14" i="13"/>
  <c r="L14" i="13"/>
  <c r="M14" i="13"/>
  <c r="N14" i="13"/>
  <c r="O14" i="13"/>
  <c r="P14" i="13"/>
  <c r="E7" i="13" l="1"/>
</calcChain>
</file>

<file path=xl/sharedStrings.xml><?xml version="1.0" encoding="utf-8"?>
<sst xmlns="http://schemas.openxmlformats.org/spreadsheetml/2006/main" count="670" uniqueCount="238">
  <si>
    <t>ООО  "Текстильный Торговый Дом"</t>
  </si>
  <si>
    <t>155041, г., Ивановской области</t>
  </si>
  <si>
    <t xml:space="preserve"> ул. Сергеевская, 10</t>
  </si>
  <si>
    <t xml:space="preserve"> Теле/факс :</t>
  </si>
  <si>
    <t xml:space="preserve">  (+7  49343 )    4-01-32   /   4-02-79   /  4-01-35 /</t>
  </si>
  <si>
    <t>Представительство :</t>
  </si>
  <si>
    <t>г. Иваново, ул. Жиделева, д. 21, офис 203, склад 14-15</t>
  </si>
  <si>
    <t>(+7 4932)  48-27-91 /  48-27-92 / 48-27-93 /</t>
  </si>
  <si>
    <t xml:space="preserve">ПРАЙС-ЛИСТ  от  </t>
  </si>
  <si>
    <t xml:space="preserve"> </t>
  </si>
  <si>
    <t>Пэкшот</t>
  </si>
  <si>
    <t>Ткань</t>
  </si>
  <si>
    <t>Наименование</t>
  </si>
  <si>
    <t>Размеры</t>
  </si>
  <si>
    <t>Кол-во в упаковке</t>
  </si>
  <si>
    <t>Рекомендуе мая розничная цена для интернет -магазинов (РРЦ)</t>
  </si>
  <si>
    <t>от 500 тыс. руб.</t>
  </si>
  <si>
    <t>от 350 тыс. руб.</t>
  </si>
  <si>
    <t>от 200 тыс. руб.</t>
  </si>
  <si>
    <t>от 70 тыс. руб.</t>
  </si>
  <si>
    <t>САТИН</t>
  </si>
  <si>
    <t xml:space="preserve">сатин, 125 г/м , 100% хлопок  </t>
  </si>
  <si>
    <t>КПБ 1,5 спальный</t>
  </si>
  <si>
    <t>простыня 214х150 - 1шт.</t>
  </si>
  <si>
    <t>пододеяльник 215х145 - 1шт.</t>
  </si>
  <si>
    <t>наволочка 70х70 - 2шт.</t>
  </si>
  <si>
    <t>КПБ 2 спальный</t>
  </si>
  <si>
    <t>простыня 220х240 - 1шт.</t>
  </si>
  <si>
    <t>пододеяльник 215х175 - 1шт.</t>
  </si>
  <si>
    <t>КПБ "Евро"</t>
  </si>
  <si>
    <t>пододеяльник 215х200 - 1шт.</t>
  </si>
  <si>
    <t>КПБ Семейный (Дуэт)</t>
  </si>
  <si>
    <t>пододеяльник 215х145 - 2шт.</t>
  </si>
  <si>
    <t>SATIN №1 Омбре сатин, книжка</t>
  </si>
  <si>
    <t>простыня 220х200 - 1шт.</t>
  </si>
  <si>
    <t>ПЕРКАЛЬ</t>
  </si>
  <si>
    <t xml:space="preserve"> "Carte Blanche" перкаль, подарочная коробка</t>
  </si>
  <si>
    <t>перкаль, 115г/м,                100% хлопок</t>
  </si>
  <si>
    <t>КПБ 2,0 спальный</t>
  </si>
  <si>
    <t>простыня 200х220 - 1шт.</t>
  </si>
  <si>
    <t>ПОПЛИН</t>
  </si>
  <si>
    <t>"Любимый дом" поплин, лоток</t>
  </si>
  <si>
    <t>поплин, 110г/м                       1000% хлопок</t>
  </si>
  <si>
    <t>БЯЗЬ</t>
  </si>
  <si>
    <t>"ПРЕМИУМ ГОСТ" бязь ГОСТ, лоток</t>
  </si>
  <si>
    <t>бязь ГОСТ, 140г/м          100% хлопок</t>
  </si>
  <si>
    <t>бязь, 120г/м                       100% хлопок</t>
  </si>
  <si>
    <t>"WENGE" (коллекции WENGE, EL BORN, UNO) бязь, кирпич</t>
  </si>
  <si>
    <t>ПОДРОСТКОВОЕ ПОСТЕЛЬНОЕ БЕЛЬЕ</t>
  </si>
  <si>
    <t>КПБ "4 YOU" (коллекции 3D, Sport, Teens, Pets)</t>
  </si>
  <si>
    <t>наволочка 70х70 - 1 шт.</t>
  </si>
  <si>
    <t>НЕПОСЕДА</t>
  </si>
  <si>
    <t>поплин, 105г/м                       100% хлопок</t>
  </si>
  <si>
    <t>Детский в кроватку</t>
  </si>
  <si>
    <t>простыня 150х100 - 1шт.</t>
  </si>
  <si>
    <t>пододеяльник 145 х115 - 1шт.</t>
  </si>
  <si>
    <t>наволочка 40 х 60 - 1 шт.</t>
  </si>
  <si>
    <t>Бортики в кроватку</t>
  </si>
  <si>
    <t>бортик 60 х 34 - 2 шт</t>
  </si>
  <si>
    <t>бортик 120 х 34 - 2 шт</t>
  </si>
  <si>
    <t>"Кошки - Мышки", бязь</t>
  </si>
  <si>
    <t>бязь, 100г/м                       1000% хлопок</t>
  </si>
  <si>
    <t>ЛИЦЕНЗИОННОE ДЕТСКОЕ ПОСТЕЛЬНОЕ БЕЛЬЕ</t>
  </si>
  <si>
    <r>
      <t xml:space="preserve">"Как приручить Дракона" </t>
    </r>
    <r>
      <rPr>
        <b/>
        <sz val="12"/>
        <color indexed="10"/>
        <rFont val="Calibri"/>
        <family val="2"/>
        <charset val="204"/>
      </rPr>
      <t>НОВИНКА</t>
    </r>
    <r>
      <rPr>
        <b/>
        <sz val="12"/>
        <color indexed="62"/>
        <rFont val="Calibri"/>
        <family val="2"/>
        <charset val="204"/>
      </rPr>
      <t xml:space="preserve"> К ПРЕМЬЕРЕ мультфильма в ФЕВРАЛЕ</t>
    </r>
  </si>
  <si>
    <t>СВЕТИТСЯ В ТЕМНОТЕ</t>
  </si>
  <si>
    <t xml:space="preserve">КПБ 1,5 спальный </t>
  </si>
  <si>
    <r>
      <t xml:space="preserve">"Город Героев", Король Лев" </t>
    </r>
    <r>
      <rPr>
        <b/>
        <sz val="12"/>
        <color indexed="10"/>
        <rFont val="Calibri"/>
        <family val="2"/>
        <charset val="204"/>
      </rPr>
      <t>НОВИНКИ</t>
    </r>
  </si>
  <si>
    <t xml:space="preserve">"Холодное Сердце" </t>
  </si>
  <si>
    <t xml:space="preserve"> DISNEY (MOANA, София Прекрасная, Гравити Фоллз, Звездочка Баттерфляй)</t>
  </si>
  <si>
    <t>"ТАЧКИ"</t>
  </si>
  <si>
    <t>NEON поплин, 105г/м                       100% хлопок</t>
  </si>
  <si>
    <t>"STAR WARS"(Звездные Войны)</t>
  </si>
  <si>
    <t>МИНЬОНЫ</t>
  </si>
  <si>
    <t>LADY BUG (Лэди Баг)</t>
  </si>
  <si>
    <t>ЩЕНЯЧИЙ ПАТРУЛЬ</t>
  </si>
  <si>
    <t>Коллекция HASBRO (TRANSFORMERS, MY LITTLE PONY)</t>
  </si>
  <si>
    <t>Коллекция MARVELL  (Человек-Паук, Мстители)</t>
  </si>
  <si>
    <t>СВИНКА ПЕППА, БЕН и ХОЛЛИ</t>
  </si>
  <si>
    <t>Forever Friends</t>
  </si>
  <si>
    <t>TROLLS (ТРОЛЛИ)</t>
  </si>
  <si>
    <t>Коллекция MATTEL (Hot Wheels)</t>
  </si>
  <si>
    <t>РАСПРОДАЖА. ЛИЦЕНЗИЯ</t>
  </si>
  <si>
    <t>Коллекция MATTEL (Энчантималз)</t>
  </si>
  <si>
    <t>EMOJI (ЭМОДЖИ)</t>
  </si>
  <si>
    <t>МАША И МЕДВЕДЬ</t>
  </si>
  <si>
    <t>* По договору отсрочки платежа, к данным ценам добавляется 3%</t>
  </si>
  <si>
    <t xml:space="preserve"> "Унисон" перкаль, лоток, АКТИВНОЕ КРАШЕНИЕ NEW</t>
  </si>
  <si>
    <t>УНИСОН сатин, подарочная коробка</t>
  </si>
  <si>
    <t>Carte Blanche сатин, книжка (переупаковка стоков)</t>
  </si>
  <si>
    <t xml:space="preserve"> "Унисон" перкаль, лоток</t>
  </si>
  <si>
    <t>"Florans" бязь, лоток</t>
  </si>
  <si>
    <t>Сумма закупки</t>
  </si>
  <si>
    <t>СПИСОК ПРАЙСОВ</t>
  </si>
  <si>
    <t>БАЗОВЫЙ оптовый прайс</t>
  </si>
  <si>
    <t>Сумма закупки, рубли</t>
  </si>
  <si>
    <t>отсрочка</t>
  </si>
  <si>
    <t>предоплата</t>
  </si>
  <si>
    <t>от 20 тыс. руб.</t>
  </si>
  <si>
    <t>от 50 тыс. руб.</t>
  </si>
  <si>
    <t>01.05.19 г.</t>
  </si>
  <si>
    <t>UNISON LUX сатин, подарочная коробка</t>
  </si>
  <si>
    <t xml:space="preserve"> "Carte Blance" перкаль, кирпич (переупаковка стоков)</t>
  </si>
  <si>
    <t xml:space="preserve">ПРАЙС-ЛИСТ    </t>
  </si>
  <si>
    <t>от</t>
  </si>
  <si>
    <t>ТЕКСТИЛЬМАРКЕТ</t>
  </si>
  <si>
    <t>БК</t>
  </si>
  <si>
    <t>КПБ</t>
  </si>
  <si>
    <t>WENGE</t>
  </si>
  <si>
    <t>Бязь</t>
  </si>
  <si>
    <t>Перкаль</t>
  </si>
  <si>
    <t>КПБ Евро</t>
  </si>
  <si>
    <t>КПБ 1,5 спальный (70х70)</t>
  </si>
  <si>
    <t>КПБ 2 спальный (50х70)</t>
  </si>
  <si>
    <t>КПБ 2 спальный (70х70)</t>
  </si>
  <si>
    <t>КПБ Евро (50х70)</t>
  </si>
  <si>
    <t>КПБ Евро (70х70)</t>
  </si>
  <si>
    <t>КПБ Семейный (Дуэт) (50х70)</t>
  </si>
  <si>
    <t>КПБ Семейный (Дуэт) (70х70)</t>
  </si>
  <si>
    <t>от 2 млн.р.</t>
  </si>
  <si>
    <t>от 1 млн.р.</t>
  </si>
  <si>
    <t>от 750 тыс. р.</t>
  </si>
  <si>
    <t>от 500 тыс.р.</t>
  </si>
  <si>
    <t>от 300 тыс.р.</t>
  </si>
  <si>
    <t>от 150 тыс. руб.</t>
  </si>
  <si>
    <t>от 10 тыс. руб.</t>
  </si>
  <si>
    <t>базовый прайс</t>
  </si>
  <si>
    <t>Мин прайс от 3 млн.р.</t>
  </si>
  <si>
    <t>от 1 000 000 руб.</t>
  </si>
  <si>
    <t>от 750 000 руб.</t>
  </si>
  <si>
    <t>от 500 000 руб.</t>
  </si>
  <si>
    <t>от 300 000 руб.</t>
  </si>
  <si>
    <t>от 150 000 руб.</t>
  </si>
  <si>
    <t>от 50 000 руб.</t>
  </si>
  <si>
    <t>от 2 000 000 руб.</t>
  </si>
  <si>
    <t>от 3 000 000 руб.</t>
  </si>
  <si>
    <t>Значение скидки</t>
  </si>
  <si>
    <t>простыня 220х150 - 1шт.
пододеяльник 215х145 - 1шт.
наволочка 70х70 - 2шт.</t>
  </si>
  <si>
    <t>простыня 220х200 - 1шт.
пододеяльник 215х175 - 1шт.
наволочка 50х70 - 2шт.</t>
  </si>
  <si>
    <t>простыня 220х200 - 1шт.
пододеяльник 215х175 - 1шт.
наволочка 70х70 - 2шт.</t>
  </si>
  <si>
    <t>простыня 220х240 - 1шт.
пододеяльник 215х145 - 2шт.
наволочка 50х70 - 2шт.</t>
  </si>
  <si>
    <t>простыня 220х240 - 1шт.
пододеяльник 215х145 - 2шт.
наволочка 70х70 - 2шт.</t>
  </si>
  <si>
    <t>простыня 220х240 - 1шт.
пододеяльник 215х220 - 1шт.
наволочка 50х70 - 2шт.</t>
  </si>
  <si>
    <t>простыня 220х240 - 1шт.
пододеяльник 215х220 - 1шт.
наволочка 70х70 - 2шт.</t>
  </si>
  <si>
    <t>простыня 220х240 - 1шт.
пододеяльник 215х175 - 1шт.
наволочка 70х70 - 2шт.</t>
  </si>
  <si>
    <t>Разнобой Перкаль</t>
  </si>
  <si>
    <t>50х70 (2 шт.)</t>
  </si>
  <si>
    <t>70х70 (2 шт.)</t>
  </si>
  <si>
    <t>комплект наволочек</t>
  </si>
  <si>
    <t>160х200х25</t>
  </si>
  <si>
    <t>180х200х25</t>
  </si>
  <si>
    <t>простыня на резинке</t>
  </si>
  <si>
    <t>простыня</t>
  </si>
  <si>
    <t>220х150</t>
  </si>
  <si>
    <t>220х180</t>
  </si>
  <si>
    <t>220х240</t>
  </si>
  <si>
    <t>Разнобой Бязь</t>
  </si>
  <si>
    <t>КПБ WENGE Kids</t>
  </si>
  <si>
    <t>922345</t>
  </si>
  <si>
    <t>922355</t>
  </si>
  <si>
    <t>922361</t>
  </si>
  <si>
    <t>белый</t>
  </si>
  <si>
    <t>959606</t>
  </si>
  <si>
    <t>959613</t>
  </si>
  <si>
    <t>959620</t>
  </si>
  <si>
    <t>215х145</t>
  </si>
  <si>
    <t>215х175</t>
  </si>
  <si>
    <t>215х220</t>
  </si>
  <si>
    <t>КПБ WENGE baby</t>
  </si>
  <si>
    <t>КПБ WENGE Young</t>
  </si>
  <si>
    <t>пододеяльник</t>
  </si>
  <si>
    <t>Basic</t>
  </si>
  <si>
    <t>Optima</t>
  </si>
  <si>
    <t>простыня 150х110 - 1шт.
пододеяльник 147х112 - 1шт.
наволочка 40х60 - 1шт.</t>
  </si>
  <si>
    <t>КПБ  детский в кроватку</t>
  </si>
  <si>
    <t>Страйп-сатин  цветной</t>
  </si>
  <si>
    <t>Страйп-сатин белый</t>
  </si>
  <si>
    <t>простыня 220х240 - 1шт.
пододеяльник на молнии  215х175 - 1шт.
наволочка с ушками  50х70 - 2шт., 
наволочка без ушек   70х70 - 2шт.</t>
  </si>
  <si>
    <t>простыня 220х240 - 1шт.
пододеяльник на молнии 215х220 - 1шт.
наволочка с ушками  50х70 - 2шт., 
наволочка без ушек   70х70 - 2шт.</t>
  </si>
  <si>
    <t>простыня 220х240 - 1шт.
пододеяльник на молнии 215х145 - 2шт.
наволочка с ушками  50х70 - 2шт., 
наволочка без ушек   70х70 - 2шт.</t>
  </si>
  <si>
    <t>Упаковка</t>
  </si>
  <si>
    <t>Бязь, 
120г/м2,                       100% хлопок</t>
  </si>
  <si>
    <t>Лоток/кирпич</t>
  </si>
  <si>
    <t>Страйп-сатин,
130 г/м2
100% хлопок</t>
  </si>
  <si>
    <t xml:space="preserve">Лоток  </t>
  </si>
  <si>
    <t>ПВХ пакет+вкладыш</t>
  </si>
  <si>
    <t>Перкаль, 
110 г/м2, 
100% хлопок</t>
  </si>
  <si>
    <t>Перкаль, 
102 г/м2, 
100% хлопок</t>
  </si>
  <si>
    <t>Лоток+вкладыш обечайка</t>
  </si>
  <si>
    <t>Пакет ПВХ+вкладыш обечайка</t>
  </si>
  <si>
    <t>простыня 214х150 - 1шт.
пододеяльник 215х143 - 1шт.
наволочка 70х70 - 1шт.</t>
  </si>
  <si>
    <t>С ЛЮБОВЬЮ</t>
  </si>
  <si>
    <t>от 30 000 руб.</t>
  </si>
  <si>
    <t>Система скидок при единоразовой покупке готовых изделий</t>
  </si>
  <si>
    <t>936630</t>
  </si>
  <si>
    <t>936631</t>
  </si>
  <si>
    <t>936632</t>
  </si>
  <si>
    <t>795535</t>
  </si>
  <si>
    <t>795536</t>
  </si>
  <si>
    <t>795538</t>
  </si>
  <si>
    <t>РАСПРОДАЖА</t>
  </si>
  <si>
    <t>КПБ 1,5 бязь "Wenge" (70х70) или (50х70)</t>
  </si>
  <si>
    <t xml:space="preserve">простыня 220х150 - 1шт.
пододеяльник 215х145 - 1шт.
наволочка 50х70 - 2шт. </t>
  </si>
  <si>
    <t>Перкаль активное крашение, 
110 г/м2, 
100% хлопок</t>
  </si>
  <si>
    <t>995195</t>
  </si>
  <si>
    <t>995196</t>
  </si>
  <si>
    <t>995197</t>
  </si>
  <si>
    <t>995198</t>
  </si>
  <si>
    <t>Перкаль АК</t>
  </si>
  <si>
    <t>Новая упаковка: лоток черный</t>
  </si>
  <si>
    <t>простыня 220х150 - 1шт.
пододеяльник 215х145 - 1шт.
наволочка 70х70 - 2шт. или наволочка 50х70 - 2 шт.</t>
  </si>
  <si>
    <t>простыня 220х240 - 1шт.
пододеяльник 215х175 - 1шт.
наволочка 70х70 - 2шт. или наволочка 50х70 - 2 шт.</t>
  </si>
  <si>
    <t>простыня 220х240 - 1шт.
пододеяльник 215х220 - 1шт.
наволочка 70х70 - 2шт. или наволочка 50х70 - 2 шт.</t>
  </si>
  <si>
    <t>простыня 220х240 - 1шт.
пододеяльник 215х175 - 1шт.  
наволочка 70х70 - 2шт. или наволочка 50х70 - 2 шт.</t>
  </si>
  <si>
    <t>простыня 220х240 - 1шт.
пододеяльник 215х145 - 2шт.
наволочка 70х70 - 2шт. или наволочка 50х70 - 2 шт.</t>
  </si>
  <si>
    <t>простыня 220х150 - 1шт.
пододеяльник 215х145 - 1шт.
наволочка 70х70 - 2шт. или  наволочка 50х70 - 2 шт.</t>
  </si>
  <si>
    <t>простыня 220х200 - 1шт.
пододеяльник 215х175 - 1шт.
наволочка 70х70 - 2шт. или  наволочка 50х70 - 2 шт.</t>
  </si>
  <si>
    <t>простыня 220х240 - 1шт.
пододеяльник 215х145 - 2шт.
наволочка 70х70 - 2шт. или  наволочка 50х70 - 2 шт.</t>
  </si>
  <si>
    <t>простыня 220х240 - 1шт.
пододеяльник 215х220 - 1шт.
наволочка 70х70 - 2шт. или  наволочка 50х70 - 2 шт.</t>
  </si>
  <si>
    <t>лоток</t>
  </si>
  <si>
    <t>простыня 220х150 - 1шт.
пододеяльник 215х145 - 1шт.
наволочка 70х70 - 2шт.  или наволочка 50х70 - 2 шт.</t>
  </si>
  <si>
    <t>простыня 220х240 - 1шт.
пододеяльник 215х175 - 1шт.
наволочка 70х70 - 2шт.  или наволочка 50х70 - 2 шт.</t>
  </si>
  <si>
    <t>простыня 220х240 - 1шт.
пододеяльник 215х145 - 2шт.
наволочка 70х70 - 2шт.  или наволочка 50х70 - 2 шт.</t>
  </si>
  <si>
    <t>A03491; A03492</t>
  </si>
  <si>
    <t>A03493; A03494</t>
  </si>
  <si>
    <t>A03495; A03496</t>
  </si>
  <si>
    <t>A03497; A03498</t>
  </si>
  <si>
    <t>A03600; A03601</t>
  </si>
  <si>
    <t>A03602; A03603</t>
  </si>
  <si>
    <t>A03606; A03608</t>
  </si>
  <si>
    <t>A03604; A03605</t>
  </si>
  <si>
    <t>A07637; A07638</t>
  </si>
  <si>
    <t>A07639; A07640</t>
  </si>
  <si>
    <t>A07641; A07642</t>
  </si>
  <si>
    <t>A07644; A07643</t>
  </si>
  <si>
    <t>Сатин</t>
  </si>
  <si>
    <t>Concept</t>
  </si>
  <si>
    <t>коробка</t>
  </si>
  <si>
    <t>Сатин, 
125 г/м2, 
100% хлопок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</si>
</sst>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  <family val="2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indexed="62"/>
      <name val="Calibri"/>
      <family val="2"/>
      <charset val="204"/>
    </font>
    <font>
      <b/>
      <sz val="12"/>
      <color indexed="10"/>
      <name val="Calibri"/>
      <family val="2"/>
      <charset val="204"/>
    </font>
    <font>
      <sz val="10"/>
      <name val="Times New Roman Cyr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rgb="FFFF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3333CC"/>
      <name val="Calibri"/>
      <family val="2"/>
      <charset val="204"/>
      <scheme val="minor"/>
    </font>
    <font>
      <b/>
      <sz val="12"/>
      <color indexed="48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2"/>
      <color rgb="FF3333CC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6"/>
      <color rgb="FF3333CC"/>
      <name val="Calibri"/>
      <family val="2"/>
      <charset val="204"/>
      <scheme val="minor"/>
    </font>
    <font>
      <sz val="11"/>
      <color theme="1"/>
      <name val="Trebuchet MS"/>
      <family val="2"/>
      <charset val="204"/>
    </font>
    <font>
      <sz val="11"/>
      <name val="Trebuchet MS"/>
      <family val="2"/>
      <charset val="204"/>
    </font>
    <font>
      <b/>
      <sz val="11"/>
      <name val="Trebuchet MS"/>
      <family val="2"/>
      <charset val="204"/>
    </font>
    <font>
      <sz val="11"/>
      <color rgb="FFFF0000"/>
      <name val="Trebuchet MS"/>
      <family val="2"/>
      <charset val="204"/>
    </font>
    <font>
      <sz val="8"/>
      <name val="Trebuchet MS"/>
      <family val="2"/>
      <charset val="204"/>
    </font>
    <font>
      <b/>
      <sz val="11"/>
      <color rgb="FFFF0000"/>
      <name val="Trebuchet MS"/>
      <family val="2"/>
      <charset val="204"/>
    </font>
    <font>
      <b/>
      <sz val="10"/>
      <name val="Trebuchet MS"/>
      <family val="2"/>
      <charset val="204"/>
    </font>
    <font>
      <sz val="10"/>
      <name val="Trebuchet MS"/>
      <family val="2"/>
      <charset val="204"/>
    </font>
    <font>
      <b/>
      <sz val="12"/>
      <name val="Trebuchet MS"/>
      <family val="2"/>
      <charset val="204"/>
    </font>
    <font>
      <sz val="12"/>
      <color theme="1"/>
      <name val="Trebuchet MS"/>
      <family val="2"/>
      <charset val="204"/>
    </font>
    <font>
      <sz val="12"/>
      <name val="Trebuchet MS"/>
      <family val="2"/>
      <charset val="204"/>
    </font>
    <font>
      <b/>
      <sz val="12"/>
      <color theme="1"/>
      <name val="Trebuchet MS"/>
      <family val="2"/>
      <charset val="204"/>
    </font>
    <font>
      <b/>
      <sz val="11"/>
      <color rgb="FF2E6194"/>
      <name val="Trebuchet MS"/>
      <family val="2"/>
      <charset val="204"/>
    </font>
    <font>
      <u/>
      <sz val="11"/>
      <color rgb="FF2E6194"/>
      <name val="Trebuchet MS"/>
      <family val="2"/>
      <charset val="204"/>
    </font>
    <font>
      <u/>
      <sz val="12"/>
      <color theme="1"/>
      <name val="Trebuchet MS"/>
      <family val="2"/>
      <charset val="204"/>
    </font>
    <font>
      <sz val="12"/>
      <color rgb="FF2E6194"/>
      <name val="Trebuchet MS"/>
      <family val="2"/>
      <charset val="204"/>
    </font>
    <font>
      <b/>
      <i/>
      <u/>
      <sz val="12"/>
      <color rgb="FF2E6194"/>
      <name val="Trebuchet MS"/>
      <family val="2"/>
      <charset val="204"/>
    </font>
    <font>
      <b/>
      <sz val="18"/>
      <color rgb="FF5D4C46"/>
      <name val="Trebuchet MS"/>
      <family val="2"/>
      <charset val="204"/>
    </font>
    <font>
      <u/>
      <sz val="14"/>
      <color theme="10"/>
      <name val="Calibri"/>
      <family val="2"/>
      <charset val="204"/>
      <scheme val="minor"/>
    </font>
    <font>
      <b/>
      <sz val="14"/>
      <name val="Trebuchet MS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837A73"/>
      <name val="Trebuchet MS"/>
      <family val="2"/>
      <charset val="204"/>
    </font>
    <font>
      <b/>
      <sz val="11"/>
      <color theme="0"/>
      <name val="Trebuchet MS"/>
      <family val="2"/>
      <charset val="204"/>
    </font>
    <font>
      <b/>
      <sz val="11"/>
      <color theme="1"/>
      <name val="Trebuchet MS"/>
      <family val="2"/>
      <charset val="204"/>
    </font>
    <font>
      <u/>
      <sz val="11"/>
      <color theme="10"/>
      <name val="Trebuchet MS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FFDD"/>
        <bgColor indexed="64"/>
      </patternFill>
    </fill>
    <fill>
      <patternFill patternType="solid">
        <fgColor rgb="FFDDFFDD"/>
        <bgColor indexed="31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FECF4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6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9">
    <xf numFmtId="0" fontId="0" fillId="0" borderId="0"/>
    <xf numFmtId="0" fontId="11" fillId="0" borderId="0" applyNumberFormat="0" applyFill="0" applyBorder="0" applyAlignment="0" applyProtection="0"/>
    <xf numFmtId="0" fontId="9" fillId="0" borderId="0"/>
    <xf numFmtId="0" fontId="4" fillId="0" borderId="0"/>
    <xf numFmtId="0" fontId="10" fillId="0" borderId="0"/>
    <xf numFmtId="0" fontId="9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1" fillId="0" borderId="0"/>
    <xf numFmtId="0" fontId="10" fillId="0" borderId="0"/>
    <xf numFmtId="9" fontId="10" fillId="0" borderId="0" applyFont="0" applyFill="0" applyBorder="0" applyAlignment="0" applyProtection="0"/>
    <xf numFmtId="0" fontId="9" fillId="0" borderId="0"/>
    <xf numFmtId="0" fontId="52" fillId="0" borderId="0"/>
    <xf numFmtId="0" fontId="10" fillId="0" borderId="0"/>
    <xf numFmtId="0" fontId="55" fillId="0" borderId="0"/>
    <xf numFmtId="0" fontId="54" fillId="0" borderId="0"/>
    <xf numFmtId="0" fontId="51" fillId="0" borderId="0"/>
    <xf numFmtId="0" fontId="53" fillId="0" borderId="0">
      <alignment horizontal="left"/>
    </xf>
    <xf numFmtId="0" fontId="51" fillId="0" borderId="0">
      <alignment horizontal="left"/>
    </xf>
    <xf numFmtId="0" fontId="10" fillId="0" borderId="0"/>
    <xf numFmtId="0" fontId="55" fillId="0" borderId="0"/>
    <xf numFmtId="0" fontId="54" fillId="0" borderId="0"/>
    <xf numFmtId="0" fontId="51" fillId="0" borderId="0"/>
    <xf numFmtId="0" fontId="12" fillId="0" borderId="0"/>
    <xf numFmtId="0" fontId="4" fillId="0" borderId="0"/>
  </cellStyleXfs>
  <cellXfs count="30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6" applyFont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14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/>
    </xf>
    <xf numFmtId="0" fontId="16" fillId="0" borderId="0" xfId="6" applyFont="1" applyAlignment="1">
      <alignment horizontal="left" vertical="top"/>
    </xf>
    <xf numFmtId="0" fontId="16" fillId="0" borderId="0" xfId="6" applyFont="1" applyAlignment="1">
      <alignment horizontal="center" wrapText="1"/>
    </xf>
    <xf numFmtId="0" fontId="17" fillId="0" borderId="0" xfId="6" applyFont="1" applyAlignment="1">
      <alignment horizontal="left"/>
    </xf>
    <xf numFmtId="0" fontId="16" fillId="0" borderId="0" xfId="6" applyFont="1" applyAlignment="1">
      <alignment horizontal="left"/>
    </xf>
    <xf numFmtId="0" fontId="18" fillId="0" borderId="0" xfId="6" applyFont="1" applyAlignment="1">
      <alignment horizontal="left"/>
    </xf>
    <xf numFmtId="0" fontId="19" fillId="0" borderId="0" xfId="6" applyFont="1" applyAlignment="1">
      <alignment horizontal="left"/>
    </xf>
    <xf numFmtId="9" fontId="20" fillId="2" borderId="1" xfId="6" applyNumberFormat="1" applyFont="1" applyFill="1" applyBorder="1" applyAlignment="1">
      <alignment horizontal="center" vertical="center" wrapText="1"/>
    </xf>
    <xf numFmtId="0" fontId="20" fillId="2" borderId="2" xfId="6" applyFont="1" applyFill="1" applyBorder="1" applyAlignment="1">
      <alignment horizontal="center" vertical="center" wrapText="1"/>
    </xf>
    <xf numFmtId="0" fontId="21" fillId="3" borderId="3" xfId="6" applyFont="1" applyFill="1" applyBorder="1" applyAlignment="1">
      <alignment horizontal="center" vertical="center" wrapText="1"/>
    </xf>
    <xf numFmtId="0" fontId="16" fillId="4" borderId="4" xfId="6" applyFont="1" applyFill="1" applyBorder="1" applyAlignment="1">
      <alignment horizontal="left"/>
    </xf>
    <xf numFmtId="0" fontId="18" fillId="4" borderId="5" xfId="6" applyFont="1" applyFill="1" applyBorder="1" applyAlignment="1">
      <alignment horizontal="left"/>
    </xf>
    <xf numFmtId="0" fontId="17" fillId="0" borderId="6" xfId="6" applyFont="1" applyBorder="1" applyAlignment="1">
      <alignment horizontal="left" vertical="center"/>
    </xf>
    <xf numFmtId="0" fontId="19" fillId="0" borderId="0" xfId="6" applyFont="1"/>
    <xf numFmtId="0" fontId="16" fillId="0" borderId="0" xfId="6" applyFont="1"/>
    <xf numFmtId="0" fontId="17" fillId="0" borderId="4" xfId="6" applyFont="1" applyBorder="1" applyAlignment="1">
      <alignment horizontal="left" vertical="center"/>
    </xf>
    <xf numFmtId="0" fontId="17" fillId="0" borderId="7" xfId="6" applyFont="1" applyBorder="1" applyAlignment="1">
      <alignment horizontal="left" vertical="center"/>
    </xf>
    <xf numFmtId="0" fontId="18" fillId="4" borderId="4" xfId="6" applyFont="1" applyFill="1" applyBorder="1" applyAlignment="1">
      <alignment horizontal="left"/>
    </xf>
    <xf numFmtId="0" fontId="21" fillId="2" borderId="4" xfId="6" applyFont="1" applyFill="1" applyBorder="1" applyAlignment="1">
      <alignment horizontal="center" vertical="center" wrapText="1"/>
    </xf>
    <xf numFmtId="0" fontId="21" fillId="3" borderId="5" xfId="6" applyFont="1" applyFill="1" applyBorder="1" applyAlignment="1">
      <alignment horizontal="center" vertical="center" wrapText="1"/>
    </xf>
    <xf numFmtId="0" fontId="22" fillId="4" borderId="4" xfId="6" applyFont="1" applyFill="1" applyBorder="1" applyAlignment="1">
      <alignment horizontal="left"/>
    </xf>
    <xf numFmtId="0" fontId="22" fillId="4" borderId="5" xfId="6" applyFont="1" applyFill="1" applyBorder="1" applyAlignment="1">
      <alignment horizontal="left"/>
    </xf>
    <xf numFmtId="0" fontId="20" fillId="4" borderId="8" xfId="6" applyFont="1" applyFill="1" applyBorder="1" applyAlignment="1">
      <alignment horizontal="center" vertical="center"/>
    </xf>
    <xf numFmtId="0" fontId="21" fillId="4" borderId="4" xfId="6" applyFont="1" applyFill="1" applyBorder="1" applyAlignment="1">
      <alignment horizontal="center" vertical="center"/>
    </xf>
    <xf numFmtId="0" fontId="21" fillId="4" borderId="5" xfId="6" applyFont="1" applyFill="1" applyBorder="1" applyAlignment="1">
      <alignment horizontal="center" vertical="center"/>
    </xf>
    <xf numFmtId="0" fontId="13" fillId="0" borderId="0" xfId="6" applyFont="1" applyAlignment="1">
      <alignment vertical="center" wrapText="1"/>
    </xf>
    <xf numFmtId="0" fontId="20" fillId="2" borderId="2" xfId="6" applyFont="1" applyFill="1" applyBorder="1" applyAlignment="1">
      <alignment horizontal="center" vertical="center"/>
    </xf>
    <xf numFmtId="0" fontId="21" fillId="2" borderId="4" xfId="6" applyFont="1" applyFill="1" applyBorder="1" applyAlignment="1">
      <alignment horizontal="center" vertical="center"/>
    </xf>
    <xf numFmtId="0" fontId="21" fillId="2" borderId="5" xfId="6" applyFont="1" applyFill="1" applyBorder="1" applyAlignment="1">
      <alignment horizontal="center" vertical="center"/>
    </xf>
    <xf numFmtId="0" fontId="23" fillId="4" borderId="9" xfId="6" applyFont="1" applyFill="1" applyBorder="1" applyAlignment="1">
      <alignment vertical="center"/>
    </xf>
    <xf numFmtId="0" fontId="23" fillId="4" borderId="8" xfId="6" applyFont="1" applyFill="1" applyBorder="1" applyAlignment="1">
      <alignment vertical="center"/>
    </xf>
    <xf numFmtId="0" fontId="17" fillId="0" borderId="1" xfId="6" applyFont="1" applyBorder="1" applyAlignment="1">
      <alignment horizontal="left" vertical="center"/>
    </xf>
    <xf numFmtId="0" fontId="24" fillId="0" borderId="0" xfId="6" applyFont="1" applyAlignment="1">
      <alignment horizontal="left" vertical="top"/>
    </xf>
    <xf numFmtId="0" fontId="20" fillId="5" borderId="9" xfId="6" applyFont="1" applyFill="1" applyBorder="1" applyAlignment="1">
      <alignment horizontal="center" vertical="center" wrapText="1"/>
    </xf>
    <xf numFmtId="0" fontId="21" fillId="5" borderId="9" xfId="6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16" fillId="0" borderId="0" xfId="6" applyNumberFormat="1" applyFont="1" applyAlignment="1">
      <alignment horizontal="left"/>
    </xf>
    <xf numFmtId="3" fontId="20" fillId="3" borderId="2" xfId="6" applyNumberFormat="1" applyFont="1" applyFill="1" applyBorder="1" applyAlignment="1">
      <alignment horizontal="center" vertical="center"/>
    </xf>
    <xf numFmtId="3" fontId="16" fillId="4" borderId="4" xfId="6" applyNumberFormat="1" applyFont="1" applyFill="1" applyBorder="1" applyAlignment="1">
      <alignment horizontal="left"/>
    </xf>
    <xf numFmtId="3" fontId="18" fillId="4" borderId="4" xfId="6" applyNumberFormat="1" applyFont="1" applyFill="1" applyBorder="1" applyAlignment="1">
      <alignment horizontal="left"/>
    </xf>
    <xf numFmtId="3" fontId="21" fillId="3" borderId="4" xfId="6" applyNumberFormat="1" applyFont="1" applyFill="1" applyBorder="1" applyAlignment="1">
      <alignment horizontal="center" vertical="center"/>
    </xf>
    <xf numFmtId="3" fontId="22" fillId="4" borderId="4" xfId="6" applyNumberFormat="1" applyFont="1" applyFill="1" applyBorder="1" applyAlignment="1">
      <alignment horizontal="left"/>
    </xf>
    <xf numFmtId="3" fontId="21" fillId="4" borderId="4" xfId="6" applyNumberFormat="1" applyFont="1" applyFill="1" applyBorder="1" applyAlignment="1">
      <alignment horizontal="center" vertical="center"/>
    </xf>
    <xf numFmtId="3" fontId="21" fillId="2" borderId="4" xfId="6" applyNumberFormat="1" applyFont="1" applyFill="1" applyBorder="1" applyAlignment="1">
      <alignment horizontal="center" vertical="center"/>
    </xf>
    <xf numFmtId="0" fontId="31" fillId="0" borderId="0" xfId="7" applyFont="1"/>
    <xf numFmtId="0" fontId="34" fillId="0" borderId="0" xfId="6" applyFont="1" applyAlignment="1">
      <alignment horizontal="left" vertical="top"/>
    </xf>
    <xf numFmtId="0" fontId="32" fillId="0" borderId="0" xfId="0" applyFont="1" applyAlignment="1">
      <alignment horizontal="left" vertical="top"/>
    </xf>
    <xf numFmtId="0" fontId="33" fillId="0" borderId="0" xfId="0" applyFont="1" applyAlignment="1">
      <alignment horizontal="left" vertical="top"/>
    </xf>
    <xf numFmtId="3" fontId="32" fillId="0" borderId="0" xfId="0" applyNumberFormat="1" applyFont="1" applyAlignment="1">
      <alignment horizontal="left" vertical="top"/>
    </xf>
    <xf numFmtId="0" fontId="33" fillId="0" borderId="0" xfId="0" applyFont="1" applyAlignment="1">
      <alignment horizontal="left" vertical="top" wrapText="1"/>
    </xf>
    <xf numFmtId="14" fontId="39" fillId="0" borderId="0" xfId="0" applyNumberFormat="1" applyFont="1" applyAlignment="1">
      <alignment horizontal="left" vertical="top"/>
    </xf>
    <xf numFmtId="0" fontId="31" fillId="0" borderId="0" xfId="0" applyFont="1" applyAlignment="1">
      <alignment vertical="top"/>
    </xf>
    <xf numFmtId="0" fontId="32" fillId="0" borderId="0" xfId="0" applyFont="1" applyAlignment="1">
      <alignment vertical="top"/>
    </xf>
    <xf numFmtId="0" fontId="32" fillId="0" borderId="0" xfId="0" applyFont="1" applyAlignment="1">
      <alignment horizontal="center" vertical="top"/>
    </xf>
    <xf numFmtId="3" fontId="32" fillId="0" borderId="0" xfId="0" applyNumberFormat="1" applyFont="1" applyAlignment="1">
      <alignment horizontal="center" vertical="top"/>
    </xf>
    <xf numFmtId="0" fontId="34" fillId="0" borderId="0" xfId="0" applyFont="1" applyAlignment="1">
      <alignment horizontal="center" vertical="top"/>
    </xf>
    <xf numFmtId="0" fontId="35" fillId="0" borderId="0" xfId="0" applyFont="1" applyAlignment="1">
      <alignment horizontal="center" vertical="top"/>
    </xf>
    <xf numFmtId="3" fontId="33" fillId="0" borderId="0" xfId="0" applyNumberFormat="1" applyFont="1" applyAlignment="1">
      <alignment horizontal="center" vertical="top"/>
    </xf>
    <xf numFmtId="0" fontId="33" fillId="0" borderId="0" xfId="0" applyFont="1" applyAlignment="1">
      <alignment horizontal="center" vertical="top"/>
    </xf>
    <xf numFmtId="0" fontId="33" fillId="0" borderId="0" xfId="0" applyFont="1" applyAlignment="1">
      <alignment vertical="top"/>
    </xf>
    <xf numFmtId="0" fontId="36" fillId="0" borderId="0" xfId="0" applyFont="1" applyAlignment="1">
      <alignment horizontal="center" vertical="top"/>
    </xf>
    <xf numFmtId="4" fontId="37" fillId="0" borderId="0" xfId="0" applyNumberFormat="1" applyFont="1" applyAlignment="1">
      <alignment horizontal="center" vertical="top"/>
    </xf>
    <xf numFmtId="4" fontId="38" fillId="0" borderId="0" xfId="0" applyNumberFormat="1" applyFont="1" applyAlignment="1">
      <alignment horizontal="center" vertical="top"/>
    </xf>
    <xf numFmtId="0" fontId="32" fillId="0" borderId="0" xfId="0" applyFont="1" applyAlignment="1">
      <alignment vertical="top" wrapText="1"/>
    </xf>
    <xf numFmtId="0" fontId="39" fillId="0" borderId="0" xfId="0" applyFont="1" applyAlignment="1">
      <alignment vertical="top"/>
    </xf>
    <xf numFmtId="14" fontId="33" fillId="0" borderId="0" xfId="0" applyNumberFormat="1" applyFont="1" applyAlignment="1">
      <alignment horizontal="center" vertical="top"/>
    </xf>
    <xf numFmtId="4" fontId="33" fillId="0" borderId="0" xfId="0" applyNumberFormat="1" applyFont="1" applyAlignment="1">
      <alignment horizontal="center" vertical="top"/>
    </xf>
    <xf numFmtId="0" fontId="36" fillId="0" borderId="0" xfId="0" applyFont="1" applyAlignment="1">
      <alignment vertical="top"/>
    </xf>
    <xf numFmtId="14" fontId="33" fillId="0" borderId="0" xfId="0" applyNumberFormat="1" applyFont="1" applyAlignment="1">
      <alignment vertical="top"/>
    </xf>
    <xf numFmtId="14" fontId="33" fillId="0" borderId="0" xfId="0" applyNumberFormat="1" applyFont="1" applyAlignment="1">
      <alignment horizontal="left" vertical="top"/>
    </xf>
    <xf numFmtId="0" fontId="31" fillId="0" borderId="0" xfId="7" applyFont="1" applyAlignment="1">
      <alignment vertical="top"/>
    </xf>
    <xf numFmtId="0" fontId="40" fillId="0" borderId="0" xfId="7" applyFont="1" applyAlignment="1">
      <alignment horizontal="left" vertical="top"/>
    </xf>
    <xf numFmtId="0" fontId="42" fillId="0" borderId="0" xfId="7" applyFont="1" applyAlignment="1">
      <alignment horizontal="left" vertical="top" wrapText="1"/>
    </xf>
    <xf numFmtId="0" fontId="46" fillId="0" borderId="0" xfId="7" applyFont="1" applyAlignment="1">
      <alignment horizontal="left" vertical="top"/>
    </xf>
    <xf numFmtId="0" fontId="42" fillId="0" borderId="0" xfId="7" applyFont="1" applyAlignment="1">
      <alignment vertical="top"/>
    </xf>
    <xf numFmtId="0" fontId="44" fillId="0" borderId="0" xfId="1" applyFont="1" applyAlignment="1">
      <alignment vertical="top"/>
    </xf>
    <xf numFmtId="0" fontId="43" fillId="0" borderId="0" xfId="0" applyFont="1" applyAlignment="1">
      <alignment horizontal="left" vertical="top"/>
    </xf>
    <xf numFmtId="0" fontId="39" fillId="2" borderId="0" xfId="8" applyFont="1" applyFill="1" applyAlignment="1">
      <alignment horizontal="left" vertical="top" wrapText="1"/>
    </xf>
    <xf numFmtId="0" fontId="39" fillId="0" borderId="0" xfId="8" applyFont="1" applyAlignment="1">
      <alignment horizontal="left" vertical="top"/>
    </xf>
    <xf numFmtId="0" fontId="39" fillId="2" borderId="0" xfId="8" applyFont="1" applyFill="1" applyAlignment="1">
      <alignment horizontal="left" vertical="top"/>
    </xf>
    <xf numFmtId="0" fontId="11" fillId="0" borderId="0" xfId="1" applyAlignment="1">
      <alignment vertical="top"/>
    </xf>
    <xf numFmtId="0" fontId="49" fillId="0" borderId="0" xfId="1" applyFont="1" applyAlignment="1">
      <alignment vertical="top"/>
    </xf>
    <xf numFmtId="0" fontId="50" fillId="0" borderId="0" xfId="0" applyFont="1" applyAlignment="1">
      <alignment vertical="top"/>
    </xf>
    <xf numFmtId="9" fontId="41" fillId="0" borderId="0" xfId="8" applyNumberFormat="1" applyFont="1" applyAlignment="1">
      <alignment horizontal="center" vertical="top"/>
    </xf>
    <xf numFmtId="9" fontId="41" fillId="2" borderId="0" xfId="8" applyNumberFormat="1" applyFont="1" applyFill="1" applyAlignment="1">
      <alignment horizontal="center" vertical="top"/>
    </xf>
    <xf numFmtId="14" fontId="33" fillId="0" borderId="0" xfId="0" applyNumberFormat="1" applyFont="1" applyAlignment="1">
      <alignment vertical="top" wrapText="1"/>
    </xf>
    <xf numFmtId="0" fontId="56" fillId="0" borderId="0" xfId="0" applyFont="1" applyAlignment="1">
      <alignment vertical="top" wrapText="1"/>
    </xf>
    <xf numFmtId="14" fontId="33" fillId="0" borderId="0" xfId="0" applyNumberFormat="1" applyFont="1" applyAlignment="1">
      <alignment horizontal="right" vertical="top"/>
    </xf>
    <xf numFmtId="0" fontId="32" fillId="0" borderId="0" xfId="6" applyFont="1" applyAlignment="1">
      <alignment vertical="top"/>
    </xf>
    <xf numFmtId="0" fontId="32" fillId="0" borderId="0" xfId="6" applyFont="1" applyAlignment="1">
      <alignment horizontal="left" vertical="top"/>
    </xf>
    <xf numFmtId="0" fontId="32" fillId="0" borderId="0" xfId="6" applyFont="1" applyAlignment="1">
      <alignment horizontal="left" vertical="top" wrapText="1"/>
    </xf>
    <xf numFmtId="0" fontId="32" fillId="0" borderId="0" xfId="6" applyFont="1"/>
    <xf numFmtId="0" fontId="33" fillId="10" borderId="58" xfId="6" applyFont="1" applyFill="1" applyBorder="1" applyAlignment="1">
      <alignment horizontal="center" vertical="center" wrapText="1"/>
    </xf>
    <xf numFmtId="0" fontId="33" fillId="7" borderId="58" xfId="6" applyFont="1" applyFill="1" applyBorder="1" applyAlignment="1">
      <alignment horizontal="center" vertical="center" wrapText="1"/>
    </xf>
    <xf numFmtId="9" fontId="33" fillId="10" borderId="58" xfId="6" applyNumberFormat="1" applyFont="1" applyFill="1" applyBorder="1" applyAlignment="1">
      <alignment horizontal="center" vertical="center" wrapText="1"/>
    </xf>
    <xf numFmtId="9" fontId="33" fillId="7" borderId="58" xfId="6" applyNumberFormat="1" applyFont="1" applyFill="1" applyBorder="1" applyAlignment="1">
      <alignment horizontal="center" vertical="center" wrapText="1"/>
    </xf>
    <xf numFmtId="0" fontId="57" fillId="8" borderId="63" xfId="6" applyFont="1" applyFill="1" applyBorder="1" applyAlignment="1">
      <alignment vertical="center"/>
    </xf>
    <xf numFmtId="0" fontId="57" fillId="8" borderId="64" xfId="6" applyFont="1" applyFill="1" applyBorder="1" applyAlignment="1">
      <alignment vertical="center"/>
    </xf>
    <xf numFmtId="0" fontId="32" fillId="8" borderId="64" xfId="6" applyFont="1" applyFill="1" applyBorder="1"/>
    <xf numFmtId="0" fontId="33" fillId="0" borderId="58" xfId="6" applyFont="1" applyBorder="1" applyAlignment="1">
      <alignment vertical="center" wrapText="1"/>
    </xf>
    <xf numFmtId="0" fontId="32" fillId="0" borderId="58" xfId="6" applyFont="1" applyBorder="1" applyAlignment="1">
      <alignment vertical="center" wrapText="1"/>
    </xf>
    <xf numFmtId="0" fontId="33" fillId="0" borderId="58" xfId="6" applyFont="1" applyBorder="1" applyAlignment="1">
      <alignment horizontal="center" vertical="center" wrapText="1"/>
    </xf>
    <xf numFmtId="3" fontId="33" fillId="9" borderId="60" xfId="6" applyNumberFormat="1" applyFont="1" applyFill="1" applyBorder="1" applyAlignment="1">
      <alignment horizontal="center" vertical="center"/>
    </xf>
    <xf numFmtId="3" fontId="33" fillId="0" borderId="60" xfId="6" applyNumberFormat="1" applyFont="1" applyBorder="1" applyAlignment="1">
      <alignment horizontal="center" vertical="center"/>
    </xf>
    <xf numFmtId="3" fontId="33" fillId="9" borderId="58" xfId="6" applyNumberFormat="1" applyFont="1" applyFill="1" applyBorder="1" applyAlignment="1">
      <alignment horizontal="center" vertical="center"/>
    </xf>
    <xf numFmtId="1" fontId="33" fillId="9" borderId="60" xfId="6" applyNumberFormat="1" applyFont="1" applyFill="1" applyBorder="1" applyAlignment="1">
      <alignment horizontal="center" vertical="center"/>
    </xf>
    <xf numFmtId="1" fontId="33" fillId="9" borderId="58" xfId="6" applyNumberFormat="1" applyFont="1" applyFill="1" applyBorder="1" applyAlignment="1">
      <alignment horizontal="center" vertical="center"/>
    </xf>
    <xf numFmtId="1" fontId="33" fillId="9" borderId="58" xfId="6" applyNumberFormat="1" applyFont="1" applyFill="1" applyBorder="1" applyAlignment="1">
      <alignment horizontal="center" vertical="center" wrapText="1"/>
    </xf>
    <xf numFmtId="0" fontId="32" fillId="8" borderId="59" xfId="6" applyFont="1" applyFill="1" applyBorder="1"/>
    <xf numFmtId="1" fontId="32" fillId="8" borderId="64" xfId="6" applyNumberFormat="1" applyFont="1" applyFill="1" applyBorder="1" applyAlignment="1">
      <alignment horizontal="center" vertical="center"/>
    </xf>
    <xf numFmtId="0" fontId="33" fillId="0" borderId="62" xfId="6" applyFont="1" applyBorder="1" applyAlignment="1">
      <alignment vertical="center" wrapText="1"/>
    </xf>
    <xf numFmtId="0" fontId="33" fillId="0" borderId="64" xfId="6" applyFont="1" applyBorder="1" applyAlignment="1">
      <alignment horizontal="center" vertical="center" wrapText="1"/>
    </xf>
    <xf numFmtId="0" fontId="33" fillId="0" borderId="58" xfId="6" applyFont="1" applyBorder="1" applyAlignment="1">
      <alignment horizontal="center" vertical="top" wrapText="1"/>
    </xf>
    <xf numFmtId="0" fontId="33" fillId="0" borderId="60" xfId="6" applyFont="1" applyBorder="1" applyAlignment="1">
      <alignment horizontal="center" vertical="center" wrapText="1"/>
    </xf>
    <xf numFmtId="0" fontId="33" fillId="0" borderId="60" xfId="6" applyFont="1" applyBorder="1" applyAlignment="1">
      <alignment vertical="center" wrapText="1"/>
    </xf>
    <xf numFmtId="0" fontId="33" fillId="0" borderId="58" xfId="6" applyFont="1" applyBorder="1" applyAlignment="1">
      <alignment vertical="top" wrapText="1"/>
    </xf>
    <xf numFmtId="0" fontId="32" fillId="0" borderId="0" xfId="6" applyFont="1" applyAlignment="1">
      <alignment wrapText="1"/>
    </xf>
    <xf numFmtId="0" fontId="32" fillId="0" borderId="0" xfId="6" applyFont="1" applyAlignment="1">
      <alignment horizontal="left"/>
    </xf>
    <xf numFmtId="0" fontId="58" fillId="0" borderId="0" xfId="0" applyFont="1" applyAlignment="1">
      <alignment horizontal="center" vertical="center" wrapText="1"/>
    </xf>
    <xf numFmtId="0" fontId="58" fillId="0" borderId="0" xfId="0" applyFont="1" applyAlignment="1">
      <alignment horizontal="center"/>
    </xf>
    <xf numFmtId="0" fontId="58" fillId="0" borderId="0" xfId="0" applyFont="1" applyAlignment="1">
      <alignment wrapText="1"/>
    </xf>
    <xf numFmtId="9" fontId="36" fillId="0" borderId="0" xfId="0" applyNumberFormat="1" applyFont="1" applyAlignment="1">
      <alignment horizontal="center"/>
    </xf>
    <xf numFmtId="9" fontId="58" fillId="0" borderId="0" xfId="0" applyNumberFormat="1" applyFont="1" applyAlignment="1">
      <alignment horizontal="center"/>
    </xf>
    <xf numFmtId="0" fontId="31" fillId="0" borderId="0" xfId="0" applyFont="1" applyAlignment="1">
      <alignment horizontal="center"/>
    </xf>
    <xf numFmtId="3" fontId="31" fillId="0" borderId="0" xfId="0" applyNumberFormat="1" applyFont="1" applyAlignment="1">
      <alignment horizontal="center"/>
    </xf>
    <xf numFmtId="0" fontId="59" fillId="0" borderId="0" xfId="1" applyFont="1" applyAlignment="1">
      <alignment vertical="top"/>
    </xf>
    <xf numFmtId="0" fontId="33" fillId="0" borderId="63" xfId="6" applyFont="1" applyBorder="1" applyAlignment="1">
      <alignment vertical="top" wrapText="1"/>
    </xf>
    <xf numFmtId="0" fontId="33" fillId="0" borderId="59" xfId="6" applyFont="1" applyBorder="1" applyAlignment="1">
      <alignment horizontal="center" vertical="center" wrapText="1"/>
    </xf>
    <xf numFmtId="0" fontId="33" fillId="0" borderId="64" xfId="6" applyFont="1" applyBorder="1" applyAlignment="1">
      <alignment vertical="center" wrapText="1"/>
    </xf>
    <xf numFmtId="0" fontId="32" fillId="0" borderId="64" xfId="6" applyFont="1" applyBorder="1" applyAlignment="1">
      <alignment vertical="center" wrapText="1"/>
    </xf>
    <xf numFmtId="3" fontId="33" fillId="9" borderId="67" xfId="6" applyNumberFormat="1" applyFont="1" applyFill="1" applyBorder="1" applyAlignment="1">
      <alignment horizontal="center" vertical="center"/>
    </xf>
    <xf numFmtId="3" fontId="33" fillId="0" borderId="67" xfId="6" applyNumberFormat="1" applyFont="1" applyBorder="1" applyAlignment="1">
      <alignment horizontal="center" vertical="center"/>
    </xf>
    <xf numFmtId="3" fontId="33" fillId="9" borderId="59" xfId="6" applyNumberFormat="1" applyFont="1" applyFill="1" applyBorder="1" applyAlignment="1">
      <alignment horizontal="center" vertical="center"/>
    </xf>
    <xf numFmtId="1" fontId="33" fillId="9" borderId="64" xfId="6" applyNumberFormat="1" applyFont="1" applyFill="1" applyBorder="1" applyAlignment="1">
      <alignment horizontal="center" vertical="center" wrapText="1"/>
    </xf>
    <xf numFmtId="3" fontId="33" fillId="0" borderId="58" xfId="6" applyNumberFormat="1" applyFont="1" applyBorder="1" applyAlignment="1">
      <alignment horizontal="center" vertical="center"/>
    </xf>
    <xf numFmtId="0" fontId="48" fillId="0" borderId="0" xfId="0" applyFont="1" applyAlignment="1">
      <alignment horizontal="left" vertical="top"/>
    </xf>
    <xf numFmtId="0" fontId="45" fillId="0" borderId="0" xfId="7" applyFont="1" applyAlignment="1">
      <alignment horizontal="left" vertical="top" wrapText="1"/>
    </xf>
    <xf numFmtId="0" fontId="47" fillId="0" borderId="0" xfId="7" applyFont="1" applyAlignment="1">
      <alignment horizontal="left" vertical="top"/>
    </xf>
    <xf numFmtId="4" fontId="21" fillId="0" borderId="5" xfId="6" applyNumberFormat="1" applyFont="1" applyBorder="1" applyAlignment="1">
      <alignment horizontal="center" vertical="center"/>
    </xf>
    <xf numFmtId="0" fontId="21" fillId="0" borderId="5" xfId="6" applyFont="1" applyBorder="1" applyAlignment="1">
      <alignment horizontal="center" vertical="center"/>
    </xf>
    <xf numFmtId="2" fontId="21" fillId="0" borderId="4" xfId="6" applyNumberFormat="1" applyFont="1" applyBorder="1" applyAlignment="1">
      <alignment horizontal="center" vertical="center"/>
    </xf>
    <xf numFmtId="0" fontId="21" fillId="0" borderId="4" xfId="6" applyFont="1" applyBorder="1" applyAlignment="1">
      <alignment horizontal="center" vertical="center"/>
    </xf>
    <xf numFmtId="2" fontId="21" fillId="0" borderId="9" xfId="6" applyNumberFormat="1" applyFont="1" applyBorder="1" applyAlignment="1">
      <alignment horizontal="center" vertical="center"/>
    </xf>
    <xf numFmtId="2" fontId="21" fillId="0" borderId="8" xfId="6" applyNumberFormat="1" applyFont="1" applyBorder="1" applyAlignment="1">
      <alignment horizontal="center" vertical="center"/>
    </xf>
    <xf numFmtId="2" fontId="21" fillId="0" borderId="2" xfId="6" applyNumberFormat="1" applyFont="1" applyBorder="1" applyAlignment="1">
      <alignment horizontal="center" vertical="center"/>
    </xf>
    <xf numFmtId="0" fontId="28" fillId="0" borderId="4" xfId="6" applyFont="1" applyBorder="1" applyAlignment="1">
      <alignment horizontal="center" vertical="center" wrapText="1"/>
    </xf>
    <xf numFmtId="0" fontId="18" fillId="0" borderId="11" xfId="6" applyFont="1" applyBorder="1" applyAlignment="1">
      <alignment horizontal="center" vertical="center" wrapText="1"/>
    </xf>
    <xf numFmtId="0" fontId="18" fillId="0" borderId="11" xfId="6" applyFont="1" applyBorder="1" applyAlignment="1">
      <alignment horizontal="center" vertical="center"/>
    </xf>
    <xf numFmtId="3" fontId="21" fillId="4" borderId="4" xfId="6" applyNumberFormat="1" applyFont="1" applyFill="1" applyBorder="1" applyAlignment="1">
      <alignment horizontal="center" vertical="center"/>
    </xf>
    <xf numFmtId="2" fontId="21" fillId="0" borderId="13" xfId="6" applyNumberFormat="1" applyFont="1" applyBorder="1" applyAlignment="1">
      <alignment horizontal="center" vertical="center"/>
    </xf>
    <xf numFmtId="0" fontId="21" fillId="0" borderId="13" xfId="6" applyFont="1" applyBorder="1" applyAlignment="1">
      <alignment horizontal="center" vertical="center"/>
    </xf>
    <xf numFmtId="0" fontId="30" fillId="4" borderId="20" xfId="6" applyFont="1" applyFill="1" applyBorder="1" applyAlignment="1">
      <alignment horizontal="center" vertical="center"/>
    </xf>
    <xf numFmtId="0" fontId="30" fillId="4" borderId="21" xfId="6" applyFont="1" applyFill="1" applyBorder="1" applyAlignment="1">
      <alignment horizontal="center" vertical="center"/>
    </xf>
    <xf numFmtId="0" fontId="30" fillId="4" borderId="22" xfId="6" applyFont="1" applyFill="1" applyBorder="1" applyAlignment="1">
      <alignment horizontal="center" vertical="center"/>
    </xf>
    <xf numFmtId="0" fontId="20" fillId="0" borderId="23" xfId="6" applyFont="1" applyBorder="1" applyAlignment="1">
      <alignment horizontal="center" vertical="top" wrapText="1"/>
    </xf>
    <xf numFmtId="0" fontId="20" fillId="0" borderId="24" xfId="6" applyFont="1" applyBorder="1" applyAlignment="1">
      <alignment horizontal="center" vertical="top" wrapText="1"/>
    </xf>
    <xf numFmtId="0" fontId="20" fillId="0" borderId="25" xfId="6" applyFont="1" applyBorder="1" applyAlignment="1">
      <alignment horizontal="center" vertical="top" wrapText="1"/>
    </xf>
    <xf numFmtId="0" fontId="20" fillId="0" borderId="26" xfId="6" applyFont="1" applyBorder="1" applyAlignment="1">
      <alignment horizontal="center" vertical="center" wrapText="1"/>
    </xf>
    <xf numFmtId="0" fontId="20" fillId="0" borderId="8" xfId="6" applyFont="1" applyBorder="1" applyAlignment="1">
      <alignment horizontal="center" vertical="center" wrapText="1"/>
    </xf>
    <xf numFmtId="0" fontId="20" fillId="0" borderId="27" xfId="6" applyFont="1" applyBorder="1" applyAlignment="1">
      <alignment horizontal="center" vertical="center" wrapText="1"/>
    </xf>
    <xf numFmtId="0" fontId="28" fillId="0" borderId="6" xfId="6" applyFont="1" applyBorder="1" applyAlignment="1">
      <alignment horizontal="center" vertical="center" wrapText="1"/>
    </xf>
    <xf numFmtId="0" fontId="18" fillId="0" borderId="10" xfId="6" applyFont="1" applyBorder="1" applyAlignment="1">
      <alignment horizontal="center" vertical="center" wrapText="1"/>
    </xf>
    <xf numFmtId="0" fontId="28" fillId="0" borderId="7" xfId="6" applyFont="1" applyBorder="1" applyAlignment="1">
      <alignment horizontal="center" vertical="center" wrapText="1"/>
    </xf>
    <xf numFmtId="0" fontId="18" fillId="0" borderId="14" xfId="6" applyFont="1" applyBorder="1" applyAlignment="1">
      <alignment horizontal="center" vertical="center" wrapText="1"/>
    </xf>
    <xf numFmtId="0" fontId="18" fillId="0" borderId="17" xfId="6" applyFont="1" applyBorder="1" applyAlignment="1">
      <alignment horizontal="center" vertical="center" wrapText="1"/>
    </xf>
    <xf numFmtId="0" fontId="18" fillId="0" borderId="57" xfId="6" applyFont="1" applyBorder="1" applyAlignment="1">
      <alignment horizontal="center" vertical="center" wrapText="1"/>
    </xf>
    <xf numFmtId="0" fontId="21" fillId="5" borderId="47" xfId="6" applyFont="1" applyFill="1" applyBorder="1" applyAlignment="1">
      <alignment horizontal="center" vertical="center" wrapText="1"/>
    </xf>
    <xf numFmtId="0" fontId="21" fillId="5" borderId="13" xfId="6" applyFont="1" applyFill="1" applyBorder="1" applyAlignment="1">
      <alignment horizontal="center" vertical="center" wrapText="1"/>
    </xf>
    <xf numFmtId="0" fontId="21" fillId="0" borderId="52" xfId="6" applyFont="1" applyBorder="1" applyAlignment="1">
      <alignment horizontal="center" vertical="center"/>
    </xf>
    <xf numFmtId="0" fontId="20" fillId="2" borderId="35" xfId="6" applyFont="1" applyFill="1" applyBorder="1" applyAlignment="1">
      <alignment horizontal="center" vertical="top" wrapText="1"/>
    </xf>
    <xf numFmtId="0" fontId="20" fillId="2" borderId="36" xfId="6" applyFont="1" applyFill="1" applyBorder="1" applyAlignment="1">
      <alignment horizontal="center" vertical="top" wrapText="1"/>
    </xf>
    <xf numFmtId="0" fontId="20" fillId="2" borderId="56" xfId="6" applyFont="1" applyFill="1" applyBorder="1" applyAlignment="1">
      <alignment horizontal="center" vertical="top" wrapText="1"/>
    </xf>
    <xf numFmtId="0" fontId="25" fillId="4" borderId="15" xfId="6" applyFont="1" applyFill="1" applyBorder="1" applyAlignment="1">
      <alignment horizontal="center" vertical="center"/>
    </xf>
    <xf numFmtId="0" fontId="25" fillId="4" borderId="0" xfId="6" applyFont="1" applyFill="1" applyAlignment="1">
      <alignment horizontal="center" vertical="center"/>
    </xf>
    <xf numFmtId="0" fontId="25" fillId="4" borderId="16" xfId="6" applyFont="1" applyFill="1" applyBorder="1" applyAlignment="1">
      <alignment horizontal="center" vertical="center"/>
    </xf>
    <xf numFmtId="2" fontId="21" fillId="0" borderId="5" xfId="6" applyNumberFormat="1" applyFont="1" applyBorder="1" applyAlignment="1">
      <alignment horizontal="center" vertical="center"/>
    </xf>
    <xf numFmtId="3" fontId="20" fillId="6" borderId="48" xfId="6" applyNumberFormat="1" applyFont="1" applyFill="1" applyBorder="1" applyAlignment="1">
      <alignment horizontal="center" vertical="center" wrapText="1"/>
    </xf>
    <xf numFmtId="3" fontId="20" fillId="6" borderId="32" xfId="6" applyNumberFormat="1" applyFont="1" applyFill="1" applyBorder="1" applyAlignment="1">
      <alignment horizontal="center" vertical="center" wrapText="1"/>
    </xf>
    <xf numFmtId="3" fontId="20" fillId="6" borderId="49" xfId="6" applyNumberFormat="1" applyFont="1" applyFill="1" applyBorder="1" applyAlignment="1">
      <alignment horizontal="center" vertical="center" wrapText="1"/>
    </xf>
    <xf numFmtId="0" fontId="20" fillId="5" borderId="53" xfId="6" applyFont="1" applyFill="1" applyBorder="1" applyAlignment="1">
      <alignment horizontal="center" vertical="center" wrapText="1"/>
    </xf>
    <xf numFmtId="0" fontId="20" fillId="5" borderId="54" xfId="6" applyFont="1" applyFill="1" applyBorder="1" applyAlignment="1">
      <alignment horizontal="center" vertical="center" wrapText="1"/>
    </xf>
    <xf numFmtId="0" fontId="20" fillId="5" borderId="55" xfId="6" applyFont="1" applyFill="1" applyBorder="1" applyAlignment="1">
      <alignment horizontal="center" vertical="center" wrapText="1"/>
    </xf>
    <xf numFmtId="0" fontId="21" fillId="0" borderId="1" xfId="6" applyFont="1" applyBorder="1" applyAlignment="1">
      <alignment horizontal="center" vertical="center"/>
    </xf>
    <xf numFmtId="0" fontId="20" fillId="0" borderId="11" xfId="6" applyFont="1" applyBorder="1" applyAlignment="1">
      <alignment horizontal="center" vertical="center"/>
    </xf>
    <xf numFmtId="0" fontId="30" fillId="4" borderId="15" xfId="6" applyFont="1" applyFill="1" applyBorder="1" applyAlignment="1">
      <alignment horizontal="center" vertical="center"/>
    </xf>
    <xf numFmtId="0" fontId="30" fillId="4" borderId="0" xfId="6" applyFont="1" applyFill="1" applyAlignment="1">
      <alignment horizontal="center" vertical="center"/>
    </xf>
    <xf numFmtId="0" fontId="30" fillId="4" borderId="16" xfId="6" applyFont="1" applyFill="1" applyBorder="1" applyAlignment="1">
      <alignment horizontal="center" vertical="center"/>
    </xf>
    <xf numFmtId="0" fontId="20" fillId="0" borderId="10" xfId="6" applyFont="1" applyBorder="1" applyAlignment="1">
      <alignment horizontal="center" vertical="center"/>
    </xf>
    <xf numFmtId="0" fontId="20" fillId="0" borderId="12" xfId="6" applyFont="1" applyBorder="1" applyAlignment="1">
      <alignment horizontal="center" vertical="center"/>
    </xf>
    <xf numFmtId="3" fontId="21" fillId="0" borderId="4" xfId="6" applyNumberFormat="1" applyFont="1" applyBorder="1" applyAlignment="1">
      <alignment horizontal="center" vertical="center"/>
    </xf>
    <xf numFmtId="3" fontId="21" fillId="0" borderId="1" xfId="6" applyNumberFormat="1" applyFont="1" applyBorder="1" applyAlignment="1">
      <alignment horizontal="center" vertical="center"/>
    </xf>
    <xf numFmtId="0" fontId="18" fillId="0" borderId="12" xfId="6" applyFont="1" applyBorder="1" applyAlignment="1">
      <alignment horizontal="center" vertical="center"/>
    </xf>
    <xf numFmtId="0" fontId="20" fillId="0" borderId="11" xfId="6" applyFont="1" applyBorder="1" applyAlignment="1">
      <alignment horizontal="center" vertical="center" wrapText="1"/>
    </xf>
    <xf numFmtId="0" fontId="20" fillId="2" borderId="37" xfId="6" applyFont="1" applyFill="1" applyBorder="1" applyAlignment="1">
      <alignment horizontal="center" vertical="center"/>
    </xf>
    <xf numFmtId="0" fontId="20" fillId="2" borderId="2" xfId="6" applyFont="1" applyFill="1" applyBorder="1" applyAlignment="1">
      <alignment horizontal="center" vertical="center"/>
    </xf>
    <xf numFmtId="0" fontId="28" fillId="5" borderId="44" xfId="6" applyFont="1" applyFill="1" applyBorder="1" applyAlignment="1">
      <alignment horizontal="center" vertical="center"/>
    </xf>
    <xf numFmtId="0" fontId="28" fillId="5" borderId="24" xfId="6" applyFont="1" applyFill="1" applyBorder="1" applyAlignment="1">
      <alignment horizontal="center" vertical="center"/>
    </xf>
    <xf numFmtId="0" fontId="28" fillId="5" borderId="31" xfId="6" applyFont="1" applyFill="1" applyBorder="1" applyAlignment="1">
      <alignment horizontal="center" vertical="center"/>
    </xf>
    <xf numFmtId="0" fontId="28" fillId="5" borderId="28" xfId="6" applyFont="1" applyFill="1" applyBorder="1" applyAlignment="1">
      <alignment horizontal="center" vertical="center"/>
    </xf>
    <xf numFmtId="0" fontId="28" fillId="5" borderId="45" xfId="6" applyFont="1" applyFill="1" applyBorder="1" applyAlignment="1">
      <alignment horizontal="center" vertical="center"/>
    </xf>
    <xf numFmtId="0" fontId="28" fillId="5" borderId="8" xfId="6" applyFont="1" applyFill="1" applyBorder="1" applyAlignment="1">
      <alignment horizontal="center" vertical="center"/>
    </xf>
    <xf numFmtId="0" fontId="28" fillId="5" borderId="19" xfId="6" applyFont="1" applyFill="1" applyBorder="1" applyAlignment="1">
      <alignment horizontal="center" vertical="center"/>
    </xf>
    <xf numFmtId="0" fontId="28" fillId="5" borderId="46" xfId="6" applyFont="1" applyFill="1" applyBorder="1" applyAlignment="1">
      <alignment horizontal="center" vertical="center" wrapText="1"/>
    </xf>
    <xf numFmtId="0" fontId="28" fillId="5" borderId="4" xfId="6" applyFont="1" applyFill="1" applyBorder="1" applyAlignment="1">
      <alignment horizontal="center" vertical="center" wrapText="1"/>
    </xf>
    <xf numFmtId="0" fontId="28" fillId="5" borderId="9" xfId="6" applyFont="1" applyFill="1" applyBorder="1" applyAlignment="1">
      <alignment horizontal="center" vertical="center" wrapText="1"/>
    </xf>
    <xf numFmtId="0" fontId="28" fillId="5" borderId="1" xfId="6" applyFont="1" applyFill="1" applyBorder="1" applyAlignment="1">
      <alignment horizontal="center" vertical="center" wrapText="1"/>
    </xf>
    <xf numFmtId="0" fontId="28" fillId="5" borderId="46" xfId="6" applyFont="1" applyFill="1" applyBorder="1" applyAlignment="1">
      <alignment horizontal="center" vertical="center"/>
    </xf>
    <xf numFmtId="0" fontId="28" fillId="5" borderId="4" xfId="6" applyFont="1" applyFill="1" applyBorder="1" applyAlignment="1">
      <alignment horizontal="center" vertical="center"/>
    </xf>
    <xf numFmtId="0" fontId="28" fillId="5" borderId="9" xfId="6" applyFont="1" applyFill="1" applyBorder="1" applyAlignment="1">
      <alignment horizontal="center" vertical="center"/>
    </xf>
    <xf numFmtId="0" fontId="28" fillId="5" borderId="1" xfId="6" applyFont="1" applyFill="1" applyBorder="1" applyAlignment="1">
      <alignment horizontal="center" vertical="center"/>
    </xf>
    <xf numFmtId="0" fontId="20" fillId="5" borderId="47" xfId="6" applyFont="1" applyFill="1" applyBorder="1" applyAlignment="1">
      <alignment horizontal="center" vertical="center" wrapText="1"/>
    </xf>
    <xf numFmtId="0" fontId="20" fillId="5" borderId="13" xfId="6" applyFont="1" applyFill="1" applyBorder="1" applyAlignment="1">
      <alignment horizontal="center" vertical="center" wrapText="1"/>
    </xf>
    <xf numFmtId="0" fontId="20" fillId="6" borderId="50" xfId="6" applyFont="1" applyFill="1" applyBorder="1" applyAlignment="1">
      <alignment horizontal="center" vertical="center" wrapText="1"/>
    </xf>
    <xf numFmtId="0" fontId="20" fillId="6" borderId="5" xfId="6" applyFont="1" applyFill="1" applyBorder="1" applyAlignment="1">
      <alignment horizontal="center" vertical="center" wrapText="1"/>
    </xf>
    <xf numFmtId="0" fontId="20" fillId="6" borderId="51" xfId="6" applyFont="1" applyFill="1" applyBorder="1" applyAlignment="1">
      <alignment horizontal="center" vertical="center" wrapText="1"/>
    </xf>
    <xf numFmtId="0" fontId="20" fillId="6" borderId="52" xfId="6" applyFont="1" applyFill="1" applyBorder="1" applyAlignment="1">
      <alignment horizontal="center" vertical="center" wrapText="1"/>
    </xf>
    <xf numFmtId="0" fontId="20" fillId="2" borderId="35" xfId="6" applyFont="1" applyFill="1" applyBorder="1" applyAlignment="1">
      <alignment horizontal="center" vertical="center"/>
    </xf>
    <xf numFmtId="0" fontId="20" fillId="2" borderId="36" xfId="6" applyFont="1" applyFill="1" applyBorder="1" applyAlignment="1">
      <alignment horizontal="center" vertical="center"/>
    </xf>
    <xf numFmtId="0" fontId="20" fillId="2" borderId="18" xfId="6" applyFont="1" applyFill="1" applyBorder="1" applyAlignment="1">
      <alignment horizontal="center" vertical="center"/>
    </xf>
    <xf numFmtId="0" fontId="20" fillId="0" borderId="10" xfId="6" applyFont="1" applyBorder="1" applyAlignment="1">
      <alignment horizontal="center" vertical="center" wrapText="1"/>
    </xf>
    <xf numFmtId="0" fontId="20" fillId="0" borderId="12" xfId="6" applyFont="1" applyBorder="1" applyAlignment="1">
      <alignment horizontal="center" vertical="center" wrapText="1"/>
    </xf>
    <xf numFmtId="0" fontId="20" fillId="2" borderId="38" xfId="6" applyFont="1" applyFill="1" applyBorder="1" applyAlignment="1">
      <alignment horizontal="center" vertical="center"/>
    </xf>
    <xf numFmtId="0" fontId="20" fillId="2" borderId="39" xfId="6" applyFont="1" applyFill="1" applyBorder="1" applyAlignment="1">
      <alignment horizontal="center" vertical="center"/>
    </xf>
    <xf numFmtId="0" fontId="20" fillId="2" borderId="40" xfId="6" applyFont="1" applyFill="1" applyBorder="1" applyAlignment="1">
      <alignment horizontal="center" vertical="center"/>
    </xf>
    <xf numFmtId="0" fontId="30" fillId="4" borderId="41" xfId="6" applyFont="1" applyFill="1" applyBorder="1" applyAlignment="1">
      <alignment horizontal="center" vertical="center"/>
    </xf>
    <xf numFmtId="0" fontId="30" fillId="4" borderId="42" xfId="6" applyFont="1" applyFill="1" applyBorder="1" applyAlignment="1">
      <alignment horizontal="center" vertical="center"/>
    </xf>
    <xf numFmtId="0" fontId="30" fillId="4" borderId="43" xfId="6" applyFont="1" applyFill="1" applyBorder="1" applyAlignment="1">
      <alignment horizontal="center" vertical="center"/>
    </xf>
    <xf numFmtId="0" fontId="20" fillId="0" borderId="34" xfId="6" applyFont="1" applyBorder="1" applyAlignment="1">
      <alignment horizontal="center" vertical="top" wrapText="1"/>
    </xf>
    <xf numFmtId="0" fontId="20" fillId="0" borderId="32" xfId="6" applyFont="1" applyBorder="1" applyAlignment="1">
      <alignment horizontal="center" vertical="top" wrapText="1"/>
    </xf>
    <xf numFmtId="0" fontId="20" fillId="0" borderId="33" xfId="6" applyFont="1" applyBorder="1" applyAlignment="1">
      <alignment horizontal="center" vertical="top" wrapText="1"/>
    </xf>
    <xf numFmtId="0" fontId="20" fillId="0" borderId="2" xfId="6" applyFont="1" applyBorder="1" applyAlignment="1">
      <alignment horizontal="center" vertical="center" wrapText="1"/>
    </xf>
    <xf numFmtId="0" fontId="27" fillId="0" borderId="6" xfId="6" applyFont="1" applyBorder="1" applyAlignment="1">
      <alignment horizontal="center" vertical="center" wrapText="1"/>
    </xf>
    <xf numFmtId="0" fontId="27" fillId="0" borderId="4" xfId="6" applyFont="1" applyBorder="1" applyAlignment="1">
      <alignment horizontal="center" vertical="center" wrapText="1"/>
    </xf>
    <xf numFmtId="0" fontId="20" fillId="0" borderId="9" xfId="6" applyFont="1" applyBorder="1" applyAlignment="1">
      <alignment horizontal="center" vertical="center" wrapText="1"/>
    </xf>
    <xf numFmtId="0" fontId="25" fillId="4" borderId="20" xfId="6" applyFont="1" applyFill="1" applyBorder="1" applyAlignment="1">
      <alignment horizontal="center" vertical="center"/>
    </xf>
    <xf numFmtId="0" fontId="25" fillId="4" borderId="21" xfId="6" applyFont="1" applyFill="1" applyBorder="1" applyAlignment="1">
      <alignment horizontal="center" vertical="center"/>
    </xf>
    <xf numFmtId="0" fontId="25" fillId="4" borderId="22" xfId="6" applyFont="1" applyFill="1" applyBorder="1" applyAlignment="1">
      <alignment horizontal="center" vertical="center"/>
    </xf>
    <xf numFmtId="0" fontId="27" fillId="0" borderId="7" xfId="6" applyFont="1" applyBorder="1" applyAlignment="1">
      <alignment horizontal="center" vertical="center" wrapText="1"/>
    </xf>
    <xf numFmtId="0" fontId="25" fillId="4" borderId="20" xfId="6" applyFont="1" applyFill="1" applyBorder="1" applyAlignment="1">
      <alignment horizontal="center" vertical="center" wrapText="1"/>
    </xf>
    <xf numFmtId="0" fontId="25" fillId="4" borderId="21" xfId="6" applyFont="1" applyFill="1" applyBorder="1" applyAlignment="1">
      <alignment horizontal="center" vertical="center" wrapText="1"/>
    </xf>
    <xf numFmtId="0" fontId="25" fillId="4" borderId="22" xfId="6" applyFont="1" applyFill="1" applyBorder="1" applyAlignment="1">
      <alignment horizontal="center" vertical="center" wrapText="1"/>
    </xf>
    <xf numFmtId="0" fontId="29" fillId="0" borderId="31" xfId="6" applyFont="1" applyBorder="1" applyAlignment="1">
      <alignment horizontal="center" wrapText="1"/>
    </xf>
    <xf numFmtId="0" fontId="29" fillId="0" borderId="32" xfId="6" applyFont="1" applyBorder="1" applyAlignment="1">
      <alignment horizontal="center" wrapText="1"/>
    </xf>
    <xf numFmtId="0" fontId="29" fillId="0" borderId="33" xfId="6" applyFont="1" applyBorder="1" applyAlignment="1">
      <alignment horizontal="center" wrapText="1"/>
    </xf>
    <xf numFmtId="0" fontId="25" fillId="4" borderId="15" xfId="6" applyFont="1" applyFill="1" applyBorder="1" applyAlignment="1">
      <alignment horizontal="center" vertical="center" wrapText="1"/>
    </xf>
    <xf numFmtId="0" fontId="25" fillId="4" borderId="0" xfId="6" applyFont="1" applyFill="1" applyAlignment="1">
      <alignment horizontal="center" vertical="center" wrapText="1"/>
    </xf>
    <xf numFmtId="0" fontId="25" fillId="4" borderId="16" xfId="6" applyFont="1" applyFill="1" applyBorder="1" applyAlignment="1">
      <alignment horizontal="center" vertical="center" wrapText="1"/>
    </xf>
    <xf numFmtId="0" fontId="26" fillId="0" borderId="31" xfId="6" applyFont="1" applyBorder="1" applyAlignment="1">
      <alignment horizontal="center" wrapText="1"/>
    </xf>
    <xf numFmtId="0" fontId="26" fillId="0" borderId="32" xfId="6" applyFont="1" applyBorder="1" applyAlignment="1">
      <alignment horizontal="center" wrapText="1"/>
    </xf>
    <xf numFmtId="0" fontId="26" fillId="0" borderId="33" xfId="6" applyFont="1" applyBorder="1" applyAlignment="1">
      <alignment horizontal="center" wrapText="1"/>
    </xf>
    <xf numFmtId="0" fontId="26" fillId="0" borderId="34" xfId="6" applyFont="1" applyBorder="1" applyAlignment="1">
      <alignment horizontal="center" wrapText="1"/>
    </xf>
    <xf numFmtId="0" fontId="20" fillId="0" borderId="9" xfId="6" applyFont="1" applyBorder="1" applyAlignment="1">
      <alignment horizontal="center" vertical="top" wrapText="1"/>
    </xf>
    <xf numFmtId="0" fontId="20" fillId="0" borderId="8" xfId="6" applyFont="1" applyBorder="1" applyAlignment="1">
      <alignment horizontal="center" vertical="top" wrapText="1"/>
    </xf>
    <xf numFmtId="0" fontId="20" fillId="0" borderId="27" xfId="6" applyFont="1" applyBorder="1" applyAlignment="1">
      <alignment horizontal="center" vertical="top" wrapText="1"/>
    </xf>
    <xf numFmtId="0" fontId="21" fillId="0" borderId="30" xfId="6" applyFont="1" applyBorder="1" applyAlignment="1">
      <alignment horizontal="center" vertical="center"/>
    </xf>
    <xf numFmtId="2" fontId="21" fillId="0" borderId="19" xfId="6" applyNumberFormat="1" applyFont="1" applyBorder="1" applyAlignment="1">
      <alignment horizontal="center" vertical="center"/>
    </xf>
    <xf numFmtId="0" fontId="20" fillId="0" borderId="28" xfId="6" applyFont="1" applyBorder="1" applyAlignment="1">
      <alignment horizontal="center" vertical="top" wrapText="1"/>
    </xf>
    <xf numFmtId="0" fontId="20" fillId="0" borderId="19" xfId="6" applyFont="1" applyBorder="1" applyAlignment="1">
      <alignment horizontal="center" vertical="center" wrapText="1"/>
    </xf>
    <xf numFmtId="0" fontId="27" fillId="0" borderId="1" xfId="6" applyFont="1" applyBorder="1" applyAlignment="1">
      <alignment horizontal="center" vertical="center" wrapText="1"/>
    </xf>
    <xf numFmtId="0" fontId="20" fillId="0" borderId="29" xfId="6" applyFont="1" applyBorder="1" applyAlignment="1">
      <alignment horizontal="center" vertical="center"/>
    </xf>
    <xf numFmtId="0" fontId="33" fillId="0" borderId="58" xfId="6" applyFont="1" applyBorder="1" applyAlignment="1">
      <alignment horizontal="center" vertical="center" wrapText="1"/>
    </xf>
    <xf numFmtId="0" fontId="33" fillId="0" borderId="65" xfId="6" applyFont="1" applyBorder="1" applyAlignment="1">
      <alignment horizontal="center" vertical="top" wrapText="1"/>
    </xf>
    <xf numFmtId="0" fontId="33" fillId="0" borderId="66" xfId="6" applyFont="1" applyBorder="1" applyAlignment="1">
      <alignment horizontal="center" vertical="top" wrapText="1"/>
    </xf>
    <xf numFmtId="0" fontId="57" fillId="8" borderId="63" xfId="6" applyFont="1" applyFill="1" applyBorder="1" applyAlignment="1">
      <alignment horizontal="center" vertical="center"/>
    </xf>
    <xf numFmtId="0" fontId="57" fillId="8" borderId="64" xfId="6" applyFont="1" applyFill="1" applyBorder="1" applyAlignment="1">
      <alignment horizontal="center" vertical="center"/>
    </xf>
    <xf numFmtId="0" fontId="33" fillId="0" borderId="60" xfId="6" applyFont="1" applyBorder="1" applyAlignment="1">
      <alignment horizontal="center" vertical="center" wrapText="1"/>
    </xf>
    <xf numFmtId="0" fontId="33" fillId="0" borderId="61" xfId="6" applyFont="1" applyBorder="1" applyAlignment="1">
      <alignment horizontal="center" vertical="center" wrapText="1"/>
    </xf>
    <xf numFmtId="0" fontId="33" fillId="0" borderId="62" xfId="6" applyFont="1" applyBorder="1" applyAlignment="1">
      <alignment horizontal="center" vertical="center" wrapText="1"/>
    </xf>
    <xf numFmtId="0" fontId="33" fillId="0" borderId="58" xfId="6" applyFont="1" applyBorder="1" applyAlignment="1">
      <alignment vertical="top" wrapText="1"/>
    </xf>
    <xf numFmtId="0" fontId="33" fillId="0" borderId="60" xfId="6" applyFont="1" applyBorder="1" applyAlignment="1">
      <alignment horizontal="center" vertical="top"/>
    </xf>
    <xf numFmtId="0" fontId="33" fillId="0" borderId="61" xfId="6" applyFont="1" applyBorder="1" applyAlignment="1">
      <alignment horizontal="center" vertical="top"/>
    </xf>
    <xf numFmtId="0" fontId="33" fillId="0" borderId="62" xfId="6" applyFont="1" applyBorder="1" applyAlignment="1">
      <alignment horizontal="center" vertical="top"/>
    </xf>
    <xf numFmtId="0" fontId="33" fillId="0" borderId="67" xfId="6" applyFont="1" applyBorder="1" applyAlignment="1">
      <alignment horizontal="center" vertical="center" wrapText="1"/>
    </xf>
    <xf numFmtId="0" fontId="33" fillId="0" borderId="0" xfId="6" applyFont="1" applyAlignment="1">
      <alignment horizontal="center" vertical="center" wrapText="1"/>
    </xf>
    <xf numFmtId="0" fontId="33" fillId="0" borderId="58" xfId="6" applyFont="1" applyBorder="1" applyAlignment="1">
      <alignment horizontal="center" vertical="top" wrapText="1"/>
    </xf>
    <xf numFmtId="0" fontId="33" fillId="7" borderId="60" xfId="6" applyFont="1" applyFill="1" applyBorder="1" applyAlignment="1">
      <alignment horizontal="center" vertical="center" wrapText="1"/>
    </xf>
    <xf numFmtId="0" fontId="33" fillId="7" borderId="62" xfId="6" applyFont="1" applyFill="1" applyBorder="1" applyAlignment="1">
      <alignment horizontal="center" vertical="center" wrapText="1"/>
    </xf>
    <xf numFmtId="0" fontId="33" fillId="7" borderId="60" xfId="6" applyFont="1" applyFill="1" applyBorder="1" applyAlignment="1">
      <alignment horizontal="center" vertical="center"/>
    </xf>
    <xf numFmtId="0" fontId="33" fillId="7" borderId="62" xfId="6" applyFont="1" applyFill="1" applyBorder="1" applyAlignment="1">
      <alignment horizontal="center" vertical="center"/>
    </xf>
    <xf numFmtId="0" fontId="33" fillId="0" borderId="60" xfId="6" applyFont="1" applyBorder="1" applyAlignment="1">
      <alignment horizontal="center" vertical="top" wrapText="1"/>
    </xf>
    <xf numFmtId="0" fontId="33" fillId="0" borderId="62" xfId="6" applyFont="1" applyBorder="1" applyAlignment="1">
      <alignment horizontal="center" vertical="top" wrapText="1"/>
    </xf>
    <xf numFmtId="0" fontId="33" fillId="11" borderId="60" xfId="6" applyFont="1" applyFill="1" applyBorder="1" applyAlignment="1">
      <alignment horizontal="center" vertical="top" wrapText="1"/>
    </xf>
    <xf numFmtId="0" fontId="33" fillId="11" borderId="61" xfId="6" applyFont="1" applyFill="1" applyBorder="1" applyAlignment="1">
      <alignment horizontal="center" vertical="top" wrapText="1"/>
    </xf>
    <xf numFmtId="0" fontId="33" fillId="11" borderId="62" xfId="6" applyFont="1" applyFill="1" applyBorder="1" applyAlignment="1">
      <alignment horizontal="center" vertical="top" wrapText="1"/>
    </xf>
    <xf numFmtId="0" fontId="51" fillId="12" borderId="60" xfId="28" applyFont="1" applyFill="1" applyBorder="1" applyAlignment="1">
      <alignment horizontal="center" vertical="center" wrapText="1"/>
    </xf>
    <xf numFmtId="0" fontId="51" fillId="12" borderId="61" xfId="28" applyFont="1" applyFill="1" applyBorder="1" applyAlignment="1">
      <alignment horizontal="center" vertical="center" wrapText="1"/>
    </xf>
    <xf numFmtId="0" fontId="51" fillId="12" borderId="62" xfId="28" applyFont="1" applyFill="1" applyBorder="1" applyAlignment="1">
      <alignment horizontal="center" vertical="center" wrapText="1"/>
    </xf>
  </cellXfs>
  <cellStyles count="29">
    <cellStyle name="Гиперссылка" xfId="1" builtinId="8"/>
    <cellStyle name="Обычный" xfId="0" builtinId="0"/>
    <cellStyle name="Обычный 10" xfId="16" xr:uid="{00000000-0005-0000-0000-000002000000}"/>
    <cellStyle name="Обычный 11" xfId="28" xr:uid="{00000000-0005-0000-0000-000003000000}"/>
    <cellStyle name="Обычный 2" xfId="2" xr:uid="{00000000-0005-0000-0000-000004000000}"/>
    <cellStyle name="Обычный 2 2" xfId="3" xr:uid="{00000000-0005-0000-0000-000005000000}"/>
    <cellStyle name="Обычный 2 2 2" xfId="15" xr:uid="{00000000-0005-0000-0000-000006000000}"/>
    <cellStyle name="Обычный 2 3" xfId="13" xr:uid="{00000000-0005-0000-0000-000007000000}"/>
    <cellStyle name="Обычный 2 3 2" xfId="19" xr:uid="{00000000-0005-0000-0000-000008000000}"/>
    <cellStyle name="Обычный 2 4" xfId="25" xr:uid="{00000000-0005-0000-0000-000009000000}"/>
    <cellStyle name="Обычный 3" xfId="4" xr:uid="{00000000-0005-0000-0000-00000A000000}"/>
    <cellStyle name="Обычный 3 2" xfId="12" xr:uid="{00000000-0005-0000-0000-00000B000000}"/>
    <cellStyle name="Обычный 3 2 2" xfId="18" xr:uid="{00000000-0005-0000-0000-00000C000000}"/>
    <cellStyle name="Обычный 3 3" xfId="24" xr:uid="{00000000-0005-0000-0000-00000D000000}"/>
    <cellStyle name="Обычный 4" xfId="5" xr:uid="{00000000-0005-0000-0000-00000E000000}"/>
    <cellStyle name="Обычный 4 2" xfId="11" xr:uid="{00000000-0005-0000-0000-00000F000000}"/>
    <cellStyle name="Обычный 4 2 2" xfId="20" xr:uid="{00000000-0005-0000-0000-000010000000}"/>
    <cellStyle name="Обычный 4 3" xfId="26" xr:uid="{00000000-0005-0000-0000-000011000000}"/>
    <cellStyle name="Обычный 5" xfId="6" xr:uid="{00000000-0005-0000-0000-000012000000}"/>
    <cellStyle name="Обычный 5 2" xfId="9" xr:uid="{00000000-0005-0000-0000-000013000000}"/>
    <cellStyle name="Обычный 5 3" xfId="21" xr:uid="{00000000-0005-0000-0000-000014000000}"/>
    <cellStyle name="Обычный 54" xfId="27" xr:uid="{00000000-0005-0000-0000-000015000000}"/>
    <cellStyle name="Обычный 6" xfId="7" xr:uid="{00000000-0005-0000-0000-000016000000}"/>
    <cellStyle name="Обычный 7" xfId="22" xr:uid="{00000000-0005-0000-0000-000017000000}"/>
    <cellStyle name="Обычный 8" xfId="17" xr:uid="{00000000-0005-0000-0000-000018000000}"/>
    <cellStyle name="Обычный 9" xfId="23" xr:uid="{00000000-0005-0000-0000-000019000000}"/>
    <cellStyle name="Обычный_Лист3" xfId="8" xr:uid="{00000000-0005-0000-0000-00001A000000}"/>
    <cellStyle name="Процентный 2" xfId="14" xr:uid="{00000000-0005-0000-0000-00001B000000}"/>
    <cellStyle name="Процентный 3" xfId="10" xr:uid="{00000000-0005-0000-0000-00001C000000}"/>
  </cellStyles>
  <dxfs count="0"/>
  <tableStyles count="0" defaultTableStyle="TableStyleMedium2" defaultPivotStyle="PivotStyleLight16"/>
  <colors>
    <mruColors>
      <color rgb="FFEFECF4"/>
      <color rgb="FFCEB4A8"/>
      <color rgb="FF633238"/>
      <color rgb="FFEDE3DF"/>
      <color rgb="FF9BB8D3"/>
      <color rgb="FFCADCEE"/>
      <color rgb="FF837A73"/>
      <color rgb="FF5D4C46"/>
      <color rgb="FF93845E"/>
      <color rgb="FF2E61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9" Type="http://schemas.openxmlformats.org/officeDocument/2006/relationships/image" Target="../media/image39.pn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46" Type="http://schemas.openxmlformats.org/officeDocument/2006/relationships/image" Target="../media/image46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7.jpeg"/><Relationship Id="rId13" Type="http://schemas.openxmlformats.org/officeDocument/2006/relationships/image" Target="../media/image62.png"/><Relationship Id="rId18" Type="http://schemas.openxmlformats.org/officeDocument/2006/relationships/image" Target="../media/image67.jpeg"/><Relationship Id="rId26" Type="http://schemas.openxmlformats.org/officeDocument/2006/relationships/image" Target="../media/image75.png"/><Relationship Id="rId3" Type="http://schemas.openxmlformats.org/officeDocument/2006/relationships/image" Target="../media/image52.jpeg"/><Relationship Id="rId21" Type="http://schemas.openxmlformats.org/officeDocument/2006/relationships/image" Target="../media/image70.jpeg"/><Relationship Id="rId7" Type="http://schemas.openxmlformats.org/officeDocument/2006/relationships/image" Target="../media/image56.jpeg"/><Relationship Id="rId12" Type="http://schemas.openxmlformats.org/officeDocument/2006/relationships/image" Target="../media/image61.png"/><Relationship Id="rId17" Type="http://schemas.openxmlformats.org/officeDocument/2006/relationships/image" Target="../media/image66.jpeg"/><Relationship Id="rId25" Type="http://schemas.openxmlformats.org/officeDocument/2006/relationships/image" Target="../media/image74.png"/><Relationship Id="rId2" Type="http://schemas.openxmlformats.org/officeDocument/2006/relationships/image" Target="../media/image51.png"/><Relationship Id="rId16" Type="http://schemas.openxmlformats.org/officeDocument/2006/relationships/image" Target="../media/image65.png"/><Relationship Id="rId20" Type="http://schemas.openxmlformats.org/officeDocument/2006/relationships/image" Target="../media/image69.jpeg"/><Relationship Id="rId1" Type="http://schemas.openxmlformats.org/officeDocument/2006/relationships/image" Target="../media/image50.png"/><Relationship Id="rId6" Type="http://schemas.openxmlformats.org/officeDocument/2006/relationships/image" Target="../media/image55.jpeg"/><Relationship Id="rId11" Type="http://schemas.openxmlformats.org/officeDocument/2006/relationships/image" Target="../media/image60.png"/><Relationship Id="rId24" Type="http://schemas.openxmlformats.org/officeDocument/2006/relationships/image" Target="../media/image73.png"/><Relationship Id="rId5" Type="http://schemas.openxmlformats.org/officeDocument/2006/relationships/image" Target="../media/image54.jpeg"/><Relationship Id="rId15" Type="http://schemas.openxmlformats.org/officeDocument/2006/relationships/image" Target="../media/image64.png"/><Relationship Id="rId23" Type="http://schemas.openxmlformats.org/officeDocument/2006/relationships/image" Target="../media/image72.png"/><Relationship Id="rId10" Type="http://schemas.openxmlformats.org/officeDocument/2006/relationships/image" Target="../media/image59.jpeg"/><Relationship Id="rId19" Type="http://schemas.openxmlformats.org/officeDocument/2006/relationships/image" Target="../media/image68.jpeg"/><Relationship Id="rId4" Type="http://schemas.openxmlformats.org/officeDocument/2006/relationships/image" Target="../media/image53.jpeg"/><Relationship Id="rId9" Type="http://schemas.openxmlformats.org/officeDocument/2006/relationships/image" Target="../media/image58.jpeg"/><Relationship Id="rId14" Type="http://schemas.openxmlformats.org/officeDocument/2006/relationships/image" Target="../media/image63.png"/><Relationship Id="rId22" Type="http://schemas.openxmlformats.org/officeDocument/2006/relationships/image" Target="../media/image71.jpeg"/><Relationship Id="rId27" Type="http://schemas.openxmlformats.org/officeDocument/2006/relationships/image" Target="../media/image7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117</xdr:row>
      <xdr:rowOff>200025</xdr:rowOff>
    </xdr:from>
    <xdr:to>
      <xdr:col>1</xdr:col>
      <xdr:colOff>1457325</xdr:colOff>
      <xdr:row>125</xdr:row>
      <xdr:rowOff>57150</xdr:rowOff>
    </xdr:to>
    <xdr:pic>
      <xdr:nvPicPr>
        <xdr:cNvPr id="12667" name="Рисунок 1">
          <a:extLst>
            <a:ext uri="{FF2B5EF4-FFF2-40B4-BE49-F238E27FC236}">
              <a16:creationId xmlns:a16="http://schemas.microsoft.com/office/drawing/2014/main" id="{00000000-0008-0000-0100-00007B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24051" t="21083" r="52058" b="17664"/>
        <a:stretch>
          <a:fillRect/>
        </a:stretch>
      </xdr:blipFill>
      <xdr:spPr bwMode="auto">
        <a:xfrm>
          <a:off x="514350" y="24145875"/>
          <a:ext cx="1285875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153</xdr:row>
      <xdr:rowOff>85725</xdr:rowOff>
    </xdr:from>
    <xdr:to>
      <xdr:col>1</xdr:col>
      <xdr:colOff>857250</xdr:colOff>
      <xdr:row>159</xdr:row>
      <xdr:rowOff>85725</xdr:rowOff>
    </xdr:to>
    <xdr:pic>
      <xdr:nvPicPr>
        <xdr:cNvPr id="12668" name="Рисунок 2" descr="WENGE_пэкшот.jpg">
          <a:extLst>
            <a:ext uri="{FF2B5EF4-FFF2-40B4-BE49-F238E27FC236}">
              <a16:creationId xmlns:a16="http://schemas.microsoft.com/office/drawing/2014/main" id="{00000000-0008-0000-0100-00007C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16183" t="7697" r="23628" b="18279"/>
        <a:stretch>
          <a:fillRect/>
        </a:stretch>
      </xdr:blipFill>
      <xdr:spPr bwMode="auto">
        <a:xfrm>
          <a:off x="409575" y="31642050"/>
          <a:ext cx="79057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67</xdr:row>
      <xdr:rowOff>142875</xdr:rowOff>
    </xdr:from>
    <xdr:to>
      <xdr:col>1</xdr:col>
      <xdr:colOff>1485900</xdr:colOff>
      <xdr:row>73</xdr:row>
      <xdr:rowOff>0</xdr:rowOff>
    </xdr:to>
    <xdr:pic>
      <xdr:nvPicPr>
        <xdr:cNvPr id="12669" name="Рисунок 3">
          <a:extLst>
            <a:ext uri="{FF2B5EF4-FFF2-40B4-BE49-F238E27FC236}">
              <a16:creationId xmlns:a16="http://schemas.microsoft.com/office/drawing/2014/main" id="{00000000-0008-0000-0100-00007D3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 r="19888" b="13939"/>
        <a:stretch>
          <a:fillRect/>
        </a:stretch>
      </xdr:blipFill>
      <xdr:spPr bwMode="auto">
        <a:xfrm>
          <a:off x="361950" y="13887450"/>
          <a:ext cx="146685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164</xdr:row>
      <xdr:rowOff>38100</xdr:rowOff>
    </xdr:from>
    <xdr:to>
      <xdr:col>1</xdr:col>
      <xdr:colOff>571500</xdr:colOff>
      <xdr:row>166</xdr:row>
      <xdr:rowOff>57150</xdr:rowOff>
    </xdr:to>
    <xdr:pic>
      <xdr:nvPicPr>
        <xdr:cNvPr id="12670" name="Рисунок 6" descr="\\172.16.22.155\d\Пэкшоты\4_you_3D_pack.jpg">
          <a:extLst>
            <a:ext uri="{FF2B5EF4-FFF2-40B4-BE49-F238E27FC236}">
              <a16:creationId xmlns:a16="http://schemas.microsoft.com/office/drawing/2014/main" id="{00000000-0008-0000-0100-00007E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r="52115"/>
        <a:stretch>
          <a:fillRect/>
        </a:stretch>
      </xdr:blipFill>
      <xdr:spPr bwMode="auto">
        <a:xfrm>
          <a:off x="371475" y="33937575"/>
          <a:ext cx="54292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168</xdr:row>
      <xdr:rowOff>19050</xdr:rowOff>
    </xdr:from>
    <xdr:to>
      <xdr:col>1</xdr:col>
      <xdr:colOff>857250</xdr:colOff>
      <xdr:row>172</xdr:row>
      <xdr:rowOff>114300</xdr:rowOff>
    </xdr:to>
    <xdr:pic>
      <xdr:nvPicPr>
        <xdr:cNvPr id="12671" name="Рисунок 7" descr="\\172.16.22.155\d\Пэкшоты\8897_непоседа 2017.jpg">
          <a:extLst>
            <a:ext uri="{FF2B5EF4-FFF2-40B4-BE49-F238E27FC236}">
              <a16:creationId xmlns:a16="http://schemas.microsoft.com/office/drawing/2014/main" id="{00000000-0008-0000-0100-00007F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28625" y="35375850"/>
          <a:ext cx="771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876300</xdr:colOff>
      <xdr:row>169</xdr:row>
      <xdr:rowOff>161925</xdr:rowOff>
    </xdr:from>
    <xdr:to>
      <xdr:col>1</xdr:col>
      <xdr:colOff>1466850</xdr:colOff>
      <xdr:row>172</xdr:row>
      <xdr:rowOff>104775</xdr:rowOff>
    </xdr:to>
    <xdr:pic>
      <xdr:nvPicPr>
        <xdr:cNvPr id="12672" name="Рисунок 8" descr="\\172.16.22.155\d\Пэкшоты\8896_Непоседа дет 2017.jpg">
          <a:extLst>
            <a:ext uri="{FF2B5EF4-FFF2-40B4-BE49-F238E27FC236}">
              <a16:creationId xmlns:a16="http://schemas.microsoft.com/office/drawing/2014/main" id="{00000000-0008-0000-0100-000080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l="6821" t="13892" r="1944" b="7394"/>
        <a:stretch>
          <a:fillRect/>
        </a:stretch>
      </xdr:blipFill>
      <xdr:spPr bwMode="auto">
        <a:xfrm>
          <a:off x="1219200" y="35737800"/>
          <a:ext cx="5905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177</xdr:row>
      <xdr:rowOff>133350</xdr:rowOff>
    </xdr:from>
    <xdr:to>
      <xdr:col>1</xdr:col>
      <xdr:colOff>923925</xdr:colOff>
      <xdr:row>181</xdr:row>
      <xdr:rowOff>180975</xdr:rowOff>
    </xdr:to>
    <xdr:pic>
      <xdr:nvPicPr>
        <xdr:cNvPr id="12673" name="Рисунок 9" descr="\\172.16.22.155\d\Пэкшоты\кошки-мышки -сырные.jpg">
          <a:extLst>
            <a:ext uri="{FF2B5EF4-FFF2-40B4-BE49-F238E27FC236}">
              <a16:creationId xmlns:a16="http://schemas.microsoft.com/office/drawing/2014/main" id="{00000000-0008-0000-0100-000081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09575" y="37480875"/>
          <a:ext cx="85725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733425</xdr:colOff>
      <xdr:row>179</xdr:row>
      <xdr:rowOff>123825</xdr:rowOff>
    </xdr:from>
    <xdr:to>
      <xdr:col>1</xdr:col>
      <xdr:colOff>1476375</xdr:colOff>
      <xdr:row>182</xdr:row>
      <xdr:rowOff>66675</xdr:rowOff>
    </xdr:to>
    <xdr:pic>
      <xdr:nvPicPr>
        <xdr:cNvPr id="12674" name="Рисунок 10" descr="\\172.16.22.155\d\Пэкшоты\кошки-мышки -сырные-детская.jpg">
          <a:extLst>
            <a:ext uri="{FF2B5EF4-FFF2-40B4-BE49-F238E27FC236}">
              <a16:creationId xmlns:a16="http://schemas.microsoft.com/office/drawing/2014/main" id="{00000000-0008-0000-0100-000082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 l="5556" t="9689" r="5556" b="6097"/>
        <a:stretch>
          <a:fillRect/>
        </a:stretch>
      </xdr:blipFill>
      <xdr:spPr bwMode="auto">
        <a:xfrm>
          <a:off x="1076325" y="38042850"/>
          <a:ext cx="7429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390525</xdr:colOff>
      <xdr:row>207</xdr:row>
      <xdr:rowOff>28575</xdr:rowOff>
    </xdr:from>
    <xdr:to>
      <xdr:col>1</xdr:col>
      <xdr:colOff>1047750</xdr:colOff>
      <xdr:row>209</xdr:row>
      <xdr:rowOff>152400</xdr:rowOff>
    </xdr:to>
    <xdr:pic>
      <xdr:nvPicPr>
        <xdr:cNvPr id="12675" name="Рисунок 11" descr="C:\Users\petrova.as\Desktop\Александра\Дизайны\Тачки\тачки_пэк_неон_2017.jpg">
          <a:extLst>
            <a:ext uri="{FF2B5EF4-FFF2-40B4-BE49-F238E27FC236}">
              <a16:creationId xmlns:a16="http://schemas.microsoft.com/office/drawing/2014/main" id="{00000000-0008-0000-0100-000083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 r="48816"/>
        <a:stretch>
          <a:fillRect/>
        </a:stretch>
      </xdr:blipFill>
      <xdr:spPr bwMode="auto">
        <a:xfrm>
          <a:off x="733425" y="47748825"/>
          <a:ext cx="6572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409575</xdr:colOff>
      <xdr:row>204</xdr:row>
      <xdr:rowOff>57150</xdr:rowOff>
    </xdr:from>
    <xdr:to>
      <xdr:col>1</xdr:col>
      <xdr:colOff>1047750</xdr:colOff>
      <xdr:row>206</xdr:row>
      <xdr:rowOff>266700</xdr:rowOff>
    </xdr:to>
    <xdr:pic>
      <xdr:nvPicPr>
        <xdr:cNvPr id="12676" name="Рисунок 12" descr="C:\Users\petrova.as\Desktop\Александра\Дизайны\Тачки\тачки_пэк_2017.jpg">
          <a:extLst>
            <a:ext uri="{FF2B5EF4-FFF2-40B4-BE49-F238E27FC236}">
              <a16:creationId xmlns:a16="http://schemas.microsoft.com/office/drawing/2014/main" id="{00000000-0008-0000-0100-000084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 r="49075"/>
        <a:stretch>
          <a:fillRect/>
        </a:stretch>
      </xdr:blipFill>
      <xdr:spPr bwMode="auto">
        <a:xfrm>
          <a:off x="752475" y="46805850"/>
          <a:ext cx="6381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495300</xdr:colOff>
      <xdr:row>211</xdr:row>
      <xdr:rowOff>133350</xdr:rowOff>
    </xdr:from>
    <xdr:to>
      <xdr:col>1</xdr:col>
      <xdr:colOff>1171575</xdr:colOff>
      <xdr:row>213</xdr:row>
      <xdr:rowOff>190500</xdr:rowOff>
    </xdr:to>
    <xdr:pic>
      <xdr:nvPicPr>
        <xdr:cNvPr id="12677" name="Рисунок 13" descr="C:\Users\petrova.as\Desktop\Александра\Дизайны\Star Wars\8960+8963 капитан Фазма 2017.jpg">
          <a:extLst>
            <a:ext uri="{FF2B5EF4-FFF2-40B4-BE49-F238E27FC236}">
              <a16:creationId xmlns:a16="http://schemas.microsoft.com/office/drawing/2014/main" id="{00000000-0008-0000-0100-000085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 r="49472"/>
        <a:stretch>
          <a:fillRect/>
        </a:stretch>
      </xdr:blipFill>
      <xdr:spPr bwMode="auto">
        <a:xfrm>
          <a:off x="838200" y="49034700"/>
          <a:ext cx="6762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771525</xdr:colOff>
      <xdr:row>227</xdr:row>
      <xdr:rowOff>57150</xdr:rowOff>
    </xdr:from>
    <xdr:to>
      <xdr:col>1</xdr:col>
      <xdr:colOff>1371600</xdr:colOff>
      <xdr:row>229</xdr:row>
      <xdr:rowOff>266700</xdr:rowOff>
    </xdr:to>
    <xdr:pic>
      <xdr:nvPicPr>
        <xdr:cNvPr id="12678" name="Рисунок 14">
          <a:extLst>
            <a:ext uri="{FF2B5EF4-FFF2-40B4-BE49-F238E27FC236}">
              <a16:creationId xmlns:a16="http://schemas.microsoft.com/office/drawing/2014/main" id="{00000000-0008-0000-0100-000086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 l="35435" t="72365" r="55859" b="7407"/>
        <a:stretch>
          <a:fillRect/>
        </a:stretch>
      </xdr:blipFill>
      <xdr:spPr bwMode="auto">
        <a:xfrm>
          <a:off x="1114425" y="54111525"/>
          <a:ext cx="6000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227</xdr:row>
      <xdr:rowOff>38100</xdr:rowOff>
    </xdr:from>
    <xdr:to>
      <xdr:col>1</xdr:col>
      <xdr:colOff>695325</xdr:colOff>
      <xdr:row>230</xdr:row>
      <xdr:rowOff>0</xdr:rowOff>
    </xdr:to>
    <xdr:pic>
      <xdr:nvPicPr>
        <xdr:cNvPr id="12679" name="Рисунок 15" descr="C:\Users\petrova.as\Desktop\Александра\Дизайны\Трансформеры\Трансформеры_пак_4_2017.jpg">
          <a:extLst>
            <a:ext uri="{FF2B5EF4-FFF2-40B4-BE49-F238E27FC236}">
              <a16:creationId xmlns:a16="http://schemas.microsoft.com/office/drawing/2014/main" id="{00000000-0008-0000-0100-000087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 r="47847"/>
        <a:stretch>
          <a:fillRect/>
        </a:stretch>
      </xdr:blipFill>
      <xdr:spPr bwMode="auto">
        <a:xfrm>
          <a:off x="400050" y="54092475"/>
          <a:ext cx="6381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230</xdr:row>
      <xdr:rowOff>47625</xdr:rowOff>
    </xdr:from>
    <xdr:to>
      <xdr:col>1</xdr:col>
      <xdr:colOff>657225</xdr:colOff>
      <xdr:row>232</xdr:row>
      <xdr:rowOff>190500</xdr:rowOff>
    </xdr:to>
    <xdr:pic>
      <xdr:nvPicPr>
        <xdr:cNvPr id="12680" name="Рисунок 16" descr="C:\Users\petrova.as\Desktop\Александра\Дизайны\Трансформеры\Трансформеры_пак_2017.jpg">
          <a:extLst>
            <a:ext uri="{FF2B5EF4-FFF2-40B4-BE49-F238E27FC236}">
              <a16:creationId xmlns:a16="http://schemas.microsoft.com/office/drawing/2014/main" id="{00000000-0008-0000-0100-000088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 r="48856"/>
        <a:stretch>
          <a:fillRect/>
        </a:stretch>
      </xdr:blipFill>
      <xdr:spPr bwMode="auto">
        <a:xfrm>
          <a:off x="390525" y="55044975"/>
          <a:ext cx="6096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234</xdr:row>
      <xdr:rowOff>76200</xdr:rowOff>
    </xdr:from>
    <xdr:to>
      <xdr:col>1</xdr:col>
      <xdr:colOff>628650</xdr:colOff>
      <xdr:row>236</xdr:row>
      <xdr:rowOff>238125</xdr:rowOff>
    </xdr:to>
    <xdr:pic>
      <xdr:nvPicPr>
        <xdr:cNvPr id="12681" name="Рисунок 17">
          <a:extLst>
            <a:ext uri="{FF2B5EF4-FFF2-40B4-BE49-F238E27FC236}">
              <a16:creationId xmlns:a16="http://schemas.microsoft.com/office/drawing/2014/main" id="{00000000-0008-0000-0100-000089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 l="35918" t="21652" r="37146" b="9686"/>
        <a:stretch>
          <a:fillRect/>
        </a:stretch>
      </xdr:blipFill>
      <xdr:spPr bwMode="auto">
        <a:xfrm>
          <a:off x="466725" y="56292750"/>
          <a:ext cx="5048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800100</xdr:colOff>
      <xdr:row>234</xdr:row>
      <xdr:rowOff>76200</xdr:rowOff>
    </xdr:from>
    <xdr:to>
      <xdr:col>1</xdr:col>
      <xdr:colOff>1314450</xdr:colOff>
      <xdr:row>236</xdr:row>
      <xdr:rowOff>200025</xdr:rowOff>
    </xdr:to>
    <xdr:pic>
      <xdr:nvPicPr>
        <xdr:cNvPr id="12682" name="Рисунок 18">
          <a:extLst>
            <a:ext uri="{FF2B5EF4-FFF2-40B4-BE49-F238E27FC236}">
              <a16:creationId xmlns:a16="http://schemas.microsoft.com/office/drawing/2014/main" id="{00000000-0008-0000-0100-00008A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 l="36237" t="19373" r="36826" b="12820"/>
        <a:stretch>
          <a:fillRect/>
        </a:stretch>
      </xdr:blipFill>
      <xdr:spPr bwMode="auto">
        <a:xfrm>
          <a:off x="1143000" y="56292750"/>
          <a:ext cx="5143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237</xdr:row>
      <xdr:rowOff>38100</xdr:rowOff>
    </xdr:from>
    <xdr:to>
      <xdr:col>1</xdr:col>
      <xdr:colOff>590550</xdr:colOff>
      <xdr:row>239</xdr:row>
      <xdr:rowOff>171450</xdr:rowOff>
    </xdr:to>
    <xdr:pic>
      <xdr:nvPicPr>
        <xdr:cNvPr id="12683" name="Рисунок 19">
          <a:extLst>
            <a:ext uri="{FF2B5EF4-FFF2-40B4-BE49-F238E27FC236}">
              <a16:creationId xmlns:a16="http://schemas.microsoft.com/office/drawing/2014/main" id="{00000000-0008-0000-0100-00008B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 l="35756" t="17949" r="37276" b="13960"/>
        <a:stretch>
          <a:fillRect/>
        </a:stretch>
      </xdr:blipFill>
      <xdr:spPr bwMode="auto">
        <a:xfrm>
          <a:off x="466725" y="57226200"/>
          <a:ext cx="4667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781050</xdr:colOff>
      <xdr:row>237</xdr:row>
      <xdr:rowOff>19050</xdr:rowOff>
    </xdr:from>
    <xdr:to>
      <xdr:col>1</xdr:col>
      <xdr:colOff>1266825</xdr:colOff>
      <xdr:row>239</xdr:row>
      <xdr:rowOff>123825</xdr:rowOff>
    </xdr:to>
    <xdr:pic>
      <xdr:nvPicPr>
        <xdr:cNvPr id="12684" name="Рисунок 20">
          <a:extLst>
            <a:ext uri="{FF2B5EF4-FFF2-40B4-BE49-F238E27FC236}">
              <a16:creationId xmlns:a16="http://schemas.microsoft.com/office/drawing/2014/main" id="{00000000-0008-0000-0100-00008C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 l="35275" t="20512" r="37787" b="10826"/>
        <a:stretch>
          <a:fillRect/>
        </a:stretch>
      </xdr:blipFill>
      <xdr:spPr bwMode="auto">
        <a:xfrm>
          <a:off x="1123950" y="57207150"/>
          <a:ext cx="4857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241</xdr:row>
      <xdr:rowOff>28575</xdr:rowOff>
    </xdr:from>
    <xdr:to>
      <xdr:col>1</xdr:col>
      <xdr:colOff>828675</xdr:colOff>
      <xdr:row>243</xdr:row>
      <xdr:rowOff>285750</xdr:rowOff>
    </xdr:to>
    <xdr:pic>
      <xdr:nvPicPr>
        <xdr:cNvPr id="12685" name="Рисунок 21" descr="C:\Users\petrova.as\Desktop\Александра\Дизайны\Свинка Пеппа\Пэки пеппа\8800+8801 Пеппа радуга.jpg">
          <a:extLst>
            <a:ext uri="{FF2B5EF4-FFF2-40B4-BE49-F238E27FC236}">
              <a16:creationId xmlns:a16="http://schemas.microsoft.com/office/drawing/2014/main" id="{00000000-0008-0000-0100-00008D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 l="-320" t="4733" b="2"/>
        <a:stretch>
          <a:fillRect/>
        </a:stretch>
      </xdr:blipFill>
      <xdr:spPr bwMode="auto">
        <a:xfrm>
          <a:off x="428625" y="58483500"/>
          <a:ext cx="7429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244</xdr:row>
      <xdr:rowOff>76200</xdr:rowOff>
    </xdr:from>
    <xdr:to>
      <xdr:col>1</xdr:col>
      <xdr:colOff>819150</xdr:colOff>
      <xdr:row>246</xdr:row>
      <xdr:rowOff>171450</xdr:rowOff>
    </xdr:to>
    <xdr:pic>
      <xdr:nvPicPr>
        <xdr:cNvPr id="12686" name="Рисунок 22" descr="C:\Users\petrova.as\Desktop\Александра\Дизайны\Свинка Пеппа\Пэки пеппа\8806+8807 Джордж рыбак.jpg">
          <a:extLst>
            <a:ext uri="{FF2B5EF4-FFF2-40B4-BE49-F238E27FC236}">
              <a16:creationId xmlns:a16="http://schemas.microsoft.com/office/drawing/2014/main" id="{00000000-0008-0000-0100-00008E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 l="-2" t="14569" r="48900" b="10596"/>
        <a:stretch>
          <a:fillRect/>
        </a:stretch>
      </xdr:blipFill>
      <xdr:spPr bwMode="auto">
        <a:xfrm>
          <a:off x="447675" y="59416950"/>
          <a:ext cx="7143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847725</xdr:colOff>
      <xdr:row>241</xdr:row>
      <xdr:rowOff>57150</xdr:rowOff>
    </xdr:from>
    <xdr:to>
      <xdr:col>1</xdr:col>
      <xdr:colOff>1419225</xdr:colOff>
      <xdr:row>243</xdr:row>
      <xdr:rowOff>257175</xdr:rowOff>
    </xdr:to>
    <xdr:pic>
      <xdr:nvPicPr>
        <xdr:cNvPr id="12687" name="Рисунок 23">
          <a:extLst>
            <a:ext uri="{FF2B5EF4-FFF2-40B4-BE49-F238E27FC236}">
              <a16:creationId xmlns:a16="http://schemas.microsoft.com/office/drawing/2014/main" id="{00000000-0008-0000-0100-00008F3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190625" y="58512075"/>
          <a:ext cx="5715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269</xdr:row>
      <xdr:rowOff>38100</xdr:rowOff>
    </xdr:from>
    <xdr:to>
      <xdr:col>1</xdr:col>
      <xdr:colOff>1171575</xdr:colOff>
      <xdr:row>271</xdr:row>
      <xdr:rowOff>295275</xdr:rowOff>
    </xdr:to>
    <xdr:pic>
      <xdr:nvPicPr>
        <xdr:cNvPr id="12688" name="Рисунок 24" descr="\\172.16.22.155\d\Пэкшоты\мим полуторка 2017_3.jpg">
          <a:extLst>
            <a:ext uri="{FF2B5EF4-FFF2-40B4-BE49-F238E27FC236}">
              <a16:creationId xmlns:a16="http://schemas.microsoft.com/office/drawing/2014/main" id="{00000000-0008-0000-0100-000090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85800" y="66665475"/>
          <a:ext cx="82867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371475</xdr:colOff>
      <xdr:row>252</xdr:row>
      <xdr:rowOff>47625</xdr:rowOff>
    </xdr:from>
    <xdr:to>
      <xdr:col>1</xdr:col>
      <xdr:colOff>1038225</xdr:colOff>
      <xdr:row>254</xdr:row>
      <xdr:rowOff>285750</xdr:rowOff>
    </xdr:to>
    <xdr:pic>
      <xdr:nvPicPr>
        <xdr:cNvPr id="12689" name="Рисунок 25" descr="C:\Users\petrova.as\Desktop\Александра\Дизайны\Тролли\TROLLS_pack_2017_5.jpg">
          <a:extLst>
            <a:ext uri="{FF2B5EF4-FFF2-40B4-BE49-F238E27FC236}">
              <a16:creationId xmlns:a16="http://schemas.microsoft.com/office/drawing/2014/main" id="{00000000-0008-0000-0100-000091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 r="48453"/>
        <a:stretch>
          <a:fillRect/>
        </a:stretch>
      </xdr:blipFill>
      <xdr:spPr bwMode="auto">
        <a:xfrm>
          <a:off x="714375" y="61712475"/>
          <a:ext cx="6667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381000</xdr:colOff>
      <xdr:row>265</xdr:row>
      <xdr:rowOff>47625</xdr:rowOff>
    </xdr:from>
    <xdr:to>
      <xdr:col>1</xdr:col>
      <xdr:colOff>1133475</xdr:colOff>
      <xdr:row>267</xdr:row>
      <xdr:rowOff>276225</xdr:rowOff>
    </xdr:to>
    <xdr:pic>
      <xdr:nvPicPr>
        <xdr:cNvPr id="12690" name="Рисунок 26" descr="\\172.16.22.155\d\Пэкшоты\Эмоджи 2017.jpg">
          <a:extLst>
            <a:ext uri="{FF2B5EF4-FFF2-40B4-BE49-F238E27FC236}">
              <a16:creationId xmlns:a16="http://schemas.microsoft.com/office/drawing/2014/main" id="{00000000-0008-0000-0100-000092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 r="49120"/>
        <a:stretch>
          <a:fillRect/>
        </a:stretch>
      </xdr:blipFill>
      <xdr:spPr bwMode="auto">
        <a:xfrm>
          <a:off x="723900" y="65446275"/>
          <a:ext cx="7524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0</xdr:row>
      <xdr:rowOff>95250</xdr:rowOff>
    </xdr:from>
    <xdr:to>
      <xdr:col>1</xdr:col>
      <xdr:colOff>1257300</xdr:colOff>
      <xdr:row>4</xdr:row>
      <xdr:rowOff>66675</xdr:rowOff>
    </xdr:to>
    <xdr:pic>
      <xdr:nvPicPr>
        <xdr:cNvPr id="12691" name="Рисунок 1">
          <a:extLst>
            <a:ext uri="{FF2B5EF4-FFF2-40B4-BE49-F238E27FC236}">
              <a16:creationId xmlns:a16="http://schemas.microsoft.com/office/drawing/2014/main" id="{00000000-0008-0000-0100-0000933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381000" y="95250"/>
          <a:ext cx="12192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200</xdr:row>
      <xdr:rowOff>47625</xdr:rowOff>
    </xdr:from>
    <xdr:to>
      <xdr:col>1</xdr:col>
      <xdr:colOff>762000</xdr:colOff>
      <xdr:row>201</xdr:row>
      <xdr:rowOff>371475</xdr:rowOff>
    </xdr:to>
    <xdr:pic>
      <xdr:nvPicPr>
        <xdr:cNvPr id="12692" name="Рисунок 28" descr="C:\Users\petrova.as\Desktop\Александра\Дизайны\Gravity Falls\gravity falls 2017.jpg">
          <a:extLst>
            <a:ext uri="{FF2B5EF4-FFF2-40B4-BE49-F238E27FC236}">
              <a16:creationId xmlns:a16="http://schemas.microsoft.com/office/drawing/2014/main" id="{00000000-0008-0000-0100-000094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447675" y="44767500"/>
          <a:ext cx="65722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201</xdr:row>
      <xdr:rowOff>409575</xdr:rowOff>
    </xdr:from>
    <xdr:to>
      <xdr:col>1</xdr:col>
      <xdr:colOff>752475</xdr:colOff>
      <xdr:row>202</xdr:row>
      <xdr:rowOff>609600</xdr:rowOff>
    </xdr:to>
    <xdr:pic>
      <xdr:nvPicPr>
        <xdr:cNvPr id="12693" name="Рисунок 29" descr="C:\Users\petrova.as\Desktop\Александра\Дизайны\Моана\moanaPack_2017.jpg">
          <a:extLst>
            <a:ext uri="{FF2B5EF4-FFF2-40B4-BE49-F238E27FC236}">
              <a16:creationId xmlns:a16="http://schemas.microsoft.com/office/drawing/2014/main" id="{00000000-0008-0000-0100-000095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19100" y="45653325"/>
          <a:ext cx="6762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800100</xdr:colOff>
      <xdr:row>200</xdr:row>
      <xdr:rowOff>38100</xdr:rowOff>
    </xdr:from>
    <xdr:to>
      <xdr:col>1</xdr:col>
      <xdr:colOff>1476375</xdr:colOff>
      <xdr:row>201</xdr:row>
      <xdr:rowOff>352425</xdr:rowOff>
    </xdr:to>
    <xdr:pic>
      <xdr:nvPicPr>
        <xdr:cNvPr id="12694" name="Рисунок 30" descr="C:\Users\petrova.as\Desktop\Александра\Дизайны\София Прекрасная\sofia_2017_8836.jpg">
          <a:extLst>
            <a:ext uri="{FF2B5EF4-FFF2-40B4-BE49-F238E27FC236}">
              <a16:creationId xmlns:a16="http://schemas.microsoft.com/office/drawing/2014/main" id="{00000000-0008-0000-0100-000096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143000" y="44757975"/>
          <a:ext cx="6762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333375</xdr:colOff>
      <xdr:row>196</xdr:row>
      <xdr:rowOff>85725</xdr:rowOff>
    </xdr:from>
    <xdr:to>
      <xdr:col>1</xdr:col>
      <xdr:colOff>1076325</xdr:colOff>
      <xdr:row>198</xdr:row>
      <xdr:rowOff>285750</xdr:rowOff>
    </xdr:to>
    <xdr:pic>
      <xdr:nvPicPr>
        <xdr:cNvPr id="12695" name="Picture 2" descr="C:\Users\petrova.as\Desktop\Александра\Дизайны\Холодное сердце\9001+9002 Frozen_pack_2017.jpg">
          <a:extLst>
            <a:ext uri="{FF2B5EF4-FFF2-40B4-BE49-F238E27FC236}">
              <a16:creationId xmlns:a16="http://schemas.microsoft.com/office/drawing/2014/main" id="{00000000-0008-0000-0100-000097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 r="50299"/>
        <a:stretch>
          <a:fillRect/>
        </a:stretch>
      </xdr:blipFill>
      <xdr:spPr bwMode="auto">
        <a:xfrm>
          <a:off x="676275" y="43414950"/>
          <a:ext cx="7429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215</xdr:row>
      <xdr:rowOff>95250</xdr:rowOff>
    </xdr:from>
    <xdr:to>
      <xdr:col>1</xdr:col>
      <xdr:colOff>1266825</xdr:colOff>
      <xdr:row>217</xdr:row>
      <xdr:rowOff>304800</xdr:rowOff>
    </xdr:to>
    <xdr:pic>
      <xdr:nvPicPr>
        <xdr:cNvPr id="12696" name="Рисунок 32" descr="C:\Users\petrova.as\Desktop\Александра\Дизайны\Миньоны\minions_pack1-8677_2016.jpg">
          <a:extLst>
            <a:ext uri="{FF2B5EF4-FFF2-40B4-BE49-F238E27FC236}">
              <a16:creationId xmlns:a16="http://schemas.microsoft.com/office/drawing/2014/main" id="{00000000-0008-0000-0100-000098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19125" y="50272950"/>
          <a:ext cx="9906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790575</xdr:colOff>
      <xdr:row>223</xdr:row>
      <xdr:rowOff>133350</xdr:rowOff>
    </xdr:from>
    <xdr:to>
      <xdr:col>1</xdr:col>
      <xdr:colOff>1409700</xdr:colOff>
      <xdr:row>225</xdr:row>
      <xdr:rowOff>266700</xdr:rowOff>
    </xdr:to>
    <xdr:pic>
      <xdr:nvPicPr>
        <xdr:cNvPr id="12697" name="Рисунок 33" descr="C:\Users\petrova.as\Desktop\Александра\Дизайны\Щенячий патруль\PAW_pack_4.jpg">
          <a:extLst>
            <a:ext uri="{FF2B5EF4-FFF2-40B4-BE49-F238E27FC236}">
              <a16:creationId xmlns:a16="http://schemas.microsoft.com/office/drawing/2014/main" id="{00000000-0008-0000-0100-000099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133475" y="52939950"/>
          <a:ext cx="6191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223</xdr:row>
      <xdr:rowOff>95250</xdr:rowOff>
    </xdr:from>
    <xdr:to>
      <xdr:col>1</xdr:col>
      <xdr:colOff>752475</xdr:colOff>
      <xdr:row>225</xdr:row>
      <xdr:rowOff>247650</xdr:rowOff>
    </xdr:to>
    <xdr:pic>
      <xdr:nvPicPr>
        <xdr:cNvPr id="12698" name="Рисунок 34" descr="C:\Users\petrova.as\Desktop\Александра\Дизайны\Щенячий патруль\Пэк Щенки наготове.jpg">
          <a:extLst>
            <a:ext uri="{FF2B5EF4-FFF2-40B4-BE49-F238E27FC236}">
              <a16:creationId xmlns:a16="http://schemas.microsoft.com/office/drawing/2014/main" id="{00000000-0008-0000-0100-00009A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466725" y="52901850"/>
          <a:ext cx="6286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248</xdr:row>
      <xdr:rowOff>57150</xdr:rowOff>
    </xdr:from>
    <xdr:to>
      <xdr:col>1</xdr:col>
      <xdr:colOff>1000125</xdr:colOff>
      <xdr:row>250</xdr:row>
      <xdr:rowOff>276225</xdr:rowOff>
    </xdr:to>
    <xdr:pic>
      <xdr:nvPicPr>
        <xdr:cNvPr id="12699" name="Рисунок 35" descr="C:\Users\petrova.as\Desktop\Александра\Дизайны\Forever Friends\8630-8624-3 Покоритель пэк.jpg">
          <a:extLst>
            <a:ext uri="{FF2B5EF4-FFF2-40B4-BE49-F238E27FC236}">
              <a16:creationId xmlns:a16="http://schemas.microsoft.com/office/drawing/2014/main" id="{00000000-0008-0000-0100-00009B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523875" y="60455175"/>
          <a:ext cx="8191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256</xdr:row>
      <xdr:rowOff>76200</xdr:rowOff>
    </xdr:from>
    <xdr:to>
      <xdr:col>1</xdr:col>
      <xdr:colOff>1057275</xdr:colOff>
      <xdr:row>258</xdr:row>
      <xdr:rowOff>295275</xdr:rowOff>
    </xdr:to>
    <xdr:pic>
      <xdr:nvPicPr>
        <xdr:cNvPr id="12700" name="Рисунок 36" descr="\\172.16.22.155\d\Пэкшоты\8950_HW_pack__2017.jpg">
          <a:extLst>
            <a:ext uri="{FF2B5EF4-FFF2-40B4-BE49-F238E27FC236}">
              <a16:creationId xmlns:a16="http://schemas.microsoft.com/office/drawing/2014/main" id="{00000000-0008-0000-0100-00009C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42950" y="62931675"/>
          <a:ext cx="6572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52</xdr:row>
      <xdr:rowOff>152400</xdr:rowOff>
    </xdr:from>
    <xdr:to>
      <xdr:col>1</xdr:col>
      <xdr:colOff>1495425</xdr:colOff>
      <xdr:row>62</xdr:row>
      <xdr:rowOff>66675</xdr:rowOff>
    </xdr:to>
    <xdr:pic>
      <xdr:nvPicPr>
        <xdr:cNvPr id="12701" name="Рисунок 38">
          <a:extLst>
            <a:ext uri="{FF2B5EF4-FFF2-40B4-BE49-F238E27FC236}">
              <a16:creationId xmlns:a16="http://schemas.microsoft.com/office/drawing/2014/main" id="{00000000-0008-0000-0100-00009D3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400050" y="10772775"/>
          <a:ext cx="1438275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</xdr:colOff>
      <xdr:row>130</xdr:row>
      <xdr:rowOff>190500</xdr:rowOff>
    </xdr:from>
    <xdr:to>
      <xdr:col>1</xdr:col>
      <xdr:colOff>1323975</xdr:colOff>
      <xdr:row>138</xdr:row>
      <xdr:rowOff>9525</xdr:rowOff>
    </xdr:to>
    <xdr:pic>
      <xdr:nvPicPr>
        <xdr:cNvPr id="12702" name="Рисунок 39">
          <a:extLst>
            <a:ext uri="{FF2B5EF4-FFF2-40B4-BE49-F238E27FC236}">
              <a16:creationId xmlns:a16="http://schemas.microsoft.com/office/drawing/2014/main" id="{00000000-0008-0000-0100-00009E3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rcRect l="12730" t="12347" r="9731" b="6514"/>
        <a:stretch>
          <a:fillRect/>
        </a:stretch>
      </xdr:blipFill>
      <xdr:spPr bwMode="auto">
        <a:xfrm>
          <a:off x="514350" y="27089100"/>
          <a:ext cx="115252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704850</xdr:colOff>
      <xdr:row>156</xdr:row>
      <xdr:rowOff>57150</xdr:rowOff>
    </xdr:from>
    <xdr:to>
      <xdr:col>1</xdr:col>
      <xdr:colOff>1447800</xdr:colOff>
      <xdr:row>161</xdr:row>
      <xdr:rowOff>104775</xdr:rowOff>
    </xdr:to>
    <xdr:pic>
      <xdr:nvPicPr>
        <xdr:cNvPr id="12703" name="Рисунок 40">
          <a:extLst>
            <a:ext uri="{FF2B5EF4-FFF2-40B4-BE49-F238E27FC236}">
              <a16:creationId xmlns:a16="http://schemas.microsoft.com/office/drawing/2014/main" id="{00000000-0008-0000-0100-00009F3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rcRect l="19427" t="18803" r="17635" b="12785"/>
        <a:stretch>
          <a:fillRect/>
        </a:stretch>
      </xdr:blipFill>
      <xdr:spPr bwMode="auto">
        <a:xfrm>
          <a:off x="1047750" y="32213550"/>
          <a:ext cx="7429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304800</xdr:colOff>
      <xdr:row>164</xdr:row>
      <xdr:rowOff>247650</xdr:rowOff>
    </xdr:from>
    <xdr:to>
      <xdr:col>1</xdr:col>
      <xdr:colOff>1076325</xdr:colOff>
      <xdr:row>166</xdr:row>
      <xdr:rowOff>247650</xdr:rowOff>
    </xdr:to>
    <xdr:pic>
      <xdr:nvPicPr>
        <xdr:cNvPr id="12704" name="Рисунок 41">
          <a:extLst>
            <a:ext uri="{FF2B5EF4-FFF2-40B4-BE49-F238E27FC236}">
              <a16:creationId xmlns:a16="http://schemas.microsoft.com/office/drawing/2014/main" id="{00000000-0008-0000-0100-0000A03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47700" y="34147125"/>
          <a:ext cx="7715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847725</xdr:colOff>
      <xdr:row>164</xdr:row>
      <xdr:rowOff>409575</xdr:rowOff>
    </xdr:from>
    <xdr:to>
      <xdr:col>2</xdr:col>
      <xdr:colOff>0</xdr:colOff>
      <xdr:row>166</xdr:row>
      <xdr:rowOff>371475</xdr:rowOff>
    </xdr:to>
    <xdr:pic>
      <xdr:nvPicPr>
        <xdr:cNvPr id="12705" name="Рисунок 42">
          <a:extLst>
            <a:ext uri="{FF2B5EF4-FFF2-40B4-BE49-F238E27FC236}">
              <a16:creationId xmlns:a16="http://schemas.microsoft.com/office/drawing/2014/main" id="{00000000-0008-0000-0100-0000A13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190625" y="34309050"/>
          <a:ext cx="68580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304800</xdr:colOff>
      <xdr:row>172</xdr:row>
      <xdr:rowOff>114300</xdr:rowOff>
    </xdr:from>
    <xdr:to>
      <xdr:col>1</xdr:col>
      <xdr:colOff>1171575</xdr:colOff>
      <xdr:row>175</xdr:row>
      <xdr:rowOff>123825</xdr:rowOff>
    </xdr:to>
    <xdr:pic>
      <xdr:nvPicPr>
        <xdr:cNvPr id="12706" name="Рисунок 43">
          <a:extLst>
            <a:ext uri="{FF2B5EF4-FFF2-40B4-BE49-F238E27FC236}">
              <a16:creationId xmlns:a16="http://schemas.microsoft.com/office/drawing/2014/main" id="{00000000-0008-0000-0100-0000A23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rcRect l="7840" t="20576" r="11804" b="16705"/>
        <a:stretch>
          <a:fillRect/>
        </a:stretch>
      </xdr:blipFill>
      <xdr:spPr bwMode="auto">
        <a:xfrm>
          <a:off x="647700" y="36347400"/>
          <a:ext cx="8667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188</xdr:row>
      <xdr:rowOff>28575</xdr:rowOff>
    </xdr:from>
    <xdr:to>
      <xdr:col>1</xdr:col>
      <xdr:colOff>1428750</xdr:colOff>
      <xdr:row>190</xdr:row>
      <xdr:rowOff>200025</xdr:rowOff>
    </xdr:to>
    <xdr:pic>
      <xdr:nvPicPr>
        <xdr:cNvPr id="12707" name="Рисунок 44">
          <a:extLst>
            <a:ext uri="{FF2B5EF4-FFF2-40B4-BE49-F238E27FC236}">
              <a16:creationId xmlns:a16="http://schemas.microsoft.com/office/drawing/2014/main" id="{00000000-0008-0000-0100-0000A33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438150" y="40681275"/>
          <a:ext cx="13335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192</xdr:row>
      <xdr:rowOff>114300</xdr:rowOff>
    </xdr:from>
    <xdr:to>
      <xdr:col>1</xdr:col>
      <xdr:colOff>828675</xdr:colOff>
      <xdr:row>194</xdr:row>
      <xdr:rowOff>257175</xdr:rowOff>
    </xdr:to>
    <xdr:pic>
      <xdr:nvPicPr>
        <xdr:cNvPr id="12708" name="Рисунок 45">
          <a:extLst>
            <a:ext uri="{FF2B5EF4-FFF2-40B4-BE49-F238E27FC236}">
              <a16:creationId xmlns:a16="http://schemas.microsoft.com/office/drawing/2014/main" id="{00000000-0008-0000-0100-0000A43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rcRect l="10217" t="1163"/>
        <a:stretch>
          <a:fillRect/>
        </a:stretch>
      </xdr:blipFill>
      <xdr:spPr bwMode="auto">
        <a:xfrm>
          <a:off x="428625" y="42052875"/>
          <a:ext cx="7429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733425</xdr:colOff>
      <xdr:row>201</xdr:row>
      <xdr:rowOff>381000</xdr:rowOff>
    </xdr:from>
    <xdr:to>
      <xdr:col>1</xdr:col>
      <xdr:colOff>1524000</xdr:colOff>
      <xdr:row>202</xdr:row>
      <xdr:rowOff>590550</xdr:rowOff>
    </xdr:to>
    <xdr:pic>
      <xdr:nvPicPr>
        <xdr:cNvPr id="12709" name="Рисунок 46">
          <a:extLst>
            <a:ext uri="{FF2B5EF4-FFF2-40B4-BE49-F238E27FC236}">
              <a16:creationId xmlns:a16="http://schemas.microsoft.com/office/drawing/2014/main" id="{00000000-0008-0000-0100-0000A53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1076325" y="45624750"/>
          <a:ext cx="7905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304800</xdr:colOff>
      <xdr:row>219</xdr:row>
      <xdr:rowOff>28575</xdr:rowOff>
    </xdr:from>
    <xdr:to>
      <xdr:col>1</xdr:col>
      <xdr:colOff>1343025</xdr:colOff>
      <xdr:row>221</xdr:row>
      <xdr:rowOff>333375</xdr:rowOff>
    </xdr:to>
    <xdr:pic>
      <xdr:nvPicPr>
        <xdr:cNvPr id="12710" name="Рисунок 47">
          <a:extLst>
            <a:ext uri="{FF2B5EF4-FFF2-40B4-BE49-F238E27FC236}">
              <a16:creationId xmlns:a16="http://schemas.microsoft.com/office/drawing/2014/main" id="{00000000-0008-0000-0100-0000A63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647700" y="51425475"/>
          <a:ext cx="10382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771525</xdr:colOff>
      <xdr:row>230</xdr:row>
      <xdr:rowOff>19050</xdr:rowOff>
    </xdr:from>
    <xdr:to>
      <xdr:col>1</xdr:col>
      <xdr:colOff>1362075</xdr:colOff>
      <xdr:row>232</xdr:row>
      <xdr:rowOff>123825</xdr:rowOff>
    </xdr:to>
    <xdr:pic>
      <xdr:nvPicPr>
        <xdr:cNvPr id="12711" name="Рисунок 48">
          <a:extLst>
            <a:ext uri="{FF2B5EF4-FFF2-40B4-BE49-F238E27FC236}">
              <a16:creationId xmlns:a16="http://schemas.microsoft.com/office/drawing/2014/main" id="{00000000-0008-0000-0100-0000A73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114425" y="55016400"/>
          <a:ext cx="5905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847725</xdr:colOff>
      <xdr:row>244</xdr:row>
      <xdr:rowOff>85725</xdr:rowOff>
    </xdr:from>
    <xdr:to>
      <xdr:col>1</xdr:col>
      <xdr:colOff>1504950</xdr:colOff>
      <xdr:row>246</xdr:row>
      <xdr:rowOff>257175</xdr:rowOff>
    </xdr:to>
    <xdr:pic>
      <xdr:nvPicPr>
        <xdr:cNvPr id="12712" name="Рисунок 49">
          <a:extLst>
            <a:ext uri="{FF2B5EF4-FFF2-40B4-BE49-F238E27FC236}">
              <a16:creationId xmlns:a16="http://schemas.microsoft.com/office/drawing/2014/main" id="{00000000-0008-0000-0100-0000A83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rcRect l="1894" t="14699"/>
        <a:stretch>
          <a:fillRect/>
        </a:stretch>
      </xdr:blipFill>
      <xdr:spPr bwMode="auto">
        <a:xfrm>
          <a:off x="1190625" y="59426475"/>
          <a:ext cx="6572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781050</xdr:colOff>
      <xdr:row>192</xdr:row>
      <xdr:rowOff>66675</xdr:rowOff>
    </xdr:from>
    <xdr:to>
      <xdr:col>1</xdr:col>
      <xdr:colOff>1466850</xdr:colOff>
      <xdr:row>194</xdr:row>
      <xdr:rowOff>219075</xdr:rowOff>
    </xdr:to>
    <xdr:pic>
      <xdr:nvPicPr>
        <xdr:cNvPr id="12713" name="Рисунок 50">
          <a:extLst>
            <a:ext uri="{FF2B5EF4-FFF2-40B4-BE49-F238E27FC236}">
              <a16:creationId xmlns:a16="http://schemas.microsoft.com/office/drawing/2014/main" id="{00000000-0008-0000-0100-0000A93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1123950" y="42005250"/>
          <a:ext cx="6858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261</xdr:row>
      <xdr:rowOff>38100</xdr:rowOff>
    </xdr:from>
    <xdr:to>
      <xdr:col>1</xdr:col>
      <xdr:colOff>1057275</xdr:colOff>
      <xdr:row>263</xdr:row>
      <xdr:rowOff>257175</xdr:rowOff>
    </xdr:to>
    <xdr:pic>
      <xdr:nvPicPr>
        <xdr:cNvPr id="12714" name="Рисунок 128" descr="C:\Users\petrova.as\Desktop\Александра\Дизайны\Mattel\Enchantimals\Энчи_пак_2017.jpg">
          <a:extLst>
            <a:ext uri="{FF2B5EF4-FFF2-40B4-BE49-F238E27FC236}">
              <a16:creationId xmlns:a16="http://schemas.microsoft.com/office/drawing/2014/main" id="{00000000-0008-0000-0100-0000AA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 r="48428"/>
        <a:stretch>
          <a:fillRect/>
        </a:stretch>
      </xdr:blipFill>
      <xdr:spPr bwMode="auto">
        <a:xfrm>
          <a:off x="790575" y="64255650"/>
          <a:ext cx="6096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476250</xdr:colOff>
      <xdr:row>185</xdr:row>
      <xdr:rowOff>66675</xdr:rowOff>
    </xdr:from>
    <xdr:to>
      <xdr:col>1</xdr:col>
      <xdr:colOff>1171575</xdr:colOff>
      <xdr:row>187</xdr:row>
      <xdr:rowOff>238125</xdr:rowOff>
    </xdr:to>
    <xdr:pic>
      <xdr:nvPicPr>
        <xdr:cNvPr id="12715" name="Рисунок 52">
          <a:extLst>
            <a:ext uri="{FF2B5EF4-FFF2-40B4-BE49-F238E27FC236}">
              <a16:creationId xmlns:a16="http://schemas.microsoft.com/office/drawing/2014/main" id="{00000000-0008-0000-0100-0000AB3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rcRect r="48215"/>
        <a:stretch>
          <a:fillRect/>
        </a:stretch>
      </xdr:blipFill>
      <xdr:spPr bwMode="auto">
        <a:xfrm>
          <a:off x="819150" y="39633525"/>
          <a:ext cx="69532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76</xdr:row>
      <xdr:rowOff>133350</xdr:rowOff>
    </xdr:from>
    <xdr:to>
      <xdr:col>1</xdr:col>
      <xdr:colOff>1476375</xdr:colOff>
      <xdr:row>85</xdr:row>
      <xdr:rowOff>85725</xdr:rowOff>
    </xdr:to>
    <xdr:pic>
      <xdr:nvPicPr>
        <xdr:cNvPr id="12716" name="Рисунок 55">
          <a:extLst>
            <a:ext uri="{FF2B5EF4-FFF2-40B4-BE49-F238E27FC236}">
              <a16:creationId xmlns:a16="http://schemas.microsoft.com/office/drawing/2014/main" id="{00000000-0008-0000-0100-0000AC3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447675" y="15706725"/>
          <a:ext cx="1371600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1447801</xdr:colOff>
      <xdr:row>49</xdr:row>
      <xdr:rowOff>109221</xdr:rowOff>
    </xdr:from>
    <xdr:to>
      <xdr:col>1</xdr:col>
      <xdr:colOff>2583940</xdr:colOff>
      <xdr:row>50</xdr:row>
      <xdr:rowOff>538481</xdr:rowOff>
    </xdr:to>
    <xdr:pic>
      <xdr:nvPicPr>
        <xdr:cNvPr id="1070" name="Picture 46">
          <a:extLst>
            <a:ext uri="{FF2B5EF4-FFF2-40B4-BE49-F238E27FC236}">
              <a16:creationId xmlns:a16="http://schemas.microsoft.com/office/drawing/2014/main" id="{00000000-0008-0000-0200-00002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3414" t="25143" r="33345" b="18429"/>
        <a:stretch>
          <a:fillRect/>
        </a:stretch>
      </xdr:blipFill>
      <xdr:spPr bwMode="auto">
        <a:xfrm>
          <a:off x="1630681" y="16019781"/>
          <a:ext cx="1136139" cy="117093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388032</xdr:colOff>
      <xdr:row>0</xdr:row>
      <xdr:rowOff>0</xdr:rowOff>
    </xdr:from>
    <xdr:to>
      <xdr:col>1</xdr:col>
      <xdr:colOff>1534160</xdr:colOff>
      <xdr:row>5</xdr:row>
      <xdr:rowOff>60689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0912" y="0"/>
          <a:ext cx="1146128" cy="1452609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304800</xdr:colOff>
      <xdr:row>72</xdr:row>
      <xdr:rowOff>10161</xdr:rowOff>
    </xdr:to>
    <xdr:sp macro="" textlink="">
      <xdr:nvSpPr>
        <xdr:cNvPr id="10243" name="AutoShape 3" descr="https://cloud.utexco.ru/core/preview?fileId=1698259&amp;x=1920&amp;y=1080&amp;a=true">
          <a:extLst>
            <a:ext uri="{FF2B5EF4-FFF2-40B4-BE49-F238E27FC236}">
              <a16:creationId xmlns:a16="http://schemas.microsoft.com/office/drawing/2014/main" id="{00000000-0008-0000-0200-000003280000}"/>
            </a:ext>
          </a:extLst>
        </xdr:cNvPr>
        <xdr:cNvSpPr>
          <a:spLocks noChangeAspect="1" noChangeArrowheads="1"/>
        </xdr:cNvSpPr>
      </xdr:nvSpPr>
      <xdr:spPr bwMode="auto">
        <a:xfrm>
          <a:off x="7153275" y="157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8" name="AutoShape 3" descr="https://cloud.utexco.ru/core/preview?fileId=1698259&amp;x=1920&amp;y=1080&amp;a=true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7834313" y="2009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1" name="AutoShape 3" descr="https://cloud.utexco.ru/core/preview?fileId=1698259&amp;x=1920&amp;y=1080&amp;a=true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7834313" y="2181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1570039</xdr:colOff>
      <xdr:row>68</xdr:row>
      <xdr:rowOff>69442</xdr:rowOff>
    </xdr:from>
    <xdr:to>
      <xdr:col>1</xdr:col>
      <xdr:colOff>2359660</xdr:colOff>
      <xdr:row>74</xdr:row>
      <xdr:rowOff>131319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766" r="28067"/>
        <a:stretch/>
      </xdr:blipFill>
      <xdr:spPr>
        <a:xfrm>
          <a:off x="1746932" y="35407192"/>
          <a:ext cx="789621" cy="1776377"/>
        </a:xfrm>
        <a:prstGeom prst="rect">
          <a:avLst/>
        </a:prstGeom>
      </xdr:spPr>
    </xdr:pic>
    <xdr:clientData/>
  </xdr:twoCellAnchor>
  <xdr:twoCellAnchor editAs="oneCell">
    <xdr:from>
      <xdr:col>1</xdr:col>
      <xdr:colOff>227920</xdr:colOff>
      <xdr:row>66</xdr:row>
      <xdr:rowOff>64771</xdr:rowOff>
    </xdr:from>
    <xdr:to>
      <xdr:col>1</xdr:col>
      <xdr:colOff>1063897</xdr:colOff>
      <xdr:row>71</xdr:row>
      <xdr:rowOff>260230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924" t="12734" r="32696" b="13679"/>
        <a:stretch/>
      </xdr:blipFill>
      <xdr:spPr>
        <a:xfrm>
          <a:off x="404813" y="34776592"/>
          <a:ext cx="835977" cy="1624209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2" name="AutoShape 3" descr="https://cloud.utexco.ru/core/preview?fileId=1698259&amp;x=1920&amp;y=1080&amp;a=true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7834313" y="2081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3" name="AutoShape 3" descr="https://cloud.utexco.ru/core/preview?fileId=1698259&amp;x=1920&amp;y=1080&amp;a=true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7834313" y="1928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4" name="AutoShape 3" descr="https://cloud.utexco.ru/core/preview?fileId=1698259&amp;x=1920&amp;y=1080&amp;a=true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7834313" y="219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1648824</xdr:colOff>
      <xdr:row>78</xdr:row>
      <xdr:rowOff>232411</xdr:rowOff>
    </xdr:from>
    <xdr:to>
      <xdr:col>1</xdr:col>
      <xdr:colOff>2516051</xdr:colOff>
      <xdr:row>84</xdr:row>
      <xdr:rowOff>154245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860" t="1982" r="28456" b="4337"/>
        <a:stretch/>
      </xdr:blipFill>
      <xdr:spPr>
        <a:xfrm>
          <a:off x="1833881" y="26847982"/>
          <a:ext cx="867227" cy="1815947"/>
        </a:xfrm>
        <a:prstGeom prst="rect">
          <a:avLst/>
        </a:prstGeom>
      </xdr:spPr>
    </xdr:pic>
    <xdr:clientData/>
  </xdr:twoCellAnchor>
  <xdr:twoCellAnchor editAs="oneCell">
    <xdr:from>
      <xdr:col>1</xdr:col>
      <xdr:colOff>61324</xdr:colOff>
      <xdr:row>77</xdr:row>
      <xdr:rowOff>88538</xdr:rowOff>
    </xdr:from>
    <xdr:to>
      <xdr:col>1</xdr:col>
      <xdr:colOff>1361440</xdr:colOff>
      <xdr:row>83</xdr:row>
      <xdr:rowOff>24425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73" t="11059" r="24338" b="15077"/>
        <a:stretch/>
      </xdr:blipFill>
      <xdr:spPr>
        <a:xfrm>
          <a:off x="244204" y="31675978"/>
          <a:ext cx="1300116" cy="1886608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19" name="AutoShape 3" descr="https://cloud.utexco.ru/core/preview?fileId=1698259&amp;x=1920&amp;y=1080&amp;a=true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7834313" y="2900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" name="AutoShape 3" descr="https://cloud.utexco.ru/core/preview?fileId=1698259&amp;x=1920&amp;y=1080&amp;a=true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7834313" y="2747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2" name="AutoShape 3" descr="https://cloud.utexco.ru/core/preview?fileId=1698259&amp;x=1920&amp;y=1080&amp;a=true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7834313" y="2900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3" name="AutoShape 3" descr="https://cloud.utexco.ru/core/preview?fileId=1698259&amp;x=1920&amp;y=1080&amp;a=true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7834313" y="3014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5</xdr:col>
      <xdr:colOff>0</xdr:colOff>
      <xdr:row>97</xdr:row>
      <xdr:rowOff>0</xdr:rowOff>
    </xdr:from>
    <xdr:to>
      <xdr:col>5</xdr:col>
      <xdr:colOff>9525</xdr:colOff>
      <xdr:row>97</xdr:row>
      <xdr:rowOff>9525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834313" y="1019175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5</xdr:col>
      <xdr:colOff>150000</xdr:colOff>
      <xdr:row>97</xdr:row>
      <xdr:rowOff>150000</xdr:rowOff>
    </xdr:from>
    <xdr:to>
      <xdr:col>5</xdr:col>
      <xdr:colOff>159525</xdr:colOff>
      <xdr:row>97</xdr:row>
      <xdr:rowOff>159525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984313" y="1034175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9525</xdr:colOff>
      <xdr:row>88</xdr:row>
      <xdr:rowOff>9525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0" y="32242125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9525</xdr:colOff>
      <xdr:row>88</xdr:row>
      <xdr:rowOff>9525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0500" y="32242125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1</xdr:col>
      <xdr:colOff>467361</xdr:colOff>
      <xdr:row>62</xdr:row>
      <xdr:rowOff>91442</xdr:rowOff>
    </xdr:from>
    <xdr:to>
      <xdr:col>1</xdr:col>
      <xdr:colOff>2021840</xdr:colOff>
      <xdr:row>63</xdr:row>
      <xdr:rowOff>938894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254" y="18256978"/>
          <a:ext cx="1554479" cy="1895202"/>
        </a:xfrm>
        <a:prstGeom prst="rect">
          <a:avLst/>
        </a:prstGeom>
      </xdr:spPr>
    </xdr:pic>
    <xdr:clientData/>
  </xdr:twoCellAnchor>
  <xdr:twoCellAnchor editAs="oneCell">
    <xdr:from>
      <xdr:col>1</xdr:col>
      <xdr:colOff>650241</xdr:colOff>
      <xdr:row>58</xdr:row>
      <xdr:rowOff>233680</xdr:rowOff>
    </xdr:from>
    <xdr:to>
      <xdr:col>1</xdr:col>
      <xdr:colOff>2122714</xdr:colOff>
      <xdr:row>59</xdr:row>
      <xdr:rowOff>707571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134" y="15051859"/>
          <a:ext cx="1472473" cy="152164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9525</xdr:colOff>
      <xdr:row>90</xdr:row>
      <xdr:rowOff>9525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7800" y="7646670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9525</xdr:colOff>
      <xdr:row>90</xdr:row>
      <xdr:rowOff>9525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7800" y="76466700"/>
          <a:ext cx="9525" cy="9525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2" name="AutoShape 3" descr="https://cloud.utexco.ru/core/preview?fileId=1698259&amp;x=1920&amp;y=1080&amp;a=true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8013700" y="7607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3" name="AutoShape 3" descr="https://cloud.utexco.ru/core/preview?fileId=1698259&amp;x=1920&amp;y=1080&amp;a=true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8013700" y="8083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41909</xdr:colOff>
      <xdr:row>49</xdr:row>
      <xdr:rowOff>74930</xdr:rowOff>
    </xdr:from>
    <xdr:to>
      <xdr:col>1</xdr:col>
      <xdr:colOff>1168400</xdr:colOff>
      <xdr:row>50</xdr:row>
      <xdr:rowOff>548406</xdr:rowOff>
    </xdr:to>
    <xdr:pic>
      <xdr:nvPicPr>
        <xdr:cNvPr id="1069" name="Picture 45">
          <a:extLst>
            <a:ext uri="{FF2B5EF4-FFF2-40B4-BE49-F238E27FC236}">
              <a16:creationId xmlns:a16="http://schemas.microsoft.com/office/drawing/2014/main" id="{00000000-0008-0000-0200-00002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 l="31418" t="24857" r="36990" b="18715"/>
        <a:stretch>
          <a:fillRect/>
        </a:stretch>
      </xdr:blipFill>
      <xdr:spPr bwMode="auto">
        <a:xfrm>
          <a:off x="224789" y="15985490"/>
          <a:ext cx="1126491" cy="12151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27941</xdr:colOff>
      <xdr:row>88</xdr:row>
      <xdr:rowOff>101601</xdr:rowOff>
    </xdr:from>
    <xdr:to>
      <xdr:col>1</xdr:col>
      <xdr:colOff>1097280</xdr:colOff>
      <xdr:row>88</xdr:row>
      <xdr:rowOff>1313324</xdr:rowOff>
    </xdr:to>
    <xdr:pic>
      <xdr:nvPicPr>
        <xdr:cNvPr id="1071" name="Picture 47">
          <a:extLst>
            <a:ext uri="{FF2B5EF4-FFF2-40B4-BE49-F238E27FC236}">
              <a16:creationId xmlns:a16="http://schemas.microsoft.com/office/drawing/2014/main" id="{00000000-0008-0000-02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 l="33762" t="19529" r="34300" b="22715"/>
        <a:stretch>
          <a:fillRect/>
        </a:stretch>
      </xdr:blipFill>
      <xdr:spPr bwMode="auto">
        <a:xfrm>
          <a:off x="210821" y="28996641"/>
          <a:ext cx="1069339" cy="12117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1557021</xdr:colOff>
      <xdr:row>88</xdr:row>
      <xdr:rowOff>177802</xdr:rowOff>
    </xdr:from>
    <xdr:to>
      <xdr:col>1</xdr:col>
      <xdr:colOff>2458720</xdr:colOff>
      <xdr:row>88</xdr:row>
      <xdr:rowOff>1331696</xdr:rowOff>
    </xdr:to>
    <xdr:pic>
      <xdr:nvPicPr>
        <xdr:cNvPr id="1072" name="Picture 48">
          <a:extLst>
            <a:ext uri="{FF2B5EF4-FFF2-40B4-BE49-F238E27FC236}">
              <a16:creationId xmlns:a16="http://schemas.microsoft.com/office/drawing/2014/main" id="{00000000-0008-0000-0200-00003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 l="35900" t="19944" r="36178" b="22853"/>
        <a:stretch>
          <a:fillRect/>
        </a:stretch>
      </xdr:blipFill>
      <xdr:spPr bwMode="auto">
        <a:xfrm>
          <a:off x="1739901" y="29072842"/>
          <a:ext cx="901699" cy="11538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642619</xdr:colOff>
      <xdr:row>13</xdr:row>
      <xdr:rowOff>200660</xdr:rowOff>
    </xdr:from>
    <xdr:to>
      <xdr:col>1</xdr:col>
      <xdr:colOff>1950720</xdr:colOff>
      <xdr:row>15</xdr:row>
      <xdr:rowOff>423220</xdr:rowOff>
    </xdr:to>
    <xdr:pic>
      <xdr:nvPicPr>
        <xdr:cNvPr id="1073" name="Picture 49">
          <a:extLst>
            <a:ext uri="{FF2B5EF4-FFF2-40B4-BE49-F238E27FC236}">
              <a16:creationId xmlns:a16="http://schemas.microsoft.com/office/drawing/2014/main" id="{00000000-0008-0000-0200-00003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 l="37667" t="25180" r="36122" b="21555"/>
        <a:stretch>
          <a:fillRect/>
        </a:stretch>
      </xdr:blipFill>
      <xdr:spPr bwMode="auto">
        <a:xfrm>
          <a:off x="825499" y="10279380"/>
          <a:ext cx="1308101" cy="16779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515620</xdr:colOff>
      <xdr:row>25</xdr:row>
      <xdr:rowOff>129541</xdr:rowOff>
    </xdr:from>
    <xdr:to>
      <xdr:col>1</xdr:col>
      <xdr:colOff>1747520</xdr:colOff>
      <xdr:row>28</xdr:row>
      <xdr:rowOff>286007</xdr:rowOff>
    </xdr:to>
    <xdr:pic>
      <xdr:nvPicPr>
        <xdr:cNvPr id="1074" name="Picture 50">
          <a:extLst>
            <a:ext uri="{FF2B5EF4-FFF2-40B4-BE49-F238E27FC236}">
              <a16:creationId xmlns:a16="http://schemas.microsoft.com/office/drawing/2014/main" id="{00000000-0008-0000-0200-00003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 l="37928" t="26053" r="39073" b="20454"/>
        <a:stretch>
          <a:fillRect/>
        </a:stretch>
      </xdr:blipFill>
      <xdr:spPr bwMode="auto">
        <a:xfrm>
          <a:off x="698500" y="13662661"/>
          <a:ext cx="1231900" cy="180238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304800</xdr:colOff>
      <xdr:row>102</xdr:row>
      <xdr:rowOff>314598</xdr:rowOff>
    </xdr:to>
    <xdr:sp macro="" textlink="">
      <xdr:nvSpPr>
        <xdr:cNvPr id="1143" name="AutoShape 119" descr="data:image/png;filename=gicdfphkaiiblcnn.png;base64,iVBORw0KGgoAAAANSUhEUgAAAeIAAAGnCAIAAADkHsMrAAAgAElEQVR4nOy955bjypGo2+//NHfdM3MkbSttzai7it57A4AWSO/ggfMDIAmSoCtf1YwV0u4igURmZOaHYKT75gVRFMdRHIdRHCUax1F8UqKtRnG41fhaDaJ9zXx14XFHuksz3qUTnFB/owd/3qTeU29M7vXyUvBOqBvt1AkPNfncO6Vh7EVpSb0wDqI4jGN/848giv3wslXDIwsnum0bYcaSwRWJJHqmQq/R61vasZ5vVGGcac8ZDcJ89YN9zb0sL8E02U3K0SZLyfXbD5NHh5v+mPx52SannxiGqe7lMMjRw6Idq7+nnh97XqrhxtBRFAfB5iv/8JbLejYDXhB7R3+m6qfq+rHrxa4XuV7k+tHW1K8n0U2NPIrDSxnaXvwtePXMv7C8SB/ecSd6iobZe49Tzr8reqrensMw7eFp54ziKIrDMH0Nx8n/X7Tm5nWd99nu8xeB73ELzupna6E3S3QGrJl/B2G0/XPrTuVa7CY9gPgzddu0ol224+DSXUEYHehVjzt6lea8h7YJRrs34uvpK8k313fjOI7jMAz9MPDCwAtDP4qCOArjKIyjYF/DrEYZ2fSnpzebVzZgLsyPPk+Ktvtq8+HBJ8/VYP83QI4ndJTDo759jd22VN5eu3fr1ZpNMIp2bSDzeRSFl3Tz3glPapyvCQASfQb80wxczGdetsMgvFpvf8Sx7L4NozA8vuXpL8fXlSTzYRhG0cEv5FfC4LUFjOIkY5tqOnwv7L8jMnp9PYZhGB7cfKzbxp7XCg46WRhEQRAHYfxt00bCMOknhzgOzpL6dH/e9Y192SfLUzB94kH5PTPjfKSuw35bTzW358R7vWWX4O6TQ8JeieljHOf6Uqf91Of2pByH5FjzkR0eaRTfSqXTmD6B7H1M39IA3pJQry8vC7i7fBr5FoYpkKLwwD867pC5dL78Gjt2554tx488hemX0eNkn9dnLuf2y3WwG1/Dh6//TyrHjsWLpvkEfX+5VNc5b+KrE/yi8i0INr72YRkPTHkA6I/7tn4Vgl6n71LMu3w4SfvNSXlWzUWbpC//wM77yX6V7H6HXvsra1fegz8P4gJ7+vSY0EeVl2THdjwpjr/F0fkOn/vS+3CQeEc0fwRk3+UnlddpbS/S8tM/n+Du39qpvm6f3LL2W+hfLMUBqT9KgZ/Whl5lZsJLtI1XTfy15Q3sc5ePLKdq817Rz5Edpn33GjvuO9HvKtdQ+F30CTx6+5fBS8lzM/xMr+q1bfQB2vlOPiHqPk1OP7ZhtxMJvvne6axuutRe7OUJTf9phsjraWc79s3ToPZme9wI38w125j9taB4XwRdY+fzKZ7PyUkzHkUtD9rVq5P6OdZ4i5p4q6e8Zr7e0lqvnrmXL89B474gO0wHwYk7om2ahz3q2vy9jiFOd/VUnj4ycRsc3tQRfFbbONtsnpbuzfa5YRDm9DD125jpjevjfSr+tXJ0WT9Sz3mtRx9b9MQw6/mq3E77/RaEUe41Z7rX5fy9Zg2/ijylzXyI9vaKnfLm+87/1HlaJbyfsd6sCq/Sq23yVHnJDL6EvmpunguGc3ohP7tVF8d3HUkW02FOFZ8s1FkLvkUTf4qtb7T6C2Tz+fJKyb6sZPJ2nW1vq5CXbjwvVNS31Vvs88J1+oZFeZnu99LvimdiemvR3beZxXHH85tz6iJdyfItCIMoXQmXvflqO75gbT+1IT3btC/YyH9SeUpDfilAv20531CfQIRPW9YXe+R7Y/qUITeYjneYvQrTyTffwhTTURiFm608dnfkNozXqucnyls84y6X5Fnd86vJ08p9G3Heukw5GXyXWv/gyL6Q6f3l3Dt8n7pti+loD9PRPqbjeJfOzSZ+0w77U+LgY8lPT+cXkcuseU8TvjOjb87Hx8P0wQSos+/dHaajKMxgOmH8OYPkfPEsO75g7d2J8O5yB/QLyUnivL8V3xnQT8nH58d0HIfRQWz6rEFutdFzC3iXzyd3Or+QfFRDvjOgn5KVNyP1+SzuY/oCAaNoE4PeetNxGEWb7TpfzDov8B66y13u8iHlrYn8THnCu+XWIuXfcpDWlZiO4jgKo/SghW9hmMX01Zm6GdCXp2Dd5S53+Yxy77upnCR7LqbPE/AMpq9/d+RyNp/RV89pvstd7nKXzytXYTra24QiH9PRMaajJ2D6lmhGFF23c+zLWesud7nLXd5aomsxfcKlPbw+3ZQ7iU1H0eakqSO3+ERubsT0lXt8v5Lt7nKXu9zlXeWEN31y7PEI02EYbg8E3ISOz4XRb2R0HOUdNXiPTd/lLl9AnjDM9oJPfBt96VyHeZg+eNJpTAfhBUxHFxl94porz+m5y13u8lnk9aD29iB+E6YfYPpo0vRJTMdRMiEvjOIgjMMw9byPErsE6KMsHtxy5Vlqd/nJ5f260HNz+PbyXpbJT+H0bIKLeutP8w+uFy2Xbm6fe67s3sXhHqaDMAzDKEwxnbnkYLnMFXQ+U5fXHHFyl59WXhvQz2lgr53+K2XmNexzDaBvIvW7U/WNMR0lmD7cyPQ0psMNpv0gSDG9GcVLLgmuw/SV1XnH9F1y5W0A/bQG9jZPee38vGD+Dy++yKyfCdAXMZ1ecrjfdK7po2T/jjQinR4LEKVHxWeRGmRJfYLRV2L6ymOr7vJzysfE9Edj9JOz9IKZv4nRd0wfGO8A05l5FBcwHcXxtwTBYRQlo4pJ1CTYYDp4BUxnYZ395C5vJh/zNfnuGHpCrt5YPohxrsH0+ee9O08POHZBXxfTm6zsGfgA02FqtzBKgh9REEdBHPlbTGfG/Y5bzDWN6cqTue/yqvKqLHtteXcwfUB5ZyM8+9mvwtOPobn2ivZInTcr+cC4WUwHe5iOdpiOoiCKg+30jBM1dU0NhumhXrvdsO+YfmP5qfh1Sr5qkV8OJa//1Ix+JS5fYd4spqMnYzpdhZhiOkowHV3E9JnPt3q4vCXO1+e3nLucknfoxh9Pfobyvl0BX4Jk7w7TV9UDe0VHpM6LE2WMm2I6iuL4m+sFUbTd0yOO4jg8wvSpOj5V/XvZPVqCeEpfpPHc5VheopF9BfnZyvu6st/JL7vB1yf2hfSgfKcxvZlJnd60j+ko/ub5ezvkbTG9c6VPG/mO6U8hz25kX0R+qsK+rpxk9BGpfyY5NsD2m2NLHTH6GNPRDtN+EG8xnUYkjhh9x/TnlRdyB76C/FSFfV25YzpP9neSyxLtDKbDWzAdRUEYBGG4GUg8nOOcn60T32aqKTqF6ePPX8Fud3kupr9SreTGAr9kSV9XLjA6Z4bZT2Lqoz0/D2NApzC9Od1wH9NxnjcdpLsxHTbfc9k6cdkBpqN9Ot83Mn1LySPvhTH2m9rAJ5KDnRSOS3qXy3Ito/e8yZ8U01FOqH7H7pOY3mkG09uZHreb75Tp93Bwtbykwe6ykRvpnI+wryGZ35ZfuZivK9cz+iymv6S1czGd61BneuR5TEfJmpXdhLwnGO6goWc+v2P6o8jlznTUqs79fP3Msh8FzCH1XS7Iba50lHPTz4bpKMeh3gfklZiOnm64/FfnHdMfRq6lc17b2sf0V+hZZzH9dd5Gryg3Yzo6jagvaO6Xx3T0Ft50fMf0+8rTMR0d8OsrdKvzmH6vMn4my94W8dgH9k9A6hNYOy7ueUzvLnhZTB/ee/jKuESBuy/zSvJSmI6+RJ+65Eq/Azo+GbCewug7pnPL+qaYPpOFPFKfrbm7vLhs28LdoY5PzvQ49bP0LeSTdYEnYvocqb+S5Heg/IJu0Zjd6+g0pv1wm9LNRjtj6/Ov0C9fYR9Bsr+snojpfV5/9loKTx/xdkOrfNEm+8m6wDWAzvsp9pP41C+H6fgI00H4TEyf+eqO6XeUffM+D9ZfAtOnDuO8oWG+dKv9TF0gugrTJxj9M2L6NKPTyzf9MhfTcYLppIEeYPolLXbH9PvKkYWf61N/9lo6dWzyVW3zdZrvp+kC1zH6LKa/PqlPYPrk5XmYPk4vxXSw315fLtN3TL+rvDymo89dS6cOuL/cNq+E+e3m+QRd4Do67zWlC9d92e6f59ZcwnR8DtNp0COOv3k7TJ/fZ+n2TN8x/X5yCjbPIXVKq08r+5jekfoSoJ/ifF+dpQ/cBZ4A6Ksw/WVJnYfpC3ds2lguprc79cff/MDPYPoJK8Yv5uKO6XeQ66lzC6k/dz0dYTq8ndHXkfqGLH3ULvBkRp/A9P4cm69JgEMbXHHHHqnzMR2HUfzND4Mo3b/0/ObST8r3HdPvJE9gz0+I6afZ6TKsTzz+mod8iC7xCow+mg35BQnwLEzn2WCH6SAKNseKvzym4xPN+EtW0oeSp3iJPxmmjzbrvYnRZ6md9+xLz8n28Cd2jJfpSicYe7QPcW4DuYDp86T+7PJ0TJ8wwA7TYRyGUZTsNP3i4enjjNwx/TZyx/Sx5DH6BTGdgfXRg3caxtmXxSXWXdU3bu9cJ3J5RNeN/7bR86S+gtFHy4u+FAFuZHR8JaajKP6W1MYd019Sbib1OVh/+kq6HIx+FqbPtuMLj8pY+PYu8dJ9KtMWcgB9osmcNc3FvQk/f+OK4zhjiWtLc766MvOmU286egqmr7n0jun3lWehaJ/Sn12uZfTTMH3F4/Ob+0v0gZfvU2n9h1F4aoH9IWyf9nL7SgS40ZWOz9ZYlKYXx1G88abDO6a/tDyfRu9dgheQGzB9K6mfnbNnGnib6X2PNffCvT/TM/Vyrt28pq/GdEqWnxvTN7aHTGPbs8HGmBv36AUwff6GO6Y/iDyPRl9BrsX0UzjzrGy9kDcdRYexhR0D4h13t09KILwJZeQkmt5x+L6+1IFvbVpfhwBPZvSJrZd2mN4cKH4wP+mm5zwF03d5R7kVS++d35eRPMZsvrkeLMfrY848MD4A0dHFiQO6S+0FCxtHcRRGYRAGQRg8Jekkb9fcl1e4q236VZrXzXIR0+F5TN/0kAvkvTP6A8r1mP5K1ZUZ3jku1O2MvgbTF9GUpBmEcZDdv+/lihxHQRT6QeD7vu97nu95nud5blZ83w/D/Zm4t2bgzDvosmW/UAu7QY4YfXh6S7iH6SDFdPb3zE3PuWP6U8o1mP5idRWdL9NbYnqXYJgy+pDUL2D5xJv2w8DzPaUkY4wQjDFKFSGEEEaIc+7YdhiG+4a6JQMXfzCcZvTPKucxHSa7o0dRWinHmL7lIdFl+N4Z/WHlPKbfO3cvJE9pf9f9WM/zzXd3JggO00BxznToKNxccJ5du7k24UaCRPxUPM9zPc9xHdtxpJJccMoZoQQTjAkmlBBGk38jjBBGCMGsYowpIZwzpaTrOIHvR2G418NvtfCRqe+YzsiBg5Tdb3pL6h2mc73pGx+VcbquxPRdPpR8cUy/QOM7u4Yj0wn2dDMqvwVxcvVmRU0UhWHsB7HrR76fzKXI/zmboXOC5TRg4bi2bdtKKSmllFxwxjlljFCKMUYYQQQBBKkiABGECCIME0xvvWmckBqmyihVUnquG4Zhprw3Gjnf5vcf1Vt5FqZPmS3fpoct9LThDy67y4eSO6YvJXC8ymfX3rPm2vW23cypIA6DOF1HlvbCII6DOIqCIHK92HZD1w3CwI+TS8OMy5TQPgw3TrPneY7r2o6T8FkIwTnnjNEUzZsoBkpAjFP3mWCEEcQ7GKce9IbREAKYIB0CSokUwtk41LvFFTcZ+aTN74xO5ASjo+AcppM1q1dg+ujlePgr7gSmz/1GvMv7ywlGf4BKOt//r2lLzyNDlIfp3ITyDbiJNh60/SiO4yiKgzD2gzgbEY5TLgeBnx3qcxI027aUUkiZAJoxxiilhBJCEjhDBFNBMI06JzDGEGJ4hGm4caU3mAYWwZgzljrUQbBBxC0WvjvNFyTL6GiP0RcwHcdhFAVRHJ5JdF/TNnddz87H9KtU572lPEU+lit9JZqvrOFL1xy06SPPOQ067C3xuDbT2w53tHdREIaeHzpeaLuh4wWeF/h+4Hu+67i2cpRSUia+coJjmgKZYkIw2UjqLmOCMT7ANNxBGSKYxTTaoDnRjZ+dYhpBgDGihEghfM/bK+yT6+Xe+XaSMcoFTEe7JhPH8UtiOrdzXwnoF6jOYxPcvfer5EVc6Zep0hdnwTWYzgI6jPZ2GtpofA7Tu051cAxHGEdeHLpx4IV+EASB53uO6yjbptwxsbsArmHKucksgBNiQoAhwDBxdVMXGSa+LgAAAAsAsOUwQhhhgjDBiaCsbl1pRDaKEcIQ4SNMY7iNZm+VEuI6ThSGxwW9Y/oZcgyoDKOjYG+yxyGmo80+TKcSfR6m37A6T2H6LhfkuvDVmdtfqGLfpf/vmsyO1WdfWrn52MWfNxFlL3K92A9j14+l4wGslpacm2K24tOFGOiyO5WdKZ/MyNrE6ACgqR+cCMhKxl3e0TgJRh8Aek/hjtEIQGghaO1hGievhORdYGGMbKWCwH9uBe3V1B3ez8B0EJ6KTd+I6Vzbv32vu7eGt5VT78ZXJPVzs3rm2+xi61PXR8nivijc9qv0wzgMojgM4sgLPM91PERdbaUGBu9OeGfMWkPaGNBGn9S6tNKl5S6r9uhQI6ZJKCac4M00jcyA34GkH6fRi83E5xwnGkO0i3WArSIEEAQQWhBaCG0wTZJ7IUQAQMsCJkRQSOG6bhgdOtRR9lW+/546q6/b5z+JPAPTXpDZ0+NgG9lPiem7vJnk/KBKvdK8fnl1qq/VQvaWpGxTi5IvwigZuwt8L/D8wAsCPwiDMAqCOPSj0I+CMAz8KAziMIzDOAriwI98L/Lc0HUcRwlbcMkEwWplydmKaws6ndHxjI101p+y5oBVO6zaobUObXRZe8B6Izac0vmCQIAZxpxgRvBm+UmWxBghvBG0m8+RuQYjTDAmmQFDDCECEAIILQAsAEwATJgoNFNMQwshgDBEBCKCEIYAAQtaa2ttAYswIpRwPCcIg73K2f70Pvu6y2dGzjjVzyYHpL4a034YR1G0ZXR8MJRy/s148XfyHdNfU/Y738GQ2+5t/4zqfQ1MZ8Zo0uxvyb33OyBdeRJEgR96ge/EgR/HQRAHkZQhQM7SFPocjzU00cBEs6aaGBvOeGaP50ybw/mCLdfKBBJhiCGeLVhnzGo9Vm6TShtXW6jZJcMx1Qy2WFLLIhhiijEjmBFCCaGEkJ1nvBknTIYNt4HoLadhMg+aEEwIwgRBAneKAUAAQCtRCK2dW423gIaIIEQRoghgaCFgQsuCFqaYcSqVcH0vWynpFm3XVMdFTJ8ckv3CkovpK4YQg7SfZW1/C6bPd6I7pj+xnKqYTeUfz4k40idGu+NXaSr7mN4u1A6ShhzsDaKHURyEoef7jhKULRZyqDmNIat3ab3L6z3VGKjWkHWGrDti/QlbLAUACiIXEQcgPF/AqQH7E9ocJsqqPVLuoHIbVNpWs4fGUzKbM9OkEJBkKJBiQjGlhB5gGmVmdGxd7Y0vnVxEMKIYU4LIPqYBgQBDgJIVLiD1shM00xTNkCBIEKQIUgQJ2l6PCaKMcMFc19mNOkVRFIRRuqj9phrM/Mp6NqY/OTauw/TR8pY4WeWUDVBnXaRzmL5orzumX1re0Gxna+sKRj+L1M9pM9EmwLF/bZBZgbJxMaI4CiPXC5TtEu6b2F0AW1+pkUHbQ1Tromob1zq4O0DdAej1UX+IhyMyntDRhI0mbDzlE01MdTac0v6E9iekM6KtoexMRHvMWqMkHs2qfVbpsdqANkekM8FjgyzXFEJKCUnj0YAgSAlmlDBKKMHkYI7GRvdks6SQYsQwoggSCCA0QaoWgBZAFtjGpjGAOMtoCDG0oGUBMxk5hMBKpuUhmE4+IRgpJcJt3CMMIz+4HdNJazlcvHM2WnqxUeQE1j6J3ITp6DymN90wr3Pchtk7pl9IPp7ZLpJ6tz3ncxl96y154ttOooFt20IwQuQaONpSTebOeC7Hs/V4ak01pBlorJHlkhFEGUbWyhqMwHAMRxPc7KFCA/yorh+r62qTtga0PSDtAe2P2UhjI02MddqfmPWO2eiarb7ZHqDOiHUmrDliPY1O52RhEoQpo1QwJjjllBBEMCQYEoIoxSSZHr23pPtIM38kmOYJqZN0cOIWW8hao+UCzufQMKBhwPkMzmdoMUeLOVot0HqBzCWyVhCsAVxbcA2whQgkDBOGMQYQmhCYnNHAdxObRlEYBEGylPyWGsli+tihvrZxHDH6eYPV7ybZQpzDdHYf8HxMx4fFfiqmr2f0ZzDwO8obWO7JyWY6Y94Wcten9uSypa06TH+SZyES7bbScAFxYaoOZY4UtpJKCSm5UJxLJgQlDEMCLQLgeoX1GRproDdC3RFqDVGjDxp92B2hwQT3xrQ9ou0h7o5gf4QmGp8t1HylZktuLOhiyZYrubYcC8rZio502p2QsYEXK4QQkowoTiVnglGWLFtBhCBMEaYY022AA2dJvRtLJJhslrXgNOKBGEIMI4YRI5gTxCFglkkXczydosEQdnug04O9PuwPUh0O0WSMDQ0vZ8hcAGuxBgsLrxEDVGAmCMIAgLVlrihBnmsno1vJfntB7vTdc7V5OjB9Sy3nYfoZI9XvKceYDk9hOinRtyBMMO3nYnr/r63J75h+U3lVy71Iytn2ET6hJz7n8dFusnLo+4Hnp/vHBUFgOwGVAWIBZAFgjr609ZVtrNR87WhLdzij0xlYLoRpCdPiq7VYrtliSecLe20pjBkjFGMEoUngCoMVAoATzCklmDGKObUIpBg5CLuYCE6wIkhghoG/spzZio002BmSzlh0p7w1or0pmc7wYoUQpIwwwYTkjFNKMMEQY4gITGLEiCCUIXVWSLLjXRK/xiiJS5DEB4eArNfUmLOxTocT2huSVhfXW6jSgOUaLFdhuQYrNVipwWod1huw0YStFuy0Qa9j9bpmvwsmQ2hM8XKGrSVYL831Yr1eYARdW0W+H4VBEAVeFPhxmLcU7mybeElM58wX+Wwg2RblBkxHuZg+lfQrYvqT2PjN5LWN94Lt/mSXvCaRU4UJ90f9ooNbNj+jgzDwg8DzfdfzHNd1HNuxlW1LpSSmcgXl3JQzUxpr1Zmo7lT2pmKoMW3O5ku+XMuVydcmX63ZYslmc6HP5MSggylpj3BzSFsj2pmQ7pT2NTrQyUBHQx2OdDjU0FAjYwONNTCaguEEDya0P2bdMWsNaXPAmgPZHKrmSNaHojYQ9QFvDllrRDtjMtLobElNkyHECGYUJ7EORBGgCKSk3uydlN1TCSFCkmFGSghOJtFhaBHLpKs1MeZ4OEWNPio28UMN/6eM/qeI/rcIvxfhj0QL8EcBPhTBYxE8lsBj0fpRMP/zaP3nwfrPA/heAIUyLNdAvWl1uuvhcDmZrHQNrZYSIpdST0rPc/04nS6eX335dXqJ0Ve0sMy1OaOQnw0k2aLk7pCXh+kLe+Rlkr65Mz+BNB/bwK8kT7PTFfY7Z9aDdn90ht4tmL7kMN1mhf2Q3UajrSZ73fuuv9to2bYdZdvKVlIpmWzwKW0hXaE8nqpqj1VnLHsTMZiKocaHGh9qdDglvTEejPFEY7M5tUzCEGaIYEgsE83nYDhBnSFo9qx6F9W7pN6jjR6t90i1Q4stUWirYsct9VS5x8pdVuux5pB1x6I95vU+rnRIrceaA94Zi/ZYNIai1ufVHmkNUW8Mxxperjgj0hbCFlQyzHAa96CEUIIpwZQgspvfQTCmhDBCks8IgnixxL0xrw94rc9qPVTrwHILFxv4oYa/V3Chhsp1VG3Aah1W6qBcA5WaValblRooV0GhAn+U0PcS+lHGDxX0owK/l63/lNY/yqtKY9Vor7p9NBzTocZGupgtHcYuNNyTTfksoy81kbOM/oyYjq/CdLwf9MiU9Fy6T/G5XoI0ZxJ7I3m1h70snU+15lyDZa8Mc/QWO6dR6ejgVJObSZ1hdBjEYRCFfhT4UeCFgRf6XuB7ge/6nut7jufajqO2brNUItk+bk+VlMq2lWPbjmM7jmoOVXskexM50sRQE70J74xoa0jbQ9IbkeGUjjXem4jmULaGfKTR+RyZS4DWhFiEWBiblrWAhoaHIzIYksGQDEZ0OKbDidXuo2qXl3ui2hf1oWqNcWdk9kd0rNGxTscaH2qiOxGtEa8PWLVHGwPSHpHehE50Pl/xtckBpARTThNNIxuUELYlNUIIEoQZxhyTZB4dgQAZM9jss1JblDqi0oXFplmqm+WGVW/Ddg93B7g7wN0+7PRAu2u1OlarY7XaVrsD2h3Y7sB2F7e7uNXDzQ6stkCxbj1WzR+VdaG6KtZW5QaodVCtA2td3B05EO9q8lS3vQrTt3X/p2H6Y5N6W6BTfS6K4mg3hLi3k+K5VN8Z0+9WE6/5yNdh9KnWnI/pPEYfvtkvVm4ykp8l9TGvL9ti8+wwSOnse6HvBp7re47vOp5re45yEzqng39CSi4E54JzwUWikgvJheJCKMkdm3sO8xzmObIzlr2JHGpyYoiRLnoT3hqyep81Bqw1YK0hbQ1pZ0T7EzqcsuGE9ce8O6TNLmy0YbMNW23c6eLpCC40tNTQysBwBcjaZBalCFNkUWgxBBnCDDOKBULMNMl6hRYLNtZ5b8LbI9YcssaAN4e8NRKdMeuMaWdMexM6Mdja5JwywRindMNowug+phHFmGFMICQAENMEU92qdUixxUttUe7gYnNZqs0q9UW3B3SNzmZkquPhBA1GoD+0+gOz17e6PTgYotEIjSdY04huEE1Ho4nV7q1rrXWpvi7UrELNfKyaj1XwWLO+V83vVavSUmsQbyfnRUdN5AUxHR02jZ8J03EepqP4YrnyDHSFUZ6MmQsle/NqeJOnvhqyDzUL4ozuY3q7kvCoui9kPoqPtpk7lGArfuD7vu+l6iVBjEQdL+Wy7Tm2ayvXVo6tHKVsJRNVW69ZiBTQyT8kFzIBt5TcVty1mWsz17YZVf1gZ2wAACAASURBVAip5VqNdNnX5FBXY0NOZmKki/5UdieyP+UjjY41MhjjzgC3erjVo+2eaPd5q8caHVZtsUqTVpu40UadLur2aG/A+kM0GsHpBGkanEzhYAS6A9QZkM6QdkasOeD1Pq33Sb1Hal1a77HGgG+U1vuo3oONPuqM6NjgizUzLQogIShdl8gIpmR72Mp27w4KAV4s4UQH3SGqdWWliyutVbWJ+kM+nvLRlHYHoNoyi3WrWAfFOijWYamByk1UbsJi3XqsmA+V9UNl9VBePlSWhcqqXIfNLukN+XAshhPRG/FWn9U7uNgwv1dW38tmpYnHmi9l5HtxHEdpS8lrGflofrpDvf/NZ8f0QWlOYToNeiT3JLHpzdWnE7vGOufz82Q65yZ5l5tkA+j42GU+comiKIrCBLGZxajpcF0UhtEh5Q96aILmINEg0d0RJF46zucku93btq2UrRKRSkllS2VLO1XlZFUp+1jtJCSd3i6lEBn/mnMpuUpVeEooISgRS1NoCzGZiZGhJrNwafmYKMUoxwxafLmiywVdzMl8RmcGNvT1TANzHS9n0FoQaymWC1sz7O6INTqw0jCLFVKps2qTVRqs0qClOinUSbGByy1S6eBaF9W7q2LdqrZpa8BaQ9YcsMZGmwPWHLLWkLVGrDVi3QkdGXi2hAhAhhHDmGKCEUGIQkQQQhQDhkwKGYJkaljNnlXv4lqHVTqo1TMHQzIc0+4ANTq42iKlBi41ULEOizVYqKFCFT0mWkGPFfRQgQ9l+KMMf5ThQwU8VEChCoo1WGmASmNVqCwey6ti1e5P/JEue2PQ7C5aHWmB5JdRUr1p5ef8VjrP6LOkPtF684j0fKK8vRyXIx/TcRbTfrgdMs+fN/0BMX2XWyWL6exGL6cwnXGGtx8k2A1S/m7G8/ZnKcdRHG/onM6K8/3dIX4JoFVyjN8GqkKIjTvMBedJyEIKqURykb2nWUDbTqKO7dh2CuvtASfpxvqCb2IhggpGJWOCMUa5aXF9wQcaa49wd0z6EzbWpbEQq5UAFseAM8QZYhQKa+3rczma4t6Qtfq81qXlFik2cKHOSg1V7XiNHi/U2GNFFquyVJeVJq+0aL2DG92E0ajRY50R609of0w7I9ocJMqaQ9Eaqc7E7k5VayxqA1btk/YITXRgmoBARJJxQkQhYhBRjBDDJkMrCjhGdKSZlRaotGCtAyst0h8xYwbqbVCqo2oLV1uk2iL1dqK42kTlOixWYbEKCpVEYbGKilVcrJFClTxWyUMF/yjD7yXwvQxKNVBtmPXmvFhZlWqw0WH9kdAMasyTCg9Czw/9KL/3XgGPU7A+3XqfoB9Pcl83pzG9KUTqTR9g+sS76xZMv5pRP6T1P4FEh1GO+MAj3quKaBdg3i0OPuBxGMVBuqIkDZGEUbIRxk43smW07TjKtuVmRkYC1ZTT12Ba5mDazmJayk1iG9m41lQKKgWTgnHGEeYri+tLNtTpIF3qzYZTNtbYVOeaIWZzMV/I+YIs5ytrTsDatSyuG3g8waMJHo7JYEyHY9jpmc0W6fdxt2s2GutGw+p2iDYh0wnUpuZ6DsGKApNDwIwZ7Y5Ie0jbQ9Yc8vpA1PqiPpDNkWqNZXPEa31a7dHmkPYmVJvTxYqsTGJaBAKGkzkgCabhilgMITbSQLkFS01U66BWHw9GZDyFtTYsNxJMp6SutUithSsNVKrBYhUWK6BQBoUyLJRhoYIKFVyo4McKfqjghzL6UYbfS9b3kvlYXpeqq3JtWayalQastVel+qJSJ6OpB2DsumHohXFymsjxyMN1/LhjemeZU950GuH4FkTxwSsx2sRF9jY2zbXxvp3P5+cKo15l7Q9p/Y8kl9p65uzUPT2ckhmlsI78MN5pELt+5PiR8kLhBEwFVAZM+cL2bcezHddxbDejTjJZbiOObWfCGPtBZiEEl4JLkTBaZqMfW0ZLaUuppFTyOACymYontuDfDSsKLgRLdHMQNyeUI8xNixtLNjZob0I7I9YZsvaQt4eiPRDtIe+O+HAixxobT/FkijWNTXU+1dlEI+MpGk/IZMqmOtE0spxza82QicEKzXWka3g0Iu0eaXRwtYWLDVxp42aPtAe4PcSNPq73SK3Lan1R6/Nan9f7rD6gjQFtDFhjwJsj1p3SkY61OVmbglKenHrIsEXAGpkMATHWabVLCk1c75CphvtDUG+jehvVWqjaTLXSwJUGLtdxqYZKVVSsomIFpowuw8dDBY9l8FC2HkrmY2ldKK8LlXWhYhVrVqluFetWsUEa3XWjo9bryPfiOIqShrP3QzyhQrrh6QYU+ZJD6rNN95NjOi+POX5vnMV08ve3IMomsbkkg+kwF9N5dj6fn5fC9F3iXOucagN5N24x7ceRt1H/YHQiuTqIYy+MlRdy2yfSAdReY7WEagGkYUpjLQ1TLYADiMeEK6QtlVRKOonaKhN5tm2VkjohuOfarpNSO70sAXDqMDvKTnQTfU4wrbKq9lUmmE5jKTtep9QmnFPOWYJvmYatBReYSAuqxdo2lvZ0bk8MOTXkRBfDKeuNaXvA2gPeGohmX9Z7rNbF9Q5u9clgzCY6ns+BuUSrJdRnYDghzYEsdVS5o4ot+VinxTovNmSxSUtNVG6CShOWW6TRE0ON63M2X5LhlDYGrNJj1R5rDmh7RJoDXO2hUhvVeqg9RIMJnS8VpSLZkIkhQACAJoVATmey3meFJq532WqJ+kProYIqTVxvo2oT1pqw1kTVBqrUcbmOyzWUahWWKjst7hQUK6BQtgpl87G0fiiufxTXP4rWYwWV66TSJKUGKdRZqYVq7XW7G7l22o729qOId5iOL2P6rKOX39o/LaZP5PEQ09uLw2SU5wDT8Q2Yzn0jRiezdFW0Px/Tb2ayTyM3NccozmsDJy6NgjD0gtD1A9sLpONz5VPpEekh7gJqm1itkJwDObfUzFIzU+prqa+kvlYLywHEY9IVykmiFDmYlumAn5MhdTK5Lh0alPsxjoTUKolkb1C/oXCyfOWA0nIzf1pkMJ1xpzlNMM33MC2TEAkTGImVKYwFnxp8rNP5gkCTEyQpptCi0KTQwtiCFABqIXNJdJ3oBu2Pab1HK11abJPHFig0VqWGWWqsyw1QrMsfdVxsrOstNByJ2dxeroRlYWDCxRxPNNYZ0/aQNge03if1PmkOaGtEGwNS7aFiG1c6pDnA3RGdGMq0OISYQswxIhAiixIotJms9RJMk9UC9YfWYxVVmrjWQpUmqjZhrYGqDbyH6WoG02VY3ClItFC2CiXzsWTuMF1GpRopN0ixTh5rtNhAlZbZ6toIxqGXkDoK/Xh/+mV8x/ShPA/T/lFpop3DfSLocQrTUU6WDm64GtNny/s0i9xYuR+lvjesjaJzL7uTd+9iX1HOtIxo41p7UWSnLrMLmVpjsQB8bvGZyfU119dcWyUqdVMZlj2zlGEqw1Qz015CD7FA2L6y3WQlYMLoA0wrtSW1cuxkAnSKZCXPxKGzHE7DI1IKJcW+Sy3UOUaLJNaRKN+MK0rBpeC25I6kklEIyHKF9RmZ6Hyoyd5U9iZqqDnawtYX0ljQ9YpAk0CTIAtbKzyf4dkM6YY1Gq+HI3M0RuMpmxrUmNHlEltraK7oeiVXawotiEzTWpqaBhtdUmrxYluWuqw5xJ0Rag9ha4AafdYcsvqA1fqk1KaVLq8PaGtIexMxndHVGlFIOMYUYgwoQ1ybiWqXFZq43kFzAw6GoNxIQtKo0kCVRupK52M6w+hCCWzUKpSsx5L5WDQfUrUey7BYRaUaLtbwY40U6qjSRO0e0rTQlkkDikIvPQInOdomM96xBcApXF/TiL8cppOx/OPBvuzF+0EPLzyM/6dXbRzqs4w+5PUZQF+Uyxbe/zLvhmtrMPO7LGfR3OE7Ljew8wayBXQ6FTk186ngck6IedMk4jCK/Sj2wsgNItsPhONT5WHhQuaYxF4hewntObDnwJkBx7AcAziG5eiWo1uOZjpT056u7elaTddKW9uaqXRTGaaam2oBHBP7VIS2Gziul2yp4drKtW03GdvLYFpl5j3bStpKKCmkkFIcMDqhbspeJaQSQiX72G1UCa7EdrIdV1KoTLiDy3Qoku2UM8bZFtVbYCeS+YpRbgFuLPnY4AONdyeiMxa9Ce9NRXMo633RGvLemA4nZDjGwzEajkh/hDt91OzhVp90h6Q/wSMNTQykzZE+h9oM98a41kOlFio0cbFJal1c76JGn/QnYrZSayD1BWsNaaHFih1e6dF6nzUGojHk9QGr9VljQDQDEUg5pgxRCokk1DBotUOLTVTvWJOxNRjAVgdVW7jcwOUGKjdQpYETTFeOMJ0yegPox2Sjj6L1ULQeiuZDIYPpEihUYLGCilVcqOFiHVUaVq05qzcixuLAj6MgCtw4DsM48CMvTAMge5g+w48rHbNPjuksecJoNy32+Zg+Ru5l8KakvubSs5i+VNicKskhbB6a9wG9tzdyHqP3i3ZV9OAVZJuJ7MTJk7kIo8gPQzcIHN9Triccl9suUw4RDuYOYg5gtknsFVZLqOZAGqbU1mK6kpOVmq4SHDtT09UsVzPdqelOTHeydsdrZ7yyxys1WanpWuprObfUGtkWdjDzuAwc13ddz3Vsx7bdjTr2JrS89aY3gN4wejOxQ24DG8nqb6XEDub7yE41GVDMoF2qlOhCpBTfqBRc7gN6C2XGGeOUcca4EEJJYSsphWRMYiJNyPUlH2i8MxHdCTbXmABirulszsY601LFmsaXCwVMtloiQ8e6wbtjXu7iao9UuqzSQ+0BHWlCm/H5Eq+XYL0E0IQYYH1utvqLSmtV68DumE8MOZmpoU7rPV7r2c2hqPVxpYPrPdgbWfMZxBZhkHNMFSHLBekMSK2Dam2r17f6fdjro3qbVJq40sTlBi7XcaWBq4nWUWWD6XIa9ADFMiiUQGHD6Mei9VBINfnzsWQ9lsBjMjOkgopVVKrDch1UGvNShU21WPDYd+LIj+MgjH0/8oLIS8cV946Myuud17f/z83o+BDT0cth+iQEL8H2CYC+FdN5tZJH4XxPOY/RmZNGTpcgg+nzmX3pxhJl6y3MbJx1fFEQx24QStdjyiXSRkwCKkzMV4gtLDa3+NwScyDnQC2gvYDOAtozYBuWrZu2ltHpOtXJ2hmvnNHKHi7twUINFnK8lNOV0NdyCRQgNmYOE46QKZaTPZBStfdGAO0dpsUG0wk/hRQiDV/YQqkkoGHb0rGlayvX3sS6N/fZKl39kg5L2nb6SGULaQtpc2FzYTNhc57VPExzxvd8bMGFELatPNf2XaWUQJjP19xY8ulctseqMxYjnRtztl7x5VIulnKxIGANqQU4ABwgtKarJYUmZ8gmmGEIkQlXi/Vitljoq8kY9oZspLGJTsY6ag1BsQ0KLdnXfEgUo8Aw5vUWKrdkracaA1btwmobdAZWq7fuD0xzgQngHFNJsLXCkylp9XGlBZod0O3B/gA3O6TWItVmOsGj2sC1Bq41UILpSi3FdLkCS2VQKoNiCRSKoJBAuWA97jC92Uhvq2VYqMBSDZZrsFw3S7VFte5bVqxEHPtx7O8wHfmH+9yf5NG1jf8nwPTB9UeYDtNvopxUb8b00+UGTEcn8rYF8cm9Jc4w+vBg9bxP8zB9Up/uPpwr/SZnsR9GbhA5XqjcgNsBs0OqAqJ8JFzIHIs6FlVrrFZYLZFcQpnQeZaqPQPODDgz6CT/MIBtWLZh2bpl65bSTKWZKsX02hmt7MHS7i9kfy5HSzFdcWMt1sgm3BHSkcqWqRe8QWe+7jCtlFCKK7kJYiThC3ujiqt0Op6b3Lidx7EbLJSbRYuOUo5SbqJSOVy6TLpUHCoTbOM8H3rTmy8EY4JxwYXceO+Sc84x4QCKpSnHMznQ5EATA00MNTHS+FjjE80faG5ryKsdUW7TcnNVqa+q9XWtYdVbpNrixSb8XkH/W6E/6rjZW4/Gi1Z3VWxaP+pWc4C1GZ+v5GzNRzqod616x2p2182OnOjRfK26Y1BpofEUtfqg2V2v54hYnGPKEUYmWs5xf4TLTVhtgnYXDAa42aW1Nqm1SKVJyg1SbeJ6E9ebaEfqKqxUYaUCypUNpktWFtOPBeuxAB6L23hIEgmxHkugUAalKizXcLkOitVFsUJGY5/gZNJQGHvBDtP+HdMZeQFMb2eoH16Yg8J9CQ8/eClMH9t5l4sMME9p9oynLKbDKzCdWe2TC++Tjz0D6Cc10F0+wtAPAs9PtlT2bdcTtsukg7kNqbKwWiO5gHJuyZkljWR8D9hzYM+hM4fOAjkL5CY6R+4cuTPobuk8A84MuHPozmGCbNsAtgHUjtSmmqzt0UqNlmq4lKOlnK6lYYkllJDaQjm2Y9uOVEqkE57PwfoA01tvmkvBpGTKZltMS6lS+tpOuoL8aDre3rijo5QjpSNkimkmXSpdKj0qPSpdKl0uOBeMZ2CdkQymWTJNmVFCKWNMCm5LIYWglFtQzJZybMjeRDYHojngzQFr9XGjRxpd2uiRegdXWzTRWovUmqjVBr0eHo/RZALGEzCZwqmGpjoca2g4hRPd0g1T083BGNS6uNhi9T4fTOViiXXD7A9hu096I2wYrDWg5fZa1yBYUY4Ig5haCK6xpuFaG5UasNEBvQHq9HCrixptXGulEY9aE20xXa2hag1WqrBSBSmpS1Zxi+lihtFFWCjBQgk8FK0fBetHwXwomoWSWazAUhWXavChsn4sL6t1qmtR4MahG8VeGHth5IVhon60jVPfMf1MTPtRfOrCi5h+Wblg9mwWTjq1mYvy8LlnrOMDoQ4xfEDd85h+ltecuMnhBstBEAaeHzheoFxf2C7mtkXUGskV5HOTzdbUWBFtyfSVmJlqDpw5dGcwHfczgGNsPWXozDc6gwmgXQO6xubfM+jOoDdHXoLv5F4d2Jpla5aammpqyulaTk2pmVK31Azaa+JA7hLpcOXY6QKW7RqUBMTbWIc6YHS6bYfazQBJZtglI3/JlOkkhi1shzsudz3u+lSFTERchJx7jDuMO4y7jHtMuIw7nLtK2EoKqZhQhNtcOiKhtnKFcoVyuXK5cmzJlGRSMiGSQAejnFHGKNvFPra6XRqTvHuELbkjmS24YAJjYQFpLORQk52xTEYUxxoxDLlaORgJjigxLXO2WmpAn5DRCLS7oNmBzS4oN8FjDVXaVn9kzgwy0VRjoIodWGzOu32ALE6wCxBtj5bFxqzSRGNNrk04ntJGn5faVqcP5zPMIGYQE0CgiZcL1B+hahvWO7DdA8ORNRhana7ZaJnlOqw0cKVBqs0kQo2qDVStw0oNVqqgUgXlrU+9CVJv4tQJo1NMP2ww/Vgyi2VQrKBCBf4oWY8Vq9aY12oep7HvJKGPJEgdhG4YetF2V4Idkp4HuU/J6PiYPHlvr+z14SGmg93lJxL+TJjev/Q0pk+6vseYPir8JUzf5DKnXnPqNG/OIfE8z7MdjyuPCg9xb03cBXTnwJlZtmEqw5R6Mm3ZtA3LMSzXAKnqyT82CJ6jPZ2hHZpTRQmjvTnyZjBNQQeOZjmaZU9NOTXF1BS6JWZALpAyqYulz51AeV6yd112Dcr5jZIyU5ztLcqlsoWSQjLJmeLCFraSrlSusB1uC6ookVy63PGp7SPbs5S7ku5KumvpWtKFykPKs4iARGCmKLeFsG1pe8r2le1IW0qbJ6psKYmUVEjKBKWcUc4IZ4QxytLp1AfzPzZz9tIZgMnApJBcCCYYFQjy1ZrPFmxqsKHG+1Pem+DOELf6dnNg13ui3GaFBihUl4UKKNdxrY3rHVJo4Mc67PbBaGyNx1ahjotN3h6IkUbnC7heo8USTYxltYtaIzVdCm2BhxpuDVi1y0ptVO9CXYcMIAYJBhSY2FwBXQONLqy0UKUFO33QG4Bu32p3rUYb1Vqk2qTlJq5s3Op6AyYOdbkKyhlSZ6blgQ2jjzBdNItlq1AGj2X4owQKFatSn5crarmIQ2871SiK/SB0g9CNws1hL+nWL0/k5+fHdJzJ2v4GDfncOMJ0bsQjPiz29Zh+Os4vgzc+YuglTF9fs+e84nNXPRXTm9SSjT6TXY28wHe3Z0UJ5RDuAuqa2JvDwACBDgIdBAYIZtCfQW8ON2C1EvV04OnAM/YRvMCJJqT2zqixwbQGXA04mmVrlpyaXDO5AcQCyTWxIfe4Eyg/ckPf8R3btTerBdOt95PN+nNIvYspKyUTtju27UjbEXaCaawoU1xJaXMpiWTcAUzNMe+uYWUBCwv0Yw7/dwb+PQN/zax/z6z/nVk/DFA0QGtBppZYEhtyh0tbCuVI5UkluSCUI8Yxl1QqLjAXhAlCBU0ZzRlmu1UvSaw6+a9IVyvuZgBKziXjUvBkkgm3OROUEkSARbUZb49Eta+qfdkYsvaQtQa80eP1rqx0VLFNHuq02OT1Lh5PrLmOBkPY7oJmB+hTtJyRmYG0KZpqcr5a90bTcoOOZmq6on0dNIdmuc1KHV7q0FKbVDpwqgEKIIMUAWZZGFpgtQDdAaq08UMdVtuo3UedAegOQKdHWl1Sa9NSA5cbqN5CjRasN2G1DsvVVCtVmJ2ilwE03ItNbzBdKFmPJeuhBB5KoFCxStVVqYIHwzjIYjrws5hOj+V6Fjy/EKajV8b0tYx+Iqn3Hpu3T/1Bmc5Sdj9D19nxMm4vkzqMo8xey1F4sPXyTrO7fG43k0tc6WQ/OWm7VLiQuiZ25sDVTFczPc30dCtRd189HXgG8IxNTCOrM+gY0DFgGgaZnfK1oWtARweODhwNOBqwNaA0S2qWMqCaIXuB7TV1gfCw9KjtMtvmti02O46mEzucExslZQ5ZUVKq7cwP5UrlSyeQrssdQpwl8kaWW17IfxvkDwP/aqBfDPyrTn7V6K86/c1gv8/4HzP+54z9adA/DfqnQf6YkT8N9E8D/ssA/zOHDytaMFnJ4i0oh1hNiNSw0ohU3FbcVknkO1kAs9lBL5lrLQTfBD/oVnkyqsiSK4WQgivBbSFsIZVQUtiCS0KEBdnSZNqcdEa40kGVNq52WK3HWwPWH2NNs2b62pha0wkcjeB4hMYjPBrBQX817M/H/aU2MrXJejhEowkba7Q1RNUuLHesUgsUmuyhJQodVu6Y9Q7QDcwwYggjQIBFCCQUsdWKDqa40gHFJig1UbVDO0M+nJLOANbbVrmBKk1SauBCDRdrsFRLTtuCW01IXSjDxwyj0wke2yHEFNPmY8l6KCakth5LVqFs1Ro+tOIoiCM3mdMfxn4U+XGYaJDZV+gSRU98+fkxHV9yKbMZT/eyjKLgWkzHlzF9nl1PwPTBWXjpErrMYOC1Du6t9ZY+O4qS7TrDXcaydjlVzpTLYRhsERz6/rEGx5rKduP80Hc8jyuPCBdSe4nUzNrGN7zEg9YsV7OSKEfqQWdGCF0DJlHmPTVAFtbHweudGhvVoatDV0eJOjqyZ0jNkVxgZVIbC4cph9uOTJ3j3aJvlYPpzYErUihbKFsq21bKtaVnu44MDKhKBvrX2PpjjH7V+N908V+G+D+G+P81/n809l8a+78G+2XG/liwPxf0zzn+c4b/mOHfDfSrjn7R8S86/kUn/9DIP3Tyd4P8fUZ/n9F/z+l/FvTfBvpzYg4BnUA6wwxRJriwhXCl9JR0lVDJShiRhq0pp4RTzAnhlDKaztfb28iJC86kSNdCynTzVM4woSuTaHPV1+zmCLX6sN0n7YHbHMa1QVTp27UuqXdoo0PqbdzqkPVMYtMxV+5qycfjZalilWqk2qKlBi01SbmFSk1YaNAfDf69ycpdONHhao0xQhQhDDEEmCDCCCWYrk0yNRbV1qrURLUuqnVhrQNbPTqc8Km+qjdXpRqsNGC5Doo1VEqWJu7WKOJyDRUr6LGM0o2ZNoze03SZovVYtB5K1o+i9b0IH0pWsYoGg5CTOPbi3aTpMI6C1JsO9+dQX4TxVYT7cqTOYnp7OEccxy+B6YsxgCdjOvm5lJL6uZi+rt6i9C0W+jts7pP6lAe9x+gtf73Ay6ibqu/tq+8HfhAEQRiE25QC1/eV4zHlYm6bRC1hMtPZ3cY6tK0TDb2ta7xA7hylnN2EmJPwha0DW08mckB7luohsmdopwZyDOQayNORryF/Cr0pdCdATSwxMblmijm0LeZg4VDlcLUdRtxNwVD5mBZSJvFiqZLtRyVXzpq7P1b4H3P0jyX5bc7+MNgvGvtVF78a8h86/78G+68Z+e8F/vsC/jo3f5uvf5utfpuvfp+t/tDXf2nWvzX4l47/R6f/0fn/6OxPnfyiJewmvxj0txn/fSH+Wqz+s1pXTEsDCBJGOE+m/TlSSMk3k/FSTGNO03O/GaXJVJA0Xp3OFhGUbuZbc57sv8qE5BtcY2gt5rA/wo0eKbfxYx0/1PBjjT02RKnJ6h3a7pFen7Q6uNNF/R5qtUm5rooN/lAl30usUGOlBi7WUakBi0382KT/abBqn1qAQIgAQAQhghCGCKP03whiy2LLNRnrsDUAlbZVbJqNzqrVXXR7eDKFg+Gq0VpW6lapRitNVmmyapOUN7wuJ1voVTZb6B1jumQVtpguWY8l60cR/KeAfpRgobKs1flyFoduHPuZhS3hftAjQ6XjDrnrzNcT7ifD9KX0noPp+MqLM4/NP5wvS+qDXB6mlq2q66ouzWDu0pFou3b+OHwRJLrxoP0No72E0TsWu/nqeZ7v+TtSJ8tXkpketutLx2PKwdwG1DaJs8LOIp2S4WmWp+3i0SmjF9iZJ5CFjpHELjaY1raYPkNqlFXXQK6BPQP7OvI05E2hMwH22FITU05MaUB7SRyTOYA7SDhU2kzZyarv3Sy8dP8kucG0StdyKyaVUrZrO0K5GhElE/05x7/M6C8z+rcZ/vsM/mGAvzTzf6erwgq1gRhDewZdEwWIzBz8ZwAAIABJREFUxZjFkEQm9NbIXRJnQkQPktYaPq7MPxfL3+arv2bWDwP9S4e/avAfGvpFw7/q+Pc5+Occ/nsB/wToAeE2IDOLYMAQl0woKezEo6acU8aymjNlj1HBUkwznkZDkh2hhEy2D6EUQ2quyWxOxlPY6qNKixSb9LHOHuqs2GCVFq21SKWJq01Ua+JKgxbrvFBnj1X8WMGFGi7U8EOV/KiRhwaudHC9TyYGYRQTjABACKL0tHGEEcIEY4oRxRghtFyBqW71Rla9a9U6oNYB9c6iVAPNLh9N5UQjveG8XJ0Vy4tSBdQaqN6EtQYsVWG5loatC2VYKG+DHiDHmy5ZjyXwUATfC+hHCT6WF+UKHo88AuPQjeMgZU2cPYLiwJs+7mVXRBw/Pabjc6Te5TrKwfQViZ3CdL73eh27j+sl19oH5/MF0fEUn81/jze53yvMdm/7aK+cCRajIIz8MPKDOAi3GvlB5Aeh64euHya+cOIXJ86ylwWxm9U9JzqjO157h7KD9SZKHbi+73i+7frK8YTtEelC7qxwiump5U0tTwOeBlwDuHPkLnCK6T2HehNo1kHGoQZ2MvcuCYPsFGU1wbRrYFfHroYcDTlTmFHgaNDRgTOD9gIrk9iQ21Q60nEc13E2Z387tnTszf5KItmBg0tJZbIkxp0i52FF/ltf/Wbw3w3+i45+May/llYZkiaiHUSaJqis1o/L1ffV6l/L9e+z9W+z9R8L818r8D8r6/ty/bBcFlerimXWAegANLDY0BIDU3ZWvLIg3+forxn40zD/WuA/5vgXA/9tiv6u4V8N9PsCf1+TtsUnUK6xokRRKigXjEnOlGBKMMkZT3FNCSdEUCIZkYzK7RQ+xlkycS9Z+c4F50wILhQX6TAjROslMHRrOgH9IW71cKNL6h1Sa+NKC5UaqFhHxTopNWi5icvplqdWqQEKdVhooFoXj3W8WCIMMaeYYAwgghAhlPyPQEQRJoQgRiAjFkYWsMBqBaYG7I5ArQtKTVRuw3LLKjfMagu0e2Q0xoMR6vSsehM0WqjVIY026fXQeABbLfBYgoUyKOwwDR6K2eXjVjq6WEpXKhbK62IFNJp0OIwESxzqMPKjyM87iy06xMxZx+002740puMnYXqb3BlM73zcF8P05sNNqDqKgmg3xWc38TBJ4ADTB+XJbN2RjVhE0QbHsR/EXhA5fqAcl0uHCptym3CbclcoX9qB7QaOu4tauK7nup7reM5GXcd3Xd89iemsf30s21NPAs8PvITX6ZFWoR8Gtu9x27Gou0DeDPk68DXgJ5jWgTtDW1K7c+xufWo9HRW099XZYRrsDzmijOKtOgZ2dGzr2NOxr+NAx94EuiPTGa6dkammpppDe00cxD3heHZy5qxrO65yHOk40lbKlrbituSO4tKWVEmpBODynxr8dUZ/W4g/dfu/p/D/0+YVCy+IXZqjf+nwH1P0D53+Nhe/z8WvM/53nf3NYH8z6N908n918t8a+S+d/kMXvxvyD0P80xD/mvF/LtgfS/L7Ev3ThA3EdGLPiK0T9bBc/7VY/TJf/0NHf+j8X4b6U1e/6OwXA/0ys/5amg2MDcopU0Q4lLmMuIw6lArCCKWYEcQxlARJiiWn6eRrxtLoNdvN30sj1ZQwgjhBnCJBsaLEIUQwjClC0ITmEizmSNNxf4RbfVzvokoblluo0ka1Dmz0yFjjyxUDgBCMCcIEE4KTfybHjKOE1RBhiCjEFGICMUIYYQwJhuT/kfem/W1k2Zlnf/d5N+22u2fcVe0ejz3ephdP2ZniBm5SpjJTEgkQC/cViAVLLHePu98AMC9uBBAgqUxlVbrsqo7f8wIiQYKQxD8enPucczBAEGYZSTM2TcDtE+jf4N417d0U/VvWv8GdC/Cpl3/qZu1e2u0nnV5yd5NET/nNNTztVktevKE+6Xh5TFeJvXr8ad7p5p0u6PTydg/3L9Us8eG8cmHmC/e5X8fGr+VPc+EzbPsDxfTq+pGfetEA1nL5W2C6YaxfZ/T6a38rTG8WLZ79FK8XQxrjuFYOfPNJr4j8muZuPnfl3LrSWKe0lcoKZQphuLRcWqGcUE5qp7RTxmnjPbUzr2F6RerPGOofYbQH9Sam51UVZL6Yl4vSlE4Yg7jJqE2ImyAXQxtV4TkTQ09qO8F2gs0Em6rEDFWlF6Su9QWYJroSthHxpLYjaIa5fsr0MJNBJmOgpkin1CBumTSFMkJrqZU20hihtVTeTTMtC6E4VVxInjJ+FKHdiOzEdC8kH8bFVSZvAO8l8N3T9HCY7Ye4FZL9iB7EbD9mrYi2VpgOyU5IdiKyE9G9iLUidhCxw5gej8nxBL+boPdTcjRDe1PwPiG9VIywnSEHQXmf8e8TtD8BR2PyLioOQtwK4GEIvpvidkov82KWcJxzjDkhnFFe0IJTJiiRBEmKJMOyILygBaOM+stj2s9FrTbHFIwwiguGC0Z4QXhBeUEZp6TAlCCKIAU5yVIOoSZEIyxzINNcZUADZBGREFMACIKYIEwxYYRQQnB1IYRgA9MEYgLr/eOYIEIQIZBgiCCEAIG8gJAlKQqj7O5x2ructft57xJf3KLeJTw7h93zfHCZP95n0RO4uYF+fEe7C04bpPa2ukpVd5uYzjpd0O6B0y7qDMQwWDqzLM1iYRdL9yPGqfGb+Vu+0f4Dx/TyJzC9XB/ZNY8QF5/7Bq/484YnffkXs/7Yb4XpGsDVwtQXvPUV6lfmdy7qe663/K26DF8rJs/L+byqMJTOWKPNamqQUdoZW1o3d25RlSBs5ZTr0of/o8e0aWDaGlN7avMS0E1Gm1rPMO28lV4HRhalm5e2dMraQlkiLCxMRvUU6zFUEVBBbnwBJAIuhnaMPaz1BKkx8jVoGUMZAxn5RnBfrc51mOvIt7RAW2uV61gx+rkibCKsQ6hDqAOgA6AC4GvfOgJqDPUM65xqVGgm1YrUSnLJOWdKMqEKpgqh+Jiw4zHdCvBWgA7H4AnaLLfnM743zt5O6fGEHsRkPyKtiLQi3PI3YtKKcSvCrQi1IrQXob0I+tv7ET6I8WGMjyJ0FKHDiBxF7DjmB1GxG7KDCByP8+9noJ+je+ALI/JqJk4n7LuYHIZ4P8R7IdmL8Lsp7mT4GuAhwDNICGYFYYJSxbBiSDBUMEQpogRTgikhjLCCcc4Eb3Q4MkYYw4xhxogXpYRSwgguCOaEcEIYpZgRyAhkGFIECUIUY4oJJZQQSgjBCCNEMCaEkMpOY4QxrDENIYIQI0RgLV+sroQrc51jCAiEFCIMcZbieEymEzKbwrsH2DlHJ314dQMfH8D9Hbi4hO2ex3QV0Ts9g6sBTCtMt7t+PnXWOcvaZ+D0DJ12cXsAL64sgkuj/Ni8xcItlmXtsV7A88vQ0LCFf9yYfv7xDUzPK/a9gulXvt2rfvdHHv9zf/mv/Izrf4kqbrFY7y9Y1h93i9ItSrdw5cLNqyEvbrksV/8RFstltfS63n5dLVYtF+UK0L7hz5WlKysyPq8M1/lla421rq5Hz52bW681qStYVzIrTFdaJzqe7XFdY9o0Me0Teq5y0+tQny1LU5bKOWFsoTUWKmcqIXKCZJSbILdBXgagDEEZIzf2mMZqitUUyQmS4xrTYYVpf7poQmD8OeSa1DWmo8pN25jYMbVjasbUxETHWEVYxViNsR5jHSMTQRNCPcr1UyofZ2qUqhjqhGjENVdKeUOtuOQFZ1IyqYtCF1zxJ4gOp3Q3okcxv85YwO27p8lxCA7HxV5EdyO6G9GdiOxEZDciexFpReQgJgcx3o9QLbgfwv0QtkIPa9yKaWvM9sfF/pgdTujhhB5N6NGEvhuT45gcRuRtRN/H5LsJ+GY6O0mTGIoZsfdIvx/DbyL0bUT3QrwXoOMAfxvDbpJPIEwxzAkqCioKwijCBACcYwwpxoyQgjBOq2WLBWUFpYxSRjGlmFLMKGYEF4QUhHBCC1J5cM9diqrebwYxRYRCTCDCAGGICMKEEEoIxYQiTBDCGFdOGWEIsWc0QBhgAjCBiECAEcAY4PpDmEBMECIAkjzHWYZBDlEOYIYYRAVMHh7SD2fg2za8vkX3D/DiCvYuYKffwPSa1LAG9CuYPjkj7X7RvUg7vfT6ZqnVclEul+V84TYOk55j4osZXafB/rgwvfz8j7yJ6bpZ/LWFpZ8l9U//lWx8/qcA3XwFWH35s4rGy2u+WNr5XJWlcI4ag41CWgElkJLaWGOdKUvr/5tUmF6nmRs83sT0itRuRWpnbePTVUWiGbDbhPJLWeM+46btppW2TSvdwHTpGjKl085KqwulsdCw0Bk1U2xj6ELgAuACYENoI2hipMdIT5DyGjdKH/W5om84rDENXjHU0QrT5CWmdYVpbCJkQmhGuX7K1EOihqkKczVBKqOKCFVUiTwueCEKpQqpWaFYoYpHgA6ndDsihzG7h+wGsuMwPwzRQVzsRnQ3Insx2Y3WakVkPyL7Ed6PalJ7QFdCexHai+lezFoxa8VsP6b7MdmPycGYvB3T4zE5islhRI5i/HaMv52gt1PQmqUnExQmKmXLS8TfzpJvJ/nbMTyI4dsYHcdgN57+MM1uMjyGBBCKfJWDMk5ZQSgllBFaLVqspoR4EBNKMaWEUcIoKSgtKOWUFpQxfyi5ugsmFdIJrUrQyNc2CKldNKkxXZEaYQQxghhCDBEBmEJMIaIIEgQIrkmNIa4cNfJcBwhBSCAkAOIcgjS9u89O++BDF97epRdXeHCFehfgrL821J/HNGxXEb3s9AycnOF2n51dpKfd9PzSpdnS2tW7Wf/e+JfA9M8g9R/I9cWYXrzA9GeecNP4/sTfx2cx/fm/Vv+C+/L7lItluXjlcdxiWbglMPOZciETI8yGkNwC8IQg50oqI40z84VdLJ0/I/SYa2J6bXAb+pGrxvYqTreKQjfD0XXNulbDLn++Kt2seKzPD1+Vs6XVTktjCmWpckSWOS9nxI2RDYEJchN4pwx01MjYNQvQETRVrWPdHV4LmnCjpcVE2HpS10UP7U8UGzIRsiG0AfCk1qNMhbmMgZgikVOJCsmE4IILzmWhVCEVKxQrZPEE0eGUbIWoFZN7SDuT7N2sOIjpfkR3I9qKyH6M9yK8W7vpvQrTvgaCWyFqhcgzes8zOkJ71T1pfaPS0Zgcj8nxmLwdk+MxPY7ZUVy8jfn7CT+ckVaS/5CkI8R4YW5y+O0sOZ6k78bofcTfhfJtVHwzxoMpGuV0gjmiUhVaM8kp9363LmwwSmhdr64TfcV6agivctZVyI9SRiglhFYFEcoqB048rleYxgTjmt0Y4zWmESQQEYgpwhQhinzpBJL6s43qB/HyBRIA0xkIw/z6Lu9dgu4FurufdHq0f4V6F6A3WBvqJqZP15hGlaHugrYP53XRaY+0B/lpD/avyO3DUojlcl7zZv7i7br/9f45jP7jJPXPwfSz+y1ejbW9+hBf9vhfIrdYrFcUrF4OFtV+KFXOmTVQy5nkseABF0+FumP6mtpLas+xuoTyBooOQOcISmmNLqVxqpzrcqHLuXHzVY6u7j55jdGvILuy25X5bVzWGGdsae3c2mYlZHUvbYxu3HvDOj8j9Aajm0mPcu58iWY+d/N5uSjLRXXeaZzVrtRuocpFYeaQu4SaMdRhLkeZHKUyyHQIGqeC0MbIxsiOkY2RjaGNvXF+hukGrJ/x+lnwoxIyMTI+WB1CLx0AFVTzQPgE8BkSOZGU+YEYSnOpikKyQhZDgN5O6VaEdsfoDqAf4mQrKXbG7Lhm9EGM9iO0F+G9iOyFZC8krZC0QrIX4r0Q74Z4N0S7IdwNkddeiPynXuqorn4cjenxmL4d03cx+yZmb8fkaIwPxvhojA/G6GiMOim9zel9ji9S+GGaHcfZYZTvR2Arggcx+jBG51McZDRHBSGcUs4oo5gSRDAiBHtuU8roxnhrXrUxFrxe6sXY2j57kfrGqxdqCNZ5DkQQoghRhBj2XeSIQkgAJACiHCIAIYAQIAQJQgQjDBECGOVgGGT9K9i/Bpc304tLdP+Qdvr4tA+756B/Ds/6sNNr1qYbqjCNKohXAiddcNLDnXNwOsg75zrJ/O/wYrlczMvXzxGbyP0SRv9MUv8hXF+M6Zf3+1JMf/Hjf4nsYjlffeVyuVgstV0IUyq3pNpipbHSWKqUiydWXBHWxayDxBnSXWTbQJ8B2QPiFJIrSo1yzpTalsqVqpxrV0Wf7bpVu+mOV2Tc1Kp47UpXZaPtmr66Yq/319U8aOtcZZ7rWvULrK9y07U+9yJRlrXmXp7Xvlpdzq0rnZvP3Xxh5wtVlkxbJEzO1AyvytDKpzjqUoaLkYtROUblGLkxcjGyMfyMp26QOmw66w1Ym3Gt2DtubCNsI2RCqEIgg5wHmQgzGeVyCiUioii44rrGtJBFhMnbKdkeo90pvsrBp1m2nZCdMTmM6H5MDmJ8OEb7EWpVmKatWh7Zu2tSo01Sr1XfBx+MyUqe1O/G9F1tsY9ish/7s0pyGKHvJuhkhtsJvs6KFJQ3qXo/ofsh2RuhvVHeGibvg9llAiaIciYE5QzTyq9igmlF6tUCgqIonmHa+2lKKCVkg9SvMLq21phUGY61KEEUV2JeCFGIfFHDYxoBiCBC3kpjgjAEaDYDNw/ZyYCcXSaDy+n9Hbq7B50BPO2tMd3uodMuesno0y48fYnpHjzpgU890jkHJ/3sdMCGka971Ah+DSXND34ho9cRsz92TC++DNM/sXPv5zz+F2J6sfrK5dKWc8Qk5AprNytEVkgqjJKOSzcu9C0VXVx0kOgi3UP2FKiTjJ9m7AzRYcGtsqVx1jptS+3KJqZrCPtC8AZkX2X0c0zXjNYrq7w6BvSdLdZqHxpeHSmuGe31o5jeKLC8ILVdVUKqVkf/WaetFcYUSlOhYKEyqhKspkjVTS5VliOGLq5g7WLkYlhNxaunf3y2BlLZamiiOqjn6TzBZkLMmGySGpkI6hCqEKggV0GmgkyNgQSYU1rIQmmuVMFVIRWfUvZ2irfHeHdG+lneg+AoyVtj1IpoawPTpBURD+j9kO6HtBV6c/0KpisFz7UXo70Yt2K8H+ODmBzG5GgtfBjjozE+GqOjGB3F5ChmR3Hxbly8m9L9Gfg+Yb1EnUz5uwjvDrOvHqZfP46/i6fDHEkmJeUMM4zqmjLB2GOaru30ejjqemsMrdIfDRA3MV0b7Cr1UVexCW0wuoFpihFFiEJEASQ5xJ7RVW4P13UTgjHIYRDll3d5+5y2L8edfjp8gte3eacPOwPYPQe9wRrTJ2fo5BVMVw76tAvaXXDagyc9+KkHP/VQ+zw/HWRnF+RhNKfFUuvlfL5cLl8pTPsPrhHwxZj+YlL/IVyf/3mbmJ6/dtfFshpe/Ts+298S0/PlcrkstBnOcmLnM67HhZxwORMqFWpayEcmLinv4uIMiT7SA2Q6QH7M2aecXhCeKF1quzC2tM5Yp21ZdRG6hXFzs8Z0fWzXwPTcurkr501G++PETUxrpbXWSmtljDJGWiOtkc5KZ6Qzylb6MUybF5h+ZqabNZD6CcyNK41bsdtVzY91dFsZLY0ulCZCe1hPkT8z9BS2G6SGtsI0rDrL48+RerNm7ascFabJWrWtrn03NCE0QW5GmRlmOsxkhgpCmGBSFUpzobhWPOP87QTtTvDOFJ+l+a1gR5Nof5ztRawVk/0YH6wxXTH6IGT7IWttkPoZoOFKO02FcCeEuxHai9C+H7wX48MYH2/IYxofx/QooscxPY7x8Rh9PyGfpuwsKY7HcD+EOyO4NcyO49l9hgQVkhbMFz08C6sAHa3GWtOCNZea1wsJCkoZoYxQhklN6g0vTXw2D9ela1rhmhBKMF1jGvqSdCVf8cghziACEEOI0aqojSChGOd5fveUD25A55KdXIzbvTQYgsvrvDMA3XPQOwfdquKBTs88pmtYbwL6tJu3e3m7l5/24EkPferhT33YPk8757PuBX0IWDhecrW05dIP5XwFEF9SlX5tSdTGvf9oSP3sw69geh2pWPwrYdptuukpooNhEBQmYiIWOhRqyMUdKy4JGWDaw+wM8y4SfaQGUPeg6kDeg8WQa27LuTFLa5bOOh/5cKVxc+189aP0M51NnYhzq9O/anzdqnhd1pB02jltrTJWrtrqtOZaF0Yzo5nV1GpqNbOaWV1Yza3mVgurhdHSaGm0MloZ30St9YrcdbXavJSxtjH6o9QNmdXTcD60rbRR1mrntCu1cUYaUyhNhARUzpCcIjWBuh6eZ8cVoFdTT+uReM8wna8V5Cbwt4GJ6i6YlZteMXqMTYx1hEyEbIRshFwA3DB3T6kZpXIGOECMECmYUkIqYZQgUrYTfDAG2xP4fpbfFKw9m7yfZHs+HB3j/Ri3Yp+YpvsR3Q/Zj2J6k8sbAm8CsBWA7QDuhHAvgnsRbMXooIIyfhvj4zpwfRSh4xgdx+g4QocBPAzgNxH8Js4HGT2c5sdjehSL/ZAdxslthiThkjCGae1Xfc4ZE7JKeVTZj+KlfD6vJjX1/YY+mOEP/ipeN1LTuDoHrASJj274k8N1jAPg3EeqfdgDE4wQ9j2NaZr1r/OzS3R2yT4MJqfdPAry/gXoDEDvHHQH4Kz3EtPwGaZPuuC0m5/28nYvb/fhpx7+2MMf++BkkJxdzHqX+G447V+7DC+VW879VNMXwa3XfPQmpueL+Woo8I+Q+rO8/kO4XvthFz+F6dWff/en+nPrHs2vvInBRTj86jKeCjmWNhZmVMhHyq9x0UfFGSraiJ9C3obiDMoLpO+JCajN5Vzb+dyahTML5w/0nF1juqz5Zo1tlis8qdd1a+Ocp7NyTjjLneXWFtZQa6jVxGpsNbJqJWgltBJZiYzERmGjyFqyKWoUM6qoOS5Xvnt13qiNXctabZ3emNZUGm/8y7JuWdfG6urVqOrC0dpqqWUhJeESFRIWKqc6pTohZoY3Zkyv1m7FzezHC0avFFYllKrvcWWiV4rWJ4ouyO0os8PMBKmOMzXNZQpkUUglpVRaKS7UmKlvw+neDH49zb8PkpSWV3lxMM4OYtiK8V5EWxHbj+hBRA8iX/HYYHQD03DnOaZBU1sB3Aqgx/RulQlBrWqeNT6K8GGEDyN0GKHD6jY5iMh+gFsBfh/jD1N4kRbHY3gc04OQ747IUTh7yJAppGYFI76Lu2rsrkMarCY1bZCacEprMU4YJ6zw7S+1rfbt4BAjgFGOIIAQQogAxDnEOcI5ggDVN3EOMahI3bTVBMIqEIKhd9IQ5TnCCM5mefsSnJyj04viw2Da7qFxlJ8NcGcAugPQHcCznl8UgFZHhfVZIvCYPunCky467aHTPmoP0GkffeyhDz30oZd96IHuFTi/nfWvZ4MbeDdaFqrUdjXe1Dc0LF7BxOuYns/X49t/1FP/4ZL6c5heJ5T/3aL62Gcx/Ys8/s9itFsulsvl4zA5uLj+v04e7gBIbTkVNmb6icpLzPuIn2HRxvITFJ8gP4XiGusJmyOx5GppbVk6M3dm7kxprasw7YvUntHOOLsuQGzkmn2ow2lrlbXSWmEts4Y6Q5zBziCnodPAaeBU7lRuZSUjVgJGACOgEbC+DZqftQJaia2kVjGritpxK6NVNbLI2JVWvK6jIs7UZ56uLF310/qzTGOrVxdjnbZOGyuVkVJLrjyvlYd1RvQM69US25W/Xqen6/F7FaazTa1sdSNGEm3Kpz4CaIPcVl+Vmig1UarHmaSFVFr6TQJS0UJ1Z9neNH0Tw8MRuMjFdV6cJeggzncjtBuyVlTsx+wg9LOkN44QG5iGTUxvB3C7AejdAOw2ML3tsR6h3QjvRbgV4f1qXDU+iNBBhA4ifBiRo4gcRqQVkt0AfzcmJxNwnvLjCB1H9CAsWiPyTTgb5thxpRmnpB62QZCvU3hMkxWmCWWUFJQ8xzRlnBacslWdmmJCPKYRyhFMEJiifILyMczHMJ/AfArBDIAUwBSgDKIM4hwSAAlEFFVniRQjiqG32xhBhBBGAKIshwiCyRScnMMPA/zpnP3Qz7sXMAzyswHpDGB3AM/68KwPz3rIq9NDnS7qVDPz/DYAeNJFJ1182ienA9o+p6fn5NMAf+zjD/38Yw/3b+V9OOtdJRd36DF0uJhru+qBcIu5ezEeeKPg+hLTnzPUX1aw/kO4fltMf9mT/Im7/HaYVku3XC4f7uO//qH7n7677sbjzNiZsBOmn6g6R7yHRBfLDlanSJxA3kH8kRoslkYtnV46UzpnalLblTvWzulNRq/rxDWpVyUIaa2wprCGWVN5Z6eh07nTWanTUqWlSpxMrEytTI1IjUi1F081zzTPDM8MTw1PDU8Mnxk+s3xmeWJ5Zvka1kYVRnGjhFZSKaW0ltp4KW2UL5M0Qn3+3cG6Faci9cbA1Po1STknrZOe11wqKhQuFGDVTNQZ9s66WsoVAxuvSJ2vSf0c05ukjhqni88xDWxlwDMTpjZI7WhmR4nChVBGCiOl1lLZQj4ifDxN/DSlVgwGKX3Mi+MxaEVoL2StmHtMH/gKdbTCtE/aVYxuVqK3A7C9yejdAGxX+EbbIdrxZ48RXpG6FVbyg0+PInIck6OYtEKyE5Lvx6QzAf2EH4XoOKSHYXEY4B/CJMyx48oUnBLiY8q4xjQmBBNGCCNVC0z1h4KQglC/6qtmdFH4SjWpWhMrRkOYQjCBWYCyJ5ze4/Qepw84e8RZAPMJADMAEwBTgFKIc0RAjWmCWH26WGEaIgQBgFkGIMjjMfx4jn7o448D+n0fX9yA0RB0BqQ9QBWj+6jbq1TBugs73fz0LD/p1JjueUazzgVrX5CTc/LpHJ+c558GxeVjGSaz/nV2+8TimQJkbtyiGmy6NGVpy7Kczz+D6eXnMf2aoX6F1H+MmJ4vlj+C6S/77p+948/G9GK5XC7d0gk3//Zq9J8+nP1EfnR3AAAgAElEQVTddxezqLhH7JYV54gMABtkvJuys4SeJfQCFI9ERlxB6ZRelGZR2oWzzpbGlaZ01ufvXHWWaHVV4/CM1rU2CsLaGmkNt5oajY1CRgEjcyszKzOrMqvStTyjn2FapFpkWmRGZDWjn2E6MTwzPDfcm25kBNYCa0G0oEpSJZmShZJivb6qqmlXtrpeJrAZC6mdta3dtHXK1pjWVkmtuO8sERpzjQoNmcmpSYlJsJmhitdxE9OZDTLrvfBamQkyE2b1zoHVrFSoV42LITIhNAGogZ6bMDNBap9mdjhTpJBKK6Gl1EooWQjEZETkScIOxqgV5ccxaE/pTWo+Jbw1Ra0YHY3Z2wk/GvP9iO2GdDckuzWj9wK022CxR/Ma0yHYDYHneMXoAO0EaCfEXqu43m5QaS/A+ytMR6QV0d2YfzPMzlPUnxbHIT4O8X5ADgJ4Ms4iQAwXqmCUEuitNMG+VQUTggitKiCYUIwpxmylitqU1t3gkJCM4ISgCYEhBUOaP9LsgWb3JL3DyR1O7lByh5J7mNzD5B6ldzi7x9kjzgMExhBOIZpB7HkNEcU1pnGFaQwRhADkIMuCCH+6wB8G5NM5/aFPru9RHIJ2H39az1qCp2fo9AyfdNBJB31qo09tdNJB7TPc6eF2D1V1jx486aPTATg9z04HoHMJetfj9oA+hOPBdXx5C8OJBNhQbpXWxvg3h8oYY91zTD/Dxucx/QWk/kOseyx/yk1XmC5fFve/7Fv/YoZ69ahu6Sg1/9/Z/b//MPhwNfp0kXwMxg+FuIHFORRdqC6RvoHqEakZ1YUwVlflWs+r1cQjt+pjsc6uGL2OXKwxbdbD7jyjDa0BnRmZGJEYmRhPZJkZmRuZG5VXN15VVeLIVrIirVRZ7NTwzPCsYb0zwzMjcityK6CRxEimJddKKqVVTWpTH382Ud3IiNjqzYI11W9FXT6p0iDWKGOENlwZJg0VBhUaMJNTD2s7gXYMbJQ7v3qxUmrC1ISZiTygV2qQOoI6QrpZoQ5hXRsBJspMmJrhzIxmkjC/tkUrbZTWXGtphS4jJtopOorBXoiOItZJeA+yLiZvw6QVwP1YtMZyL+Z7EWtFZD/ChxE6iNB+CHdHYGcEdkc1qUOwE4Lt0DMarrTjAb2BaVIL7wSVdgO8HzQxzQ7Gcj+Y3eW4N6bHET4OUGsEDwPQm8ExIrJgsqCU+lQyphRzRhgjxKfm6owdxatOQURWSY5qNCkBmMwIigkMCRiS/IGkdyS9JcktSW5wclsz2usWJjfIK71D6SPMRjAPIIggiCGcIZytSU0wJBhihDGiBGGU5Vn2FND2NTu5pKeX7NM5vLot0hlo99GHDjjt5qdn4PQMn56xky4/6bJPHfqpQz51yEkHn3Rw+wy1u/D0LP3YST52kk/d2UkvPbvIL+6mg6uwez65uS/SPI/GJM0FZUYoq4wPqGpt/Bo2bYwryx/hdDPp8b8Mpl9cz4sei1cw/aXf6RfEdP34eulgyv/m4/Wffbi+iZK//uHy6O5pImwM9Q02HWru+CLgy5lYFnK+0OXSuKU1c2es06Y0ujS6IvUGpjc6uJ9huma0skZYU1hNGoyeGjEzIjEi0SLVMtcSrGTUpiT4HLJtpZXLTjVPdZHoItHFzHjxmeUzJxInMiugkdhIqiVXSinlU4BVTmRtqq19jul1d80qWVIb8brKo61RxkhtuNIrc107aztFdgxctRs38zINaa81pvPXMR01MB3nJspMkOowXWHaKO2ULYW12gnnqJR3kHw/gccRa4XF3jhrAzQsinPE302LnbDYjcT+WLRiuh+TQx+ei9BBCPcajN4NwG5YkXqnweifwHRAKkyP8M4ItzymI3IUkf2IHUVyd5wMc3wWk+MIH4ewNcqPwvwyRVPkJ5QSSjEiGFPMKOGMFowSQqAfxeF5jPAqn4FRdbbnB2/kGCcYxQSMSP6Es0ec3sPkHs5WukOzO5TcouQWzW7Q7AbNbsHsDiT3eXIPknuQPsDsEeZDmAcQjCFMEM4RQajuuIEYEYIYRQRnWZo9jljnhp1e0fZVcXqZXVxLmIF2H/7QAafdvN0F7S5p94p2T7T7/LRXnHbZaZecnqHTDur0cLePe+dpuzc97U7b/UlnMBtcw8cRn6QOs6V1S+uc1pVtqqYglKWbW+u0NkJIpbR1rsnp5wRp1D02tyV9Cab/Fesev+hDNTFdf/cfmXH04z/WL4bpRVl9p/lycfk0+9X351/1428vH//8fWf/8jY3yxGy18S2sbqm7qmYj/mCqEXp/FjTcr5+r69XUzYaiedNTDdizKs+FFVbaWY1foHpmV5jOv8Mpj9jsdfniqCy2DzTPNU80cXMyxQzU0wNn1o+9aSuPTUykmpZaMW1ElrJKthXz+J71nXefJ7NAav+GHKVFqmetjHSGK5MIQ0TBhcGMgOozYhNkJ1COwF2Auw4t3FmY89ob6tTE6Y6yGp5Uj/rV4S1m85NlJs4N+PcjHMzAZIVUiullNHaKlsK47TV1lLBp1Q8YPUp4dsR3hqD/TD9Nkj6WPaJ+JSgb6J0fzg7iNB+TOrecbwfosMQHUboIIT7Idzz4egQ7kWbjA59khrtvsR0QLYDsj3CXh7Th2F9hBixo1i0xmmck9OYHHpMB/m7KH/McYIJZbRghDLiQ84FI4LRglHacNOkgWm/GwtglGM0I2hMUcRQQOGQgCeSP3pMV8WNJqZnt03B2R3wjE7uYXoPsweYPcLsCeYhBBOEEoTBaq4pxAhjTAnGOEvT9H7I2tf05JKcXtKTi6R/qUAOOgP44QycdMGnLjw5gydn4FMHfGqDkzPQ7oJOD/YGoHeedPuTs96022ePozLJlgAvGV8KvRRqzoXjYunKhV9sVJZluR7JUNrSGqeVkVJJpb2hXv/uLzaZ8TqmF1+E6dcM9e/r+uUe7VnRo/7YK4nGX+TH+nJMW1t9idHuN2fX//m780/X07/8tvd/f+ocXFzfYnmL5hfYdGFxjuQ11vfUhtymyiJji3rGUekJZJV1yjilndKl1g3LvNIKaytAC2uENcwaanWz4jHbdNOZbtY9nknmRmYNVYzWAmgBtYBaAC1yXWE63cA0r2TFzIrEitSKzIrMitxKUEX9JDWy8OeNWimtlda60b6uG3G+50+41vPPamu0tVUlRJpCGMoNLjSkGhCTYTODZpLbcW6jzIapCRIz8krNqDpUtAGwAbABtI0WcxtWKwtUkKko1wkyOTGIaSGV1tXbA6W0lEYqozQtOBOmUPOAqQ8JOojgXkT2InYUwR8mSXs262Z5F+KTjHw3RYch2BuB/QAe+ozzGB/GeD/GuyHaCtBOAFsR8sj22g7hbgB2gzoQElak3q4YTbZGeHuIt4d4Z4j3RmQ/IAcBOQhJK6KHcXE0SXMgvhuTVoiPI9gKwPcxSBCGhCA/mJRVA5QKSjglBaWU1L0pmBCMKapIjRAECKYIzjAICXhk4K7I71h+T7NHknlMP6L0ESUPKHlAyT1K7lHiSe1t9R1K7mBdpIbpPUzvUVrdgOkTygKUxwjMMMoQAn4Xl48IIpQnSXr3RE6vyKcLdHKBPg3S3mURT7LOIP/UA+0+OO3np730rJ/2z/PLK3B7R4YjFo2LyVQkmYa4ZMVC6oUxC2sX1iyMmRs9N6Y02hld+pE2Slntj+Xr3lzvG5TxpBZSGmOb2P2R6PSX+uimo/6Dw/TixR9fYPqVB/ilntvPwLSrviRK0Z9/3/2fH+/+6XTwp+8GrZvbd9d3/3B+fQkXA6QvcXGO5QXRF0T3YdHLUD8FI0yJ0MaUzjirtVFCa66t8KuxdKlN3fbXGFhXlQx0HbzjPntnDakwrXIjMyMSLRJ/SFjXpjOjnimvbsjsBaaBqRiNtEDKk5qvSJ2YpkRaK7EisWJmxcxVSpzMrAR1JaSoDhi1l++H9Krz1uun6Y9HjbHarBps1um+9bhAPzVKay2l5kIzrgkzgJgU2Rm0k4rUNkhNkNogtUHmwtyFoAxhGaEyQmWIXAhdCF1UzQzRUa7CTI5zBYim3EhtlKlacpSWUkhZKMG1kE5aJQzjUisrVPmEVDthRzHajcnOuNibFAcx+jaadSbjK5jfs+IKs3aGvplmO1H6JgbbY7Qdoq0R3A7Jboj3I7wXIg9or73GcWKF6QDXjCZbQ7I9JNtDsjMku0OyNyKtEdkPSCsiRzF7N8s5tocx3g3JcYwOInA6hX4aXk4opatlW5RTwinhVYdhlcajuF68ghBAMMFggkFMQFBVObJHkj2Q7IFkjyR7ItkQe6VP+DmvH1DygNJHlD7i7Alnjyh7QNk9Su+8YHqP0keUDVEe4XyGYYYRxBj7E0uEYZpmjyPSuSbta3J2Q89uyNUDun1KO+ez9iA9v0b3T2qWLotiKfhS8KVWpZSac62Uda5cLu1ioctSWCOMEkZ6KX8UX1prN1P/xm7MTzDWWqeU5lxobcpyPq/jGz9j9NLPN9S/r+t3eMAvwPQr3/0XfG5f+B7EltXDvr8b/8X7862zx7/69uzX3w+O7+6/uX78Veds63H2xObXlJ9Dfo7kOTFdyDsZOUvRDSAx5jmTRChp/NoVa+fGlMrUrXt2Y4yHc7Z0prTGaes8pgtrqTXEGmw1MgpWmJaprhjd4O8GoJ+pwWiZG1nFqPVaQIvce+rqLFG8VGJqTNeq/LURUEukJfGZEK3qeoiWdf+699Tr/F41NMoas+6DbEaxV3NO6ryL0VppKbUQuuCGMAOpBcRm2M6gnUI7BWYCdJx7BKswk0ElFeQqzNe7ccdQz5BJiQHMUGG41Kp6VVHKKKWVEloKLYXxmJaGC6mVmduFLpdAuMe8+BCmB0G6F+d7UX4QZu+i7G0wexvMPiS4D+Q9KmO8HGbzy4nsJuo0EydjeJrS4yg/jMBeBLdC+CaEb0K4F+UNUqOdEO0EeDvALzG9MyQ7T2TnCe+NcCtE+xH5YQoQVodjvBPSgwgdxqCfQE4powwQSmm1sqVglFPKCeGEcsoKWvjRpriaalfloCc4j3Ee4GyIs0ecPXh9BtM1oNdu2vP6vo7o+UPFle5g8oDSJ5wFOB+jPEEgr6d6UIRQnoMwZldP6Pw+G9yOu5dwGMoMuBwtGV8au3Ruac1cqYVSS62Xxsx9+bAsy8WiXC7dcmnmc1Va5UylUuvSLwB1fjrZqsr2Us46rY2USittrSv9HrlX/PDvyuk/JEy//KJ/XUz/yGUXy3I+Xy7Lvz99/Nvvrvcvhv/H4dn/aJ+/u7s/vnz609P2rzv9qFjcUXkOigEU59T0kOwC3gPFeU5vcvIISEwLpK1eLt1yUS7KsjSlM6WrgyD1xCLPaB8KUcYJ67i1hbXEGlxhWkMfxTNVlaMB31fQ/Gr1o8a010bDyyoH8hqjZVrFS16RT/vlWuS65rWWdJPUddJ649fDrAaSrEndhHX9xtRT3s8s8RUJLgzjhhaWMIuohdQCanKiEiQmgI+zIkppkNDRjAVJEaY8yvkYFGNQTABPkEaFpdIJbaU2UimhlFD1S4o2SlkvqazUWmohtVRGKWMKVXLluMoZH6TZN9H4KJrtR3B7hLdHZDdE+yHcCfM3YfYmyg7i/H2U/xCCfgyDFDxR8U2YHMd5K4ZbIfo6RF+HaC/K96J8L2qQOsA7Ad4eke0K03RnSHeGdPuJbD3irUe0+4RaI7AbwrMZGkN2OMY7AdsN0NsxuM4hpwWjDBLKKPUDlThjnFJOqCBUEFYFoglFGOcYpRjOEBijLERZgLIhTh9x+rAORKePm5h+wmlVp35Zm8aJ1w1ObtDsBs5u4OwGzG7B7A4m9yh5wOkQZRHMZgj4VkZEEKEEY4RnCRvGYpwYgF0h5tYu5uXc2HI9oMCW1pTazKUulS6Nqd5zeVIv5m4xt/PSzt1zlev3bXUiaV308BkkV8/G8f9TnXMbmK7LG7+zod4Y6/T7un4hTC/WmPbXv1sul8vFYrl4ZXvLL3h9yc9uFsty4VAx//Pvbv7i42C/+/Qfv+117u6+G43+W3vwH3643rm8ORgNn7i9InKARA+KLpBdoHpA94DowWKA2BUuHimfcAmkKrQurVuWpV/cst5cZeelmZdm7sy8wrRxhbXMWmwNsgbVmK5IrZ8dCf40plepj5WabYpNrRN7PvBn5TqO7VPYSqSKp5KnkieKzxSfaT7VfKr5zHBPbajFugyilCe1r1L7I1WrrV3P9tP14CitmtL1ZfRzmFd0V0YpI6TmQhdCU65JoXChUaER06jQsNCQKVgoVCjCFRWqkFKoasGkVFJIxaXiUgulpTJSO2VKXZ0jGKWUVFJq6WEtlBRSCcG5YFxhrhJaPEB0nuedNPtukh5FyX6YtsJ8P4KtIN99yt4M4VGIxoQP8mJnhHZDtBOhrQi9CeFWBPeizJN6hendAO2M8PZo5aPp7pDuDunWI/7qHv7zHdh+AHtP2VeP0ycoL2bJfox2gmJriN5PwBChgnJGC0QpY8wPKOWMCeoZTSUpBOUFLQihOcYzDMY4D1E6RMljLV/BeEDpA04fcfqEs0okqwme3KHZfVM4uSfJHU1vWXrLshua3uLkDqe+YH2TT2/yyTWYXuWTWziNCUgIBARRUQirZWmUNUYrp1QpZSllqfRcm7lZzUwv57acm6phtzT1LJuqiLFeI2ertUTm1d2eemWdqzdz9fgF66yxzpbzcq6VFlxYY0tXVoXndb/h6mTxdyP1Hxum/yXd9BdebrksF/PzAP2Hb6/2rp7+x8nDX7evbkf3/zi4+5t2979+vD29efir9qCfog6kfSx6kPeh6kHdBboLVRfLLhY9VAwAvcrxI6Jjyok0ytfMXOlcOXfzhZsv3HxuV5ieK1MK47hxzFpSY7pm9HParnMdVuVr6dzo/Hk4b/21dU+5aGgD/d6nrzHtb2tZYVqKCtOSTxWfaj7RfKL51HB/tpk1nDWrbbUn9Sr84n/TVlZ5BWultKoufyC5iocY7Sr5KLop60C2p7ZUfgu7FcoKbYW2XBmudCE1V9qvFVdGaiP8ZnFvpT2mpdJSG6WdMnPtSm2t0lpKJaUntZBKSCmkEFJoKZxUpVRWKaE4lgxrgYxNlZtJG3N9R/UPU7r7lG0P4TeT4iKj30/IdoC3A7wT4p0IebWirNXEdIB2AuS9+daQbA3p9pDtDNnukG09kq/v0Vf3YOsB7Dxmb57GCbTvx9FuDHYCshegdoJmhBRUFLQglBZrTBeceDfNBGWccUoZojQlyFc5HnHzMHB2j2YPdel5Q3ite5zc4dkNnl3j6TWeXePpFZpeo+kNnN7C6QNOHlFyl00esskoT1KKAWcZp8hI4jRWnBulnVXO6oWzy7lblLa0xvh/3kYw1dSzb0zpF7n5JXXOOFtPnLGbe5kbJ/FNRrsVk5vzeldT1K1xpSvn5dxoI7jQSjvrVmmO+cpNLxuk/i15/dkx1/9i129baPkcpuuhgp8tevz+r8VyWS6WR9ejP3t/dTFK/uLD/ZvB/dnT3a++Hfxdd/CPnatPl/e//vb8/TD4kKEe5gPEz7HqAXWWyTMge0j1sOpB3stIP0WXObmDLKQyk4ZoK61zzs2rPbdNTJfalNI4blxhHakMtf5MFFrlRuVWAdvEtF5humGlX2SoNxjtrbR8lgxJn2kD0yKRIpF8pjyphZePCfqzx8zK3EpkJDOKGy2NNj4p/RzTG6CujbWva2u12pHuTFPNJqAK00pbpa3UViojKmle+WXV6KGsch1KK6m0ULouevi+tGr+iNJKihrTSvjhTFJoKbQSRgmrhJZcikJwLjk3QpXSWS4LSh5T8CHOjwLwbYT6uXgfZm8j0KpWulRNhjshbkX5GtNVWznaHmFfmH5TYbrYGbKtR/LmEW09gK8fwPZjdhBMslzvx+FWlG6H8DiCFymGlHEqClpQP1PJb2hhzGOaE1ZQxmiBKQWUTAkMcf6E03uc3KDpDZr62sUd8pG75B4md3B2BxsEx8l9jelbMrvG00syvWbJFZlewPE1GN+l4/skHuazCUPQiMIZXbp5OV+Wi0U5t9Zpa8r5vFzMy8XclNbPT/CMrt90+aCQL5BZ61yjTOFWIyOfnby/iIC656qMeCMPu0Hq6szaGCuFlEIaY+Zl3cXSCN09x/TvQOrfI8N+YUy/rE3/61/lYvnfuw9/f3J79jj50+/vOndPX1/e/c2Hy79tX3y8v/6qffOfjzvHj8GtcOeIXVJ+icUA8F5W9IEYIH2O9QCpPuC9nPUA64PiHPEnJmdCU22stX6W9NyVcz+v2ZQrTHtDTT2mK+auCLtSheYGpleM1p+rTa/T0xuMFi/Te88wnWiZaJko0dSsKV3LiKkVUyemTmRWYquYUcJo7deAmY0NjWazQL2SMlrZWk7rZ1rFr40PbWu7+oyfPVKVNvyMUi+lpKpLHrWE0nJVYakqM6aqeAhPain976/kUgjBpeRacaO4VoUQhAsiRWGksWqhuWaUnk3S3SjbDuF3QXYP5X4IWyE4qFwzrve8kArTYb4bgmr0xwhtjfCbIXkzJG+GdGvItkfFzqh480S3n9DuE/j6AXz9mH2M01mqdqPon4PpTph+PwEPOWGUC8o5LVhznRZlBWGc0IIwShmmDFKaUjwmYISzB5zc4tk1mt7g2V1F4XQVv7uDsxs4vYHTGzS7wbMbPK2ADqcPaDYk6RAn99k4wOmU44RjrIWY28IqqoRwRpfWleW8nM/LeVn66bv+hK6cl2Xp55OXrpyX/pDYWjufV0tGF4tFOZ8ba5Xy2HZutZl5vSqjwqy3yWZzLMF6jKNzprlgw75Oal/9UFJxzrXSpV9K9CJ399xT/ziQ/9gx/W/lEqb8y9Pbo8Hwf3Zvfn3y0L55+vMP11u9h//WvhmMrv7P973/+k17/za6l/aSynPELhAfANHP+CCXF1BfIHOO9ACpPpIdKE5y/jFjfcjviZxyzbRVxpkX66yMKfWqQm0sMQYZvSpBZBtS2ZrUGtSMBs8x3eTv6yXpuir9OqN9b3qFaS09lDd5LRMlEyUSLWZKTLUYWxE7EZVi6gSwkhhVGKWMbrQeNjH9upQ1a1JXUjWGlV5H/qq1B95nW62NVlpJLyVrCamE1GvVpN4oi/vL318o4fkspZSFEEwIynkhuJCFlIWUlEtcCCwkE8LQYp5S9QjxXjD5x1H6VZB3puguo9sx3Q7BQZTtBvlOgPZCvBuS3YC0orwV5nuhH/0Bt0dwe4S2hujNEL8Zkq+H9M2QbQ/Z9pBtDcn2EO6O8jdP4Oth+piQuwnZDqf/NIrfjmcXKZhAJqgUlBf1HnHWWFHLCKWUIkoyShKKJhSGJB8Sj+nkGs9uVlYazR5hXaqGySNOHlByD2cPaPZE0oDmcQFnAueCQsGIKGT9Ymnrs/DSG1HfS1I666x2RvlZ51Zpa5y1c+cW61YTVzq3OoPQWm9ULWpbXZZzV5arSV92PXu9km7MjVHNvrJ6u8armK5V9WVpbTjnUkpr7fOzxBqzX4TpDZy/Qurf1/UvgunFvzFMz2dM//3ZxduL8f92dLJ3Ff76491ffNPdHjzsXQz/6ez8P3738b+3r78+G24F4blZnkxYD5gBdAPgBsAMoB5ANYCqD1UPqjMg27k4zfhZLgZQ3hAdFCaXlmmnqt0pzV2xpbWlNk4YS41BRqemnn5nZeZU5pRndNZgdCWz0hrTDf6Kz5G6ielNQKtKemWo10orqVSp+rZMlJgYHlseWz4zHPoWc62U0esxrfXp+5rWzzHdNNSrBMYrjG6S2ktrz2hRrUxQUvuqhz8QlFJL5XtYTFVeqYy2J/KK7Fr671N9SgjJueBCCMmF5FJyIQshCiOk46ag+gEX32ZgL0gPR8m7YPqoyh/CdHdMdiK4F+bbQb5VT8XbCtB+BFohaIWgXuyCdkZoa4S3htiT2ic9dod0a4jeDPPtUbY9yg+jPMPyu6fJVpDvBOPeLJlAhAnjVHDKGa0G4FWLwSljtGJ0StGYwpiCkIIRzUc0H9J8SLMHnN7C6RUYX+TxZRbf5JM7MH0AsxBlGadY8kLL5j+cNf6di1GuehH1hwf12iG3sRGuwrf1faY+ojGfl2XplsvlfD5XSpXOTSeTTqezvb39m9/85ujoqNfrEUKWy2VZOs65bfQQrnccudKuTbR/h1ZvqjA+8eo1f4nphvtevR5UrwpKVf8HjDHzeTU++WcY6k3EfY7Uv6/rX8xNL/wz+zdwuaUJYPEPZ9dfdR//928v988f/+S72/+3ffHXHy++uR79zcfrP/uu/f39/d9/etx9Gl4W6jwvHqmOCzsp3JCYa6QGUPah6kPdh7oHVDeX3Uyc5bKTqzOoL7GJuAXKcmtVXWrz/9V9DcQaJytMq7rBRKauxrRbYfpVRr+K6XWQ40swnTzHtFeT0SpVKquVSwWkzIVMpZgqPjY8NjzRHGnBlOR+tN4ra2EaalrpesVMlWmu5ceqGi/dUAPZWgmluFJcK16TWugqE12RejWXVUulpPJHhFIIKYSsyx26flh/HymU4BWpuRBCCCmEENJwrQoNCtGe5q0J2grA2+G0O03vpT0YzVox2o2qdS0rfR2A/dBjGq7OD+sjRLw1xFtDvDMke0PSGpLtIXwzyrZGyW6Y/TCFCRbHD+N/HoLDcPqQpZRgTgtGhQ/k+Q0AFaYJo5QRX4+mMCQ1oJlndD6k2YhkIcljAiYUzijKKAaMMC2Vs4UUQklVT9iy9U5la6uDAb0+xVud5Wlt9bMlm/7YzzgzX87dvLTOaqPLeblcLoMg+NWvfvVXf/VX+63966vr25vb77///p//6Z/+5E/+5O/+9m+fHh+lEForo7VWyhrjGm7GWreesWDKDdnS2LlXhel6J1KT0S/+IxprrZSyKAqt9XxefgbTy1fOEj9DxNdw/ntj2G+F6Zdf8RLTZbn8fT6PH2AlfIEAACAASURBVLmKpbxJ0D+07/6fT+d/eRJund38+/c3W9d3f/bu7Ieb4X/5/u7XP5zfT57+y/f37x6H/SR7KkQiFVOGa5tyfY/lORR9IPtQnUNzDvQAqEEuzzJ5kqkPmT4F5o6ZibBYW24qK1i9JbTl3JbOOmUsew3Taa0vwXT2Gqazz+fwfgrTKlEqqezzBqahUKSQiMtMiJniE83HukgVx0owJYVSSqvnwegX3eMvML0CtFRGqqrJcRPQqw96RmvpGV2RWj8jde2UVe2mff2aC8mF4FwILoVQUigljaqXkSmt/ZhTrjiXBReFEEJIyZXgSnNTFCrk7Hg42QrwVwH6ZjR+QvCC8jfD2X4E9kK4FaA3Afw6AF8H+VdB/lWQ74egFcJWCPeawz38KI8h3h7i3SFuDcn+kGwP4dej7E2QtMK0m+ERJIcP4988ge+i2QzklhHNCkoFZwWlDNMK04wwRhmljDAGKJlQGNB8RPMRA8FKFIwpBJwxIZRSTpulLZe2nGv7/7P3pkGWXNd9ZwEESGosWRGe8EQoxmPLYcnih5HCwRhFSJTl4eiDHNZii7LGHsuaGFEOWVxECVujFxAUSVAQGvvS2AFiEwiARAPdtXU3et+q9+ral7fk9rZ6+8vl3nPOvTcz58PNzJevu7oBkuAW4YwbHdVVr95S7+Uvz/2fc/5HAMo02NRtI1wgF8jzZZGJF4DuuwaeLhAAOXaTJCQkKeI4VlEIAlFQs9V68KGHnti1y3EcKSQh+Z6HgKl3uVxbXX3rzTfvu/deyzDiOEZ9x0TDcRmJFczVmE4BPbI0o6/CdPZxJCIhlFIA4HkeAFfqOpiOUwLHeXOlTY6rMP1DFKd/YJiW6od6ubnOISM6a7VePLP63NnFvZfsV86sPDEz++7c+tQlc9/i6oMnls+ulE8X7adOLhxfL718abnm+ZZHpb4qdNVqnxb7/lx/cLk7mGu7Sx2+0oWVHi51+eU2v9DmZ9r8TAfme7gygJIHTYaMSMik+UXJREJDkgHRgLCd1caloXRC6pz0ca2i6dZVosfV0fQIppG3UNd18MQzJPff0Wia5zHdBL4BvMVZiwUNHtTAr6LfBL8PTNtVc4Rc5dQmmE5LrXDzUBr59RZxni6taAANFZKkiZ0zZAxZAEF+MS1DJ0sXeABP60GSyhDOERjyQP829wPOGIcAmI/gQz+A8832fqe5x+qN24NTdqMW+DPVjb1ma5/VmbK6E2Zv3OqNW91xs6PXPkuv7j6rO232ps3edAroCaM/Xu5PlPuTpcFkqb+31H3H6OyxO9NFZ6HTP2FX9xv1fWZrod7t913p++AHrhf4vu963sBz3VSV9j0/8AMWBF7gdwK3GQxa/qDju33P9T1do8KQDyvVBZIikRtGnMx4y4/lyVy2ZNYiqtX9zPRQZTPiUplBCamkkMQRRCiB0KlWHnzooUq1IqTMRIbhJHshEFBrTMDYzKlT7+3fv7S4KIUgxCgMtexNSPnRoRrHJEKiqxkdbs7oEUwLEkJKCYhBEDDGhKAwVHEcR6l/6aaUfV8Q/qgwnT7Yd0nqD4jpDyx6/MALQvavVp45tfLCubWD8+UnTq58Z3Zp74WlU8v267Nr78ytLq6Z35pdfXlmcc/l5QdPzK9tNMsDXhpQuQe2C9UgqLGgpVQzik2M132x1GMLXX+xy5Z6MNvlZzvsfAfOttm5dmC64KNQSoSKZJYFEYJIAkmfqEdpOYeEdkZqMcR0S1zp6XG9Mg/k7bR1MFtDUiNvaeM94J10tYG3gbe09IzDpcVo/f025x3OOoy1eFAHv4p+Ff0m+i4wTT5NArw+prNs4chQXR3Q6iQfh1HxWBOZE08bvTkj4KmXddqtngIFGPCABx4PPOZ7zPcYC7R/ti6+lowLzgkACLhARhAQBLpXkSMw4gwY40HAgXEKgPmAAdTd4EC9O1nrTVZ6UxX3XL1bC9hxs7rX1BnC3uTQm7Sn17TVnjbb09r11OxOJ9/vTxnupK7GK3vTZW+67E2V3T3GYI81OGo0Lm+03jacabt+ptqutP3A5eBzHjAvCHwW+EHgBb7nB74fBD7jAUPGBUcCBK3NAyCAAFRAIYoIRYQi1DWI+cxAbjSPTAdyJrm2RGTWUS1R+o6QwHTyvFShlOnSXX5KSSFFwAItgBw9fuzy3BwARHEspSQiIaVSapg/RNIxtWakkvLIkcMP3H8/Zyw5+cMIkZQMVfJIkZSR9mTYbF0RSotNMD1MXRIiBiwAAKmkhsywifx7YE4Scv/Q6zyuJ8Zc59c+QArxxwfTYRzvnjOeOrn80rnCvsX1R06uHl4o77tw+ejK2osXSrPF9ZOLxV1nLr59fu2lmdldp1bPlM1it98IWDfwXRZwIlSqj2R7bM3ly/1gsevNdQbLvWC9j4t9ON8NzrTZyWZwYsNf6/M+kFRCKRKKk+QkQQgSJHUicUDYE9jV5RwS85gejm65yn3pmrDeDNNtPeQl1/zdAdYB1gXW5SOkvhrTKaxZC1iLs2YO0y30vZTRgAgiG/pyJaZHGJ2SeqRKDxExq8PgDDhDnm20GfFAB7vItcMqJx0IEyYhNRDXobTHvQFzB4HbD9wBC3wdOxOAYFz5TAZccI4InDAg8Ak8gACQ64fRYXfAUWPaA2BgdAcTDXe81t9f609X+pdaruX6x836XrMzZXanrP6UPZi2BtPWYNoc7DMH+8zBlNlOltGZMrpTRnfK6E0Z/WnTnTa9adPbb/r7zeCAGbxn+pOGN24OLtb7s7X6W05tf6Wx2Ox2epx7xHxkjAc8CHgQ8FQ3DxgLODAQHEMUYWokkx+FrN2thgk4EgKz2FjbYYkhqkUaOiNkpBZEaVENEGHaTZJ51ZCQAgUCgsa3lveB8MjRI7ZjS6UBnQvadZIwl1MGAF2RhwCFQmHfvn2ElNZECV04l2FaymiEzvK6csfoGqktESIIAs6ZEEJv7pVSYai+d2n5e8rkfZ9HLnr//jAdb4bpUQHou7qzD/MI4+jV8+vPnS1888zqmxdXnz29dmKxfHh+8eDq4usXjUMLS9OLa4+cmp++vL7r+KW3zpdPrRdWe54raYB8oMKKjyvNwWqzV2r3nF6/waApowpGqx7O9/ylHlvq8fNt/1zbv9AOlvpBg/FAt38oRMlIciFQkECSnIQncCCwJ5L5h+0hpnlTZCMQU8O8JByG4crBukOJOfWmpB5ZkJC6A6wNrK0pjKype1gSw2vdPj5cLQiaENTBr6FXQ6+NgZ82L2hMQ1bFlXMzzdJQV1Tg5XvEh5xO8nkJpkEgCGIIAfAAGAOOiEk/GyB6AfZc7PSx1cVGi+pNUd0QTp3sGto1sGtg17HapFqLNrrUG6AfINMTtzgAcIQAwUdkgIxrBzZgDAKWRtMB+AFbbffHG/54zT1QH+xzuksuFLuDI0Ztr9WdMLsTqfXd0ErJGEw5vanEcak3bWnRozdldCeN7oTR3Wt095idd63Ou1Z70upMGu3JcmutzxbrjQP11rlm1+p5nkcYCM4o7cLhPLfXAA7IdV+lyIm1chjpJkVtOUxnRew6pE4DzCGmtV0WoZIyVEoO4aZnoWhjFBx5WwmRULNYJLlEsXd878B1h3Mk0nrUXNROusBDCAEclFJRFBHR3r17m82WIBHHsVJh4ocjVe41XSuUlh8I0+kmQpfLI6JSKoojXWj4Q84Afp/HNcpP3vfX3gfTcRyPqTCOonDYlvj+d/Yh/NU2vYs++U+fWnn+XPG5mZWnTi2/eX7t9JI5vbA0uTQ/Pld469zyq5eXHjm5dmS58Mix+YurzsT8yomy1WJBw3fL3f5a118foBXILqlAyg7j9sBf6/pLvWC5H5gDtAb8Yre33PdMl88N+muuuxGAT1IogSIgwYRAIgEkOIkgGVZLPYkdmQbUAjSjk6UxrRmtg98U1iMt49kMgRx/rx9ct3BksmK2NnKrgcEGBBsQNCHYAL8Bfh29OnpdCFiSi0PANMV0VRoqj2mdqsphmrLYSkdzw6Jo1GEwAhFPc4HAGPqBGHjU6eFGC2sbaFfRcLBo4bpBa4ZYNeSqIVcNsWqIVYOWyrRQwoUyrFrMrAUbLdbpQd8lLyDGkQPoXkWuZW1MBW0OjBPnnLGuz2brvYlaMFH1DlT7+61mAeRSs3uwXNvrDDSjpyx3ynSnyu5UWdvdDSadZI3bvQmrO2G2J43WZHljytiYNOoTRnXSrExZlX1O9WSjdWGje6nWaaKq9QblQVDzeJ8h54IgGSSRaf75JGzSV0lXrqwY4mohIC9CbdLjl7wNpJQMQ6X/qxGMhIwznwUMmB6sBkJnAzhH0KQWUoRRSILeeOtN7cel3ZGETK3s0to7fW3QRXj6PQ9VKEh0O90XX3hxcWHR9wMp1ejcICVSL8qRIJrU6Ku/Kj2yySIi/d4yRMwz+icR0x8s8M1+7dqYzo+sjcIfHqaja9/RarPx1MnVJ44vPz2z/tTp5fHLq+dXay+fv7j30vrk4sL0fO3xU0tPnVk/tFp65uyaaZUfP7F0cm29qaI685mESGEsOONBdRCs9vlCJ7jccuc6nuPSIIhcP3Rc/2Jvw/IGHqdZt3uh1ysNeA9CpRQKnwQTAvSJBkKAEEwKX5KrLT6SZparMI1DTHeAdxCSNYLplNSJ7pyGzJisPKOzMYnDlQwQSGaWb6SrkX6hp8BsoL8B/gb4fQgAQAIKRLwWpuk6mE7mmOeV0yt7yhM9hfRYRRh4Xm2jX7L8koVlWxQMuV6W62VZMKhogmEx02K2g9U61upQrYNRgXULVk22agbL5WChxNdssBuiM5A+EwEXAWAAEAwZ7TPwGXAOBCxgXofTKac74fhTFe+9Su+Q3VhnNN/sHjAaEzV/X8U74HgHHf+g5R80h0vPFJ9weuNOd8JpT1jNCaM+Vawctmoz9dZq399A6coYVUwikiIKZSxFJEUUiUiJUAqlqx6kUEqqUIZZO2vSojesYBi50KV9m6NDKdKQMj9uON9pkum2WoIQUgAC4wwIVaj0F7o+Wr9xATCfBSKUKg5JCgY8AKb17Ga7+fq3XlehQkFSSRIklUzuDVGmKrAUEhH1k9GTKrXvKGf8nnu+4TiVNNBXUshULVf58rtkLMemjKar42hBgjKTXaUUIvq+zxgTQmTtkf8D03GC6UiPbvmAd/a9/9Wiayx9LFdbu04uP3J8+emZlUdOrB9bWd99eXXf5fUTS7U3L15+e9586PjcxJy1Z3713Tnj4nrppTNLR5bWKow3BdXcQdN3u8DrQVDo9Rc7/bW+Z/qsFvCazy2Xlwa80OemyzZ83vb5bL97tttb6gctppQMgZJoGgg5kXaUg8SEOnWgFtgT2BagOxK16DGs6MiLHnQ1piGHaZ5ndGckqZg5UG9K6tyC0YVBE/0m+i0MBsgAQXd3I22OaaTNRI9hCpGGI2H0XlqIzGUvcRPmiG7AO4Og2fVrTc+sekUzKBhQMHCtJNZKYr0sCgYVTSpaWLSgZEHZUVY9rrVV3w2Q9Slwe73ArAWlCis4fN0Bo4a1Nrb76Aagi62ZljjAY+AxYJwjD3zf3eB0xOlOVYLpineg0j9oNoogZ2vNI1ZzwulPOJ1xpz3utCec9qTdmbI6k2Znwmgfq/aOWO1DpcaRQu10eeOC01lpBzWIeip2VeyJyAPBSJJQUqhYRXEYhyIMZRyrKJZRKMNUMshhWqpQqmEndRoAX1X3uEnYLHOMzpM6MZnLZBAphBQcuJDSZ4FUkiM0263DR4+89MrLu5568qFHHt75wM4HH37o0Scee/jRRx546MHHnnhsYmqibBqWY7936OBf3/LX9Xpd102HUZjlKHUQjYhxHAOAPg2JSKm0rkNIXXBRLBafeeaZOI71eNHMI49EvvBDkbg2ozfBNOUxrfcHAQsCxhAxTAPHnyBSjxZrf6iYlir8AOy/ThD83T2T62B6zd7YdWLpoWMrz5xefupU+dR66c3Z2Yur9UOLtRfOzD93fuWVc/MzK9YbFxaPrlrvzq7vn1/fP796smCvt9pWwEtesNrvr/Z6pX6/6vstzvtEA47WwJ3vdOc6btEVHR7XPFHoepe6/Znu4ELPq/kyFCEjBoKTSKqCMf046cncDMkn8ghdwoGAnoBu6umRlXw005VPJ+YYfQWm+dWMblN+vvi1YQ1BC4I2BG0etHnQ5Fr0CFoYtDHoIvN0V4vWKxJGQyZPp5gemQA5xDTiqGEegRAgJSqFYYhhSEIKQOEz0feg0Q7Mml90gqLNizaVHSxZWDBgvQTrZSwaVLKoXCGjKsy6MBto1LlR88s1r1hhxRqU6txosGqbtfvcasCiEcwXg1WLGTXeaHPX575uPOQBA5fBgHGPcc4C3xuYLttnd6acwb7KYL/T21+qF7m64NROVppTZnPaqk1b1Wm78l6ldrzROt3sne0MzvfcUs+3Xd5k5EGIItKRssRQglQgJQhCAkSGAIRKiEhIbYSROMAINVRzrzhy8yaySFFeseiKHpQrR8KnicOkCk/Xl2tSA6If+K7nnTh5cnJq8uChQydOnSyUit1+T4fVHAFIT7uUQgmO0GhuzC3Mz5yZWVld8QNfZyiVUkl6EEEI4owBQBAEy0tLhfXCmZkzZ8+cWVlekUJq1UGQlFLpyPqFF16oViq6Lx0REzO85DWpEUuCTfupNhU68mZOUr9qYIwxxqRMhjlFURSGP6GY/gBP+zpYjeIww7SQH2RS7feF6eszOkwzoyWntOvE6sPH1p8/XRyfL+1ZKJqmeWDNvv/o7Kvn1544unyxXJyYW9x7YfXd5eK3zy8dW3EmLi++dqZ4yTDL/UEtcDvgDbgXBD4G4DFqMbHc8Us93mEqoKjF4GKzdb7ZvdT2L3SCma53pudWfBFixAToOfV6+0+CpCCtIYo07AQ935XIE+jqBKPEbqpcN/US2BI4rPrQOjWOwnpkaUDrFVyxrkZ2CxNGdzjrctbhrJ36ULeR9ZAPEAJEGG65007C3ATEnHkSUTr8CCnp4tbuSWk1X4rpMKQoElFEJHjfDRotz67yckWVqlGpFpeqYamiyo4oWVg0WaEMRVMYjrTrotGCbh+9gDgQgwQnPvABC3o+HwTkcuz70mmFK06wavqrJluzoOCg1cBWD10POA8APD7ENPf9lWZv0mzts9rvOd1Dlf7B8sZaQJc3NmZqG8ec5nLXdXzoomIqxjAGGXOKfa7iOA7DEAXxpBueo+AkOAqOkoMAEkAi6d/IRGSdrtAITHJ7qQPRMAuXChZpDyDJ1Pl1qNrm7C10g3coExuOHKZVSuq0IhJRSycc4MVvfnN+YcFngVaW9VumM4R62yOVlKEiKXRSUft1xHEchkqX1iCAFKLdahlG2ffcp558csf27fump//mK1/55osv/vvf//f/9rf/7fPPPQ8cCCmO47SoHoio0+m89957Q0lGXtGUmF2D8ujVtx6xasqH0gm90/lCyb6Bcz8IiEgHpNri9Ltlzo/k+JAxHUdZQeKYVD9YTF+f0VEca1MsFUZmtfzE8ZVdJwsvzxRnCqWJhcKZNef1C2sPHJl/5fz65Fxh3+LKgctr715a3b1QPLS4+tbF0vjs0utnVs8WzDrJrhJt5m70O61eL+C00RmUKhtVD7oq7snYceVsvX96o3+m6Z5vBxda3rn24EJ3UPFAQMhlMtaWE0KG6dSMQPMsiawFBYL8NMGop730BHXTvsS8B1MrX/uxOayHDS8dCvKrTX6b/Bb5LfKbyUpI3YagAwmmW8B0IrGDvI/gITIcVi4PMU2QleUlLS3DzXUSYw/9NjLf0QzTUpIQApE8nzfbQaXuGzYULVl0wmIlKjhhwVZFW5ZsMhxwKr7j9C3LLRm4ZsZrlWjFESs2lOusWA3WK7zaZj3f95mPCF4gzQ2+ZveXSt6K4S+X/aWSv1QOChavN6E3AMYY8ADA5zzgSf94uTs4XmkfLlUPrTtHC9WF2qANUduHHsUDFTMZc4oApBChVLFUsZSxkFEchpFSSiYiqpSoJCqFUvtSyHSEZNJml777uYlRmUoxtMSXo0TKhc9qdOVjapUNoJSZ1jGK6aQGJEnx+UFQbzS+8/bbjHP9oFlfUiajaK9w0AXICICglEREKYVSynPdTqf92quv/u03vvH0U0+99M1v3n7bbX/0H//wzMzMX33pS7fdeuvZmTNf/9rX/upLf3V5dvb40WP6+hGFUajCxFcEYWJ8PLnECyGlFDLLhl5ZHz16XOW7NJo6TULplP6AGDAGiFKqKGHfd4WcH9nx4WM6jHQUO6bCePNbjdD0B4tpLe45NeeJ4yvPnV5/81xhwSjtm19/fdZ54sj8E8dXX72wNmcZL565fGy2/Pbltb3zpfPFwuMnlvfOruydXTu+as3WGla/1w68HvA2g9qAdRh5Iuz4zOr6yy12qYWnWuJ4g53eYBda7OKGO9vqL3YHVY9xFKD7XZUepqpdb0iln6lsy6YFay4Fk0Ne+0QekUs0QOoj9hA7CG2EFkIrSTBeE9PXYnSHgg75m5MaNamTopENSIynOwguYoDE0+I7JMp6vrWbRlorTSjECKaHDS1Dj6VMzAZBiIB+QH0Xm22o1Lnl8LKFBVMULLluyzVLrply3ZIlW9hVajREryu9AXCXgYcQSGAhY7LvUqfPmx1m1HDZFouWWK3wWtsDxnwPm122bnsLRXehMJgvDFbKfqXOOl0IfOAs8WiCpH+84fqrHbfYY45HTR65EEd6i0yx9MOQhSFXIUiB+uKa9C/phmopSEmZ+jDLUMmkx25YcTBUXvPvfl7LQCkwPz1qk5tcJ5VGicKdhtLJLw3l6ZTUQkilkMjz/UcefdQwTSSK41hIEUYRCtI4A0TGmRZ29ReMsTAKOWOECJzvfvvtZ55+enVl5Quf//z4nj1f/PznpaCTJ05s3bLl7W9/+7Zbbj1+9OjO++7r93objcZGvWEZZhzHnusFfqCUiqNIEAHne/fu0bM2RVLUl/Y+XlW9Morr98F0XrPXorwuc0QkKeVPDKR/oJi+Zgoxz+ismf7DxnSsXbsQOUC10n3ixMrzR2dPra4fvlCYmFt98mTx0eMrT51d2bdYeuN84c1zs+Oza+/Om5fK1rdmLz1/au2NCyunF9a/c2H1Ym1joGTAeIDU4sLyRdGj1QHOd+Fih59r8zMdmGnD2Racb+KlFs5v+OU+a3DqIgWSMEwwnVqkj0wPyp9/mK0EcAJQAAjgxDj5HF3AHmhMpw0pyFsIrasw3aZNMN1NV4f8zUgdbKSDtdrIm8jryKrI6sS6iJ6OmTHL+JGeZpgMSiHIMzpxByaZphHTiQBJSClRSAKkgCNw9FxstbFSh5IFBYMXyrxQgoKBBYsKNhUsWjdxzcSCiUUbDAetClkV6dRktYH1BjQasNGEdhu7Xez3oNfj7S5rdYJu1+t1vVbL9QYu93yzEiyVgqVysFgKVo3AqQWtduD2OfMImADtb8ERGSAwIA4SUCLKrGpNT9jLQsy0thh042SGDk3evFFyEktjrm48mSc5khBM1PxsVOvwskdZJL7pumJqjo4cE7HkynLiNLMoJJHQbqJIdNsdt/tBoEPwBGRJ1Z10XbdSrRqGsWfPnj179rzxxhsvv/zyli1bvv71r3/r9dfn5+aY7z+wc+fUxMTdd921trIy/u67B/bte+6ZZ+ZmZy+eOzc5Ps58/9WXXzbL5b/8whe/+cKLn/3Tz772yqsP3P9Av9cHDlJKQSSlePvt72hROzNFzbtRp5i+ojY6I7W6HqZpKMfpX0jsXhgLw/etbvhxOa7E9CYXmKsQek2sRiOYjuIM09Hmd/gDxrRSoR8EnufX7f5Tp1afP75wZGX9+GXn788vPn58+ZFTy4dWG+Pza08emzu0ZOyZK47PFY6tlh47OTc+u/7izNL8Wvn5M2vvLJbmu97qRt8YQNGl5R7Md+FSB8+28UwbzrThXIdf6PKLHbjYgdkurPV4BySGMUUhhKkjo8TcibKZTW4+35MakekYG3lCag+wD9AZxXQzjakzTOfmK25O6lT6GNGpU5F6ODuxgayObANZH5GlTcWUjD8kTP3t0kA5xXSWZRcySyOm3tRpWZVmFgD2+lTfILtKZYvWSrReokJZFA1R1IUcJhVNUTRF2RZlRxgOmhU0K1h2oGTxgoEFE3QFSNGikk1lB8sVMKtgVmHdYmumW6u7g56PATQ7VGvhRhuabd7uwKCPvkvMF8AkgSKQqSFfKCiWKpZRLFUshNIRmJ6uKDgJyK5TAjkB0ytXRJGsxCWAUkznsJEVJuZJnUu6Dv2201I7pPfFNF2N6ZRYmAaTaTGJEDIr9ojj+Ktf+1qjuRHHMUmhXb2Tu1Bq3/79v/Ebv/HOO+/83X33ff7zn9+9e/ef/MmfFIvFqcmpr331qy++8IIUormxUS6WZi9enBwff+mFF3ds2/bKSy99/i/+4o8+84df/cpXqo7zl1/44o5t22+75db5ublXXnr5kYcePnLoMGdcpGI6Y8E77+zmwEYxPTwdcnuP4al0jWh62GaVLEphnVQfSsaYHwRBwJRSKQS/h7zYD/V4v2h6M4ReH9PRd4Hp+AeKaanUwHV7/X7NbD97au2504Vvz66fXdt4+vTlp04tPDmzsGay184vvnTy4kyx9e6cNTG78PqF5cePrx1eXH32xMKlNePJc+WnZxYPN7xLg3DODS+1YbFLC12c68ClNr/Y5hfb/FIHZrugB3EtuGAG6Et9lY6kIiF1qXQO0yOfq81gne2SURAILS4EsAmm04A636a4CaavIX1sSurMs0m3ugQtYC4iT/fOQsiks1gkTRcpprN5KUlVmBQyC7AJBaV7WIGSOOkeFqo2RckWZUuUDFEsi6Ihi6YqWaJoiqIhimVZKKuiqUwntKqhXaNKHap1Vqn5dsU17cByAtNhZYsXLCrYsuCIndpzPQAAIABJREFUNYtWTVwxYc0K1i23aPkbLQh86foyYEQAEnmIpFBKDAUqgSrdw+iXIwVGQsRCRVJFUob65QqU6Y2VRCVREgji2iKfkGUic7a/zpcijJYgbFb7nOPuyFgEKYbQGUnQ5pbIkVo7GOnUYz6rm2Ja5jCdNZEfOXp0fnFBd5dygOyGWpX+whe+8Oabb37+C1/4yt/8zdNPP71t2zbPdX3f1wlABPjW66///auv3vJXf/XQAw/cfsutE3v2/v7v/O6Lzz+/67HHz56eufcb33hv/4F6tXrs6FHPdaMwyutAugGy1WxOTk4wFhChfor657kdZ/pHGO5Srsa0EPkgenjFHL4J+kXpVhfGeb7k48dc/9gM09kzvoZufG2sRhrTcSp6xN8dpq+8yfs/++tjWspur9fudCpO64VT60+cKHzzzNo7l8q7Ts4+MzO/f604s9Z55uTlY0trh1eru86sT1yYf/b43LfPrew5v/jKmZWp2bUnzpUfOTF/uNyd4/H5Dp1vwqU2XWzhxSZcbPJLLTbb4pfbfKmHRU9YTNUg7KEkqSKlIiWUACm4nuqZ5Z1HU0O5qCAXZmchFqbjAH3IRA9+BaZzpObDdeXE8aA9wmjWudpXTzfCZF9D0IKgA4GPAJQaTo7U4CY5Qj3qMGf1o8NpKYZF0XpnGkpUAiXqSqyuS6WqXDHkuqGKZVE2oGRB0cFShZVsLBqqZFK9wtxWwDo+7wW8rwaDuO9GAzcOgpgx6brKc0Pfiz1f9QbU7IiNjqy3ZaMDA5cRV5wTcI6MgEtM5QQxHAkiJUqVDEHVQnqa5ZPpfIfkZYqU5kqCkiAFF8QFMb1QAg7ns9IVm+8sI3ilyUUO06MBtW6QT4zvr4fp7HJAWojJtF0phpU3+hHyUEvieh1ddnu9qelpBhAwpkGm8c0BiGhtff3tt9/2fL/RaMRxzBiL4xgRk/5yoiOHD7/68iulQvEv/vy/b7n99meffmbn393XbGw0Gxtuf6CEDKXkAQv8QBBpRsdxrJ+17ktcX187dOigvt7nSsSzT1PmbD7EdFpjeMXptCmm0xxtcgs9ZR60wYimcxJb/hgf18b0teB3XUxHo5j+ANH05luODxhdb/ocwygOoyiOYxKi2Wo1NjacRvPVU6sPHll5/MT6I8cWnz+59NaFtZlS8aWLq8+emL9UtF+bXX9iZvmts8vPHp0/OL/23JH5V8+t7Tox/+hM4bmZ5YvrzTIX6z2+2oWlHi13cbUD611W6jGjz80BVH3qYhiImFQsVaSEkAgKuUImiUtKMX2VIi3EyDkscx83Xf7BkRiSj+giDhC6mGE66+3mTe2alHYt5tYm7qa5+JoNx5MTH2koJ+3WFHS5P+ABQ0CiRK1J5M0sWEwxrScrJcjJnylCoCRMh0InY5qQWn1hNmjVpJUSrZWwYEDZgrLDSxVWqrKiTWVTGoYwytw0fMfybNu17IHj9KvVfq3Wb9QH7Zbv9n1/4DHPh4CRrnvT81CFFISSvJiCiLgikCgIFOcRY2HAJDDS+rPCLMonkXhgJK8lzXlmxhhCF6cki4vcAsFRAslM4MrJPWlGcDinLyH1lS52lMN0auopxXDvMmzHT7uCRqP2TETRokfyetJ3Jf/hSyNspUIpJRIdPXbs6LFjSXotzbMJIYSUWk5hnOtH0j3fAKAHwgoizti333wLOSwtLhqlcqvZlEIC54TEGRfpRUIDWkmlH16TUkrJOd+9++35hXkphf6TJ6mZxHacE0F2tc8Gb422Vw4V/lE6D6Pp9LXnRyoTACqpoijWpdzfEz9/SMdVwvT7rmsE2ZGOpWMVxhrNGabVlaS+Bv1Hntb3EVCHUaz/6ESisbFRrdUazebus0uPHF189HTxsRPrb541T87Vnj5yYefM+XcuFF4+vfzg+bUzq6XHTxbevFT41lzlsaOLj55cePDEwqMnVt5bsI1Ks1GtKUIG4AsRCMEFcQQikJJCJcJQShWS1MY4SqTqcj6e3KQG/ypSZweS0FopJwqQPEQXsY/QRd5OPKNTTAPbADY0txsldTo7kY0u3k4B3SXQq5NeALQw3SbeQ+4CZ8DTOd2ChJCCVKoD6PMd0xmxiJh0tiWhKQJPduFEQhKGBFISulwWmnKtRoUKlMygZHpFs79ueQVHmVUwHK9ospVyZFiitC7KRSyWWcHkRoUqDdnqhJ4bcRYiF5QOqR3q44DZEBJKytN0UUVSxEYYEipEJVCmA/Z01TFJfTVJ5N58fYBMey0UpbqHgGxpaut0LyUT+yj1EgW64t2/wnczC5CTn4osph7B9Kh3hUZ25omXT5dl6cmESimmBeX3Qbp0GnXUzTiP45gDmJa18/77X/zmN1vtdhzHjPMspubAAZFxDohaCeEc9KMoqaIwCpWKozjwfF0YL5BCFSqRfEwymVmbLsVxLKXU9TVSSSK85Za/9n1fv4OMB2lBECdiRDyt2xwZYDsynjaNtcUmjB5xcNTbjnTvQQC6mUam83V/fI8hoD8QozWM8yu7ozgOE0yrHKZVHL0fpjd9Wt9HQB1GkQrDOI6RqFavO5Vqo1E7tlzadWzh/uNrDx5dffV06VtnV586OvvMzMLEpeVdJ1bfWCgfXiw9dmz1uTPru86a9x9b3Xls9pmZue9cWpkrViynZpkW832hZWat3CFKIj2yM1ShSiQ/ke7QKP/5oJFzMofskfM2H0oPP6c+JaF0P80QJs52V46a1bZ2I6S+Yr54ttrEdbt5l6CH2EXoYkJqPeqlQ3xAoIdpIRKg4EhImneoxFAM1VxI7O4Q9ehoQAoY05O4kIREGYIMOUrGZKsbF6vxuhMV7bBsKcOWZZtKll+0O6WaX7RFoYTrpfrcgutU/XpDdPsxgxgpJlLMl9xXyFRijgLZqYijxRQ6hJNCKKFHgFCIGCIqRIUgCaXAbIw1SaJ8mY0YCsoS06l8ifHPJqRWQl/IQAwxTWmpzhVb7+tgeiQlQWmzSk6eTrQkfW8qlIlNXXZZSROS6SUzqU5BREFJldtIx4yUQkhEyjrSOYDtOLuefPKxxx9//Vvf2n/gwNLycmOj0Wq3e/0+4zx7l7V+jIh6Jmwcx4SkOwyVVDLt3qJkBO6w10aTWsmkZREAdr+z+7HHHwujMC1ZgXTuGiNigpiUSbOqzPlLJT1AaRFjLhi6EtObBUYi2WoA6rGZobpuyccHDBh/oMcHYHTK4+tiOswwHak4VjlMyxTTV2skHwKmr76xxnQUx4BYrdVsx6lV7SWn9vKppYeOrTx4dPnZE6v3Hjv/3KnFN04X9lyae/jE+rFV+60LxcePLj5wdOWB44WHT5cfOnn5O7Nz5wrrjlO1TGe1bGx0ukKFkJQxKEzOL936G6XbZm1qQZCc9lrkFCTyZhabh1cy25iRyBgdpK3kfYTe+2E6ITWyEenjqtm1LeKZN0gXsYfYQ+zqomzS7em8Q+ASciLNG629AKIkDAWqDACplbE+Y3W8JaXiAK7nAyIKAUSKq5BJ4aHsDKRTEyUb1i1/1XbXbb/g8IJDRcsr2sXV+vHLzhszxedmVi/aHeQqkhFKwSVyCSA5KRAKhErCq+yvm1MMhm58gigkipAipAgwBFQACkBmmBbDnmSUhDqHIEUyEJukJJl2qGhSU0JqQiUwzK0kcJZZbK4vG5DZm4yms9Lrd2aclMtb5Cplkk3ZFZjWVyOVlmRnmcNM8dDvRS5g1JhWSiZDwpVSOpFIJISUnAPjnAN4nqer9PqDgWXbFy5e3P3OO88+99wTu5545NFH77vvvp333//Io48+++xz+/bvr9Xqvh+ILNmXSuHa/U67HerPtfaTygLf9FJBRGSa5p//9z9vtduAoKulpSRtu5Xp/lJC2itEWdeLfuuvZrS4ktGp3+BIIlVmWw3GeFLB/b58+dEe1xOGRzAdXQvTSQybYFqqSMaxjOMxGUZRFMYJta+tUF/7WX0PAXUcx2EUqzBUYRQwZjuOYZqmbZmV6kLRPL1S3n1p5clT8w+eWN51qvjcTPmp00v3H1t46tTiwycWHj46u+vw+VeOX9pzbvH4mrFsViyr0rAqjmmVLbO+0QAAoSNoqcJs9pB2Zk8SGIkQqMXI1FZ9mBK5qgVkVPdIv4FJ+zj6hC5Bn6BHvIuJgpxYj0KQWympk5+OKNSJkXTuRymmsUPYweHExQ7pPCTrE/iCQCopQ33q6DEAilASEjDkTGqFFRBJcI4s4MBBX6sEkZKSAImTYAK477s9v9P1rHpzyVheKJ+/XD56sbznrPHKCfuZw5WH91e/PlHdMVm+Ze/qndNrM1XXk/EAECSptKhRJjFtGtzKUZZJgVJAloITJLI5ekghUqjxmgJaCVKpUUQiNQzhnXBHDqNpUpjCnEDX8I1gOt8xnzlPDV2oRhtRknwfEuYyFiMi61D9yL/GjON6EKUOB/UYGw48b+GNiBmMNBnzuepcCjhJ0umx4fqN1p9BSMf/DuVz3dYE4Pt+pVK9cOHCqVOnTxw/ceTwkdOnTs/NzTfqDUGCcxAkQhXqIeRCSACkoet/4msasODAgQOvvvpqs9VKHG4F6QloWpIWwwVSoEo6fvQuKunikanePIyBciWReQU/vYYlvyhSwY4zzgImSFyv0uPHAdPXPEYAPULl62M6HGI6jofa9A8Q0/HobaKk/zAcuJ5hWsVSuWzatu1UKhXDtufLxsHFtd3nll4/OfvS0XPPHTrz4uGZFw6feWNm7r3F4vmCvVi010uWYVXtSr3i1BzLsW3LckzbsXrdrpIyVqGeMBEm28iRxKDMPkPD+k+RjeTMZ+fzcbQUQ8vgFNMYEHoZo4l3kOcMo4NRTAcbEAzd/bN5tSmjN3jQ5KzJtdk/bxNesTqCOoK6ArrE+8g8QiYUqphUxAQicgVcAYqk3ZsLhEglk+4QxcD19fkpALjnRYIE54qIGCAXAsXFKnvgkPmNqcpd7zpbxp3tU/bd+60t08Ytk8Yte43b9hp37C3fubd0297ijn3FBlNhLF2BIHgoAiWYElxJIIl5zyEhtZW8IpVlKIddfEL/MHO9kOlSQ7sjMRqMUxq9ilS4GooiScw9bEBRAkNJeg2Hc4/MfsS08Dn7QKS92kiap2lomX2AEkYDDUXlVHQmIWUYhkIIDnz4TZGAO3kAJTWsoygSQoBm5OiRl+GISJdIJ8VqALomT0qpwlBKqYsiMDVs4gBSqSiKhZQ6CyeEbLXaCwuLu9/e/dCDD7/wwotHDh91bIdQm37EyadeyCiKOecrK6svv/zKXV/+8vr6ur60DFw3CQWybO2wTjzZHUkkPTFCUCAIlVBKhFKEOmzI1xhtiunh+yDSEpER3QNDFW2Ckp+AYxNGJ2C+SgVJkR5HUU70UFGcAjrchNTXZvDVusv7P9nR/4ZRLKTq9QdlwyyWSoZhG4ZdtuySpnWlWrCtVctcMs3LJWPJtAtOrWRVymXHsWoVu16x60bZLpu24VQMxzYdy7JNwyjX6zUlVajCbJaQSFsdsg2e3GTIZz7m25zReUxLEkjE0lA6YbQu2EgZfQ1MBxvImjSKaW3NwYMNbXrHWRN4C6FFmF9tQR1JPYF94i6wgJAJBSrmMhoA58BC4IoDcuA8CROJM92ABygYR85RkiDOJedmoTCxe3e3XpWIDIWk+EIj3jpR2Dpe/PJ0ecc+Z8uUc9uEtWXS3DpZunOysHVqfcfU+lemSndPO/ccrPU5UxFjklAwiQNJgSQmiWcFsEkGU0qSinKYHoX4qOlcanWRLqFkhqxUjkiBK3KkHtFU0iUFKInpVOKk9UfP5IbhDHPMOkvSEduJUSci6bEs18S0rq7JwQQQhBRRHAkhOOdJNZrIqoxJOzvrqhshRMACXSAMAPnsxxU120Qj5R+6zENfEjS4NcE1prVIohkex7FUSvtjSKkIRRTGgoRjV06eOPX3r73+8EOP7Nx5/0MPPrxr11O7dj312GOPP/LIY8888+z4+EShUIyiWCklpAwY0w+nA3ath6Q98UNzMgEkAAQGAn2BIIVSIpIiIpRa50p6gYZFUldgOtP/s/hpWG7DGSiZupv+xHQmJsd1MX2lIhKl/6oow3QYx3E+mv4gTkz6gb9fTEdxjCTana5hWqWyYRq2adiW7dhOpVat1qsVwzbLtlm2LcN0bLtaqdQrdrViVepOvWrVKmbFKlmW6diVquk4lmPbtmWYhuU4OnwYeiakn2+RtlQpkV8ZpjdndLYL1eYF4ZWYBo3pzrC0eWgMvTFK6iZog/9hLUdS44EsM49uDacE6P8G7RHL06BHgUcsgIAj14UsKEMpwkiGQhAhR8bAZxJQCcGDIPB8FnAkBSh8L3jzW2/+33/4h//oZ3/25hs/8lMf/dgbr74aR7EAIUlYg/itC91b9yzcMV6+c7x2+97qrXucOyecrZPmHZPlO6ZLd+4rf3m/tX1f9e73ai5AFEOCaXIFMUFcCKAEzVqNkHpkdro2xXS6nRkODdS8TqPp4dYfs+B5s6QT5dXPRMTW/koa02mtyDCOzqmh6YjARBHOl8ZnzSaUhqu6eC1BS+pIl/AaUU+K0p86309MROM4ZpwzxkiIRqNx8dKl5194YXFxMQxDxrkmUz5xecUhRvGt42stYqewTp5bOnoLiUQUxbq5XAsaURQLITmDNGcjwzCSMgSOvhcEAYfEc08gkjZK1BKK7rJJQv6s5FsMcw0SSZFUpEJUCqTiQqGS2hyQFKFEzBidx3TWMprDdK5CJNXKE0wLkkkh8QfC9HcFpx/scU1M526Rn4iu85Aa02E6slZj+hq6xzUf+LvG9NUH49DY2LCdimXbpmGbpmNbFdup2k7VtO2yZRiWaVtW3ak2nFrNrlasim05lukYhl0uW6bhVOxa1ak7TtW2K7ZdMSy7ZFmtTtcPmJRKb87SJg6SJJWQoVTZVLq8dnqNMz8RC5OR95QsSQKHigfvUM7U/7ou/smA2mGxneZ70CR/g/wm+S0KWsSa6De4W+eDBndb3OtC0IWgA34HvD73POYRcm2UhpITUuTHPFBCRoHgAJz3A8XFd978zl9+8Uuf+YPP/Jvf/PSnfuPfBAGXQr23772Pf+zjN9/0sbGxG8bGbvwv//mP0QcFSiFTKirXw69NzW4fL9090di6t3b7HmfrZGXrlHPHlHXHlHnnPmvHgcrtU87W/XatB2EkmCSSXAqmw1IhhdCTgDM0bz69NFejlk4CGbGdS09TJURSgJdMi8FUkB6u9KKQXgWGskpSFZJ0MGpaS6knoONV94W6PDBNQ2ZW97o6SKNKF70hoa6MAATtZ49EYRQBgHY+0uMjG43G4sLioYOHjh87Pj8/L4RQSi0tLf3SL/3Szp07d+3a9Zdf+lI6JSVX6J79Za4CdfbdtAhEaEkou5QlsxmT3hBMLjbDq06m+yT/SpmMoNVZaP1+6Ner43EhVaaDA2KuFEVvIThyRsBVMtFGRSRjHkYsDlEJkQbMOh+Uqzkk/RcVbITUwyt8Wh2Ykz6AI3AilEpGH4w43z+fPpzjChE6HCH18EZRlHS0ZI0s2VdjQoZppUeG6Q/+2N/jnyG7ccBYtVavVGuVatWybMN0yma1ZFbLZsW0bNu2bMfUy3Gsim1XbadiVy27WrZrJbtm2HXHqVecesWuV+yaY9dMp1qwrTXLbHa7XAgOiCAkKZ26UqRCEYYyTAYjaWyMcplGAX01pqME04SEAYGbw/S1hq2kPtHJFMQOsg7yLvEe8SQMF0FT+HXy6ujV0a9DUOGezV2LuQ7zaixoct5G6AhsAfW5CngMFHIKGYYoVKcfzK23j61XRRD3CJiUIcQKoh3b7/7IRz56000fveGGj9xww43PPP1cpGKB8lO//ptjN9w8duPNYzf/1M/+zD+y7JpPoeRhF+PXz1pf3bN453j5y+852/bbd0xbW6bNO6eNrVPlrZOlbZOlHfusW8eN7fus88U2CQmKpEIpCaRCqUiFQoUijIQKhQzTvUd+9pIYoZCWKuRwjUTZSR5tqCcLQjk8lRNB5aqVTb4aia9Jae1FjZhPCaXnypJQiYOe1lJJIkrOKWAAQFkhhgpDqZRGlIaPCpMR4Uop1/NWVlaefPKpxx97fO+evT/3cz/3X//4v37iE5+49957f/VXf/W11167++67X3vttbu/8pX/7Z/+01/8l7/4G//6X1uOjYJ8FnCENHyk3Mdxs6Ba95EDcM61WqJUqCtDtDShwlA7gnJAIVUUxTIZPaP3CnpamMq+KZKG8CgMozCMVRiJtGIxKdujVLtP1KghpoH7yFmkIikFUUAwUJxHXErygQJGxEhA/tKilFDfBab1CxMkEIgzYAGXFA4B9F0g6kd25Ks6wnRdiel4M0ynDeJjUoVRmMf0B309HwqmGYd6o+FUqk6lYlu2aTpls1IyK2XLMS3Lsc2KY1Yc09HLNh3bsizbsJyyXSnZVdOu2U6t4tQqdk1j2rarRcteNsqLGxWXc54Wbmj1LEtppWmphBTXiaNHME35aJogwTTvE2/nrZFydB6FNbt6NTFVP/R3BGtJvyn9lvTbgnUE70jWkawlghowizFT+k7sV2Lfag9mVje+fcF57HR9+3vVu99df+jw2kyxhxTGoYoFxUrufuutm2/66E0fufmmm26+8YYb/9Wv/CvmMwK65a9vu+HGj4195B+M3fg/3TA2tvOer8UALkW75ztf329s2V3eOlG7c5+xZdrYMm1unba2TVvbpqztk8a2SWPbtH37RPnL0+b4Qk1hjApUCCQJZIQyQhUmpFYhyVBH00lrylBPSjEtrsb0lWJI2omNlEibqK5itEjpLNNyXTEEdFLOo9Sw+BIotQWQoRCKA2m7cUSZxtGh/kJbMgmhtAMOkgijyA+CgLEwCnV83ev3z184f9/OnefPnz948OAnP/nJL37hiy+88GJhvfBP/td/UiwUd7+9e/u27T//8z//H/7DH7zyyiu/9/u/XywVf/u3f/uWW2958umn/vbee5GIcZb0EKZ/p0wK14XKqSac9ZEn2TgakYSIRCKpa6wColQh5yCEVGGUpWCUDJXUQXRakZ7OC9fFHiqbHTa085cJprPqjVSTJ+RCoFJShkrKWFCEqKSKOEGAASeg5HEzoVF3AyWiR+palRM90sfLYZoQkDMeBJxQfgBzjw9lt//hHN8rpsMwDpNm8R8NptNbI9FGs2U7jmnZtmmbllO2nLLtlC3btAzHNip6OabjmJZtGJZRsoySZZUt27Ac067YTtVxqimmq1W7alj2glk6Wl3fcPscSZDkgAyR5XpaIZdpyj4gmZt7jigjFVJ69x5SYiKfwzTLY7qFIyunU+dHgwcNDOoQVMHfQN4m6nDsMN6V0FJ+Qw4a6G8w3mTQBL4hfEe6RXDnXHef0fnmmcYjB6pfnbC3TphbJo1tB4pfPrB698TqPfvXHzy27rlhrFQcMsl7NbP0sz/9M2NjYz/18Y9/ZGzsH3zs43t2vxMp9Z1vvz02NjZ2w0+Pjf302NiNv/bLn4DGxrFi58v7Slv2tbdOD7ZNtm+dKN02Wb5zyto2Ze+YruyYdnZM2dsmrTun7S0Txt9MGy+ct2MWk2RhyEEgqhhVDDLEHEFT5X/YMJz+XXPAlldiWv+GTKs+MoMiHUqn065IpVEzCRCSVJh0VorUoYkIUkbLMJSJYiL1F5KkkioSUgUMGEdAkZRck5IyEkmrqiKhtPCMJGSapksEX0Gu5/2fn/70r/36r3/1a187d/6863l/8if/7+HDhx988MHlpeXf+93fe/TRRz3P/7M/+7P77rvv1z/1qenp6X/3O7+ze/fuX/jFXzh1+nRjo3Hx0qVAjz7gDCgRG4ZamxB6tDulI8CzSjUhdIm1IhIsNSpKG50wL3r4AdNjaYXQ2VEZhnGoojym08GGiUCvwlCvVI1WaVpyWL2apCmlFAI4ujIikOSh7CO2mecReOAG0EdiUuSnj6fFr2mlR1oFO7KPze48ecka05wzxgFIXb/V5fvl04d/5HWPzUWPUUxHPzhMv+9vZrcJ06cnVdjt9UzLKhuGZdqmZZdtq2RbJdsomaWyWTTNom2WHKtsWeWSWVoziytmsWCWS6ZhWKZp2VoQcexqxao4VqVu1xzDPmqtHLSWLlbLTJAg6THmIncFDghcAo/AE+AL8AUEArjI7CBQEg7n14/KIGkvchpiIXIEn3ge08nCoI1+G/12jtQbyBrItO9oHYIa+FUIHAhMHjjIGoI1wKsFAxuCNc+71Bkcrfb3lDqvL2+8MNt4+GTl6+/Zd+8zt0+Xt04ZW6eMrRPlbXvL2/aUt+0t7RgvbR8v3rmndOe75bumrFcvtRY7ogUhhAqJP3TvPR+9cezGG8c+Mjb20bEb/uW/+BdGyei0Wp/4xX/+8ZtuvvmGj980dvP//M9/5etvHL5nX/muCfPuSWv7pLNlQmcOK1snK9snK3dNVe6aqt41Vdk+5WyZsrdMlndMrf/dUQNYHKIbh8wXSGGMKuYyTM68tMQtNRvc/EiLqXOYVmkucZhNTOTJ5Do6WrSnWy2EwHT+Kk+byRNMKykEIQLXbRUckXL546SCF6WUoRBhGEacUxAAogAgIlmp1t769neeeGLXPfd8472Dh/7jH/3Rzvvv33n//X97772u73GAffv3/8FnPrNz5867v/KVz33+83/2Z/9t27ZtL7/88htvvPHZz372P/2n/+y67gsvvGA7zq5du15+5ZXTMzMBY67natwzzqWSKIgBh7Q2WcikZDjr8deiQRRFegRNim8AAM6BA+hom3FeqVbn5ub3Hziwa9eTt99+x5/+6WcPHjyk9yRSKv26csVNKvWOSlsqZVqdnUTLutdFqyVamEguIEqFoYqkRJIBhsBD1+7Mv3Phrx8/+H89evDTe2Z31N0lpcI4iokEocIskYg5XSfnmjJaC5t1r6fKF+oXyxksu78uAAAgAElEQVTjOiW7OVwy6F1Z6fajPKJRUl+jQzzDtNIrjIaYjlJMj3Yhvt8LfF9MR9e+ZYbpKI4937dsu2wYpmEZpmXYluGYpm1aVtk0i0WjsGKsXSovny0vzZQXT5UXz5SX5431dbNkmqZlWaZtG7bt2I5jObZpN+yqaVoHjMX3ygvHzZVm4DJBA+Q9Yl3BepSsPvGB4AMJrgBPQEDA0umulE8v5co8coxGiUg5TPdGMa29/Dvkd9DvYJBMDU+HA7QQWsBaEHSR9Yl1mG97wWLHO1CsP3uysHO6fM9e86vv2nftLW6bLGydKt0xWbp1vHTrePmWcUOvW8eN28fNO8fN7RPmjgnzrgnzrglz+6S9bcLZNlnZdqCy/UBt+1T1sWP9d2a946XW//5rv3XTzT/9sY985CNjY2NjY//Pf/ljLsJXX9v98Rtu+oc33fALn/z0XW+c2TZlbN3f3jFdu3uivG2idMeEuXWyum2ytm2yum2ysn2ysn2ysmOysn2ysmW6etukdce08beHSgBxJII4QiYpwbRIMJ2rRBbDCGxkezLsI6ZhN0tWoC6GKmiu3yOUMo7CUEkpKNLDvZVA5HrfnbaVcAROCBruGtOCMIpjIZWuF/GDgAPGcUwkhVSMgZShkGGz2QagixdnP/3p3/rkJ/+Pf/c7v7t//3s/8zP/8MyZs91e79XXXvuLz30OiRjn27Zvn5qe1hnF/+9P//TwkSNfv+eef/yP/5fX/v7vP/WpT33uc5975913W62W7vkERG1vHwSBVKrX78dxLKRUUShV0rOdkimtWdF9MVkNCRERZQH1UBUh0Wq1ZmZmnnv++S9+8S9/+Zd/5WMf+/jY2NjY2NiNN+o3fOyf/bOfZ4yLzEYcSGY4ztWsi6zCJqsc1zqKlOn8dJHEuiSJlBJxKGNJBBgMuG8MDjw3/ce7jvzaE6d+9YnTv/b0yd989+zXurjR9fskiQPTV5pMYx/m7YlGpigPu39zb3xijgiAwDkDgPcj79VNIz/i41qk3oyOCaZVhmkVxlGY9/TYDNObvcZNMR19gBvoJzKUpwFsp2KYVrlslA3DtEzTtmzbdCzDNEsrxvqF8vLB4uXJ4qXJ4qWp0uyh0vwFY3XZKBqmYZmWYduGbduWY5u2ZVo1u1K0rIOlhQOl+RPWSqmz0RfQl9Al1ka/K1hqvc96gvcl7ws+EHxAzCXmEvOQBbrSmNIu2pEB95SEBKg9i7hHfJBhWgQtMYpp8jsYdJF1kXcRekg9pD5SH2EAHIgrAeS7LIwbcTxeDrdPlbe9t7rtQGnHAWfrlL1tsrx9qrBjunDXdPHL0+W7pswdE9a2vc7Wvc7WcfvOCevOCWvrpLV10to2Zd+1z9k+Zd85Yd4xXd06Xb1ryr7rgL3joLV1fOUv7n3tho/+3Mc++lF90n70pz6+ZtZL1fi3PvOF3/1v23e8efK2txe2TVTvmG5vmW5snbS2TJi3T1pbJp07Jyt3TjpbJ51tk/a2CXv7hLV90tm6r3HLZO226eojx0oCYhVSHGvz0BhkDFJhWqugcZxiOif6yyQ+y2M6NzQw2X9nmNYdLTqCDpWM41hjOo7+f/bOOz6O8s7/03blQgmEFkwSbEpIu9Bsy3LBDYiBJATIJXRyl0CA5Ci2JXcIARyKLVmSGzUQOjnAVrFlSbsrWbbBVdKq784W9WK1nZmnPzO/P57Z1dpgApfkLnevn17zMkKWVSzve7/zfT6FOzbjjCIEELQwgkLsZ5kGsEyMYPpnYJQ4jiNkakJajDER8KKUB4ONTU0tloUWLLh6y9YXf/e7h9597/2enr4/v/Hmb+5/YNbsOc888ywAsK4++PVvfLNmzx5C6arVq//8xhsWAIzz59etu+FHP1q+YsX2oiKMCQDQTgZAWgCIXQznnCTjoYUj0QSW+KsRKjjCKBvr+8IQIQiFjxGbpjk8MuLuhRlDCHd2dpaUlj777HN33HnnhRddpGke8cNVNU3TPIqiyrIiSbKiqLKsSpJUU7MnVWWDEBYVY8w9Qkw+MdKxUTq5aUr6I13lX3J3hQmGnCKbIY5NCC0AbPjevvs2BaYWBDI3BLIKdmflVUzbGpi/ueza1yt+HekPQGRwzsXJ49iBgZuGIqZpiHEq9n0sp2GslTJJagAtCAGhhH+efPp/L6bt1EDNOEtGL3HH5vyvY/pT3+bnY/qEgHYjTMe6zRHGHZ1dsXh7SNf1SCQei7XHY9FYpDnSdkRv+kRvrAkHfeG6snDtjnBtqV5bodd9Emlu0NtC0UgkGo3EYnosFovFY9FYJBLtiLe3xKMV4fqdbUd8ofq63thRDgcYGCBWH0wcJSJf3xjA5iCxBikYpNYgsVLVVoPIHMbWKLYsDBBx00A4oe5qDadGaYgQtNIwfZRYA8R0rzRMDyJzGIERBEcgSkBqQGpCAiCCEFIMbQwpNCGxh7kTw3ZpZPDx7R3LizqWl3c8WtSWvb1lZUnryuK25UXhFcWx5cXxZcXx7OL2nKL4sqLo8qLw8qLwsiI9pyiSUxxZXhpdXhJZVqxnF0eXFEUXb488sj36SHFs8Qetj287/PXvXZXhGS8eyZI88d5n31rzYc/K4r4Vpe05RaGlH4VyiuJLS7qWlHQuLY4vKY4tKY4vKY4vLWnPLmnPLo7nFMVyiqLLtuvLimI5O3qW7hxaXNT3yoG4hRzKqWNTQglkDmQ2ouy4s9d0VUZS/+YCwQ0tOhbT4sQXE8yYOM9KYZoKvyJ3/yhxbG5zSomwfLv2CUYwZxQjCCzTZgwBwAh2OGeEOI7DGCeEiAl3167y2to6jCljvNLnz85eZlkwLy//4osvue+++yORmG07hmHdccddr732+uQpF3R39ximtWnz5ku+/e1F112fNXNmb1+fwK5I2wDJwCMAIWOcc6Fyw5gQzm3GeErWllI6iwU8GnMwEkwIxEhosUUAHqV0ZHRkZHQ0Ho9/8OGHv3/iiVtuueUb3/iGLMvuz1OWFUWRFUWWFUVVFUWRkj9pRVHFTP3002vFtw8BJISKrydl5HE3Hsm6rJTfXWCauph2HQjiVIBi2xFGZuLYxOkYaXwpsCi3YnquP3ODf3ZBYE6eb0ae76r1ZfPyd2XurHsIU8vmDkIYEUDcnKbPwDROk/ClSzYJI5QTQjEiECIAoAmgRSn5HComl7wpFP7Pv5yQ1McGNrkl3pxRzpidil76NKY/ZxJ2/srvf94QncZo8XzhOA6htK+/v7untzUUCut6NBrRo5GmSOgTvbEyVFsRrvOH66v1hoAerNDry/T6Sj34id58ONLaqodDkUg4GtWj0Vg0FotEI5FINB5vjEd2het2tBwuaz68r6O1gxo9zOyjZh9KuKWC4hViDhCzn5h9xOjDRi9OiKsfG4PYHMGWhSHECKfOlXBSpp+GaQMLUltD2BrEKdwbg9gYwsYQNkeQlUDQQMiEBECGIMeQUUg4RBxBJkKuqdCG2Qlih0ZRpX701Y+jz+xoeWxb86rtrcu3h5YWRRYXty8ubl9c0r60JJZTEl1eEllZrK8s1pcX6znFkaVFkewiPaconFMczikKrSiNrNwRyy6JLS1qX7U9vrK89d7n/uTNOEVTFFlSPJJ25Q9vXbmjZ0VZb05xZMm2+NJtseztek5xZGlxbHFRbHFxbGlJbElxbGlxdElxbElRdGlRdGlRNLsomlMcW7aja3nZwOodPbujwwZmiHHxEIaUQcpSgc2pe9U0pwsiY5ORGyyHkuEeblCeeAtGCKMUHMRD1bW6YOS+TghnVCydxeqSU4qARTFGAGAIOKWJkZHenp69NTXbt217YcvmRCLx+ut/XrTounvvve/Xv7733Xff+973vl9YuPH559e9++57N9zwozVrHnv++fU33PDj1avX3HHnXZs3b3nllVfvvvue0dHEylWrSkt3COeIYVpd3d2jiUS6gTt57ifka67IWhzBpeJGU2bulIeeMgoxMoEFIIQYATcMDgpeC7s5JjgWi02fPv2kk06SFUWSJEVRVFVNYTrtRZYkSZaVNFJLiqJommdGZpZpWghhxrjw6Iq0yFRF2DFi9TF9R/LWx10+CUyLw0xqgaMjCT2R6Bkx+g+2v1Pgn76+ct66yqz8yrn55fM3BGav88963ndV4e5p739yj4Utgh0LAEQAYZAyxJioboA07SwhiWlX/uFGYrmYppRhTCEmECLLMBMQAcbZiTpdknvef0JMf4rUtp0sABC/OYZpattsbJrmx54f/jXi/h0xzRhPGOZoIhFuC7Xp4YZI22G9Zb/eVKM3BCJBXyRYqddX6PVlet0Ova5Er90Vrtsfatrd0RoKhUK6PobpaCwSjUbi8fqYvjNcV9p2ZFdbbU28pWm4p5Mk+hk4ykB/ev0rMcXVQ4webPTgRDdOdONELzYEqUeRZSDLEpWvaSEQJBkiAzEURXsmhgkMEhiMYiA2J+IykGUgYCEEEIaYYsyJuJIlqUKtRgiFmBqImpBwhBxg2Waic8h890DPmg/alheFV/jiiyvaH94Re7goml0UWVEcW1HSvnxH17Kd3Tk7urN3dC8p6VhcFHt0e+TRbeElRZGcknhOafvi4vZHtrWvKO5cvjP+uD86+QczMzRNGadpsjpu4jeXV4SW7OhcWjyweFv70qL4stKOZaXtS4uji7dHlhZFlxXHcoqj2UWRJdv1JUWRJcXxJSWd2aU9OTu6V+yM/X5X28aP9dEEZ7ZjcU5sznk6nVM2QspckRwSbSyUYsqIOyuJW3uMhMhCKHdFgqG4KCHiFI2kCUDcoZgSDCGnlCDk2CKuAzmcc0qBaRRv3/74mjU//9nPZkyfXvTRtjNOP/2lF16I6noiYbS0tEyeMuVIbe2UCy544803f/Ob+wsKCpubW6dMueC++36zevVjCOHe3r5nnnnWMKyGhqaWljbDtBzHQZgwxjEmjuMgjA3DxG5XIcGEUMYZ54QyiJAFYMoZyG1bbMOFtztFcwsC0TmbMI2hkeHB4SGxAAEImsBinLlh4SLhECPHcXJzc1VV9Xg9AsHejAzN4xEDc2rjITDtrra8GRdccOG//uvP/7j2j2Vlu9rbO5LpY1TkI7Lj/Japp1bRuTJWRSv2U5xRzhljDBHCELaJY+xuWP9a5cItO6e9sednO5qfzffNyg1cnh+YWRhYWOCbn+vLXOe/fH1g6gbfjIrWJ0axgZmDCKauxBtRCggxKQGUIDe1ZcxBngy/TfrTGBtby1OGMYEWMCxgQARO1Gn72Wa//+mXzyb1WE9LCtPcTp+mWQrT9l+rBTjuM/zXMJ26bIfZtsjJE0fwkdZQSzh0UG+uCQerwsEqPVgVbfBHGyojwXK9fqdet0OvFZjeF27cF2tpDodadT0cjUTEiWMsHonGIrH4kVi4LFS3I1RbHq7fHWuuG2iPmEcHHTLIUT8yxMajDxt9xOglRi8xeojRQxLdyUtYAY8iYwgZI9BMQNOApgUtAF1ep8qT3BoRnGxFReIC7gUBgAAg4NbZYZrUJPGUdzaFNFdihZCDkYOhgxGm9pDjxCir1BN5O7rWfBhftT22qiS65KPwIx/qj2yLLt7esbS4K7uka9mO7mU7unJK27NLYtnF0eziaE5xNKc4uqQo9uj2+LLi+KMfRZcWxebf9ltJklRN0iRJkk+6eWXBo8VtK3cZOUXxnCI9uySeUxzNLtKzt4eXFUdWFEeXFUVytodztoeWlUaWlbZnF3UuKep8pCiWU9qaW17beNQULVdIhG7SpFlIYDqpvk0mcUKEgWC0wHQy2JNgV+EAU2KwpKZaaOeIbbs3f+kSWmCaouJKzFsUITOR2Lpp08wZM66aPfuJxx/Pz8v72c03v/bqq9AC1y9adNsvbv3pT27csnWrBcC///uv3n77ndVr1mRmzjh48NDUadNnzZr9L//yg927a955511KmGVBjClC2DSB4ziUMoQw5zYAECJsO07KmIeJsJBAyji3bddOg1PORjJ2HEcIptQCAFMSb29/5dVX73/wgZmzZ02+YMo3zv/md7733Xnz5z/2+8eDDcGR0REAARJs4oxxLowzQ8PDZ5x5huCyJEkej0fTNFlWUiOzLCsezXPJJd++99f3btq0ubqqevDoEKOcYAoBIpg4jiNEdoS46dLJMLykLT4ljk4T2TDKGBGlGg6njBCLUooI7h0Jv+776dbK2XllVxYG5m7Zs3BdxQ/yA1kFgTmFgXkF/rl5vqxcX2Z+YNbmqtllLct7jA7uOBYmmCAhkaQUYGJQAinB9BiVXiqVCSYX1lgo88S/Kc4ppQhA07QSppkQAaefJvFnit7+x18+A9P2CTHNviSmP3uX8l/A9LFjtc04p9w9zYyHIs16aG+4oTxUuytcWxkJVsUaA9FGX7Qhiem6Ur12l15Xozce1Jvr9baWSDgciUSi0Xg0Ho+1R2LxSDR2MBYqb6vbGa4rjwSrY02He6LNg93DDhvkqA8ZA8g8ii0xUKcwnfq1lxh9xOjHxgAyBqExBI0RYIwCwwApUsPkkTROpcKgZIWVm6YgTmogEK+ksnOomzjKICYAEYgpJAxTzijjhDgE2cgiECCIAMIIIYIYRg6kTpeFqyNH397ftX5nbNVH4ZziyPKdsRVFncu2d2YXt68o7VxT1rW6rHPVzo6VO+IrSqLLi/Sc7eHsoujS4lh2UfiRD+M5H3bfuqZQ0ryqJGmSJEnqlG/PWlPWklM8sLwoKqQdS7fr2dvDOdvDK4ojK4ujy7dHlm8PrygKrSmLrNwRz94Wz9kWW7kj+ofKtqaEwwiGFAKMqRDFCbFGcptB3UFAnFGJJiyQElJjMpZSRCkFAAgwibkJJ6Vo4paFUWIaCdudlE2Hcwzh6PAwtKwXtmy5ftGi6xct+uiDD6r8/tNOOfU/33+/Yteut99403Gclqbm3z34oOM4AZ//3LPPCbW0Hh0cCoXDK1auys3Li8ZiV1w5df+BA2+88WawoXFoaNiyAEYEAMgYBwA6jsOYDQAUmBa66aTXmWFCIMKEMoCQYVmEMsbtZF40Ty8XEE9flNKRRKKhsXHN44+fe94k1aNJsiyriqTIsqqomiqriiTL3gzvpZddml9QMDQ0JOrDbccGAIhjxh8u+qGspO+jVSHemTx5ykMPPfynP722b9/H/f0DlDJbrMJd7QijhFmmZZkg+fDnjDGB7FSGiXsLk45pLvQdSUwThxGGkIEJhMToM8Obyy/f7J+7rnJG3u5r8qvnF1Yt3BiYV+CfU+CfUxCYs6FyVqF/3uaqqzdWXrW5fPY7e3/WYVYB7CAMCLY445QiRAxKUHKGT8c0TMc0JVhM9pwxm4uzNYIwMM3EaGKEUuo4nwHjf7Y5Wrx8QUwLUjPOme1wx5EYszln9pfDtP03YjpFasbtlDhveHikTm/1t9XtDNXu1OsqIkF/pMEXaaiMNJTr9WV6fZlet1OvK9frd+uN+8PNR/TWJj0cjkSikVg8Go/F2/V4XI/GPg63VOoNO/X6XZFgINr4SUeoticWM4f6sNkPjQFoiHCMAeQuQAbEQplYg8QaItYwsUawNZq2uDChiJZLn6aPOeFIe0k1k4xdY++ZFJwiTICoEsEUEUaSPX8cQYYAFYHRCDJCGKOcEkIwxMhEeAjAyIDxSXi4rP7oq5/0Pu/r/MOO+OoifdlH4RXF0ZUl8RWl7ctL4ytLYqtLIqtLI6tK9NUlbTnb49lFvYs/OnL2N69QZK+mqrKieOWJix74/ZqdseyS2JKi2OKieHZp55Li9ke3RR/dFl26Lba8uD2npCO7pHNZUUd2STSnTH+8MvbW4aHOEQcyB3EAGETEtcFRSsQxvrCgIJE2QjFhmHKKKYIYECY2HiLqHUEEMXbj6IX6K/U6owRYFoJwoL8/HAo1NTZCYEHL2lRYmLN06WOrV2dlZv7plVe//53vHty/Px6NLnn00XXPPXf+17/x7tvvYADzc/Ny162nCN/3q193xtsxgE889vhjq1bnbtjw1tvvbC8u7u7tpYxBhBm3TQtYAAgWE0ItC7iePcaFSFm8MRk1SgFEhmkhTMSWI+UAFIF1mFLGObNtwpjYtmKMuW3vqqiYPWfOqaedJquKGIclWZJkSVYU1aOpHk38r8frkWRZUZULLrzg+fXrIrEoYRQiaNs2oeSVV19RVEVRlRSpNU1TFGXmzFkQQsY4hIgxdvToYFNjs9/nf/HFl1YsX/Hv//arG67/0UUXXvTgAw+ahim2/S6j0xZVaYoKgsdu89jY7oowiglCllhPmCjxwYE7N+y6dEPVFc8HMvOqZxdUXVXgn5Pvn7UhMGtDYHaeLyuvYkZ+RVZh5aytgTkv+Gbtj75sYIoAJgAxwghFiJiEIkowHSuwc20vSckHpoQyYnPiMOQwbDPCOKOMEYwhgJZpmgghdoK9x38Pbo+5vswfddI2Hsdg2knDtJOOacaODwc8MabTG7++1K7jRL8lXqDDD0fbyltrd+r1ZdFgRbShUg9W6sFKvaFSD1bowXI9WK7XV+r1u/XGfXrzQb2lQQ+FI5FYJNYuMN3eHopE94WbBabL9KAv2rgn1nqgQ6/tjHSaw/1W4qhlDFnGEDCHkDnk6jqA0E1bGAKcLBY59hqrAjoW0McKgY9zbpBj3znV4YfSSmLcNa0bdkHGhlGaPE6jGFIMGAYMQ46xTSkmzESUAIQhGbFoeAAVNw7n+jp/Xxpdvi20anvriuLQ0mJ9cZG+eLueXRRdui3+6Iftj+7suPvJVzyer0qS5FFlTVMl7YyHXy5ZVhJdXtq1pCiSs7NnednAsh392SV9i4t6Hv6wfcm2juztsf/Y1vRkZetbB9qD7QOMYJs7hHBEEGGEMOYKOFxjLyWMieB/C0ELAkQQtSnAABFoO5xxyjgVy1aEECEEQeg4DmfMzaxEECPU19vzhyd+f8Xll08+//zTTztt86ZNEADLNGt2716WnUMxfvftdx596OGzzjijvGyXw+3/fO/9W356U/2RuqsXLJydNfO7l3ynfGcZgWigt98YGXW4TRFBFmS2jQkRWmsLQG7bCGPbtoW7iWDX7wfdKCQm5BBCwSZ2NJQyC4gC92RsF2OIkMHh4faOTsZtiDDl7gIEESIeRoePHDn9q18d2x7LsvhVVhVZVSRFkRRZUmRZkaXkJY4Hv3L6aW++9aaQNkIELQCmXDAl+XFkyR2oNY/Hs3nzlnfffXf1qtXTpk6bOGGiIquSJMuSIkmSLCmqoimyosjKq6+86tgOwYQzbnMuFHJjq+ik6s09UXSt4SIQPOVgd637jNrhvvJ3992TH7honW9qQfXcgqo5Bf6ZG/wz8gJZuYGZub7MPF9mgS+r0DersDJzq//q5r491HGQxSignDBCESSmWyDgal/FYI1FsQCliDMRBEUxQBRQTmyb2XxMOE4xppYFCKEpaP2dX77cKPrlPr99PKaPH6iPsbdwJjBtH/cxTjxKfwlM88/FdPqFHaeuI1LeWrsrEiyPNVbEGiv0YIUerNSDPr3B5yI76NOD1XrjXr1pv94S1ENhPYXpjnB7e6se2RduLg/V7wjX79SDlZHG3dHmj+Nte0ON0eGBfjMxaCaGzMQIMEegNYKsBAIWhq6MH4/ltblNpMddbsBuitF4DNDHvWs6rV1GQzx2oeTsjZNPAhSJyZpxym3KbcYYpViEbkIILAgtCC2ILIgxIpxQgpkFqWEi00IWQIaF+obNlu7hdw/3/KEitqRYf7Q4mrOjY83O7jUlHau2xZaW9izfWXv+hdNkKXXk5Mn6+W9WloQe29mds71tWWnnih19K0p7l3wYz/4ovryoY1VR5PHi1lf2dBzpsEaAA7EDMEMcUYI4IpwwyhhmoqmUIEooZ8yxESUAIxMCA1gAAcKJYSUggZSRoZFBAC1xvw0hsG1OCenu6jp4YP/rr7321ptv3HH7bZZpPvrww39cuzZYX3f40MELpkzRw2EIAIIwMTJy9513EYQGB47+2z33vP6n1y656OJ/u/ueObNmlxaVYIDM0URjfXBkaBhZEBgWgcjhjug0RxawoGiVwogQAJEFoSAvcJM6UfJHSpMiZo4QtixAKcOEQogEpsXy6+jgkD9QVbhx0733/eaKK6fOmj1nZDTBHUcEBIoDOIjQ0cGhGTNnyooiCWGGIquapmhqSjHnLpc1NTlfy6l5WZKlCRMnHDx0UPQOEUKeeOIJSZbHjRunqqqQdGiax+PxCqwryVW1LMma6vF6vIqsKrKqqZqqqJqqZU7PHDw6mAzv4I7jMHdmdpfUrjgZ4zFxOyWMIkah22tGbYwIgpbDbMzInpaXt1b/IK9yRkFgXkFgTkFgZl5gRm5gRm5gxnrftHx/1qaqq/J9s/J9U/8z+MtBewg4CWAihiinlBAIiYlJWl6Di2kiAh0EpgnGEJiWOYyAySlzuMMZIwQRQim1KXUMA6CkKfHvtuX4souCdFR+mU9zQkw7AtN20t7CbO7upr8Upr/o3uOLY5oy3jkyWNlaVx5t3BVtqIg2VISDleFgZTjoE68kMV2lN9Tojfv0pjq9LaRHYnqsPRKPxdr1WLw5ou8LN+8M1ZeE6kpDdbvCwUC4YU+4aU9bQ0t7tNscGTQSw4mEYVkmBCYCAEOMU8/jqWZUnA7eY1vd0kfpE2A66Y8ei7E4AaZTZ2AQuxemjDCRtCrGS0iSLSRuByuCDAIOLAZMDiyOIMeIU2GhIJAQiKhh0MEhFO+1DkaHd7QMfHCk7819vQXVg89UR39d8Nq4iZM0yaupmip71Iln/O41/4qS+Kpt0cXvNf32tb33v7DrV7kfrHql3N8yWttu9Ri2hQnFkEDIMWaEYAIoRhxjLgIuMIaEEEaFpAwzShgDGAlpACIIEgSQBTHo7O6sD9a1d8Tr6mrXPLZm7dNP//Kee15+6aXzJk16bM2aF7ZuKSkunjN71s03/fSCKXMs7WIAACAASURBVJNffuklBAAEYPOmTc89+4xIb4OW9dwzzzbU10MLfPTBB8AwRwaHmoINXe2dBGICESeMQIQsyBkXc77IZaIIA8MyAAAIYddjgi1RT4WS2W2EUtFOAhFGGABomZaYK8XqAwAoisqeeurpyy674qtnnCkpqiRJsqLKsqKo2pLs7FTZvJiyjw4OXv+jHwlAK4LUiqJomqIqqqpe/K2L73/wgaf/uHb1Y2vu/c1950+erGpqCtMer+eUU0+ZdN6klatWivU9Jng0MXrLLbeklh6qcowsT7wuS2LdrWmqpiqamKkVWZElWVO15cuWYYRMw8AIMbdMi4kldXKgTk3TLIlpyCigVAT42QQTiiyHQYLIMOg7HP/wBd+Pcndl5lVmFlTNKaiak181c0MgM9c3Nbdyep4vK7dy2obAnNcP/MbX9tLh9m2QDnFmITyMqUXEiTFOxh8SRIjohoSEUIxtBB2IbRMQwm1mc0wZpjYmHGECERbpK6YJAUDulspx+N8uwvsvMvrviml7DNPu0sPmycymz/ha0wHN/xGYHnuhjkXxgY5wRaShTK+vjDT4kpiuDNenMF2pBwN6Q7XeuCfcdCTc2qbrUT0aj8Rj0XY9Fm+M6HvDzTtCdSWh2pK22h1ttf5QsCbUsLu5rq61uWv46ODoyEgiASyQ7K3FwjHBk1WJJOmSOibU+PMj9NJIfYzBNWWHJemYFk50MWe7zwsIUYQodLe54gHjHqaJZS+niFPECeIYMQQpBMSyKABMYJqILGXEKbIpdihzmJtHiSFG1EGOA5kzaoIhkPjdr++X1QxV9UiyJnlPWrrmyfiAWd/Wc/Z5F3s8E7yK5tHGz55zDTQJAgRBQphNKEtmMGCCESfY4WJpTkR9qrCEWcByHIdxjigZMRIAo0g82tTa5K/2z5g1Y+r0qZdfefkVV17e2NRw3nmTopHIx/v2PfzwQ3PnXjX5/PN/9e//9pf3399Ts/usM844cvjwf/z2t9dfd11E14Fl/XHtWkoIAsC978DE4bbjOAwTx3agaVFMOKEOsx3GOWEEYoapTd3Qa5tymzKGiQUhIkQsjkXUpxAyC3ue6NImhFqm1dba9uabb65evUYP65RS23YSCcOyIMKE244eiZ5x5lmSJKmaR1Y1RdUEJcdPnLi9uBiIGZ1zRMiH27ZJaRJmd6CWJVlVn33+ORMAC0LCKHdsiFE4op973qTzp0y+5tpr8jbk1dXXDY8MiwhvYRwnlDiO093dPWnSJEmSFFVVFDU1QY8JpWXF6/GKt3s0j9fjPfWUU6+5+uoNuXllO3ZGdJ1gbJmm44ixVOw2+Ji2w82TZpSKhwVhDDBmUQYwxZhSSijHxMEYWxalhDpOeTB3a/XsDb6pBdVX5VfNKayaWViVme+fnuebnuvLXO+fvr5qZm7g6ud2XrqpfEZ9x5+5zSBKYCKMvgRjhBHAyCLEJNTEGEFIISaIOhZ2hoHRZX2yt/m1Pa0v98MooA51HMIZJjYhNqEcQGxZyAKYUG47NuOU2yzNQvflYf1PiGnKklad476f4zHN/+GY5g517Nah3ko9uCtcX6k3+PQkqUP1FeH6CpfUDX69IRBu2B1uPBxuaXUxHYtF43o01hDR94Sbd7bVlbTVlrQdKW09Uhmqrwk1VNcfPtzc2NXXOzg8PDI6Ciwg5liGCSfUpu6/01TQ0nGr5b+CaXLMYjptNhe90DjZpjzmsHLfEVMy5puhSSl/6pnBXY2QsZD7sRZA7BYdYIYRJ5BhyDCkGGICEYWQIkgwxoxim2JGMcHMxpDbFm+sb/B6PZKiSZIsKZ6bbrp1eAQi6ky7ImucNM4recdL3jNP+WpnR59pMcIdk9gGdgB1AOEQYYoxp9jhFAHTcRxxvynWzY7jMJtF47FNW7d09nRTmz306EPzFs6LxCO33XEbIiikh84+56z9B/bPnXvV1i1bALDuuvPO4uKiiy68cN/eva++/PJf3n/v5z/7WfbSpYnR0XfefvvwwYM8GQrn2LbDbUYoQdhhHAMoJmgMkJijHWbbhBGIMUAEYoYJx5QTZlNmU25TDhASF+M8YRgiSY8QChEyDLO+Prhp46Zf/epX06ZO+8pXTlMU1evxfvOb5zc0NHJuC2e5iNhwHOfue34pyYqiapKsSJIsK6qsapIkzV+wcKxqgNIVq1ZJkiSrqpQ282pez/QZmRaC4u4MICji8SwIRo0EQJDZnHFGKBV2xJ7enpLSksNHDkMEAQCU0SeeeELVNFlWhP9QwFqWFVXVhHRaU7WzzzrnhutvKCworNldM9A/YJkWRogSCiyLUQoBEKcgqXKzY4pzUowmAtPQxTSDmGJKKMfcAYxDC6FBzGHbQKCg/Ip15T8oqL4qPzCnMJC1MZBZEMjc4J+RG8haX5W5vnrGhpq5ef6srb5rdhxaihmHCGGCITIooQRj5GLaICRBMEbIBhgCigxijZL+9/fdv7Vs0Zayqxv6tw1Cy2IOdRjlDmUOIQwhalrIMAEm1HZsxgjj1I3F+DJZcn8zo/8RmOZJTNMUpj/zy/2bMP3pjsXPIzVzmGP3U1ATbfbrDRWhen+k0ac3VISDFWnTtE9v8OkN/nBDdbjhULilRQ9H9GhMj8Ui8XAk1hAJC0yXttWWtNUWtxyuaK2raWuoOnKgvrW5q7d3YPDo4PCQaRgIQiwChl3/8THT9LGk/owG2+MxfexLCtPJ3cgxjfc4mV8j/NHpDkd8HKaTiHcro9x0odSRZArTyCbIpsimiItbVAIogZxgh1CHModRx2YO47YBKULf/s63U9S48BuTqWkxhB554MGJqqZJkleSMhT1uaefZcRmzIGYA2JD6iDKEaYEY8dxOMWcEcexLcsCwAo2BO+979f3/PKegsKCsopySZV/ctNPu3q7l+QsPee8r31UtO3nt/0cIMAc9tDD/7Fp86ZVq1YuWDDfsswHHrg/GKxfuGDBZZdees/dd5cUF/f39Q0PDQkFns2ELIExSm3GhCTL4VzkFVHXN4PcehiEGXKjp8W4bVPOiWA044Ryx8GUJkwTYpwwTVeuRhkA8MYbfzp+/ASP5kk5RDTNI1TJ8+cvSCQMUXFCKYMQAYiCDY1fOe10sfGQZEXVPLKiKpqmebwtbW3ccYT55Ve/vleSJEXTUkI6SZFVj3bbHXeMGglhExf2SoBENyOEGFoQxOKx9//y/opVK3/8kx+fO+lcb0bGwqsXjoyOAAAIIV1dXV894wxvMqRFkRVVUVVFlSTp+utveOXlV2uP1Pb39Qt1qNizpyJKU43ypmmKf18iCpVQmkqaZilGE05JcjfNhCkLU0I4phxgAkcB7reYNWx3/PnjOzZVLVjvm5bnyywMZG0KZBYGMjf4s3L9WbnVmbk103NrsvL8Uzf7r/rLnl9B7ACcIARDaDDCCMYIWUic4iOLIEaozR2HOg5ynPqu8q0V1xbumllQkfl6zV1VrZubBz4ahsPUtgmzEaIYcwCJaQFR0cA55bbANP+imP6b0PzfhGlu809tPE6Iaf6PwLQLa2IzbiPHaT3aUxNurGit80WbKiIN5eH6inC9y+hIgy/S4NODvnAwEA4eCDc3h8ORcCSqRyORaCgSDerhPeHmsra6HaG60lBdcfOhsqZDu5vrqg8fCEUjnd3d3b29vQP9QyPDhmkCII6U0rH7GTg+MaZTHCcpqo5N3ym53vGMFovp5FEl5gTzVHhqUjyC02pHYFo+dppkO1kNKPJXuYtpaBPAscUw4BjYBDkE24RwQjHCBFPLABiRnJzliuqVZVWSFK/qefaptTblleUVkiSpmqJpmirL55559v69+0TThnDpEsoY40KP0RCs/+jDD957793M6dOqAv477rh99+7q1raWN95647f/8bt5C+dfOX3qXb+8+yc33Zi/Mf/yqZevfnz11pe2Eko6uzufevqpx3//+Ftvvck5i+j60aMDpmEkRkcxghBYbtYSxrZtc0YRhO7cR4iISBOea4qJLQJAAWSYEIiRBSgiNuM2dctjCEQEImBY7dF4TdXuwk2bnlq79sHf/e6HP/zhZZdfvm37dogwxtiywL59H0+cMFFVVUVRZVlOLXxVVVMUdfLkKcuWrzhSW4cQZsyGCJsmuO32O8TSQ5JkVfNIkiyrmiwrT61dm9pQP/TII+KYTwgzhPxOkuUf33gjxIhyLuL4hT/+xZdfuumWm7NmZl148UUnnXyyrCruU4Ysebwej9dbXlGOMTZMwzTNu+++O90RLsuKqqqaqq1etZoxjpGQ3jDRpJsYTRw6eOjdd97ZWFi4Yvnym2+++bJLL73owgvLd+3izHVXUcYYtxkXkUw2pTYlwjTLKGbM7XnGhCJKESeYQYyI0W+2bT+45E97b9y6e1G+f866iivyfJmF/hmF/syCwAyB6byqzLzd09YHpuX5pr0QmP/BvvtMhAAephRjBBjlhBCILAQRBggBSBCn1DaxMWD1H6Xd5S3PFfpnFlbPzvNnra+4dGPFrJf9C49a/YhjTBlEDBMbEwYxBNBCGNg2sx1xHRtS9Hcm8j8S00nY/jNimmHKuU0cx3LsfW2NgVDQF2sqjzTsCtdXht0hWmC6Ug9Whut9oeD+UFNTOKQLTOvRNj0iML0rVL8zXL9TDxa3HNpRvz8QPPRx/ZHOrq54R0d7V2dnb0//0YGRxKhhmRYEACWVHqnD5rE4ydTK4nMYPaa2O05KnQxtHAM0OgbTDCcxLR4PBIvVtmsVTme0qDRIHT9+6qtINWqDVNWB664WbGUOpI6FuIUoRDRYH5QkxesZ59XGSZIyccLJhw/XQUBmzZgjSbIiaZKkSJI0e868hGFRyhllQj9HCYEAIAQHB49ee83VZ591Znb2EiMx+stf3tPc0kwohhjedMtNelQ/+2vnlOwsvWr+3Eg88vQzT+8/tL+uod4EpogeZIxBCBzHBsCyLFNEk3LGUgkeOFlx6p7EIoQhEpYLDCG0AIFIzMgME8Fl8QondHRoONwa8pVXZi9ecuVlV5x52lczNK9gnqwonowMMQVfeNFFeiRqAcAYJ4Red931KZmEnNTNqaqmqpqqeTTNo2qel195dTRhCJ9L6Y6dYpQWIjvV4xEf+Tvf+S7jNrNthMmbb70tAC3JsqJpmtcjth8nnXJKayhEhSmcEkyJwLQkSZ4Mr+rRZFXxZnjHTRgvHOHiy7rr7rsYY8L84/P5Uh5x8dWKsfqCKRdCgIaHRpqbmjcWbrz+uusvuvCi8ePGa6qqqaqquFO9qiiSJJ03aZJpGMLFxzmnTGi+bEadNEyLJDybYk4JIRQxhjjDDDvIGWobLH9h95X5/qyNVdcUBuYVBGYVBGYW+GcU+DPz/Zkb/DM2+LPyApm5gel5/tm55dO2+q4uDz4G7H5Rq8go5tTGmEAEGOGcYIISnDiWxXcdWv1q5dwXKhe8XHNznn/W8/4r11XNzfVf9ULNj9/4+MZeqxNQiqlDiMOYw2ybcmTBhGklBGnsz6x1/ccy+h+JafJPg2lKGbdt6jjA4dHB/hq9yRdrKo8EBab9SUxX6sGKcH1FqL4yVP9JGqb1JKb3CkzrLqZL6j6pOLL/YFOwq7u7vaOjvbOzo6dbDNSjRsKwTAtYMI3Ux3Uapw22fyumx1TYJ8A0HcN0qm4VEncyG8N0Ur2Umv6TmEbAvdxOwTFMU2YjYiNqI2pDSBKj5vnfnKJIqiRJIujytw/+B4b0jdfe8qrjJElSZI+qZWiejPLySmGtc0u9CaEEO46NILj55pvuuP226dOmLlw4/8UXX7jkkm898+wzT/zhiRtvuhEz8vQza7eXFHX39SSsBMBA7N5txxYHYoxRQgiEkDNGMOY8PcLT9XWm8iYYpQRhaFkIQIoxpxQDKCZlkYvCMR0ZHA41t27/8KPf3v/gv3z3+2efcdaEjHGarGiy6klfOiiK4sZuS5IkbdiQj5Cr5Xr66bWaqqWPqOkJc+Ll7HO+5vMHECYAop7evtNO/6o4P5QVRdU8Yqb2ZowLVFeLfUxTc/P4iRMVTRMTr6yOffDn169nto0poZwJqXx9QzBj/DhJkhRVUT2aN8Pr8XoUVZFkSZZlVVMnT5lsGIbjOIyx3r6+M888U1U1rzdDTZ5hCnXH3KvmTTp30oTxE6T070SSVEVRhalcljO8Xk1VFVn2+Xw8KaAmrh/bZtRh1KbEpoRTLHZpAtOUMsw5thmhiCBudpstL1cvKPBPLwzMK/Bfle+fme/PKvDPKPTPyPdnbhCkDmTmV83cWLUwt2zaxrKr9oW3INvAwh9JEKOcEAwxoIRRDKE1xIljmOAt302FpRdv2TV3k/+aDVVzcmtmrq+ZvT4wa2PVwq3+uZ/or1sMYmZDhCm1uW1TmwBkmlaCc8ptxj9zMf2/GNPkszB93Cf+75mmORfLJIsQ4Dgfx1p90cZyPVgeqve5mA769IZKPVgeri8P1VW01X3c1vjZmA4Hd+r1O/X64pZDxUf2lR3cV9va3NXd3dHZ2dHV2dHd1dPfNzg8NDI6mjASpmUCOLb9SFPW/cMxncbo46bpsVbsz8Z0+rHl2DQNqHshihEjqbU7Y1So6ThhNiEMI7L26T96VK8kyaqsqbI2cfxJA32DQ0dHvvfdH8iypigeSVI0zXvnHXchgNiYxBCnsp6f+ePTzz6z1jRG1z791M9/8a8+X+VTTz/59B+fDulhRLCFACQIYMgcjjkxockdThhBGOFkI6mwNIhfU3O0qOlAEPJk1gnBbrIchhBDiCzgOA4j9Ghf/+EDB998/Y1f3nXPxRdcdNK4CV5VG+fxjvdmeFVNHNspkqRKsuC19KmXS7797cHBIc65bTs+n18MpGlcll1xm+ZRVE3VPIqinnrqV/74zLMDRwcBRLfdcaesqB5vhnCZCByrmucXt95mAmBYlgXg3PnzXUynI1ORv/XtS4ZHR0wAhANanCXOmj3LXbaID+XRZFVRVEXM1JpH8/l8yb8jtHz5ckmSNM0zbtw4sffQVE9KQC2nxTBJkqSpqtfjEWhWZNmjaRkZXlVRnnzyybSeAbGetim1GbVdUmNbiIwo5oxSxonNqcMpgQahDNj0wwOPvlgzd2NgToF/1obKrA2VMwr8WYX+mfn+zA3+6Rv8mRsCMwqrrtqye1FeWWZB6ezGrhJqO2KNRUVpA0WIAEophqZlHCWIQERK9q15zX/t1opr8itn59fMK9i3YP2+meurZ+RVZuWWXvafH//aYgZm3LQMIsY7m0IMLWAmM0OI/ek06v/lmP7UR/8fwbRtM247jsNtGzl2sLc9EG3a1Va3q63OFwr6ww2+cFCM0rtCdWVtteWttfvaGptCn8K03lweDu7Ugzv0+uKWQ9sP792xf8/h5sbunt7Ori6B6e7e3oGjA0NDQyMjI4aRsCwLQiDiftwYsTRM4y+G6eP84+QEmMafh+mU/uOvYzpd6+2uOxAgyCIIpJV0k/SWbUYoZ1zcZhsJc8G8hRmecaqkqJIiS/Jbb7wNTFRSvPPkk74iPGyq6pk4YeInH3/CGaMYM0oJRghYBEOH03gsUlpSRDCiFA8PD9GxziYKMGScmdASlk7KGSRIuNkEqSmltm27gUpcIBq5Mt20jQfn3DLNxMhIuK2tprr6vXfeeWbtH1etWAEMM1hXf/YZZ00cN36cJ8OraB5F1RRFlRUBZUWWVVlRJFmVZFVJeUskSZZVj0esiU8+5ZTzzvt6IFDFOOfcNk3z+uuuF9O0EE6IdbLsrjWk1K+Kon7rku+8+977kWhsxsxZmjdDUhRZUYWiQ1aUcePHv/DiS4gQw7I+OXDgG+efLyuKx+uVFHfdrGiqJyPjuhuu7xvoT5WGYUL2Hzwwd/68q6+95r77f3PxJd/SPMKYoohXZEWecsGUxsZGiKBlWf39/YsWLZJlRU2b91UxMUvii5eF+VBQW5FlTVU9mqapqqoqsixnZGTMmzsXABGxL1LoOSGMYEaJILVDMSeICZGRwLR42DNkUcJMbHWOhl/dffXGyqzCyhkbA3PyfVkFvqxC/6wCf1a+f3q+f/oG34wNlbMLKuduLJ/3QvnVfUY35Q4i0H3cEIiphalFCKQYEmhhiCGivaN60f5VWyrmbKjMzA3MXlc9Z92eq9ZXz97gm72pYm558PeYO8x2oGi15G5stwWAaZkQAkyQbbP/RkD/wzHN7E9/9P8RTDtOyptPHSdqDNZ0tFVGGnx60B8O+pMml/LPx3TkWEy3Htp2aE/xvqrGSLi7u7uru7uzq6ujq6u7t6d/YGBwcHB4eDiRSFjiR4sQIW5pSGrc+4KYPv76PEyL3/jimEb4WGtMcvmQ6hnEdGzjkcK0YHTSEocJhZAT4jDOGRdum2Bd8OQJJ8uS7JE1r+L52c3/yogNAVmyJEeSFEmSFVnzaN5l2csIwo7jUIIRsIBpMIIcTjG0CEY2Z4wSCC3xg3NtxYxgRoA472MEM+wqHzmlnIrdtMA0xghCgCDEGNmcM0ogAGINYiYSj61e/aMbbvj6pEmKa9yQMjTPqSefHI9EGSa3/uvPxewspmaPrKqSokiSIskeRVMkWZPFM5DkvjEj49zzzpu3YMFTa9fW7N3b09s7PDwiyk8xJpzzUCh0utBvCMSJ/8qKLCua5pHcV7xJZMtLlmYfPHTk7HO+JryDmjdD0VxJ3MSTT+4/etR2HAvCbUVFGePGjXFeSPQkyZPhXbosJ2Ea4m5i1EiIJ3vG2fDI8FnnnD1ugtvkIOwwwvayYOECy7I454SQWDR2ztnnSK7/UJYkyevJ8GheYWYcOwhVFLGMliXp1FNOmT5t2uJHH339tdfqamtHR0fdR1xKKy1CAKjNqMOpQwl3/yViShlhNhGPVQYIRRxRzBxnV9OTGyvm5FdM21w9Z0PltPzKzEL/nAL/zIJAZkFger4vM69ieqFv5guBBbvDm0cxQJQClMAYUkwIAYRamJmEAIYRw5hiBiEbNM0RRy+pe2JT1dW5VTPXVy94fve8dVVZef7MrYGr3q6+s7V325AZxdgmFBGGCGOYEgCBYSQsy8T4/2P6H4ZpmsQ0d5wubOztClfFW6pizf5w0BeqrwzVV4brK8L1u0K1n4Ppfcdg+vBHB2u21fhCne2dXV1d3d2d3SlM9//zY5qOYRp8GUxDilE6pinC2LIYxg63hT/Y4Q4n/PZf3J6hesXGdPI3JlPCEaSHD9dJkprkgzZ/7jxOqMM5wQhaJgQmxVAImEVVCueUUYIJYpzajk05wyzZQsvci3DCHJGZRymnqfhgIeFAEALL4pxTQpIGOdrX2ztl8mRxh66JtihF8aiaV/McOnCAQBSo9J92yqkTMsaLGwJNUgSrFEke78mQJMmjal/9yukXTbnwlp/etGF9XmNTU3dvbzI4F4vbJTDmRcQ2tx995NEUplMp+6qqjRs3XhLCD1XzumWDsubxzl+w8Oe33iaG9XHjJ2her6y6Y/WH27ZhSgFCCdPMmjVrbOehyJ4Mr6TIkiSNmzD+jbfeHBwZdhzHAhZAUDz48vI3aB7Nm+HNGJch+K6m1bJUVFZACE3ThBDl5CxTVVUVU7eiZnjHeTze9I2HLMknn3Ry1oys1atW/edf/lJfV2ckEm4erGVZlpVkdModzl1GM1F1KKZpQjARmLY5t4nDgE2RQ5hDHSea2Le5cu7mqqyNgZm5FZdtqJxW6J9T4J9V4J9REMjM90/Pq7xic3XWS7vndiN9BI+Y2LDgEEIWxZRSRBggzCQEUAwpQhRzhPgITAyzoW7a+tKeW3Krs/JqFj1XPW9ddWZe4PINZZe+UDbjjYrrQ93FCDmEIswg4S6mxcP5/2P6vwnTPcTa261Xt7dWxZr94YYUpsu/GKbL0jD90W6f3t3Z2dmZxHTnsZge/T+OaUwpwsh0MU0JRRCLn3JNVY2maJIkeWRtvHd8+a5KjJlhgAsvvEhgWpHU075yWke83WbM4RyCYzBNCbI5szljjGCCuc1sx2a2i+mkHFxgmnKHpzDtOI5t88To6OFDh17YuvXuu++aN3fuvr17Hcc2DYNgxDkHprlwwQIxDGqK4lFVr+bJ8HgzPJ4dxSUYQCth3LDouq+cfIomK4okqZJLsQkZ48d7M65dcPXWTVtam1pGh0aQBZEJECGMc9txRM0Vt22E8GgikUgYmBCMseM4sVgsacIeO+4bP37Ceed9/eabb/F4vJIkpTA9bsJERdW+cf5kRdUUVRs/YaI3Y5zm8Yp5OXvZMsdxTAtYEG7asmVsT6zIngyv5vW4yR6KnJk1Y9Wa1Xv27f14/ydvvPXmQw8/dPKpp2hejyRJY5jWVI/XlXYsum6RG2FOWUND4/jxE8aPn6BpHlVRM7wZwn84YfyEaVOnrVi+4p2336k9UmuZps05glCIpjljhGCRiI4x5qL6l6RhmqVjmiYxjZlNOHMxzZBDmIMdMuz0FNU/tsV3wwt7ZudW/CCvYuqnMH3Zluqsl2vmDjmDo2TERKMmHETI/ExMM8wx5iMwkXBA3Ay/efju53zT8vdc//zu+euqp+cFLs3d+f1NpZe9Xb3At3+D4ziEIUQswhmhNB3T/P8Spm3HsT/1odMt4p/3SZLXX32HL3IhRlnSQSP++FFj9OOmuprW+kCkwRdtqAjX+cL1vnD9rnDdznBtmV63R29s0NvCuh4LR2JhPRLWW8KhQ3pLdaShvO1IaeP+kuDHRZ9U7Ws4Euvq6O3q7u7s7O3u7u3t7erq6uzu6uru7hvoHxkdsSCAaamjaRkdrqnb5XK6fTwlnTu+7I8kDSmI4pTeGRK3jtNt5KQYUZF+hwBNKjQwBmjsgsluELGJTp1rJsNF0NjnSWt+Pe4aE3WnLggRBFB8YxDCqVOnJs+d5IsvvjgSiSCE1qxZIyeTKDRNffDBBxOJBIRAHLGmjOwIQQgBRABAy7IM0ZWHMSQEEYoRhgCY5T9OawAAIABJREFUIqEUQiBmNcZYTU3NwoULv/e975955lkejybLkqLIqqpkZWX29XVjPFYTvnbt04osK4o4SBOXrKrKuuefEy209XW1Uyafr2mqqsiaqsipBDpZuuH66yzTZJRwzkwj0dEeLy7e/tZbb6xb99wDD9y/cOGC73/vu6efdtptt90qDi0FvxilL2zdqqqqLInQOlcdIcvywoUL1q1b97Wvfc3jEeqOtJk17RWxCZdl5Rvf/GZff7+obhlNJJ5eu3bSeee5+R6aOmZNdL9/RVYVWRPZdsmPqUjCafi1c8+TFfc3hLZk9+7dJCmef/DBB6699prbb789Ozv7xRdfrK6ubm1tHRgYQAjC5PflzhyibIFgt50MWBCC9H5Y8YOjbv4SRBgiAjFFQtPv3iGJ5iECKCEM25wwxkiCJvbF/7w18ONN1Qs2Vs8pqJqR65+W65uR559TGFiw0Td/c/lVof49EGMHcwcSByEbI4YJJZwQG1OHUJsSQjFiBDGKLTz0SfilzeVX5fln5VZn5VVPyw/M2hCYmxeYm1c9P88/s6Dsyv2RVywCKeOIYBHujhDCGFmWmTBGLGhi6t7hjfHoM3R6n88w8R72F7xO9KH+6jib/ifTJ9dkZa391zB94m/h74tp4nDujD05cMc2KQ73dta01Pna6kTokl8P+sL15eG6snDtrnDdXr2xQW8L6eFoWHcxrYcORVqqI43lrUdKGvYX1e4tPVBzJNSst8f6u3s74+3tsXg0Gm3vaO/o6uzs7uru6RkYPDqmySPH1c4fa3ihJyK1C+uU+CL5ZleAgTHAGCRFzWLUPfZf/ljGKUTuJdoEUqKOdEx/eqw/hs7pOVHHXTgZfUYwwQhTSp977jkBInFPffvttzuO09TUqKqKlEzzGTcu48MPP4AQMEZdTxBJqmIYoZQwRgSOAbQAMIeHh+LxaHl52e+feHzFyuXDw0OYYFHrSgjx+Xyqqnm9Xk3TxAlXatD80Q3XEdEJgBEheO+ePVoyQ0hVk72ssvSb++61OcMIUoLfefutjAyPJEmKLAlYa6ri9WgZXs9zzz6zcsXy6xZd+61vXXTSxAkC34o85tyWJWnChPFdnZ2O4zBKTcMQ6Pvud74jpviUyljsdt99951wOHTnnXdqHk38/UiypGnizFJOntWJgFFNUdVHFy9JNQmYlhXSw7+49VbN61E9rpBj7OtIA/2YJkWRJEU+52vnhsL6tT+8TlZUSVLGT5h47qRJz69bl0iMQgScpMbRLVXABCGEEBLbf4IxQu7fJ6PE9d0nY74ZowhBTIQ+EgNomZaBMBR5s25Y3phCyT3xSA0Arh6UQMIwtu0RMhAe2v2if0FB4MoX9v2ksGZhQc28jXsWFu6eu6Xm6rcO3j7kDCcYQYQRzDl1OHMYtTnhnAhVCaeYECQ8iDYlPDrw8Uu+hXn+WesDMzZUzXB7Yarm5VXNzg/MfjVwwwCIjZr9IpRBPHjEoIURhNCyoIkwpIzydL59BrD+Fky70++xmP6Mj/YFGXjcO/+dMX2id/lSmGap7GnbFncCyGYDwNjTXOdrqa0M1/n1YCCJ6V3hunRMR1xMh9MxXRr8pOjIntJPdje1R6Id8b7unsH+gY8+/PDQoUMdnR3dvT1dPd3dPT39RwdMyxRuXUywK0hIs3ufGNNppHZpmiy/SL0ZQ4wtjEyMTIIsgt2NRKoGl6ZdJBlumrw+A9Mn8Nkcg+y01NVj3ugmQSUF1+Ld/H6/JInVp+zxeM4888zW1tbR0dGpU68U4BZQu+WWW0QEO4RAPKWJT5OK87css62ttbS0eOnSJZdffulpp39FgFXzaLm56wnBjuOIwNBIJJIyOkuSpIw1kkiyLP3hD0+IWwBGSUd7+9lnneXRVEWWNFVVk0Kza6+9hmDEGEUQDA0enXTu1zweVXLVwbKqyBMnjJclyaNpKQbKkpRqeU2XqqmK8tSTT7q3AQghiIBl3XfvvZp6jIrO4/F4PZ6HH37YNA0ArIKC/PHj3fM9WZEVRVHSOmQVVVU1TVaUcydNau/oSBiGYZqijssC4Oe3/kJWFUXIQkRLgOunkWRV1ryad5xX0cZWLr/93e9MC+w/cOgnN95UULhx9+6aeHt8NDECEYAIQGQhDE3TME0DQkgI4Zzbtm2L5kI3tsPtW0jN1CKUjibncUoJ54xxCoCFMGRMGIcIodhtaE7da9LUk7Ow5VNMEWGYUse2naFEZ2Xjk+t3zMyvnlVQM7+gem5+1czcyivzK2eUND026oAEwwBj/P+oe+/wuKpr73+a5AY4CcUYW1axjYEQQg24yAYD914CIZCQAGku0kg2oZNA7k2/IYWAsSQXiqnG1AAhYIyrRt1FttV7s6TpvZyzy9p7n/P+sc8ZjYQNpuT3vr/zzCPLo6Npmvnstb/ru9aiwLnOuc5ACBAa03Smc9AY5UBAdssSlMeU0N6Ovz659/Ky6ivX71u40bVsc/W1m2qvLataVFG5aEfzbxSWUNWoYbMydr5mh0tGVaQgjIAB18RJiAKf/OMTAXrC5f+HmP5MjB53U5psWS64rmNdO9Tb4epq2tfbXDXQLjG9t791d3/Lnv6WhoGOtoHe3oH+wf6BoeNhevvR+h0Ha/p97hGvx+/2eEbdZU+uf/TRR0dGRgKhoNfv8/n9gVAwqaRUrGKCZY0tmK13x2M6Xb1N6NiQ7LF2pRLTYwcYCgClKkljmiBGTEyDeT+ZQwXouGN8m5BPBbS5mkAGlMd7wU0cUQCQinIgEDjjjDOysrLSGar/+Z//YQzKyspM0cNhtVqnTptaW1srW7XJvs0yA4gxYgwQUt97759nzThz0qQsa2a4arVkZ2dNn35aT0+3NHUAA3/A/7WvfU32C7IYZR82OS8qK8vhcNh37dopwz6M0OWXXeaw2y2WcZi+4PzzlFQSI5Uz0AS/6cZvZznsUu4wGuvbLHa71Waz2G1W6wQL8fjDbrPNyckJBgIMjCGOBJOXXnwp7ZOwmYqQ1Wq94orLU6mUnMj4t7/9zWa3yREqdrsx7yqNaZu8e4vl4UcekRlcoWkpRUEYB0OhBx588MyzzrJYLXaHY9LkydmTJ8nKF1u6QNxisVgsU6ZOuek7N7k9bqFpKUVVVGR09aOYcaCMYKJigoBRoXEuDDejXN/lAE4huPwscW78TH7FGJmKBwWgMtxW1JQMrk0OS4f92Aw5mXeV466AacAE5ZwISjnloOlc15keRh0v1azeWLukoubqDdVXV7gWV+xd9PS+6w4Nv50UVGEEkSQlSDCdgQaUCRA603Sma6AxKgBzTrhGuSCUMX0o0rxh35INtVc+uWfhpsqrn6657qna68tcV210LWkaeY9wAKIyjIEQJvvDUwqUcs6E4CpSVKQSoOxEQ20/nWGZZ3wyoHVNlyA9/q19UUybt/5FMf3xsz4Xo6WmrhkRga5jXbiTkdru1sqe5srelsrelsq+lj19LXv6W/b2t9b3tbf0d/cO9A8MSEwPdA/0HR7oqh5o29N99KO2gx8eqd939MBQwOv2eX1uj9/r++53bv7zo38eHBz0eL0en3fU4/b4vPFEPKWkVKQaQ0nM7R4wkknnj3VQmpBXHAuoDfUWjDGAhCJK0zNhZDE3pP3WLBOsZqibqSnTcf89YdoS0kXk6WPsoY1rrZpeAOQe+bXXXnOYJRg2m+30008fGBhIJBI333yzTQ4IcdhtNtvVV18djoQJJYwzagzcBQCKMcIYqaqyY8eHF1/8TZtNYsrQdOXNfv/73zPgLjjG6LrrrrMYA/1sDrvDaJRstTrsDofdfvrXvnbwwEFpRXjowQfTuDTr6CxnnnFGKBhgDIAShNSXXnzB4bCZkoNFIttisdhtVofDLoVfh1kB6DBic9sp06bm5Mxefs01d61dW1NdDbKBJjDBeTAQyM/Pt5k1e3abAe3s7Kxt27ZJwzdC6u7du1euXHn6GadLxWOMr2mXts12+hlnfLhjhxCyRTKRfVMJpR6vt76h4e9PPL5i5Yqbbrpp2bKll11+2eVXXL58+fIf3P6DX//m1++++05vX68cv5lSFLm9UpGqqIqKVdlImwBGREVEle/YdHmnbNJLCFEVRUmlkKqmUilNCADKzQCCc4aQSgiWmPZ43fv3N5iCGzY6xrJ07E3Tk9GNCe9UmClqRhmlsgEWY0JAEHfs7dpQseeazTXXvHr4Z+8cudvV/thIsA6hmGC6jE404IIyTqngGgcGmHBMGeVANUYFJxRQioOexLiu99nnG5ZtcC0tq1xY7lqyoXppeeWVWxt+GFIDnOka1QALTAQGjVBOKBizEzlgjFWEEMbUsEl8VoB9dohNJPlnu50JJ4vjYXr8mSe8u38jpjP776VvAXRN0VnTSF9VV1Nld1NlT3NlX8ue3ua9/S2VA211va0tfd29gwMDA4NDA4OD/QNdA32NA11V/W17uo/ubDu043D9/o7mkaDfFwz4PV7PyGhBXv7aNWtdriqP1xsIBt0ez4h7NBKNxBPxpJLCFJsChInp9OX4mJ5gAoE0o83doszDSNXbVLtlWJMpbBgBr1Hq8DGqjl0+DdPypI9hOgPf5inyk00opclk8ic/+WkaMg6HY+PGjYlksru7+8wzz7TZbHaHFIatO3fuBDPLymR3H84IJYqiyOcdDAYWLDg3K8uRnZ3lcNilgOtw2C0WywMP3J+uIXpi3eMyeJQtiQyoWayTJ0222xxWi/W6a6/TNU0ToramRmrEstw5K8tht1knT8oeHBjgnOma4ByCQf+sc2ZmZzkcDnl3xsbAnpZTLJbsLMe0aVNyc3P+4z+u37RxQ0dHezwWA6AMQFWVVCol10Nd16VU8N57702aNMnYT5iRst1uP+uss7q6uhhjRoE1QDgcuuiii2Td4DhYm8f8c8+NxeMUjEHjckoMJhhhhDBKKalkKqEihVBCKAZGueC6rgGDZCopOzcijM2VmgKjBLCKFeCEaSBJbTTIpUarfLknE5wjVW1pbjln5sz//eMfDRMeUnVdE5wlk4nu7q6+vl4VqZyze+6958JvXBiOhORM4YypWxNGXkhGG/Z4KXEzJkVxzDDSmabpepKlCAkDojrojHMQKZ3pTNVpUteIgR+NIkoUhetI6JjpHAMHDlxnXBegccqkYUjBgTdqf77Jdf0Tey9/svJb6ysXrdtz6XstD6dACK5rlDCsAdYZEQx0ChwRBVOVMgIAGBNVVQklXONiIqI+gZOfk2DaCcLbk/z1E2GaS9HDHO19Akyf+PiEZ/mZn6Gui7QzxcQ014TQdayLvqCnurPJ1dXkysC0a6Cttrulua+rJxPT/X2H+jtdfa17uo7uamv86HD9kd7O0aA/EAp53Z6Wo02XXnzJzd+5uby8XNqofQH/iHs0GA5FYtF4MoEIyphtPB7TLAPT5iDD8bE2zWAjJWD0pZTpF8qYrO4AxomMfAglY/qz/DTwj5PaVK3H5JDjuDeOG1Of6IfysQOjFDCWA6ZodXW1xKUMq3/4wx8SQnRdv/NHdxrJMavVYrX88Y9/JITIurW0uJPWd4TglJI///lRGXimv8qbnTR50vYPtyOkUkp279mdleXIFAosFktmNd0p007Z+dFORmFkePjUU06RpLbbbFlm1rG9rZVzpus6IUgI/tBDDxi7AavFarXY7bYsh91isdjttpkzZ9x0040bN1Z0dXV4PW6aHjo8puLLpKrhfpBNplKp1BVXXGG329PJ1fTxu9/9jlKKsZx9Thlj+/fvnz59euY5VttYdYnFaq2vbyCEyhmJ0g6Y9o3LNvZyfIrULoCBrJdP57QZZxQoodgUIjBlBFGVaUAZxhQBI8AopQSpKgNACFHDeCcURfnRnXfe8F//RQkJ+P27du588403YrFoa2vL/Pnzbrnlu/J1ePiRhwvm5sfiUWY0J+dMGBs8OYfL7PXLDQsoGUshG6MEKDV2iiAo6ACCAmiaYIxRvwcf2EX2voi3P55447fxD8qV/e/ggYNMjehCZ0xXkc4wcGAS0xrXdaYLygCnBNFHUwderPvp5trr1lcurnAtL99XWNW/KUGwJnRBoxpmOtI0DBrowIWKkypJYYoZY4QQRVExwUwwWWydySfN/Prpasb/JUwzXWcS0/xTMX1iUn/pmNY+hmlN15mue5Kx6rYjNd0tru7myr6Wvb3Ne/taKvtaa7pamnolpg3Ro6u/92BfR2Vfy56uo7vbGj86VNc5Mjjs93p8Ps/I6NaXXr704ku+edFF999/v9vjOTY8HAgFR91ufzAQioRj8ZiK1XEzao+LaZqJ6eNowxNc0mYkIgC40VaImGIIQZQCjEE5LZqMT2JmMJpmMJqdEMbHwXTmuHNT9DBKzTVNUxRl9uzZZuhpycvPBwBFUWpqahwOh8NsXnT9f1zPOadACSHGjthwZQBjLJVMYoxGhofnzJmT3v2nM4SOLMfMmWc3Nh4CoF6vZ/r009JBtElYW5Y9y2KxTsqaZLPazj/v/FQiiRFacO656WYUpqBtaWioZwx0XeecYYza21tnnHWm3W5Lm9xM4cVyzTVXEynFIpUQnBkEygvGaGCg/7XXXvv5z+96ct06JZUSnGOMX375ZfOBye77BnlzZs8+NjSEMWaMqarKOdd0/ejRo0uWLJk6bVp2drb05GVlZZ151lmXXnrpLbfeWldfT6kRTVMzhUEpZYZJn5q0A6EJXdelcDGWZ0ivIgSpKCU0RhnGoAIniChC4wpKEUo0XROcC2742E3O04MHD5494+zXX3ttwbnnnnbqqaeeeur8+fO2bXvlyJHDM2ac9cQTj2OM/vznR8+acabf75NtMYwVYozBst8pT5uYqJlTl9E1o4QCYCYAc4w1FXREhB46lqp9JbGhNOa8IF6Sl1iTn7xrXmztudHS3EjJzPCqmZHfXJeseTE50KDRiKbpFAEAYxQE5RqXA4IoEE3o4Ek1Pl31nbKqKzZWXVOxr3BXV3mM6UTXFYoJFozqQmjAOAFOCCOIUBUBAKEEIUO+54Jp+gSN+mSygp8X0xkqy5eOaW3Cw/9MmNZOfP3JXTRNzj03p5lxU45RODT2dNR3t1Z1NVX2tezta9nT27ynp6mqs+lIT0fXQH9//8BQ38BAX39nb8+B3va9Pc17u4/u6zjy0YHaAe/osNc9PDLiGXV/+P72bEdW4ZLChx9+eGRkZHhkxBfwuz0ej8/rDwbC0UhKSSGCpDZ3HF8HjCf1eExToOZ8FpSe0sIMzypjIABk7wpKMCY0RUGlQOREbmBchkuGAJjZsUMm/eRs6zEn9ccwnUHqCQlIQyPHJD0kO617yDYOMjl0//33Z+oe69atI4SoCF19zTVWs5/xtGnTGhoajFaqcviTEY8TKXpIN1h3V9dtt31fllqbIrVBz7y83Na2VhWpN910k9Rw7XZ7VlaW3e647NLLJmVPlh3uZbnzFZdd0drc+r1bbrVarGnpQ2L6vX++y8BIFgFQjNVNmzZOnTrZbk/3wrNKRcXhsP/5z48ipCqpZDgU7O3p3r79g7L1T/73r3614mc/W7hw4dlnz5g8eZLFYsnKyvrqV7+6a9dOmYJDCK1cudKS1tAdDpvV5rDbbTbbj3/0I4QQZ5xgIlv1E0oTicTu3bsfeuih9evXv/b6a4caDwUCgZSSMkJvAEqpWenH5JWE4LQ3Tr56mBivp1z55N+PM84ZB0IRUhBWMFWeembjbbd/z+t3AycEMONM9qHGCO/ZveeRhx+59557VvxsxcqVKz94/wNVUb59w7cnT5r017/8JeD3e9zu++67d+rUKT/72U+3b/8gJydn+fJrfvnLX55xxumjoyMpJUUpQRjJJIS5XcqwNElZ0Ng3EgAMFDGCKHDMdIwET0b1Y0fjT98fvefSxOrc+OqcWElerCg3vHKmf8WZ/uIcf9Gc4KrZYWd+3JmfXJkTXHN5av09fKgtDsKYjiEbHjAGTCCKAWuC6O5E86G+N3v8+0YDh9Soh4U9POjlfjdPxShJplBSYRgxBkTjSGMKo4QQhgEwIQgjlTHKBRdGED0Wjo6NO/nyMa2dNA8nPCoT05qJaaHrYuIjPClMf8KC8AWeqgyohVmXM1aaMxoJNnS2VHc2VfW17utr3d3bvKv7qKvj6OGejq6Bvv7+/qG+/sHe/s7env09bXu6m/Z1N1V3N+85VN/vHnH7fV6fzzPqDvoCJcXOM88487e//a3H4z02POz2eLw+36jH7fP7Q5FwIplQMcLSF5zByfH1K8ToiDdO5QAT04iCKsfag+FUpVQaVwXoOgdGFJREJAkMNE3ncrQI5wQoosiIYsxQ1/wokHExfgamj+OOPg6mKSHUnJ8tr2Z0fPzNGK+pqbVYLFnZ2bJOevr06R2dncDYxk2bLLKaw2Kx2qyFhYXRaJQLo9xbCA4AhGBp0cUIAQXGGCXkD3/4vfT5ZXo/LBbLihUrVFXdvHlzuoJGXv/ggw/KlhpSAMl2ZNkstvPOXfDAfQ9YLBa71WY1lWKr1fLM00/L+FIuD7qucc7uuON2CWi7wyaTh/LrtGlTi4pWz8mZ/dWvTJf7hcyOcXazFZFcMC644IJ4PC6Xn1gsdsbpZxj9mGw2u+m6s1qt1dXV8m+vaZq0zcjD7IgLlFIVqSpSEUaUjhN503oRNUwZhk88bREy/oDEmJ8rK/sJJpQgShHj+MMd/7JYLfc/eE8kFn7oFw8sXHTVjTfe+MorrwwNDjnsjksuvsQ96k4mk0uWLDnt1NNqamrefvvtKZMnP/7440hVpTPnJz/5sd1uO7B/fzgUuvWWW6ZOmXLKKdM6OjowxoyBEEJosr2s3AGwtNiWTqZQDpQTyjAwpHGqUc5VDkADr//JX5QXdRYEV89JlBbEnfmxonlR53nRkq9H11wYLr0gsuaC2JoLYiULokVzQ6vnBlfODJTk+v/w3VicaUC5rlNOCY4TkqJAGDAAQqlCVaYlosGmPZHXfh175LLImrnhotmh1bMja85PritSP9ii+fpUXWCMAXTOdEwJcKxpjBKElBRQwjjjmsgUqcdVV/+/hmlN+5Iw/bFi8S+MaTOHaKof6ZtNENQy1FfT0VTZ07Kvr2VPb/PuniaJ6c6Bvr6+MUw3dLfu6jyyp/NITVez6/CBIa97xOsZGR31e3y1VTXv/ONtu9X2l7/8xR8IjIyOerxeiWmv3xcMh2KJuKKqCGPzc2VIERmONpPURgSdicw0phHIbayQs62BAiFcEE1PMqxynQqdcI4oUKYxplEATBGmSLbMH+/VMLORgIkRoZMMRme6Q8Z+g2Y6rjOiaZLWO8YyQkyyW9f1QCB4zjmzJk2abJLa8vAjj2i6fuDgQaM5vdVqsVimTJ3iqnJRoJjgdCaNEJJeI2QiThMimUh886KLLEZOz2q1WrKzs6026+mnnx4MBo8cOXLKqaea1mxrdnb27bf/cMOGDTabUd5ntVizHdl2q/2Ht/1AMtoq3Xt2m8Nue/zxv1NCDEzLQJ6S3bt3TZpkOLKl6CGzlxaLZdKk7MmTsh1mSlMiOm3hkKSWZ2ZnZzc0NMiXTtf1G264QT4eh8Mxffr0wsJCZ3FxeXm5x+ORVNU0jcgm95xzzuUIcPlXkYsuM9SsMT5nrp+EYJJuVMA4kxozxnICC6PpruMAhArOGCOaziKx4Fe+dupZZ5/+g9u/f+E3vn7nj+6cP3++w+FY/+T67936vc2bNiMVbd36Sn5e/pTJU35w2w+GBgenT5++YMGCwcFBSinn/Oc/v8tisezdu5cxiITDl15yySmnTDt69IiuaUa9qJy3ZYbSmTmRsTc8IxQwMKJpDDNBCdeOtQ/cvTRZmhdeNTNSlJcqXZB0zo8VF0Sdc6Ml82MlC+LOc+Ml8+Mlc2PO/EhRTmR1TqJodqxoTvDn3+CDbUQlTNfNm6WMMQECMMYIwWB9/x++E1w91/vTc7zFc0Irzw6vmBFZeU64ZEFi1TnEebbnv5fyThdoOqI6EzoCwIwyzijBWEkRjAAoFzwNRO3/C0xrJ8FD7eQwLSZ03TB+dSJ9TwLT2hfGtK4bqOaa4OmOsZrOdf1YyF/X2VLZ3by3t3lPb/Oe3mZXZ1Njd3tHf28a0129PQ3drR+1N+5qb6zubKpvPuIO+Efc7mPDw10dnWefNWPv7j2XX3rZlmefDYXCo263x+fz+nwypg6EgtFYLKUoKkKE0kwEZmI6Hb2maZiBaWMuLXDggnGNYaJhyojAcUo9eOiI54O6wRdaPB8qnCcQVQmhlBGCVZTERM0wzmUWzlDJ6DSpzTuEE2B6grPDeKzErGuUz0fKHYxzhDDG0hHLH3jwQYvFYnc4ZPOKs2fOjESj0VgsLy9PlthJqN1x5x0AoCJECJGYNuHPpA6Q1l42btxgkZ1B7La0cGyxWIqKigOBwOzZs2UWUV5fWFioquott9wi1fAse1a2I3vqpKmFiwvtVrsMqC0Wi91mzc7O+u1vfyP76skSG0qJoiqxeGzu3AKZt7RaLVab1eGwS3DbbGPVjlkOOUfMYrfZHA5HVpZj8uRJsuImKysrKyurvLwcEyyEUFX173//+6JFi1atXPXUU0+1t7UriiKHJEg3svyKEJKlJdJrIcMMYIAwkgK6XEgyMU3N+kDZXDuNaakpI0WlhAouBNeAMDWFsIo5M3qhAKOEqvc/cLc9y2KxWOobahlnXq/39ttvv+TiS+Kx+D/f/ed111538Tcvfm7Lc4sXLf7K9OlDQ0N33nmnzWZbvHjxoUMH33///fy8PIvF0nT0qOCcc/boo3+alJ1dU1MthJAzYuTCk7YnZWp71CgjMWRAxqim84SmEyHwjudZ8UXBNXMDpQWxNeelnF9POhdEnXlh55xISW7cmZ8sLkgW58eLcyLO2eHimfFVMyKrZgdX5YdXzfa9+BudghAaIYhpGtM0LrigQme6SCUDf/1OuHidNjyAAAAgAElEQVR2oHhBxFkQKZoVKJodKSlI3HV+dM2C1JoL0JoLYc1cddNqIfQU6CA4Aq5SjikjhFCkIlUhBDNu1I4bEuvY5QszOiPE/BIwrWnjMM00nQuuazxDYBiP6RMcBqaPF1B/vic5rtRe04QQ6b6mcgIp4uzoYM++jqN7e5r29rXs62+t6mo+1N3e3tfT29c31Ns/1Nvf3du7v6t1e8uBHc0HqtqONHa0jnjcI2738PDI9vc/mDMr5yd3/viZp56u3Ffp8/lHRkeNtnkS08FgOBKJJxOyZsxUHiTWTE0xg9TGxtQwDaRbaFAKFDgHzqigmPEYQmEc3Nu7boPr+nWuK9dVXrHZde1bB0u6grsVxrgwbKwAsmqAm5gmpstDhtLo5DF9fGqPBerpXmim64oCJpQQGgyGLrvs8ozBTtYVK1YijN95993JU6ZI3cORlZWdnb1lyxYZQmaiR2a4KDG0VIxwKpX87W9+fdpppxquZuNWrXaH4/77H3joF78YM1FYLTNmnBUKB0Oh4H333WtYO6x2h80xbeo0h02Wi0uNwpaV5XA6i8F0MpqLD+WcPfzIw9KUIjEtlxZ5OAxtw2IdywqO/XTq1Kn5+flXXnnlLbfe8tzzz0mRPS1SG/4Ws1BUvqyccc6N+Jem9Qu5bTGyAIZVg5C05GRqZeYvAKVMUhuncyKMA6OYIBUBZbLxrKHDyX4BQCngYMi7dNkiR5b18JFD8g6TieT8eec+uW79jLNmzDhrxsjwiNfrvffee6dMmXLnHXfU19cvXbr02uXLf/WrR35+111/+tP/ulyVcoVobWm+dvny+fPmdXV1IVWVf03OuER2ZvhvYjo9eZkCcADgoKaAaZxHt/wSFc2POudGiwrCq/MDRXmh4vyYc1685Lx4yYJ4ybmx4nmxooJoUV6kODdaPEdx5iRKC2JrF4SL5/iLz6e120DoAhglhFKV0SSlXE8x9PK9oTVfT5TkJEpz4iVzIsV5waKcSHFe3Dk36syJFefHneclfjY7svYC2lGvaJwzLCcWIdAo40CI9I9ToNLvKwSX81D+HZgeg/WnY1r7LJge18bus2D647HwF3uq6UNo2gRMc133pWI13S27O4/s7mlKY7qtr6e3t2+op3+op6+7t3d/d+uHLQc+PNqwr+lga2/38OjoqNs9PDz88ksvv/rKtrPOOPOOH97ucXt8fr/H6/X6/F6f3+P1erxen98fDIVi8XgqlTIxbUbTZvewzNo+085BKWOEMcKAGP4QxkCjhCGEFcKjYmRn69+frln+hOuixyovf7zyyif3fmvjvqveaLi7L1ITUjy6roOglAEmeKxsfMyyCnSi6GE+pMwGUSdmtPkcxnJBNH0DRgRs8BqA7dy5yzLe/9vW3o4wuvuee9LX2+32Obm5wVBIxlySU6Yji6RfHqQiWVz+4YfbpfgwadKkzGmwt99+x5QpU4wo12rJynbUN9TLSpkrLr/CYrE4bA6bxSa/cdjsUuKWBL/55u9I1Z/JoQKUIoyEEIcaD2VnZ1utVpspYmRlZ8lpVTarxeC2+dSmTZt2+eWX//KXv9j26ra+vl7psZWrsmzoLCNKQihCGCEsuBBCk1cys/LemOLIjWSxISrLtdtAHCXEbBcDxk8ZAOdM1zTOGSWEAXDGKCYEY4oJByZAEETDgUjjgSNvvfGPrs4uTXAjLwIgBMNE6exq+9rp0++77x5KSSqVjEaj559/wWN/e2zz5qemTT1lxoyz8/Py/vM//7OmpqasrMzr9aZSKZk7TiYSRt6SUkpIPBp9/rnn4rGY3CXI9cDMHo5FAhlxdRrTIKsVGcGYC45S8Tceja04I7zy7OhPzkqumpEqnhFbPSO8cla0aG6s+NxY8fyoc27UWRAtLogWF8SK85WS/GTJvHjpuZE1uakVZwd//V96zAtYZ1gBkmQ0yTiHFPX/6QbsnIeKcsA5R3Xmx5xzk8W58eLcSFFu2Dkz7MwJOwtCq+YkivI8f7xVJD0KiQEAB4FBUK4BMBUhFakYIyG4iUHxZSoeH8e0ibQvAdOm0+Mzix7HvfsvEdNahjNPYpoITnX9YH/XrrbGXV1H9va3VnU3N/ZITPcO9fQNdfd1d/fs72rd0XrwwyMNew7v7xzoc3s8Ho93eHhk06ZN777z7vRTTzv/vPN9Hu/I6Kg/EAgEgz5/wO3xyLDa7w9Eo9FkKoUxHsvBydA1U5s2YipMGCZMYppjRjGohGFgjFNOFKLEFQxas/fd8o8KN9ZctbG+sLxmWVl1YXnlovI9izbvK6zYsfC1ulvd8RaqI9CEgpIEMAHpxQCWNqRCOn4h48A7oXbxBHF0xrlGTjLTuQfAhNCEpiNMVBWlFPWqhQstFqssJbRYLE8/84yu6/sPHMieNCnL0BOsFoultrbWdCwQjLGcoye37dKTwgAE59Jf8u1v32AaMGwygs7Kyp4zZ8706dPT7uns7Oy///0xxpiqKJs2bJxs9Au12K02h82eZquUTpYtWwoAGOP0WMWUkiKERKPRiy++ePLkyTLdZ7fb7A67w+HIysqSmcOvTD/tqiuv/NUjj7z5xhvNzc2KogjBGQMsTRdCaJomN03MHD2l6zrnQipcsj+EpukMmFyTZFgm1Q/DDJ2+mMEopYRzpmmCMSPdOtZnQw4YAyqHTAIl0Ujk0IGDr217/emNzzyzacuOD3b5PX5d0xjFnCGNUY0BJYgQDIzee9892ZMct99x2x//+Psbb7rxlFNO7ezsUlXU3Nz80ksv1dfVRyMRWXavaRolJJVMEpw2FAFGiGCsKoqM63VNE5xLHyBQIGlv0YSCK6B0XK0AByqopqNUBNW8GS6eESiZHburILY2P+ycFSrNDZbkBVfMDK/KiawuiDrzoiV5MWd+zFkQLy5IOgviRQXR1QXRu3LJ3fOiK+arVa8A1jhJAVUYIMEZ5Vr8td+FiueHfpYXX7EgVnxBbM35yJmbKM4NOXMDJbOCxTODq2dGnLmJkvzwqtnJ/e8qLIYxEnJ/wgRlAsmMrppijEo4a5rQdPF/G9P6CTA9Xpvmui6MkD/d7fRzGvI+Ad+fA9PGDcmDa7qmgya4rre7h/Z2HNnZeXhPX0tVd3NjT0dbX09vT+9Qd99QV29XV/f+ztaPWg/tONKwp7GhZ3DA6/W53e5jx4afffbZ3bt2r1q5amnhUveo2+32BIJBn98vOS6/en2+cDicSCRlgcCYy80shUhvViklBDBhchgrw8AxUAyYMM6Zrmu6TnWu6CpVXq1zlu9dXO66ckP14nLXonLXwvLKheX7Fpbv/db6nZc+41r2Ucvv4jyABMYUUYYJyDb1wJgcTCfkR2Ysfsn8yHxaKE0zQ2lmuLAz6x+NBtjAKEBKUTEh77z7T4vFYrMbMwBXrlypIkwBvnvLLWmfg9Vme+yxxxBCuq5TStPjTtOOXYwMyVW2Od6x48N0eJ7ucC9b3tntdumcttvtP/jBDwTnmhAjwyMFefkSzQ67w2YmFeVhsVguueQSAKCUjEkuhMhXY8OGDQ6HY/LkyfLcrCzHOefMXLq08LG//e0fb73V29OTSiYpIQipcv6ANKtgw1qI0/lAZroyTNYCgISyZjTYJnLkrEj3ODJedfMvw8zG5VLDS6+VsgGskdRiQDAKBHz7G+peevG5jRvKN2/cUFXpCvgCjDCqQiqmopSqccEo5VTVAGmMcCC6rjPG2jvaz5px+v0P3L3s6iXLl1/9wosvykHpQgiMMWdM0zTz+SIAEJwzY4g744xRQjkwXdMwQkKOGOdifNevsbeRuYEzHPOm34kABUYEMIFRQgsOt62aF16ZEy+eG73r/NB9l8T+dJuy6QG07kfhB66MrS6IFM+OluREi+fEivPjxfPiJfPiznkx59zomgJSMocWzXP/762AkCBYMMqBcA5C1/nQgZE188Jr5iQeugw9dit+/LZ4UX6keE7oroJQSU64KCe8ek7YmR8ryYuXzHE/8TOMw0ARMMBAMeOEa5QxFaupVIISpAmu66b715gxeDI8/QyY/sLatP6xaPrLxvTnfsInugPpoJbVk+5YROoeu7qPurrGMD3Y1TvY0dPV2bW/o+WjloMfNtbtOlA3MHzM4/YMD4/4fP6tW19ZtWp1WVn5H3//h5GRUa/X6/P5R92ekZHR0VG31+fzeLwejzcQCESiUUVRCMHSKWXoidKVZBqlCCUEEGGIMEwYwUAxCMy4QplCMaYpRilFxBPrrdjzrfLKq8sql1S4llTs+1ZF5ZUVrkUVrsXlrkXllYsrKq96dt9NYQionFDGKBBMMSKYUGCMcyYxzcZi3/TnZawv36dgeozU0vttphONaktCVIRUhGS5GxdCUdULv/ENKe5aLJZzZs3y+nyKqrZ3dEz/ylfSmsFVV12VSinyDjjnYwIKM1pNyzo9mY9CCL388suy7MVm1jSaxJfktVoslplnz/S4PZxxoHR/Q8MVl1+eLtSWw2SNSSV2+5w5uYqipJVxwx3IBcEkHo//6pFfPfzLh7c8+2xVVVVHR7vX40klk2mlimDMAGQQTQ0N2iCTIS6nN1LMCNVlsyojQ2H2RUl7N8Bcvo2XfcxVaerVBMu3TSIRHxoabGw8WFdXU1VV6XLtq6521dXVNDYe7O/rTiQiQBBnwChQlRKVcsIEEyCVNMYZJZwiQVVGEWcMY8oYHxrqRziJSQoYkd2H5Iop//KMgVz5TEeMFMRByiwZTg4ZQRsuQJLhPIG0pWncpswgNaUYCOaYMUqBEcIE6TyoHN4NnbWo05Vq/Gfso03RDcWph64IrspLOueFnbPCznMiRTmxovx48fxoyfxo6bzomrnR0vmJn52NnPmh1fmo/zAHRrnOARggJhAVGLdWih2PRd/4bXTjmvCvrg8Wzw2V5ofvnhcpyY8WzY0Wzw875wadsyNr8+Jr56dcrwHFSNMoB8w55gIER1hNJmNITQkGJuOMmDrT/nGSY0xOhOnPbsg7Eab1cdp0hughPjemPxXin5vRulnRI89ROBwc6HL1tOzsOLyvu/lQb0d7b09vd+9gZ+9gR09PV/fBjtYdR/d/cKDmo/pqt9c7fGx4ZGTE4/G+/sYbFotl6pSpL77wotvt8fsDw8MjwyMjo6PugYFBvz/g8/l9Pp/X5/P7/YlEAiM5xxbLXDaMmUfTgYTUphEBlQKmQieaHkTxjtBHr9R879Xa7793uLRx9IPN1YUbq6/eWLNsY/WyCtfCctdVFVWLNlYXllUueWLP4if2XHrIty1MEOU6JZQQIACYAWFjMXAGeDMLDT6d1BMsH5DW1NOVlMRocY0woQCMC0JBRfh3v/+DzBZmZU+yWCz33nefnOv6nZtvzp40Kd0K9PXX3xBC44wjFUmBVUgHSToWlZIrpQyYENrg4NDXL7xQqsZZWQ6b3WaUjtjGjBjPP/c8UNCEjlQ1FAxe/M1vyjzf5EmT7XaHxWJ1OLKysyd97Wunh0NhIYSQreHksyMUmYehjyMkc0cEEyCUAxOcA6UYIaSqGCOglHMzXjYxbab7pKdB1oVTxpgMpQUXMlGhaRpnzDzTOKRFT/JN0zXGWDweq66u2rx501//9penntpcXV0ViYQwVkHazoAwTmXKmRHMCOGYUkVlWGig65rONBRBAUVPKJqKuaAAQFWCFIIwwZQzgbGqqgmEUpggTOT6LrgQlFJVUYBSXdcYAMHYGNdCSAagje5KgnGggBGmmExMe2RY8caKItNbB0qAYI6BEUIpJkzXQVW7qiM/Pz+4Yk5wzYX+kvk+Z06w9Jx4yaxU0Tmh4nOCzpyIMzfqzI86C6LOgrAzL+TMi66dFynJDxblRn9+If5gE+IQZTpjnKkxDbAOVBlqjhTPiTrPj6+YFV9bEHYWhJ0FkZKCyJr50dJ5kZKCcOk8f0mep+js2F0XwC+Wa4qaZLqm6yA0zBgVgClSUBIhhRLKgZuR7lgHZXl8EUx/Lt/0iQx5mZgWupiQQvx/AdMZT13Xxr7VdR000RPyVHYe3dN1VGK6IwPTvV09hzpatzfWfdRY72o84PZ63SOjbrdn1O3+n9/85pRTT7NabfV19T6vLxAIut0er9fX3Nzy0ksvNzU1Hzs27PX6vF6vx+OJxaKqqmCsTsS0bGc7Lo1CABAAIVwPq7g3sW9L9S3P1NywqXrJpporttR9b/2+b25wLd1QVbihurCianF51aJy1+KKqqVlrkUV1cteOlji1bsjVBW6DgQo1igIKhjlQMckFxinckyoa/lkTE8sHQcjoKY03Z0yXWRpzLal9KOdOy0Wi8VqszuyLFZrbm6e2+NREf77449nZbSK/u53b8GYIBXJfbSM2gyBwBS/5f8wwpxxXdcrKysnT5mcdndYbVY5lUX23c9y2O+/7z5d15GKlZQCQKurXNOmTbVYLNOmTnM4siwWa3b25Nmzcr773VtCwZCMbXk6wiWUUiq40DVdKhIyTpKPCqRGYeQcibFbItgMmiH9atLjHQAm/7hs6KyBuYEw6zCNyBpjHAgGGhoannvuuQ0bNjz99FO1dbV+vw8hlQIhBCGsIJRCWMa/mFDEOeiaEJRolOkgGFIEIYJpQqOqPlzTvWlbdWnd0MY4S2i6zoXsZA6UgLnwYEoxBTmEjTEuh2aBMb3FTBWmL2aOIl1AReU3cjHL7LQ0brVPO0blcFsmRXUCBDNiJGwY4YQwNTzsfXhZfPXMVGme6pyTKp4TduZGnXNiRTnh4pxwyZyIMzfizIs488LO3FBJXrA0L7x6VrwoJ1mcl1h5drJ8laAYM50TwlESiAoEc5oMPlWSWpET+en0cNHMROkFsdIF4ZKCiDM/6swLO/P8zhzf6pnJ1TmJRxYlyn7EYh7CNQ4YGKWcEUEJw5iqKlIQwpSwdE+KE2H6M5P6BMXiJ0nqieePx7Q20enx2TH9qRD/XJiWexFDjRfyVdB1pmsBqrg6jlb1tOzpbjrQ29HR093X3TvY2TPY3t3b3Xuoo+2DgzV7jhw40Nbs9nhGh0fcox5/MLhs+fKHfvGLK6741uio2+v1+f1+n88fCASrqqpffnnr9u0fHhs65vF43G632z0ajUQUJYWQYgx8yigZNwlpMhuorJqmmp4Q6KP2J9fvu7KidvmT1Vf/fV/husolZfsKy/ctLK9cWF61qLx6SXn1knLXkgrXsvKqZWVVS5+svOq1g6Wt3ncTZFiARrFOmQY6pxyoMQUx3fV8HKPH9V/6BEYfr8+HMaucEESIjKIZF0YZnBAEwOP1fvVrp1uMkU5Wi8Xym9/+TlHV+oYGGdLK/qbTT5teX1cvDWqEEAagCcGAysCNYGwko4DJMmn5wFasXOFw2LKzHTa70VE/nVd02G2XXXqpqqgEU1VRGQOC0Y03fnvq1KkzZ85cvHjJ7373h7q6huHhUQCQ80UwwpLU6XBPE5qMDRk14l+NC8GFaUZn6VgyPSnGtMoB51wIkf653HCknc4ZzhtCMGEAlFD5ABRF8Xq9hw8ffuON1zdt2vTCiy+4qlyBgB9jrGkaocRoGUoxxkiWhDBOZV8BkE2kEWIY66DpQhdE4ZAEpqgQOTTw8nNV122quvyFuh8NJloTLME0xpjOqGAUAFNGqTB6gzBzLouBadN4ku7pD2aCl9BMT13GJSOUhjTNJ5KaCcY1xgVjjFHKjOF0FCgVKkkpGCCZfOkR3+pzAqvPjqzOSTjPja9ZECmZFyrOizhzoyW5EWdu2Jkbcs4JlcwJrckL3VUQWTM34DzXW3ye/8dfjf7xWj0Z15nGEdIIBsAIcIoLFOhM3P+t4APzgiWzU2sujpd+PVRSECmaHVk5I1R0TuiBS+KvPMz8zdTXpA4fpIE+ThRQY0BUKhjhlHBCGFaQoigII2pOC5g4dOszYXrcyf9OTI835KWH0oqTxfQnHF80mjbF/cxoWtN1VbBu70hDX/vOziN1XS0dXV293b0DnT397d09nd2H2lq2N1TvqK8+2tU+PDLi9/pHR91Dx47d8v3vv7R1a3d3j8/r83p9Pp/f7faMjIzu2bP3zTff2rHjo5aWVrfb43a7R0dGwqFQMplQlBQ5PqZl5bjEtNxtq6DpSUFcvRvK9lxZXr18fc3VT9YWrnNdVVa5pHzforLKReWuxeVVheVVheWuJeWuwvKqxWXVi8qqlzxVXfjMrmuPDr4IAJgoBCjhXOrUBqYzN6FmEJ1ZFXZcUk9wdIzHdHrU3TjpnXHBhcaEUBFeX1aeMfnEcvoZZ1RV17yybdvkyVNk/CsD4gULzisuKt68efPQ4KDcU8tttQzQpN+Bya5uZguLwaHBJUuWZJpGrBY5JdaSleXImZ1z6GAjByEHqWCMhoePDQ0NxaIxjIgceWsaIQ2nNpgqKgfOQXAwYl5jWTMYiw19R1bdZ+SEzR75mJu+OrmugClGG/X0wAAAqSgajY6OjDQ1NblcLpfLVVtbW1dXt3///sbGxp6e7nA4DCBdHOkaFqObXOY0ZHM9ALmrkQNSgDLODMMYBprioRjDr+1fvbHqijLXpeWVVz1fc+O26h8PhVpTOEkpZZQIYBw4JVgussbdCME4p2BUomS8FdKYlvr5x98ZGcoGTb+H0ieYezsmA3YjoDZCBkqAEEY4AUEZ4GPtiZ9fEXSeEy2aGXTmRUtyo6W5kdL8SElB2JkXLsoJF88OleT57zrPX3pucO35yl9uxG/8Grmex207ibuFhtwqV1TMGOPAGWYMuMY4pd21kd//MFWS61s9z1+UHyrJDTjzQsWzoiWzYg9dHvnNf/rv/1awKD+2dkFy2/8woQEjTHCgGBijTHYMoaqKUkkFqAyotQmw+nyh9L8D0/z4hjzts2H6ZI7PiWl93A+08dfpuq5yaB7q+7D9UHX70fbOzp6e3v6unr72rp7O7kMtzTvqq3fUuHqODQ2PjPh9fq/X9+prr/34pz/NKyiQyUOv1+f3B/z+wPDw8M6Pdr755lv/eu9fNTW1w8PDXo93ZGQkGAjE43EllUrPaU17/NMZb3OPyyhlmKZA11Ic9UeOPuu6vmLf0vKqpRvqlq+vXlLmWlxRVVheuaTcVVjuWlruWlrmWlJWtai8ZklFbeG6yis3VV+1adcVbSMfUU5VomAglGdof4Yd0PCxji8J+7SAOlM1GStw/DiyAZvBJHAupQ9FRQsXLbba7FarLSsr2+7IsjscFos1KyvbZrOnu57KXv5Wi8Vus3/7hhsOHjgwbva5AQWghBJD6MeaJsLhyO2332mz2q0W62mnnHbh1y/8/vdve+bZZ1vb2n1ev67rGFEghq8AI6SqqjRycKYJoXOugZHPlbcup80KYc5q4mB2nmNyFBQBho0p7elZUUBlkZ1cPGTLTc65EJpMK8oXUB5er7ex8fCWLVsqyiu2bt26Z/fuocEhjLERXGOMsVGIyDmjQIXgmqZlloaYjKaUEgYGjjkTLONuMCAQHDSIYX9D3zOunvKaY1s21SyvqP1Wec2isqqFFfuuer765lGlT2WEMiwY1oBxwo1hyyAxzaQf0HQBZfQ4mBA4p+dRTLyeZfYZy9yUycAknbdl5rNKh9VE9h8kiCkqtG4fvfsiuvps/6o5kZI5iZLcZEl+tHheuLggUpwbcc4JFc/2ls4Pbl6bqHsb1b+d/Offws84g3+6IfLwYvzY7SLuVpiOOQNGCQNGKaccxxI4cii09luJ0ln453mx0tzoytmRotxw6dyQsyBcnB9fOy9ZOjt5d37899cDxpxzqukaozrXhaYznQtNAICSUjAm3CSL0HWuGTV+n4nO4y4nYPRJkHAipuX5x8W0UYv4MUvJF+L058d0Bp7H/NO6zs3/9HhGPmw7VNV2pK2jo6ent6+rp7e9q7uz61BL8676ml21VcM+r9vtGR11Hzs2fPc992ZNmpQ9aVJtXV0kEpUpxGAwNDIy8sEH299848233357167dfX19Pq9vdHTU7/fHotFk0nDmjTe+jWGacwBgRGJaYymWTDLttYY7KvYsKtu3aEPN9etdEtNLy11LyyuXlVcuK3ctLXMtLqtaWFG7dEPdNX/fe8XmmmUv1d3oV72YUwVRDAwEk6NgxwTpsXKDNL1PfDHPyTBHmxH52Ogwo5sUAcA0PcZ8bPyB0PV/vP2ONFCbM63tFovFZrPLjh+GtmwWwthstqmTp3ztK19pqK9Hqio31JRQpGKCZEtXQoiKcIoQRAj1+4NOZ+nmTU/19/TFIjGMCTAut6GcaYJpEtOCC40LzjgYCgPFiEpxwjReMAaUAxNMCKYL0KWuL/caXMhxeyC0MZuLZDSlRHKcECSNfbKkRVbAq6rqdnsOHWrctm3bunXrtmzZsn379mPHjhFMwJQOJpQgGrGzbO0GxpgrMGtkzNoXTAgByhgVHHQOGgcprwvgTKEJqgPR0bFo03OVyyp2XrO5trCsZnF5/cLy2sLyqqVP1y5/tua/6oZeiENc6EIwxCll6b4mY5suZr42nGX6go7HaFPWN5uJyTPJOEyb4zrNOfby19LrgVHaQzkhmFCiKCwR5YxQhEPP3RVZNSu+al64JD/uzFOK82JF88JFcyPFedGS3NDaAs9d5wdL8xPFMxNFM8KrZ/lW53qK8/2leYn7FujJIKZcJYRSRICAqmIOMQ3pOBx87pdh54zE2rxjJQvizvPjxecFis4NrM4LFs8JrD3PuzbfvXZ2+J5v8LBXB6aCEEAZ1ghhCDABijFOpVIqwiAM+HBdZ5rGjehU+0zg+rdi2hgLQJngnJmM5mPR9Elo0/92TGfeivmvMLWPmKpU97ZWtR892t7W09Pb193b1d7Z0d7R2NTk2l9fc/DAiM87POo+Njw86nbffsedM2fNuvAbFx07Nuz2eCS+BwcGvR7vtm3bXn7p5bfe+seuXbubmprcbrfP6wv4A+FwOBaLpVKK2VaOjb2tIU1NCjJeZIAZTtEEFiDxID8AACAASURBVPzw4Jub9y6s2LdwY821Za7FZVWLK6qXyTjaxHRhWdWSsqrC8upl6/YtfKHhZ52xA3EBKucKIYQJoenAuBn0mQ3YxzwfGarHiXQNOg7Tx4+lTEybl7HBB9i0661Yucpqs1vSXLbaHA5jaqLRcdRqeOpkMbjdajt/wXn76xsIwhzSjQWZxLSsgCcUc8GZEKqKgXDADDCnmFPABFIUFIwVs6CHMRAcNME1jWucCaAcZL97rhnVf4wDyAJrLkAToDFq2MjMaBK4ELquUUwYBQ5MtvIjGCGkqGoqmYx7PKNHjx6tqqqqrq6uq6uvq61raGhobGzs6uoKhUJgJkLNenCZhWNyFJyQWVPGzEoWmm53JwRP171k5C3TmNY4aBxEGtMIFMwJYiiQHH5u7zVlO6/cULNofc01FXXLKqqXlFcu2uBa+uTuS5+pvtanDnNNYBQDpHBi9IU21/YJ1iCzd3kGqRmF9Ox5Ss1RQ6YNeuwih20Rk9HybW4YkdJtIwGY+VYjRMVYJQhTxDDEQbDUsPr6E9HSBT7nvGBRbrR4Trg0P1SSFyzOCRXnBJ05PufsYMnsaGlOdE1uZE1+aM3ckDM/unpWeNUs8vafBEWEA2GEMsKAE0ZVpnBNwHBbvGJV8tl74m89Gnr70dDGVbFfF0bvOS9aPEtxFiSKc6LF58ScubRym0ZFLKlGQoGhY96evoG2jra6hoZ91TUDx0ZC0ThhRjytTcT0xPTcZ8P0ZyfhxxGoZU5voYxzDiajudl89aSqEE/m+AyYPvk70nRd07kQbZ5jtV0tB9pbenv6+nr62js6W9vaDx9tajh0qKmtze3zub3eQDDU3tH5r/ffv+nmm70+n8/v93i80oT3z3++19TUvHnT5ldfffXdd9/dvXt3Q33DyPCI2+0xSB0Kx+MJhLA5+S+zxCwD00AJAwxEJSoBnqCR7UcfLdt92Yaqa8pci8qrllRULa2oWlZRJWG9rLxqWXnV1WWupWWupRuqr12365Lna27d0/W3AB5JIIyBASfSUJL+JBwnoTMR03TCFZmR9XhxMvOjyiRRpNRuRNaEEgBd1wmFwaGhr3z1q1nZk+yOrAxM2y0Wq93ukM2X7bJdqcUqKwbtNtv0U0/rbO+giAgQAjinbMxWzIEwQjilgoEQQLmQA1CZmXvQdFmswoxemYKDzpnOQKQvnGlyNDVnGksnDynjICT1MuQdDqAxrjOmm63CCUbqyPCxgwf3v/HGa+vXr3vxxed37twxMNAvO/0DsHR7bhkLE0IY47qmpzEsn4tIi9ksHVmaC4QhEXOD0WycCGVIyCCkkm7M62GMMgqMUWCYJo8Mvfq863sbqq96snpZWdWyCtfSDfsWle+78unaG7ceKI4KL9cpRYogWAMQUirOEFnSd2WS2mjqPxZv07Eg2hwePlawktmWLwPT2MT0uIs0mMhXBROCgRBGgFBEAXOmk0jwsTuCq2bFSvLCJQXhVTMTReeoa+bg0jkp56xQyYyIc2a8eFa0NC9ckhcozg0W5cWK84Or8wMPX0687YQDaBwE5VyjjCFQiSZACC3Yh2sqor+9MnBPfmjt3OjaryfXfDNeeoGvZJZ7zazhe87t/svtR97YtL+2fs9e1759lbUNB6tqaisr91ZWVe/cV3WwqS0QTVA+NnQ8o/F0JqYNEJ6UWn1iRn8qCT8F08AF46BrTNOYrnFzJOGXE0p/6oObiOmTuDtN0xnjuq7rQhuOBBu62/Z3tPT09PX19LV1dja3th0+evTg4cNdPb0en88XCBwbGXn3vff+8te/Ll6yxOP1jrrd/kDA6/UG/IE333zrvX++99yW5955553XX39968tb9+7d29fXPzg4ODrq9nn9wWAoFosrCiKYmkkgwZkwM2Nm4SyjmFFEiYoJYzoVrD/c/Wz1dRurrltfuai8qrCiallF9bKKqqXlxuXq8qrlZa5lZa7CDdXXPFVz/dNV1z1duWRP52+jCiYgMI1SQhhwzkyZeuKY84mkpuMxPUEAOV7YnZEVNcJqiekMnZpxoelXLVxodzgmTZ5itzvSooe00slqE7sx2tUmh2BlORxZdseD9z8ot6pmm+50ZRAlDBSqJlASA+WMM4oYVQAQoirTGAFEKAZKGXCJacF0RnU5kx0IN2DNNM50xjQAkVEoKpFnMNqo5ebG28rv9be1tL7/r3+te+LxzZs2bt/+fldXhzTDSY0i7ehIv5jSEi1DaTle28i8jT/Smtg4ycFUqSbWiRpqAx9/MZQ0zjQOOhcY6/wfBx5+qm7pE66F6ysLN1Revdm1bIPrqvWVF22uW3jo2DuEE0GFzoTOQeNjpZDmqmyMAKPjMM0/hulMnx6lEwLqMUyTDEwjBkh+A1SVFzmtnshxARQzKk8gQNR4KhLb/XR0bZ6yJi9+99djznkRZ0F4zdxo6bxYaUHs7pzEmtnJ4lmxotnhVeeEVs6MFOUmS+cFi+eNrj4n1vg2phh0jXLKGAPOiWCEY5WpQgN09PVA6Tciq+bHVuZHVs0ZveuCtkdvO/BqWe27L7s+eGPvv17d99G7rn27q2tqaur219TVNzTUHzqwv6ml9VBzW93h5nBCATHWkUIY4oNBokxMn2xS8RMx/ckw/HRMc8HMKZKmhv4lhdKf/Mg+L6Y1zrn8PqSm6jtbDvV0dPX09HT3SEwfOXL0YGNj/8DgiNvt8fncXm9ZRcV9DzzwXzfcUOlySQ1kdNTt9Xhf2frKP976x9atW7d/sP29997bvGnzjh07ampqRkdH/T6/FK+j0biiqBgRamS0MqJpE9PAgDCGKWBCgQmh6VGGqwZe2ei6ed3eqyqqr9lUe31F9TLD5lFVWF61rLxqeVnV1WWupRVVV29wLdlQedmGvd94reH2KA5jRihDBp9lT6ex8TF03KZ0PH0nAvpE0og8LSOClv6CsfyhpDYFTAihcM+998pOo46sLKvNZrZ9NupSZNc6adVw2O0Ou8NisWTZHTmzZ3vdHoKwMaI64yERwJiqiKgUGAeNM9B1XWW417+/sfe9Y+FDCRrmus6FbkgclAHhBHGKecZsX8GYzkAH0ChwYBrjGgVKAHGhcaEzLjBhjOsqgr37qp9YV/7SCy9uf/+D9tY2VVF0XZOGCMaoHM8oGSdNn9xws0FGes8kchrA6dVv3E+Ph2lTgMm4jK0ozByJIkVsoBoQTRNcodoxpen52pXltYUVrus2upZvci2rqFxUUbVkc811W6vvVGgEJUEHnRtFmMxoOzohcP+UaNpwfYwxetxbTKKXjMc0ZjLSpghomtRkzFwOAECAqJSoBCtMCBbtjRVdyVfMHb7nm9G7FsRL54VL57vXzvM89I34w1cl7/t6omRWrGhmpHh2uDQvumZuvHReqLggsHpuYst/M8CKLrguhKbJhn3AGeFC6Jrua2fvlg0+Xnx048ONbz3b8P4btdvfrn9va932N2t2vle9693qPf+q3fdRQ33tocNHm1paWltbO9vbunv72nsHmrv6ZDSdDqcz8JOJaf2zRdOfH4afiGkmtHFViBofg3v60X4BZn8WTB9XSf/YbZnzAjRNQ4K1DvYd6els7e7q6Opq6+hsbWs7erTp4MFDx4aHj42MjLjdbo/nth/+8J777vvd739/qPGw7N0xOjo6MjKydevWd95+Z9sr27Zv3/7hhx9u2bLl/X+9/8ILLzQ2Ng70D/j9gWAwGIlEE4mkqqqyFE3KlGMzOilhAIxxkGEdMAwq4jQIiYCAnYMbJIs31f5neVWhFEDKq5aUVy0tr766vPrqsqplZa6lG6oLn6otrNh78ZbKQm+yV6FJIXTBBQNKqVEGeXxMjyN1ZgRt7vozhh+mGW36ZcdUDmoaxJgQ6ftQEZaurZraWrvD4XA47A6HlDvk2Cmr9f9Q997RcVz33TdRKCfOE+eNn5PHlhU1SpYjK45j2SIlAiCpGpckT06c5H1PHBeJRZRLEj85sRXbyXGKSyyRqCRFVYsUqS6xgQQIYCv6om/BFmCB3Z12752ZXSx2Z26bmfeP2V0AJFVsxz555syhdIDFFmD3M7/7u9/f91tfX9/gqjXcYe66urrKwEpdXWNjYyDgZ9TdSGQUc06YhamFKSeYU4NTgxFKMTeJkQDDp2YfPdJ/X2fv1sMX7z0/+58ag0VcYpxTTIhpEpMR06GmXWkEUUIJo8QixCbEJtSils1sB1vU4CZzbO5Y3OZuIUgp1/RC2TArbHJD/rjr0sloVTVHKXG7yOvYvKEO5huPdRRft2m7cb/2MlzXTveSyCmp6VWIK+mmxMKGRTDVjPRE9qUz0W+1epq7/J8+5Luvy7ezw7erw3d3h/eeQ707FU3FJreZgwlxmz2E194kl66ZKvvQ1bOayLLhWr7xAk+q75VqK6RCcRfQZmWghpiYGIQYlGBOMK+kb3FCOTYMXC6bRplwblKM40Hz1Z9g3wur095SZNAMnVr1P1k89vf6N+7MP/yR/MPX5h+6urDvusIjNxf2b8nvuVbde52692PqIzuJLusYl0tlLa9LkpBdWkwkktOz4bHQ+NDQcCA45PP3+7yn/J6Xg/0vjQ68OeHvmfJdmPGdnfO9GRk+Hwv55sOTqYXk0vJSNpMRstlcTsyIclZGgqKWMbWraLkitN49vn4xTF9xC9Fe20Jktm1V3PftDZheu/Fl5fm7Pn6mF/muMO2O4DuOZdmEMe44BWxMxMLT89Hw/HwkGgtHItMzM6HQRDabywnC0vJyThD/4OMf/5svfumZ556TFQVClM3lAICCIPz0pz89d+7ck08+efz48b6LFy+cP9/X13e+u3twcNDv90ejUQihqqqappVKJcMwXGuxWjXFXKEoYZw5nDmcO4w7mJGsPv1a6O9OTnz9pbnvtPqbD3q3t3l3tnruavPe1eFv7vC3tPtb2gM7OwK7OoJ3dwR2dPp3dHl3tV78+JOeHciQDWYyTjnHjBprmF77AF0eZ76+A+1+GisJ0ASvt6yg7rQ7riaSVlq1lJoY115eTfXhTo0DAC/09PyvD3ywobGxOorSUF/XUFfXUF/npqNsrq/bEBDu5ib++q+9Z3g4yLmbKmsTzC3MbZM4JnaY7VBMDZ2axmqpKKhzL4z/SWtge6unqd1zd5tn18H+Tx71PTC68HSZlijBFuHUtInhENOimLgrbkoowRbBHBNuEGZwYjis5LAixyWraFirxCqzSkYUcbUMbhKKa+tsGma5XC6XDXPtb1preOCKYT+utX9qeup1Usx1VfU6Rq9rNl16y1pGrrsasypuggQTUgkpp5QRzLHBbJvPpU8/M9Dc1XdHl29nh3dnh3fXocDdR4bu7ww2dfi3Hh/+32VbxxTbtmNQYloWthjmhFbWXtXV0joar8N0tbRej/Dq9scGvWeFzmZl5LGmta64eVQ9tQnmBFsYOxhbhFLCCbEw4YRUwmwZwaxYKlGtPOkpPPZnxUduXd1zc3nPjSsP3yB//Tr0yI0re28u7L2puO+W0r7fW9m9Rdt9LfrqjcLeGxce/kTKd2ZqbC7Y4w0E/P6hgG/QFxj0DI4FhyKzQzPjwyH/+JhvetgzN9gfHe6Pjw8kpwYWp/qXpvoyU33ZuUAmNracnMksJ0Uho8gSBEABECANavmcpOSLJZc31qWgWWPdzwKx/zJMu9DfIMirXgTsDZbTb3fP7+r42S5EzrvFtLMO07bjlBhJ5pZn47HwfCwSjc7NhSenpmZnZzPZrKIAQRBnZmd/79aP/tFnPvOP3/pWThBFScpkMrIsC4LwwgsvPPvMM2+8/vrRo0fPd3f7fN6LFy/6/f7hoSGv1zs3NydJkkvqUqlkVCw+KpuJrqqfYcKJZTGHYG5xh3JWxvTs6HefGWxu936yI3D/Ad9drf6WVm9zq3d7u6+pw9/S4d/R4d/RHtjZHtjZHtjR5mvu9LccCuxs7fvET4P/W6cIW4RQk7Hq0nIDjt8W02tFUxXTpOqkY2JsYkoZ5xZj3O2OYkINXJn0WC2VTILLprlSLKaXl198+eW//sIX7ti67eqrP9S4ebOr9Nh81VUNDY319Q0N9Y0NDY319Y31dZWzblODGyPuavUaGzd/5JZbJEnEpmlxi3ObEc4JtwlzKHffeoxzTBxs84n0saOBbQd9d3T4Wzp8d7d5Wx7r+2Rb3ydeCP6RqEexyTi1KLaJaRPMKSbVpqe7krEpczCnxHFWOJ4Ho9PC2Twm2HKIxbhtccuq6uFc2wzukroW4Esq3sqcUrrmdLIR09XV0xUwvaHlvFaU0ith+jJkU169MriPSynljNgMW7bFl5WJZ/ru6ez7+KHAvW2epnZvc6d/56HBu9t9Ww8Ftr859bVVCgkxGbNMamLbIhYnrKKcprVtYbb+ukEv2U9ci69fX2xf+jYza+elIuraCyaEEcyxaZnu1DgjxCLEIoRXJCHMYtQpO2RVmgIPfiz/pd8ufO1Dq/u3FHZvgbvfD/d+SNv/4fy+m/W9NykPfzjzjT+c+/4XAs8+7X/ppP/1ly6+/qbnjQuD3f1DAf/gaHBodHB4LDg2OToRDU9H52YjM/PR8EIkshQOL4dnlsJjS+FAJuzPhX1i2CfFhsTEmLAwLSzHZTEDFRkhFUAVqbqq5QUJqPkiZpdWppdT7meA2M+JxHfCdHUI+60e61eIaeudMO1USe04lmVTzm3HKTOCioVIMj4Xi4aj0ZnZ2dDERDwez2SySFUFUew+f+GqX/u1a3732ke/8x1ZUQCEy8vLgiCk0+mnn37qxAsv9PT0HHv++TNnzpzv7vZ4PD6f1+v1njt3NhaNZrNZRZYRQqXSqmGUTcO1jSe0OrvBMLWoYzPHLBucOYSVqeWc9P/508F7On07D3rva/XvavU3tfq2t/ma2v0t7f4dHf6dHYGdHYFd7f6WVl9Tq7epM9B8ZHBH+8Adr4T2r1gasalJSpRgviEn121a4LfG9NpncG1LilBCiGsrahgmY9y2HctyXEMGt14uG4bl2MzikVj0W9/+dnNLyzXXXtu42TXuqKtvaHADtxo3b65vaKj4bzQ0bm68qqG+sW5TQ92mhvq6xob6zS6vGxo2NzZu/vVff+8j+x8plUrUHXVhjDPOCLOYZVuORRyTWkVmqEa57Jhnpr5x2PeprsCOI8F7uwK7Wr3b27xNnd6mZzw703K4bDBOLUost3amFckBcYWEjDncdohNVlg5rJw6Nvj5wwOfnMsNKCuiSRm3Hcu2qxbQls1ti1mMcFfVQCsxUlbl0uUWtq7ooSJdqLr7V4C7cbDpks3BS+Q1G+Tulzer1zYXK12HyuNYFnUs4liMFY3im6PffG74/k7//W3e7W3epg5vS5d/R+vA7UcCO73zBwtlQLFBiWFSg9g2rc6418aian0xXG2KvTOmNzKavC2m3QK98ovBhJkmM1xdMiOEE8KJyYhJCbUwt0xiUsdhllPo+EL+wd/Rd19f3L2lsPcmZd91YP+N4G9/P/HDvxp7/kf+N48PvPnaxddP9Z4+4z31ytCbJ0a6+0cuBEYvDEwOD83NTUVis5H5cDQeiSfiqWQqvZDOLQtKVoYZCSwti8lwNjaaiw6JsSE5NqjEh5XkqLwQkpfDQFxCQEZIA1BFSEeqLsoQqoViCRN+CWOuQLmfE4LvFomXYdp2bNtmtaaHVfGbtt7i0Wv3sz7o4MqP+i6ezbvD9NsX1Lbr9mEzy3IHh4jFFzLLs9HIbDQyNTM9HgotLy9nM5lsNieK4vPHju3Yuevqa675x29/WxClnCDkBCGXy0UikQOPP37u7Fmf1zszM/PMM0+/9NJLp0+fvnDhfE9Pz2uvvTo/H8tmM5IkKorsDo6XyyWMzZrvcwXTxLapQwzMmUM5Mxl9beShJ32fae1vOeDZdcC/vS3Q3B7Y1e7f2e7f0e7b2e7b2e7f2R7Y1eprOujd1uZravc2d/nu6fJtG1x+Ls80YjPCVmklw8n1jK+Vam+N6VrXcf2nb021ULFjdqlECDVMjAkxTHO1XDpx8uSff/7Pf/N979tUt6m+ocHdMKy1OOrq6+vq6yuWo/X1ldjYBpfLmxvqN2/a1LBpU31Dw1V1dfX19Y1XvefX9u//KgAIm6Sy6qaUMUapbVJWZiZleCL9yhuzX39+9C9fmvjSsZH/76jvgc7+HV2epi5vS6dvR6tne5f37jMzX5dKc2XsUpQR4lBiUUwZJpxQTirOmdSmJYqXC5Fng/d1ee44HLjzyf77n+//02U0TBjjFiN0lRCDEsIIp4RR13YWV1BSWf2T9VXtFc+No0KXH5eV0huAvJ7oGzcdq/9yRm1OHZvaDmHcwIw58mrmlfFvHRjYeihwf6dvV6en5Qn/vR3927r67krAIcyo26aiFNN17RT3Cu2K302KzWosvftuYZRwSixKrTVSr6+5q+62ldPNXzbdkzBM2IYZ85p8p9LFNjHDxJ3aZ5QzzNytD0ypQYwypcWyUYgFxn+8N/WT3dG2b8wcPxB688RI77khvz8YCAQCgWAgMHTRO9w9MDzgD/X7Z/t8c32BiG8oNjQ6PzmZTsxnM0sZIZMRMqKUlaUskHNQUSBUIVChKMJ0DMbHUHwUJcZgcgwmR2FyGCSHwEIIZBNAygKAFKAqAAGAFIBkoAGULxnUWUedt8f0L3K8S0y7pbR1KabXPD3eqpq2NmDavvKjvotn87aYfsemx7p7d6fZuWPbbvgWBJF4bGpuNjQ1GZqYEEUxm80uLy9nMtlPfeqO4y+c+F8f+OD3/uVflpYz2VwuJwiCKIbD4dbWg6+++srM9HQ4PNfdfa67+1xPT09vT8/w8FB4bm4iFJJlSRQEWZZ0XSsWV8rlkmka1d24CqY5sSzqMEwosUzMDcZ8sQNdF5vbPdsfH9jRGmhuD+5oD+zq8O/s8K1p8tr8O1p9La2+pjbfzi5/U8fAnc8E78+uzq8Qg1iMWYb7Xrc442sr6yv2PS6pptedFRGKOzzMbdtmlGFM3JxVt7g2TfzT5593JwxrWYW1BnN9Q0NdNS7Q/WJ1zsW9ZV1D/ebGhqvqNzVu2lRXt8ntUNf903e+6/6ZSqsGo5V5bEIwIY5JeYmVCTNOh/7usZ5bD/bf1tZ/+6HAtsO+lq6Bls6Buw75dhwJ3ncocE9r37Yn/TuePP85pThDOMYUm7hMCWXEorVGEzExZrIWe2PkwZfHvtzV39Tl3dXl29nZd8eJob9c1P2UGYSWCV2lFFdHE2sjdXzdWcN0bYd13bnRAuMtOU3WiUIu7SOwy265HtPu6sfixLKIbRNuY2qZnBKnaNoFJ/PToS+3ej9+MPCptsCuQ74H2i/edWL4C3kTOtxhpbJlmjbDlR1JRhnjLoEJpVVX9MsxTS/BdG1reW3OiWHKMeWYsrVfBaVrU4iVS1Ntb5pSxipKcZtxq7pLSTBeLZclCMKJWGB66uzw8NmBiy/3n30l0NMzEhwdmxobnRwLzY5Ox0Kz81OR+eloLDw5Exscjw+NLQxPLg/PLo1MLYemM1NzmdmwmEoBQVCAoqgAqbKqShqSVBWpegFpBQSBmk1pC9NqcgIlQ2ghhFJjMDkEE0GQHAbLEUVIK7IEAAQAKgoEUJOBJgOtUDSYdUl7+sqE/QWPnwXTjmWv20Lktn2pkWnlB9bfzxUw/TargF8ipquPtO6ZOYQzvbgyn0xMTE+NhsYnpiZdo7tsNiuI4uf++I//7d//4+577u3o7BIlSZLlTDYrSVI4PHf40KFjx56fm50dGRmenZ2JhMMD/f3d3ef6+/ui0ciZ06cBAJIkSpIIIcjn8xVnraoMoOoYwTnljBGMaalMTerM5U539Nze5dv6eF9Te2BXR3BXm29Hu29Hp29Hp3dHh7elzdvS6m1p8+1s99/d6t11ZHD7Ic8dr4w+WOLlMrEI49ymjLmjZZRftrq+8kmqW4g1ChBaLcm56+3pxvqVVsuEUMM03QX8Zz732cbNjZWY2vq6hsaGhsZGV9rhsruuvq7G5crUeH1DQ32ju4tYX9dY/WLjHZ/a9uMf/ySfX7Esp7RqYJO6wyZuDhfBjsmYwQ1K6Znxb7T23HHEv6PLc/eh4CcPBbZ2+Zo6PdsPB3Y+MXTfE4P3d3pa2nrvfHLgE6PzR1aNVRPjsqlTYnJqEYw5tW3umLhcWiXz6d4n++7ouPipzv572j33dPh2Hfa1PO3/9AvB/1cr5jjnhJmu3Uftd1JRqhHuJgVXzQ5ry/m3x/S6nsZbwveyi+b6b6z50NbEha4PBrMwd8UwFrEt7lDbwQ4dTb/Q5v+9nwR+/8DQve3e+9t7m/oi/45Z2cHMWll1SmWHmhY3ODcZc/+mFmWuEGVtlw9XOh8VU46NfQ9CKalaUlWE7pxTblFuVVYauPJ9zLHpKjqqav1Kqm+pbJTLpmES4rLdwCqEyWRianrSNzR4rr/vjKf/dZ//5eDQG0PeMwH/wGgoODY6OT4UGQ/NTUxMz0yFY5H4YjK5tLCQSi2FY9nQnDgZlWeS4vS8OBMTZ+fFuZicSCmZDFBkqEGoKggpKgKqpmn5FS1f1JCqikvqUgQuTCuJEEyFUGoMJqqYTs8qmYQiZiBQIKxgGkAdoryeXy2blL/tSv6/G6YvUQdaGxn9S8X0u/hNrLuN+1/u2JjRMjZjifjE9NTQ6EhockIQBVEUM9kMhPA73/3uX/zlXz1/7Pix4y9ksllZUbLZrKzIY2OjRw4feu3VV6YmJ8fGRudmZ2dnZ3p6LvT39w8PD8disYGB/lgsKsuyKIqyLGuatrq6ahhGdXJ8w5qWUmJiXDJMwh1xZfFZ3590Dtze4dnVGdjZHtjV6t3V7t3R6W3p8rZ0elvavS2t3pZW3842/90HPC2dvk885bknCfuqTsGWO822roVx6fp5rVpeW3teNoJYvaU7ruw4jusrxDk3TexOCama9tvvf7/L2yqHK8GursuoCxYf4QAAIABJREFUe9Yqa3f4cNOmTa4BU31dw2+97//56K23/f3ffXMiNFUuGa6rpas0d+dN1niBuUmxwYrEIGnVe7T/Tzr67ujq39Xl397hu7Pdu63Du70r0HQ42PxE8O4u747W/u1Pe/4onvGWTYMQirHBCGPEwtikhDLGDVwm2AFq4hnvjgMXf6/Lt6PDt6PN29zhaTrka37Kf/dKGTqWQ5jJOHMxXVOardXULqYrcoi3x/S6gvrnwvR6zfLa6TKaMG5Sy6SWSTlhFrMty2HcsbijGYsvh/621XPfY4E7Ovy7ng7+6YzcXWQYWw53G4CUMrNESYlwg1BajdChrOI1VfMVr5GacsqqJ3U1iSYxzaq96Yb2dNUGlRJmU+ZQ6lDqMGpzZnHGGDGM0mp5lVBqYLpSLOcyQmR6dnxo2O/xDHj6+rz95z19p70Dp4OBU0NDp0ZGz42N9E9O+KdnhiNzM/PRxflkOplaXFxYyi4ti5mMlM2KOSGdUWZScGYBhtNKOKXMJcBcAoYTYD4lL6aBJEIdAVUBSAEIQFVV9YKmF1QVISmLsgllcVZMTIBUCCZHQWIIxIMgMawsTitLUTmbQkCCEMoKBFBDal7VVlStUCiW3IL6UlfTGnjeYXLlXR1vw+j1d29XH+5KmLZ5ZRbR2Uht+3JM21d8yHd6Nu8C0+/yha47uGW5DmnL2czUzPTw6MjU9JQgCQpQsrmsz+///r/+23XX3zA7F04kk+mlZdeqVAFKb2/PE08cOX++OxQan5qcmJgIjQwPHX3iiTNnzgQCgfBceHZmxu/3pxcXhZwgihKCqFBYKZVK1QwmtqYQcFVLxCyTMrNsbNkji88cufjA0cA9nb6mNl/zQW9Lu29Hp3dHl6e509PS5mk5ONDc5tvZEbj7oGd710DT0EJXGTOLcZtTXlm3rify+qG1KqzXeiEb26prlsGV77oxVyPDI3/911+49957m5qav/nNbyYSScrYs889V9/Q0NDYuMlNvXIxvb50dqdYGhoqCbZ1dXX19TfeuOVQ16GLF/uikagsyaXVkvsMKWW2ZXNWa3gygmllFI67wDNMVuKYYWpNZE882f+5w54dXb5dbd7tBwfuaPdu7/Dd2eH71CHfXZ2e5s7AvWfCj+aZaPBVQs3K7DimJjYxLhNiYEody7E474s/1urZenhwV7v/zgMD2w727ejw3v3syOczKGRzx6SEUcui9jryko2k/nkxffki5y1WPOv+jpdhmnBOGMeMm5QbhJuMEXdHwmbYsalDGRNL2eHlk6dnvjWSenIqeVzTcoSbJjXK5oqJDUqwaawQRrDFMK1tR1Y68VU/qPXieer6BrrXKPdNUpXWEUpJJTGzMvTCKuHphFmmYZtFyyiy0kpRA1JuaWkxnoyH5+YmR8dHg0MjvsBwwD845A+OBoJjw4NjoZHRybHAxOjAZMgbiwXn50fi82OJRCgRDyVjoeV0WJJEQQaygiCAKgCqIiNF1hBQkDYvqNEsjC7D6CKMpNBcUgunQDQlxVNKNosQAAgqCMgQAISQpqmahhCCigjEJWkplktOKckQTIyC+JASH1Liw0oqJC9My+mwKmcgVGQAAVQ1La/rKxBqEOkGYYRb7DLxcw2av1JMO2uYthxnk+W4mOaOzWyLWhZ1bL6B1GteH78Apu23eopX+PF3fq3rDsu2KWOYYMJIOBqemJqMxqKyIouymMllT5w8uWnTpt+79dZH/+k7y5msG0ory7IkS6+/8drTTz91/vy5iYlQLBYdGxvt67t45Mjhnp4LF3t7w+FwfH5+MDg4PDScy+YUBUAAVVRJs8W1aLwqOTFjmBHMMLEIsdkKLweTR7p672zvv6vNv/1g4I6O4I4u/92d3h0dnpbWgabWgaauwM6jI/d2eLafmX50hVDKbAtjC2OLUldU627aux9vXh1gWEs5rynCaiWiO7Xiusq5eSWUcM5Xi8ViceW+e++tr69vbGx0m8/XXX99JBr93vf+efPmzQ2NjXUN9Zvq6uob6hs3NzY0NmyqrwVprfufTZtcm+nrrrtOUYC5Lo2pFnJKCOGcO7ZjWw6l3A3fdU02KWEWtx3LIYbBLAs7ZFo4cdSz81CgpcN3V5vnznZPU4e3qcN7V3v/tvaB7YcG72v3bD0ycGcSerlDCClSUqZVqz2KGWeOzR1MClkj0+H/dKf/s48PbD3guetg/wMH+ncc8j9wZvJrJqWm4VjEsbBD3E2wCn+rvKoyemNwWuW8rFVds/J8i4L6UkbjdT2OdaSuUHLDyTBjJmPYHQkyKObMdAi2iEVsx7Gp46wyJkb58Cvk+HfzP/q8+v379cf/TH/5O6WU1yAysW3Lccqcl3DJLBcJNhjjG1XTrCIFIWxd5xm73Z8KjBl3uG1z1ynFdf2qWFJygjVpKTHlH/ed9XS/3HP6ZH/3q/6+U8H+M0O+nrGRwZHR0eGxUCg0OT05OTc9NR8JLyyk0ktLiaX07PLStJCbFrIzQnZOyM5JwpwszAAxCuSsAmQIoYqQhlQNIg0iXVVVVc8qaEFQ4ksouojCKTiXhHNJJZqU4yklvYxkWVdVVVUhQlBVkaaqmopUBFUAoKwIaTkdhckJlBhFiRGYGAGJUZAcU5LjysIkFJIQSApEAGmqqmuqDgFSANJXVsuYXILpNXz9MjF9iTbjiph2LIs7Nrct1wmGbCioN1gy/byYXm+W/YtjeuNh2bbbvCWMZnPZkbHRufCcIAmyImdzWY/X29DY2NC4+Y8+/RlRkkVRkiRJliVRFI4d++nx48/39l4YGgyOj42Ojo6cPPHCa6++2n3uXHd3d3huzuf1DQYHR4ZHspmcLCtAARDAQqFQKpcN06yYVHLXeYKZjGLGMOOYEZOSFUxXnczZyX8+2LO1PbitLXh3q39nu29np3dXu6e5deDODm/z4WDLk8O7jnjvDksDhjs5Z5qWySzCLLcl7X6sKWWUW8TipIpp4rasK+5P9BLkrE8noZRzXiqtWpzffvvtm6pT3u6W4OHDh4888YQr6qjkwTY2NDQ21DfU17kC6LpKDtYaphsa6urq3/ve31hYWGCMObbtDoVwxrBpOo7jDvZxxi1e0fy5ExeYMkaZRS2H2gwzSjmznJIjvTn5jcPBnW3ebR3e5g5Pk3u2DzS1DTS1+3e2ebd1eu/snv33Il4lpMQZczOkKLUotiuYxsVg5sXOoQfavPcf8N7Z6r+r1XPfgYGth4Mtpya/YfIyMbhNHAtTwkzCzCtjulo2mwSvV0dcymi6YSDkCgX1Bky7G274Eky78/iXn9R1oKvcllBiUexgZpsWp5g4umCc/Fe8/5bVvTfoX/1w/sGbCg/dUnj41sLeG5S//8PCaz9y1PBKqWwSzhhjuEwpIcyi1Xn02gt01TEWZhZhFmEWpTalDmUOt2qFGSXccH8LZaKphVQqPTEx6em7cOHUC4O9Jwd7T/gvvODpPuG78FKw95Whi6+N+8/PTY/Pzc3ORmKx+XgymVhMJTLptJjLiaKUEaWEKIYlMSwLEVmIKUIMihEkhZEUQ/ISAoKKFBe1KlJVqGpIVZGmQLCUk+YXYWQBzaXAbEKeTciRpDyfUlJplBMLmqarGkIqUlWkIqRCqCKgqUBFQM6BbAKmJtXEqJoYQ8kxmBwDiRGQGAHJMZCJAUUACAGkIqSqEEEAZQUAVSuWDWZfCWW/TExXwHqly0OtXt5kO45lV0tpTjgntsWqBTX/r8f0W5P65zss23L3yEzTKKwUhkeGZ+ZmMrmMrMhZIRedj33w6quv/tCHPvOZz+ZygihKoiSJopjNZg4d6nr55Rd7ey/4/b5zZ88MDQa7OjtOnz718ksvXeztnZ2ZPXni5MjwyPjY+OJCWhIlRVYUWdF1fXW1VDbcbFDiypQJZwajmHHCbANTA1PuOIaDpXLycP/97YGtHYN/fMC7s9XT0uHd1eZpavNs6/K3HA40Pzm487nAn65arESwYzmWiW3Ttgm3mSuarmpv3xLTvIbpCqBpZZjOpQpnzLI4IZhR+hef//x73/vrblD3VVdd9Z73vOfkiy96vd6GaiujcXNjQ2NjldF1dQ2V021SVwUgdfX1Db/5vvdFo1EIweTkxPnu7jdef21mehpj0zTK5XIJmyY2sfv0KOWUWYRxF9McU24Si9qUcsJIwcwPLR09ErznYP+nOr27OjxNHZ7mdk9Lu2dHm6floKfpgPeuzuA9J8a+VGIUE9NiDsaYcs6Yw4hNiWkzB5PS8dHdh0bvOeBpafNvbw/e1e7b1er75NGR5ovRH5lWkZrEJpjjFcKMdaTegOlKnA3B1dOsySTIBkXN22L60o7HOmnEO2GaEXdYihHCKbUYtRm1CbVN7mDO7TyAT/x9cc8HhYevA3uvy+++Tt93tfrIh+BXr1UevkHdvaXw4C3aY3/plEWLUJs5NqeMW5jZ1CU1YdjEhmmWDdM0MTWpRdwNQk4JNcpGubhKSoaFKxJ1Pb+6sJiZm42Nj4SC/qFgcGhoaGgw0D/Y//pw3/GRvuOj/SdCvtemgqdmgqdng2dioYGlZHgpnVpcXs7kcqIkyJIAZBkpECpIUmBaUeZlMaYI80CIAyGOxJgqRlUxpkqLGsxqqqRqUFVVBDUENARUFSIVytmcEF8AkRScTSozcXE2LkWS8vyCnFiAy9ki0gqqriJVVVWkQogAVBHQdKDrEMpIWEQL02piTE2Oo2QIJsdhYgQmhkBiWFmaA3IWIAQgQhAiACAAsgJEBejFVcKt2rSLXclk+eVj2n4nTF9WTdM1q7wNmN5A6ivS9i2fzS8T067hr1XF9EJ6IbWYymQzmVwmk8t+7etfv+/++7/7vX9++plnJUmWJFmUpGw2G41Gvvvd75w8+cLAQN+LL54YGOjv7b3Q0dF+5vTp7nPnJkKhiVDoxZMnJ0MTA339/X19Qk6QRGl5eRkAsLKyUi6XTTfdk2LXk8ZgBDNOmUOpTalFOGW2U6R4IvfiEe9nOge3tvla2n0727x3tXm3twdaOoN3t3m3P+F/oCf6ryu8VOaUMHfKzmHUWp/L7e4jMmox14SoZmpXmVSoJjPWNjMxwYbpJl1VC2rGGEslU4888si2bds+eutHd+3a9fTTT+fzBcMwm5ubXaeO+oYGN/O7YvhfC9iq21Tf0LD5qs3uhIurmr711lv/5/vf31DvajzqNzc2/OHHP/4P/+ebC6kUwWa5VHa9oQnmlFpuC5QQZpjlslHgnHHbiWS7T4W+/dPRv2n37mr1Nrf7drV7m9u9TW2e5lZvc6u3ucO/67GBrQc8zS+PPVRmGFPOueNefCizCeYlo8AYNajeF/thh/fO9sDW9mBT59A9XUP3HPRua/c2h5U+6lgmIYRgSspVRtfGNNZhuiY0rpK6NgZN1jO6tme7ph2+dNfwXUhx1hrTGzHNMeWEWsTt8mNmG9QwLSqmlH+8R9x9E9x7rb7vhuLem0p7b87vvh7uuU7Zcx3c87vaQx/Q9l6d23sLPfQN2ywVCTeZRShnhFRWBQQzSt1IYcYtSi1CLYPwFZNJhfK8gkKZbG8sdnpi8szo+Mv93ouB0dDgZGhkYmxsYnx8Yjw0MT4xPj42ODnSOzd8Jjp6Nh7qXpzuW57zZOa82bBPmB9VMvOKuKwosgIAgBBCoEKkQU2DOoRaDsJFKCeBFAdiHIgxJEVVOarK85qS0uCSigSkKgghtYZpgFQIJElJZ0A8DSILSjilzKVAJAWjCzC2gFLLugh0qGqajjQVqRBCABEEmgY0HUIFSRl1KQpTUyARAqkJlArBxDCMD8L4EFicVnILiixAqCCgAEUGiqIAKAMEVV0rrBBuMbuyl2itI9jPD6krUnFjKb0e07XvXoLpSn/Dtli1lK5tIf5XYPrdnb/IwTgzTGNlpQARzAlZF9M5MffIVx9532/91q0f/WguJ2SzOVGUZFleWl4aHBx89NFvv/TSydHRYZ/PMzo6fPbsmaeePNrbc+HsmTPzsdiZ06fPnDo1GQrFY/OvvfpqIh5XZDmTySiyks8XXIsPExuYmtXPgbt1Z1FqU8Ipo9xymOMgU+2Ldx0a+Gyb5652z52d3uZOf3NbYPtBf9NPLt7W0XfHTPY1gxnuuJZBiOtuz2ybVYJHbcZtwizibioSWhX61iYVagG6tSYrWSsEq61qzphpmJTQcqlsGiaj3DQrHsqnTp1+73t/Y133eR2pXXPShvrGzY2br7pq8+bNbgNk8+bNbsu6vr6uvq6u1sG+avPmaz50taYix3HctxKnTtUAmmDCytRcZUVmEZOz7pl/eqzn9p94WtqDu1r9zQd8d7b7m9r9zW3+5oO+pjZ/8+HBex8f2Nrq2emJ/Mhk1GDutLmbuWJhwkrmKmEE85JUnO06/yftgY+3Bm7vGrz7yOD9nd7mE6Ev62XRYQ41CXUbsLXkgwp/3V+bu5FWUwhvtKuqbbptBPRGs6v1O71voZ28RIRzBUy7gLZdTBNCLBM7JjGZjcM+/QvvLz/4fn3PNfqXry08tGVl7y3q7i3q3hv1/TcW9m/JP7xFffjGlT03FPd9xEqHsOUwatuUO4w4nNoMc2ZanNmWY3GHEAvlV2IL6YvDY8+f63mux/ucZ/gZ38jhvsCR/uAzvpGj/YGzI1OJycT8bHw2Gp1PJBILqfhCcmExvpyazcRGcvPDUnwEJEdQ5RyFqQl5KQLFRRXJCAGEVKTqKsprSNeQjpAmIZRFIA3lpCLGFDECpAhUoiqYV2FKhWkEMwiKCEIVaCrQVIhUABFQAdAkBSxkwHwaxdIoklYji2p4UYssovklJZ1DMtTyBaRrCEEEAUQQIg2qOoQQyaIqLILFiJSYVFKTaGECJUZQfAjFh0BqUlmKKdkFFYgIyIosAUWBEKmarkAkA7RimLQ6pb0m/PiFOfX2pfQ7Ydp2LMt2HLeRzTcy+v8eTFNqGOXialHVUE7MZbKZTDajAGXA49lUV/eBD34wtbAgCGI2m5UkaWkp3dd38Qc/+I9XX315eHgwFBofGgyeOXPq+LHne3sujI2OTE1MDPT3jY+Nzs3OJONxT3//YDAg5LKSJCqKoml6sbhaKpfKRhkTA1NzrTRzHYox4YwTglfLqyXq5B2pN3bwCf+97f2fOuy9p8u3ozO4o2vo0x3eO5/0NqWVQc5sQkxMyiZZJZwQzollU24xbrt2ToRZ2DXioLTmQ1ZV/laqsxoPqsLYiumOy2hXQE0wwQau+PxRzpnFKFsprOx+aLfbCdm0adPmzY11VaVHfUN9Y2Oju6lYif9uqG/c3NjY2NBQ+UJdfV1d3aZNv/k//scnb7/9C3/91088cSSf10zDZMRyx+gtanFKKcUmZYZFyw4mHK/S8vnw9w8MND0W3NkabDng3/qY7/a2wPb2QEtboLnV39Tqbz40eHerZ9sh36dnll4jjJeYaTJMWGXMGzNmUoI5oxbnFuue/GGb544Dno8fCuw46n/gqHeXP/VjZpYcg1tlwkyLEKc2CV1t0q6TPDCLUNdRj26EdFUlvwG5tXGPanlcmwxfL8BZ7+hdGXRcI/U6TLsTle6ywybUooQRgi1CHMpKnLHlcenBLSv7rge7r1vZf6u+9xb40I3goevzD9+w+rUtxa/eUnj4Nn3fbeSRm/RHbsCB5zlntGSwctkyV22GLY4ZLed1dXEhPTMdHhkJefzBC77AKV/wJd/Qc4Gxp3zjT3nGj/mnTw6HXxyPnpiOXYikhJScXcylltKZXDYrCRlZkKGoKhmwFIXpWTU9rS2GtNSYmhxVU2MgOS4kp5RMXAU5BBWEdFUtqKigIh25CmcIRQSWgZxSxIgshBUxDOQIAvMqTCK4AMESVASoABWoKlBViBCAEGgIFaAKlgSQWEbxZS26pIfT+tyiHl5E0bSUXAaisgHTEEKIINQggEiRVSmnLMXF5Iy8MI0WJ1FiFMWHUXwYJkPK4py8NK/KWQQkWZYURUEI5fUCAEgCCOYLxHaI5bg19RWg9nMdV2L0pZi2199ywxZiDdO1H7zkvKzvYf/3xLRplEqrmq6JkpATcjkhh1Q1Jwhf+vKXf//3PyaKUiaTyWQykiQvLy/39/cdOtT15puvezwDkxOhnp7zb7z+2okXjl843z09NTk2OhLw+yZD43Mz0/FYdGx0xDswoMjS8tKSJEmqqhUKK6urq2WjjGshgmtFE8EYU2oQXDZNg1sOdZhGll4b+9v2i3f954U/fLy/qcP7QGd/8+G+bS8EHpDzEcdxLMu2bIvbjFsWZa4ZpLs+ZdTNOWKcME4Zq6bSUVKppqte7+uR4FKjNt5CuRu2XcES45arEbUdi1mc8uJK8Yc/+OF73vOehvr6TdW079rh7itW5lzqakV33VWbN996661/+Rd/0dHeHp+fN8plV1vCGDGNisaZU5sTNzwVY0pNm5oOIYyVKQ4r548E/+jxwTsf9zc97r/rcf/W1sD2tkBTa+Cu1gqp7+jwNR31fy6nRQi1SqRo0jKhLqbdDHFGLAtz26AUGHOvDj3aeuGBA95PtPffdXjg3rg+6HrqEMdhjmNZDrYcTHnFMHB9Ke1up9HKOGLVUHBNir6xON4wrL/Wd67s+tZmkdj6Un1NnU3Yhm7L+mgGalFms0qzomxj7GBa5o65srz83XvUL14Lv/ph+B9/WvjXT5cfvVN/eMvKQx8w93ywvPuawleu0798ffFv/qf6ld8xX/k35qxwbhrMADpMZRZnw9OjI8GA3zs0ODw2NjEyMh4cGvYODZ8PDr/qH352cOKZkdljY9FXJlOvzy29Hl1+PZHpSwtLOSSKQJQlBcgyVCSoQA3qqqyKaS2X0DMRPT2pL4zpqVE9NYZSISk1BTIxVV7SoKKqBVUtqmhFRXkVagiqEEIFAQEpS1COKUJYESNAjiIQU0EcKUkoL0A5C2UFKUgFqgqqmFbzqgazEljIokRGiy7pc2l9dlGfW1QjaTm+BDKSCl2NB4QQQAggRBCoECCoACRLSnZRSkeVxVm4MIESY2p8RI2PoMQ4SE0ri2FVTCMgKoqkAAVBqCF3ZkbLAVTDNL+CJdLPSav/Ekxffj9XxrS9PtP2LZ72rxrTts0YwxgbRjlfyCuKLIpCTshlstmckMtkMqdOnVIAyOWEpeVlSZJyudyFCxeOHz92+vSp8+e7h4YGDx3qPHSo8/ix53sunI9GwjPTk5OhsaGgPzQ2Mj0xPj05MTo8PDE+JuSykigCADRNLxRWSqVyxWOt5hRW+RxjQlYZKVuEMGLYlsOJo5UjveGfnIr888BCZwz5coUFtSSVsMqIYRNqU2bVEmHcTqZlUW5VmhjubJdb9FXGmmti3PVialb58Wq1xyrRUy7V1k5GueXG0FBucdu2LEroQH//Vx95ZNvWrb/zO7/T6BpMNzQ0NDS859fe84EPfuC2379t566dX3nwK//xg/949rlne3p6FlKp0uoqZ8yyKmFSjBLDKDM30cBVSxPGyNqoW6UnRDimVpGWAunOrsHmx31Nj/ubDgZ2tPqbDga2HQxsbfM3H/Rt/4nnDw77d56f/d4qNgjlBi4QWqbu74MyVz5GGDMIw5xwh5VofmT5hefHvnh6+v9cnP5+Ga+aJjcJxazMLGY7Tsl2ysSpzCfVdvIqDLUqzSRcNVKuWRZd2vNYz+i1HcI18U31KokpXyepqD2Wu9pZu5SyGvkrpTlmuMzMIi+XrRK1qGNywuVEOfCa8fpPCoe/oX3/s+hvb1P336Tvvb6w51p97w3K1z+2/Oiu+L98Nvz4lyeOPR6MDQenBnvHA2cC3t7hoHc4ODQcHBsbHQ+FQhMTMzPTsUh4fj42G4uPRpNvRlMvzy+9mcydW1S6l2F3Bp7PwQERTgCwhNQVTdcrQjekaqquqxpSNHlZy8a1hQktOaInR/TkmJYKwYUpuDSHsnEdypq2AtUSUldVVFCB5rYhNAigCiUdJaEYAUIUSlEkR5EcQ1IMinEopKEkQRlCRUVARa7QTtVUDcoALIsgmUWRtDqzoM4s6rOLWjgN55fAQhZmRA1ApCIFKQoEEEAkQ6ggCFSgICAJUEgrSxE5GUKJMTU+psbHUHwMxsdBchJm4lDOKUAGEEDX4wOqQNWXREUrGdh2qO0w6y0w/VZl6c+KafstMG1fhmnbuuLdX5HUV8D0u3lCv1RM27Ztcc4YxRiXSqsQwWw2I4iCrMiCICiKkk6n3d60GxkuiuKLL558/vmfnjr1Zm/PhbGx0aefevJHP/zB0089OdDfNzU5kUzMDw0GwjNTo0PBWHjW239xfHTE5/VkM8uiKFZTXfKl1TKuGexXsgsrBa7FqEOwg01smoZZMs0iX+W87HDqMG5yXnao45QIURUzHS7P9JfGTq2MvLoS7itrAimtcpM5zHYbTha3GeWE0IrPgqsHWDOMqPBhLVPGJbtJKKaccpvbjDBiEneuvfZvZSqYMmISTpnFOWdstVi0LcswjFAo9Mwzzx47duzcuXOJRCJfyJfKJUJx1ZrccRzHdflZszBmjK2p0Aij2GLUtrjNucV4deCNMcowNi3mEGIVsfNy6KH2YPPBwF3tg/e0+psPBrYdDNzR5m864LnrgH/7M8FPg2K6jEuMUk5MizJOLVJRN5uEmZiYGGOObULpKl2lFqaGWdbzJDFB/M/rp35cPP0TOvAsS41TbOZLFjZts4wJYZTbrgRlrdpdw3TNXbli8LfOm6hitVwNb8WMYl7JmLkE064uuSp7q5zu0N+6ZAlaifEmJsGGgY0yNsrELBOzyExsmbaNGTZNExMYeaWw76PaV25Rv3wtePBD8tf/MPOjB+PP/Dj0xvMX+8+f8fefC/ZfGLx4YXzgwnjgwvho9+jwhbHhwamJibnZ8Hwsnkyk0gvpTDqXXQZCBopZRZIzkurLyeeyoFdQL4p6j6ifF9ReQesRQLeciSBlVV9Z0XVd03TT7NezAAAgAElEQVRN1/W8ls9r+bwKJVVIodSkGh/W4iNaYlRLjquLk3BxCqRn84qgqysQlRAqqbCgAk2HagGiFQgKuqquaGlVmkfCPJJiSIoiKYKEMMpFYC4FBQFKACoIAZfRrkAPIRUKClgUQDiNZhbUmUVtNq2Hl7TYMppfAollTVKQCmWkKAhAt22hIAh0GegQIg2KIJuQkhMwOaEmQlo8pM6PovkRGB8F6TkgLQEoQaQgADQFQgXKAOUUFE9nTO5gvrGarsD155EVv0Up/a4xba9V01e85ysMIlYg/Tbc/NVj2uKcMUJI2ShrmiaKQi6XcyNaRFFSFCAIgiCIoii6mD5+/PgTTxwZGOgPBgPjY6MnT5441NXZfe7sxd6eaHgulYzPRyPJeGxmaiIxH+05f250eGhkaDAaibj3oChA0/TV1RI2ay4IlBFKKXVbEowxm1sOtzExCDMsm1HTsS2H81WHltnidP7EP2r/+Wf6P2zV99ysPnQN2PshZd81YN/12v7b9O/eX3jiayQ2bpfKVqnk2DblFqWcYIJN05UBkjXD0ko1zSnbgGm3mqbMYpaLaXcwbeP8G2OEEhNXpvEo5Yy6fwrGOMGEUsY5d52Xq41c6kZpc85q0Xvu7lklIHJdnLjFmMtoi20o5DE2KCGEmNxyhheOPzHU0ub71OOeOw96m9sCzW3Bu9oCTQe92w74Ptmf/MkK1s1KR8J19rcwo5gRwkzCDMIIZhalDjYNzFfLRUULvij84x1w/0fU3TcUdt+Uf/Ba9JWrlW98rPD4XzjLKZuu2AYj1MKM40qqemXJ4TY9KGZXaGlcUk1XWX4lWTRllLHKJPZ6Oq9rm6yxvzLL7Z4Uu38CxjmvBPRZjk2tMmYr3HGMxdy//ZX4/b9KdTwafu34YF+fb2g4MDocGA56h3w9oZEL05PnwzPdkcnemfH+2cmBuelAdG4yGY8splLLS0u5TE4SREUEQNKApAFJhUiG+UlZ65fUHlm7KOd7pfx5Ue8V9R4RnpVzE1CRNb2gFwp6vorpglooaCrQpCW0OIMSY1piVEuM6skxbSEEFybA4owmLetIV9Gq6lbTUNehtgJREYKChrSCtqwqCSTFkTSPpCgSw1AIQyECc0koZKEkQQUgABGsMFpVEVKRBNGyBGJLcHZRnU1rs2ltbkmLLKnRNJxPq1kRAaAgAFxMywAqCEJdhnmIVA3KUFiQFmZAchIlJrXEpDo/huaH0fwIWJgGQgooWQgkFSjuDwKoiVBbzEk5BRl0XQTXWipiVQXyX4Bp+11j2lnfm77iPV9xXvyd0Pkrw7Rd0eS5+c2maRYKeQCUXC67tJTOZDLZbDaXE0ShMoCoKIogCE899dTLL7/k8QyMj4+FQuOnT506evSJC+e7T596M5VMxGPRsdHhqYlQKj6/tJC60H12eDA4PTU5OjKSy+VkWZFlRVW1YrFkGpiYlOIKAaufY4xZJVme0DJjhuNwi1lOARgT5wpPPazuu1b90nXoy9eDh26UH94i77tR2XMD2PthsO8jyr6blL03w30fUffcUH7x37iSsUmZEYNSm5jYXC1iTAm1KHEztm1GKkK9mkvDxoEXxtwkJ7x+fpi5hbbb0aZujLZhENPkjFpuVUwIIdQ0zXLZIITwqkqbc2bZFmXUNE2jXMYmptWBGotz2+K2xXmtwmeMM17VeVqc2pUkKGIQssJY0TC5biqHe3d1ee/8z55PHPTsaA/e3T7Y3BZsavVv7fRvTRdniiRPuWNSu+wmVVNmcoo5IcykzCCcY8vBtlM2i7yYQSf/Wdr9YfDwber+j+X3/4G670bt4Zv0/bfCvR8WHrw+/9jfO8V5rpcotzFn1TEWd6aEkdqM+6WMvrSUrtbbZu1269UfrFIrW5ythYoTbBJsUPckBq1I/gg2TWwY2DAoxhajNueE0jKmZW5Tx7FshzJHyZfHk1LfaOS1c75gYGYoMDbk90/6vdPDwcnx0fGJ8ZHJsaHJkcDshDc6652fCSbDw4ux0aXkZG4pJmZTsrCsSCKUgQqQCjUN5lWgq0BTNaCuJEAhCPTzQOuVC71S4byU7xXzvZJ6XpYGgRxDSNNWVvQVTcvrel7PF1A+r2lQhwJajqLUpJYK6ckxPTmqpsbRwgRYnEbZlKYAXS1o6oqKCirK60hfQWoRwYKGNF3NqmAByUkkx5EchVIEimEoRKCQgMISlHJQlhAACKIqpiFUVRlpOQDjyzCSVsNpdS6tzaW1cFqLpNVYGi1moCRBBAACAACoAAgQgJoCdQhVFcpQXJbTUTkxBZNTWmpKjY+h2DCaHwKpSSUzr4iLSMkhIANJgQBBpMtIl5A+G0uslDGvgsmyHNsF9Nvn1747Hlo/F6bXG5le6c7/G2Patm3bsiraac4wxsXiiqoiRZFFQXArareyFgRBFARJFOfn5588evTFF0/29PQEAwGvx/PmG2889+yzb77xxokXjg8NBsdGR4YHgzNTk7PTU5G52enJCZ9nYGZ6KuD3J5NJUZIEUQQQrawUy65lnsloZfaEUkpMYpawaVKTMkIY47jMwOLKq/+u/cOdpT03F7/8u/mHfje/77rCvhtW9t1Y3HtTcc/NxT03r+z+cGH3zYXdWwp7thT2bNH3btEfvDb/1dvgs9/CukiJTTEzV1cIoW7uIiMOJzbHVmXIryqmXu8asUYPTC+BjotRizFX+c2r4j6CTVINeHTLY7JmE1Gbn6nsllb8oWo3XTf9WH0OnBOLk8rlhOJaRiqlmGLTxNTMqXNnJr7X6Wtq8zS1eprbAi2Pebe1DmzvnvmuQTA1itwk1MCu0NCguMxJmWOTlTErMUYsapkmpbnplX//M7j/Nn33jWD3zXDPDere3wUPfUh58Br40LVozw3qwzehh28sPvsoNVYI4ybDBi2bpGzWXr+7MCCVcVJ2BUa7zikmJgbGBsblSmvJxTR2xZnuUspN9yIWMTk2mFkmRokYRWoUmbHC8arFCHcb1FVpM8OYmkZpdVWBKLmcHQqnuofmXuufOHlh9KfnRp7qnXjywtix3uG+4emR8enZian52dlENJpMxFMLqdRyOiVko7nl2ezinLQ0p2RmlcyskgsrwjwQk0BMQ0lACtKQpqv5vJbPa3pB0/J5pBcBKk3CQjdEPaLek9O7c/oFQe8V1F4R9IqiRxJEtLKirUJV17S8pueBpmo6yusACYswHdYWp/XUuJ4cUZOjKBWCi9PyYkQVMgWEdKRpal5VC7qaL6jqCoJ5BFUVSgguI7AIlQRUYkCKADEMxAgU5qGYglIayhmkSAgCpEJ3uBAgDah5RYWLOTi/hGJLamRJnVvUZhf08KIeSYP5RZDJIqBACABQAIAAIgBVADUIIFQUJAsguyAmZ0FyVluYURPjaH4IxgZBYkxZnFGWo0hKq0BSJEWRoQJUBWoy0LISWMpJJrNcaFqWY1c7C1dUWryladNlPLR+RkzzKqYv1QhuuP/KUMqlU4jvDNBfJabdw7IYpeVyqZDPqyoCiiKKgiDkBEGoYVqWpKGhoaNPPPHiyZMXzp8/e/aMz+c7fuzYM08/feb06fPd50aGh8ZGR/ovXoxFIqfffDMei4bnZkPjY9NTUyMjI7Ozs4IoCqKoAKjphWIlzJa6cxyUckoppqRMOWGMEcPCJWe2J/Wdz8kP3ZD/4ge0L16d/8p1+b1b8vu3FPbftLL/psLeGwt7bszv2aLvuVHfvSW/98OFvbcU9n0kv++m0u5r8J5r4N5rSmd+sGpYq9ThrKopoDZz2Ye5O5tRxfRaG4SuF4HVtqxcpQGtmFVanLn1YKWOpqQKUeJ2ngmhlW3Squ3mmljYpTPnFrcsblVDUvh6XfB6TLuxeARjSjh3nz91q2KnZAlTyz896vtMm/eTrQOfOtj30ae8900unl3FlDsWZZQwQi2OLWZQXKamySlmjFBsYeqYzDSJEHyNfPG3y1/4TfVLV6OHboB7t8D9N8GHt6h7r9f2XKfvuU7fc0P+od9AX9++GjqPmUG5hf9/6t7zS9Lrvu/8H3Ytk8SkDjOYoahg0VqRIkBSlFZe+Rzt8Z510lpLEDPdVT0ARImSaMmUtNL6yNZaIgliQBAEE2gSAAEMAAKY2Dl3VXVVdVfsrpyfdPN9cq7aF091zwwCKdKULM+5Z06nqup5MZ/+9e9+gxPpKd+C6WMZxpHM8Z7MpbEVZmyIOcrIdxzHjWL0xxv/MPD8wLWHrjnyzJFvjQJ7FNqj0BoFRuhqtsEty7QdV9cNqCjdduuwVNxN7Gyub6xubM+vJ5+/sf6NNze+cT3xrVuZZxcLz64e/teN6tVEdSldzpUqvWZD7HdEYTAQBFGWZYQUxvoYNYHUwHKNKhWiVAioYKWK5RqSG0geEIAY4ZxxzpjKqMoo55SpKjEaWNuBdEkgt/v01hjTZEFANwTlpihVAINYI1hlhBNKIUGEEcYJUgQ4qONuibQypJ7A9RRuZlArJzcKqFdjcp9BQDDDhBPCKSYcQ4YgQQgiLCLchbABQAXIB0AaHyhVoVxHcgspkazvCNOQQswhQX0JNnqw0kHlNik0SbFJSy160AYHDdDsYEHEsgyBokCgIAgQgmNdH0AAQHEgt6ugVUatAqplYCUBK9uwmgCNjNLKoUEVK4IiA1mGihItuQlmWqsvEs0MonX0cXzGHcoOj86Pi+nhWzF9zxe/C6bfpRLsrSbCH8E1+XeO6eEdTI+Gw+FwGPi+bVmaplFCIADi0QQtCIPoDUWW5+fnv/bMM1evXl1cWHjxe99bXVn52jPPfPMb31hcWNja3KxVq+VicXVlJZlIXHvjjXQqVS4WC/l8KpXK5XLZbLbb64mSpAAIMWGqrhmmYTmO43t+4Pq+F7hu4Dv+yA9GoesOYav9Z785/NQ/Uh8+AeNTYG4CPXKWPXJei09r8Sl1borFT9PYqfGJn+FzZ7XLF/TLH1DnpsnsGXBpQr08zZ+a9fyhFoyGo1EUX+J7oRcVzY27kN6O6eCdMT2mrONFMT/R3aTn+P5RFW8Eq7tyip3jGoSjqKdjOfHdmB7D2g+PpNxBdAI3OLa5R6O07wahH4Z+GHgjzx86I9d3g9CxbhR+76m1D3515cMvbP/mevkvFaOietAdOo6tWTa3PN3yLcuzLdtwPM/zh54bhHYwsn0/DEdKnVy6j8VOoNhp9aH3kotnQPwCvnyexaf47Cn10gnt4vvMR96LL74ff+NztkuDcOTZluuOB+Cx2tzzjrh8t0jaOfbyjaWAoReEkQ37KEfOtl3b9mwnstL4XuC7XuiYI0e7c3x9FOijQAtsSpHUbjf3C8XUbjqZ2EkldjKpxF56N51KbSfSy1uZ15bT31vMvrCSe2nz8JVE82qi82pavL6vrObbxWZfAgqmGFIsIaRgjCjFjEkEdxFoYFCjoEpBlcIqhVUCqkSpE6VPYYRplTPGGeGMcc4ZV6kqYq2CtDWR3BqQeYEuCHRBoPMiuSmiWyLMKGSAVEZ0lWqUMkwxYYRyihCAYgf1DnArS+o7uJHCzSxu50AzD9tl0q9TIBJMEeaYcIIJw5AhSBEmiMiQ9CFqAVBR5EMgH0QHyodQriC5gZQeAjJC44EaIAIxg4RIALb64LCNSi1SbJJik5Rb5LANDxuw3kLtHhZEqCgSVGR4tKcGEAEIIYKyDAdt0KmCZgEcY7qyA2sp0MigbhlJPUUBioKAgoAMEaSIqALAIiL+8J0wHQzH525S/4QwPXo7psPh8C5M3/VS90D0x2H0W5/j7wTTw7swPRoNh2EQuo5jGgbnHCMkCoIoioosR7wWRaHTaX/72We/+vTT33/tteefey6ZSNy4fv3Zb33rpRdfXFpc2tne7rTb5VLp9q1bqysru8lUqVDM7+dWVlYK+UImk9na3pYVpT8YSIqiIIy5yjRdMy3LOboVClzP93135HgjzzS11e+2Z+43/u//Wb14gsYmWXySzU2zuWken2SxCTY7wWcn1NgEj058Uo1Pq/Fz2tx5NneGxCfQ7LQzN4n+6MHANfwwdIOhH4nRglE0xR33O3uuNybjmNHBXVB+C6Zd13Nc3/ICywts17fvyEZ8/62CXu/Y3/HWHhLf8+/F9DAMhpFH3Dti9DGpjzsd3eMFrucH/tD3h27gBe5w5I86NJcRVgdeDwfE9Gzf9R3btD1HC3XD023TcAzNcS13NHJHI384dH3fd4PQCSzPH7lS65sPC3/8687Xfl9b/jr79qPkTz+IL5+ls1MsPs1mJ9mlU+bcafzJM8qf/IZNO2E4Cg3Td2znONB0XLN1FOZxnHxvR1HM9njF8bZp2vFcz/NCzx96wdAPh8FwGI5GQRA6RqDjoUlHNg9NypXOoJY7yKyl1m8mt1dTu8n03n4qnUmlUulUci+dymXTub29XOFgr9RYSdeuJSqvJ6pvZNrXcoM3c+L1Ipo/xBuHYq4tt2UEOCcaw5wwTlTOOGOIUoHgJkFVAqsE1gisElAhyiFRKkTuUAgZYZxxzihjmDHGmMoYp4wSXUHmlkhuDvCiQBcFuiDQ2yK9LdIFia5JqAG5SkyN6pRSQjFhlHCGKIXKAPWruL1H6jukkSKtLGnnYTMHmznYKlK5RzCGmCHCMCYUQ4YQQ5ghCiERAGoDUFXkQzA+ZSiXoVxGchUpHQgkiBSIIERo7CzEBCDYGSiHLVRq0mKTlJr4sIWrbVhpwkoT1lq4O0CKIgJZgtFtoIIBRBCP1YCyAHsNuVlUahlYTcLKDqpso+oOrKdgOw+EtqwABSCoYKQgDAlETIKkKyqm449Gd4bosQXwGNNjWB8pQH4YCcMfEdPHzeJhGHpvx/QdJv8DxvTwbkyPRqPhaBiGvuc7tq1rGiVEEkXpXky3ms1vP/vs888/t7W1ubK8nNjZ+e53v/v0V75y7c03b9+6vbS4eHhwWDmsbG9tFQvFeq22tLC4l927cf3G0tJyoVBcW1vfSSQGgiArQJAVhRDMOTcM8+g/vBe4vucEhqNb4SgI1K/NkYsn8eULLH5OjU3zWLTlmGCzE2zmDLt4Wr00qc1Oq7PTWmxajU3z2BSfnWKzkyR+isxN0Llz9uwZGj/L028OfcuxnfHtXzB0XcdxrDsh03cNsMe9HEfhpt6xzNr1jzepluNFUUTOUTup7xylVEQemGAsUjgKr/DvTlAdx20HR62vQTAM/HA85t9h9B1JiXf0I2K8WIk0K47nWo7vBJ4fOo4z9MLQtLxORV/9Dn7xT8g3f4c9NUO/8En2+d9mT3yKff13+ZtXtP0lV2xYlmEGgeV5thuYvu8Hoasa2upV9oV/Sz7zIRS/AC+dRpdO49g0id1P4udJ/AKZez9++H1w9rRe3XKDUWB5gRv9WIp+fBwppY/G53F9rXOcmjdW6kWN7/744tgL/GNVRxC4vmXYlDAgSf1mtVXOHma3cjvLieVrW7df3b79ys78K6mVNzOJtb3sbr5YLB8eVquVeq3aatS7rWav0xFEWVTYYRclKvJqWVw6UBaqeKFGlxpstcm2mjjZQvtdNKA6M1RVw4ZGTJVqjFJKFUrbhNQxrmNUw7BKwAFWylguY7lJgEQxZpQyRijDlDHKNEYZxSbRbGTvS2xRQEsCXhTIvEBuCWxeVJck7aYIc4AAbFCiUcIoxZRRzDhmKkIKEluoW0D1JG7uktYeaedwax/UM0o9Q4QmgQpEGGKCCSYYUow4IipkGFIJ4J4C6opcVZQKUCpAKUO5COUCkg+g3IRgAKEEo8cjEv2NMOyLSq2Nyi1SauJyEx22YLWFKk1YrsFSDTU6SJRERZKhDKCMgIQgQAhDSCGkBAIodKRWWa7vg9ourCZQZRtVtlB1BzaySq8mSxJQAAKIAIwBVgCWIOkIkoKoH4ThUcZH4A9DPypWGb51pn53Nv43Yzr8HxjT46XH3QLB4SgMAs91TcPkjCmyLImiJInCYCCJIgSgkM8/993vrq2ubm1ulorF7a2t+fn5z//N57//2mtvvP76c9997urLVw/K5fW19WqlurG2/u1vPXtQKi/Mz9++dbtSqXz3u8+tra+n05mBIA5EUQIAUaYaumlbjut4nhMEru+Yvko0ww79EX3qk+ih+9jc++mjPwsvX5Bnp+DsFJ+ZMmemzJkpY2aSz5xhMxM8NqnGptT4FI9P8dgUi02R2GkcmyLx+/WLJ3lsgvznf+G6+shzPNsLxrOxc48O7GgXfBemg6OkvOPNhzsOB7orO9lxfNt2TcuO5MS+N5Yo+P5xklukXjsu2D4OrjiW/0aXkaEfYfqtYsGjmvO7c44833E9z3Y8w3RVfeSGvu0PiWy98Gd07ix8+B+D+Ak0ewLFpnD8Ap2dwrNnYewCnjmnXjxtzp5Gv/NzxrUnXH/kjUa252mu6Y1GI2vkStvSox+AD70HP/xePHMKz56kl06xixMsdp4/9vP9R+7Hv3fB++tfdwoL7mhkj0b+cDSMdJSe63tuGPjDIBiGQeB5UR+761iRIz3w3NB1Q9cdus7QcULbDmx76Lgj1x95vm85QJJrlWo+l0+ldhOJZHJnJ7G+sjF/bWv+jcTSm9m16/nNm8Xtm+Wd25X0SqOU7jYrkthXojQJhCkhnBKVEZUzpmoy1SoS3+3QtQZfqGtLdW2tqW+29a22ut4gWw3UYTY1Ta4STcOaRrlKCWeQswFlHUJbhDQIqhJwQMaYrhMwoFhhBDFGKGdUVRnXGGMM61Q1sdkGWlIiSwKcF+BtAd0S6KKgroj6vEi2FFxCrI85xZxQQhlljBOmUoIYGOBBFTb3cCuLW1nS2sPNLGpkUCOLuodY7hMEIskGIZgSwjFVISWQAoAFANsANACoA1CF4AAqRSgXoFyGch0qXQAEAGUI0RGmMURYUnBXwPUuOmiig2YUwwTLdViqwXINVpuw14dAgVCBUIZAglCBcIxpDCEQB3KvIbdKoLGHapEsbxtVt2E9rbRKcr8NJXHc3gUIhFSBRAK41mwzrnve2DEQpSwMg7tVHz8E0++88fjRMf0OS493xfSPQtS/N0zf/fgwDH3PsyxL5SpQlGigjhbTsiStra5++9lnr7355l42m06nNzc2VldWHv/iF1995dWrL7/8ytWrX//a1/K5fDaTSad2c/v7X336q/t7+5sbm1ubW7lc7uWXXr5x4+b16zd6/b4gSQNJghirkXHcsT3XDjwncCzPVK1g6PuB9tJf0E/9I/PytBWfsOJnzNgp9eJ97OJJ8/J59fIFEr+fzU6qs2f47IQam+LxaRafYvEpGpsksxMkNk3i9/PZSTU2ST79c2Yl4fqB74VDJ4qec44WHHfUHeN497sxHXVyuMeuxGhy9H1v5HmB6zq+HyUkRltvx3Pv7KCPSnltP7hjVr8rXygytQRH5Qh371uiE3pHn/XuJBwdhRyNd95+4PvGaBQwBB7/V8rMP8Yzp3jspDl3wpo9oV28jz50H/3kfehTJ+GnTrOHT1kzp525c+yh/6n32Plwfz4cjSzHNhzLCELbcX27rX7pYf7wT6kz95G5szh2ksZO89g0iV/Q//DD6vqbdvZ22NvWc+vG0IpmIN9zLM9zXNcb63W8oe+FvhelEQaBF4b+MEot8v2hZYeGGRhmYJg240SQ+tVGZb+Q382kE8nkzk4ymUyldncSiVQysbu9mVhdSK/P57YXD3eXm3ur7dx6r7g1OEj1azm5V8NgQDFiTFVVXVN1TeW6SlVOGMNEUztY2x+oGy19vm4sN4z1pr7V0rbaxmqdrVTxoaJDVecq0zSqaoSqBKsUciZR3qesQ0mT4Lun6RoGXYoEShRGMeMq01SmqoxRRjjlKtEVaOZluiwqtwXllgBvCWRRUFdFfUmkywragqiGGEEqooRSxplKKWcEq1gmYgu0C6i1j1tZ3MzgRoY0s6S1D9slLLQplCgCBENCCSWUYcohJZBAiCWIegC0IGhAULsL0yUoV4HSBqAPgAjgWPMBUSSyYyIg7QGstOBhEx40YLkBSzVYqsFyHRw2lHaXAIChAoEMgASgMk75gBQCCCRRGXSUTgU286ieRdUkqmyjyg6spZRmXu7UkNhjECAFQgVDQBSAZIBFCTSaHc8PIyp6EabDt6D3x8D08AddIb5F6eEH0W76bYFQdxh91+PuJeoPJezfOaaPSH3PB8JhlFKv6zrBWI42HqIgiWK/14uuDa9de3P+9u2V5eVsJrO0uPi1Z565eePG9WvXV1dWNjc2k4lkbn9/aXFxL5vd3trO53KZdCafy+X2c5ubm+nd9OLCYrVaFSVJEEQAAGVMN3TbNl3bChw7cGzPNb3R0PVdp7SFHz2LZidwbJr++w+z//gb6hd+y/z6p63n/z356/9TeuwDLD6hzZ5SZ07x2ASLT9HYFIlNktgknZ1isWkeO8viZ7X4BLp4gnz99yzbDP1w6Li+bYauO55gj2wjY6GCd4fUrhMlVER2F9tznSO3cxAEI8/3HN9yfNfxQ9sPHN+2Xctx3KN6kmjwtaMV9rth+gedO2Luo7H8TmeI49iWEwT2cGhyRV1+jv/xJ9DMNL50EsdOkdgZOjtFZydZbJLHJll8ml4+Ry/fj2Nn4aWzMPbTMDaNZ98n/fEDZmHLtl3Ldw3PNHzLHPpmcVX89PvN2SkcO0dmT9GZU+zSJI2fVz/9T9Tf/acwPj2YO0X+429aTnnohMPRyHVsw/Utx3UcK1pu+K7j3+UId1zbNA1GCOgPOqXDSnqvnNjNbyYyqxu7i6up+ZXUwmo+sVvc28/n9vOFfKFUKh+Ua7Vqu15tHhQ7h7lBZU+qplB9lzSzvJPn3RLulOigpoKuSqGuG4bp6Iata5rGCaeQYkXTmazqVWCk+uZS3Viu62t1dbOpbrbN5Ya2WKW7bdwFlKpc1TnTKOIYcYI5g4xLlPUoaVF0hGmljJQKVhoEdigaUIIoV6mmMpVHq2nGCOUqNvM0QLcAACAASURBVFuAJSRlSZRuCsptAS8KbFXQlkV+U4Y3FSUDsAQ5IoxRplLOCOWUqBQRZaD0qrBdQK0sbuzi+i5t7tF2HjRyuFdlcpcBgWBAKCWUUkIpJARiBDGASISoB2EbgjoEh1ApQbkI5RKUD4HcAHIHKAMAFAARRFF4P4WIQ0wGMqh3QKUFDhqgWAOFaoRpuVxT6k0qyVSREZAVKClQARBCiCHAQIGKrCiSCPot2C7DRg6OB+odWEmCWkZpFHC/wRQBKgAoCChIkWEk0RNlRYY4GA6DcOQd24/ejt53odhPFtP+3WKPd8D0vUT920D27wPTb3/R4TAMQs/zbMvSVPVY7yFLkjAYJHZ2Xn7ppddefXV1ZeXG9evzt2+vra6+/NLLG+vrC/Pzu6nUQflgY31jL5vd3txaX1srFYvZTCaTTmczmb3sXrFQzOymkzuJhfl5SRSBoiiKDICiqty2TMe2xiFutu55th/4rqnbS99xyosh6TnDkR6MLNa3V59SP/eg/NjPdC9foHMT+uxJ9dIJdfY0i0/S2BSJTZHYFI9NG7Epc3ZCj02o8ZPy3Cl5bnokH4aW5bmBZ+qh6wz9SHQQBl4YlcMeBbodDbZj2W8kJrM9x3WtwLNGnjN0A8cKdM0nbbq70fjSjeIftXnOCALTC2135LjDMHTD0A0C1/Mtz7fHvQP+PfB9Rzr7x0W7d+9jPP94lHbdwPUc29XtwLdMU9t8ET92BsXOksvnafycOnNau3RanTnDZ8/Q2GkcO0Vip3jsjBqbUGNTfGaKzUzRufvZY+fF2Dn2//2mq+tm4Dq+HzrhaDjyPZW+/Of4t3+ezp1jl3+GxX+aPTzJHz6jPnwaXz6D4idB/KT8+z+v0XVfM8LRyHUt0/YN29FNQ9d109BtUzcNjVAkioNqvbKbSW1srm+ure2srO4uru4trueWN/KrW6W1ncONZGUzVd1ON/YKrWqt02n3Bj1BFmUgI4woxlSRmdTjQo13c1p3T+/ljH5R75fVfkkTDg2lYVDZNEzT9k3LN3RTV7nGqcqwrnGimwPuHCj2dktdrpCVGl1vamstY7VlrLa0japc7kORqFjTmc4Jw5QRxhlhXGFswEibohoBFQwqGBwicIhBhcAagW2CZcIYUTlVOVMpY4xxzjgnqoJ4A9CUDG6J8ryAFgW6JKoLIrsl4dsS3JRhVSGMaCpVOWWMYEYIp4QgCMUu7B6g1j5upEh9lzSzpJVDjRxuF2m/wuUOJwBTiikjhEZFWgRhjDBAWECoi2ALggocr6dLQC4DqQrkJpC7QJEVgABC0V0iwgwRLAPQHYBa+xjToFgF5ZpSriqVOu70iCASoChIlpECIIRRbaKCFIAUBSB5gHo10CyCWhZVU6iSRJUkqqZQPYvaZTRoQkUBkAAFAQkASYEIM1XvCiLX9XA0CsLhD7ws/CEYvAfTb9NN3/n6t2DaC4ZBhOk73VoR7N5C5h+C6bd/3z8So3/CmA5D3/ddxzENc6z3EARZlkRByGQyL7/00s0bNxYXFq5fu3b15ZfXVlZfuXr1xvXrr3//9Uw6XSwUkolk5fCwWChsbW4WcrlCPr+9tbW+urayvJzZTW+sb+T29pcWFquHh7IkyZIkigPOqWWZjm1Hpg8vCFzfc1zbt81gNNJd2Skua6/9J/jkv4af/QX80E/R2HvQ5dPg0XNkboLHTvHZUzx2mscnWCwaqKdZ7Kw6O6XNTGixKTU2CeJTaOb0cOOF0PH8YORaZuC6oeeHbhC6YeANo2C2oyvDI2XePb5wx3d83w59x/U8xw0CbzSqwa3ndn7r87fPX1n54NW9WM/YM8JRMBq5gR8Edhg4YeB6nn3kqY5EeeNFx/jazAuPBOOBd/ype4QlxyvpYHxL6Yau7zqBrvueYxn6Uw+h2Z9Cl07QuWk6O8k+dR+/eEqbneaxaTY7SWcn8OwEiU2R+DSNT9PYFJudIPFJHJ+ElybpH/yck523gsAPw9Ayh97IDYJQyA/+w79U/t17pYcnwGc+iP7ol/DvfYDMnqKX3kcvvZfMvA/OnLDT3xxZfDQaeoHj+iM3GNmeqxs6BEqn1djbS29tb2xsru8kd3azuzvJncTW1u765t7yRnFl63A9Wd1KNxN7nVSuv1sYZEr9UkXq9gBQIIaQIsIJU5nKVZ1SDUqa1NR6Ob2bNXo5s180BmW9X9QHRV08MPDA0HXD8g3T03VT46rGmMaYyhjTLKh7bWynO3T5UFmuktWmttzQlpvaalPdqIFcFzQUIlGVqipjhDOqcsYYA4wKDHcorBNQxaCKYRXBAwwOMDgkoEGQgCnBnBGVUZUxzjlXGaeEUswhUgsAzUvSoogWRbogstsCvS2QRREvi2BfgSrRNapRShlBlGBKCMYEKhLqVXErRxopUk+RRpY0c7ixj5s50i5yqcmJginFlGJCMUQEQoIwRRhhLCHUR7CNQA0qB1ApAbkE5BKQDhWprsgdRZEUAMeYxhhhgjAGEA4k0OiAgwYoViNMK6WaUq4pBzVYa+Jenx5jGgEIAJQhAFgBWAYYAQUNWkqzDOr7sJpGlRSqJHAlQWq7sJFT2hWgyBARCBCSAZIBhAgzLkEkQTQ64uOPyqv/dkyPgtAfDaNzF6bf8vR33rnnw/8AMT0ajobhMAgCz/Mc26GEiKIoimK0/SgWCq9cvbq8tLS2uhotpm/dvPnqK69874UXXvzei5l0en9vby+b3ctmi4VCNpNO7+6WS8Xo67c3t1KJ5Evfe3F5cWlzfaNRrwv9vjjo93tdSrFpGrZtu67nB6E3GtnB0LSNMPCGro2+EcNz97GLp3j8/XTuHL48yR6dVh+Z1C6fJtHv+PEJHp/g8eO9xzSJnaWzU3RmksfuZ7HzcPY8i591v/qZ0PX80ch17EhUErh+4IaReeQ4CvlIlHEc9xEEbuA7ru/4vhP4ruEHpuWPBtrBC4n/45nNX31q+2NPJT/6xMpHC+QN5OrWKLQC6ntW4Duh7x1lwh015UZ9BUd3hsexFXddJwbHi5Hj8PwoPePIKTJ0A88bGtz3fdvSP/sz7HfP47kpHJ9EF0+ih95HL57msXN89n4+c45dOotnzsL4OTB3Ds6dxfEpGpvAsdPo0gk2M03nJq1n/8B2vHA0CizmmYbnBlYYutU19cXPuZmbbn7JXPwKfeJfy7M/RWJnSHwaP3JBjk8Zr/7VyISjkac7ugxZvdPPFvLJ9G4yldhN7WQzqf397F5uL7Ofyexn8sV8KZ+v7Oeb6XwvXRhkSsJeWdo/APsVnK+RUgNUW0SSVc5UjTONc52ruqppmsk1AwNdbt+NaXNQNvsFo5/T+3kddHSV64arG66qmSpTNaZqXGWEcc3kpicxq9DDq4fSchUvN7WFOl+q89Um22yg3TYo9GAbMMw1TqnGqM4ZYwwyIjLcpbBBQA2DGoY1hA4wKGFQwqCKYR8ThBkhnFGVMVXlXGMMU6QRbmKjDsmyLC1JaEHE8yK9KZAFga4I9Lag7MgKI4ZKNUIoJYgSTDDFhCMI0aCB2wXS2CX1XdLI4maONPdxI4ub+1yoqVhGhCBCMSEIQYIgRZhhQjBRMBYQ6iBYh8ohVMpHmC4rYlWRWoosjPtgxphGCCGIoKSAVg9UmsfTtFKqgXJNKVWVgxpqd6kiH03TACoRpokCqQwJRhAJXaV1COp5WMvC6i6qJMnhDqslYS0jNgqKLCJEEEBEgUQGECBJAQNZGchK8OMz6UfB9HA0HI7CuzEdDMclW2NMD++A+J5XeKe3fgBtf1RG/yQxfc9A7aqcAwXIkiyJYrfTadTrb77xxvVr1zbX15cXl65fu3bj+vWbN25EI/b21lapWEwmEldffnljfb1YKKytrmYzmVKhsJ/d202l0rvpF55/Yf72fGInUSwUhMFAGAz6/R5CUNM0wzRt2/H80B+OPM93bCMMA3801AZ74NMXjLnT/NEL/JFzJH6azp6ksydZ/BSOncbxMyQ+QeMTND5J586Sy+fw5XN4dgLHzuDLk/jyFIlP0NgZ8tBJevmf+kTS/cB3naN5+bjA5Z405LHT2fcDP/A813Vsz/Ndx7cs2/FcK7D6vPli4uIzax99fOnBL659/PHNj35p/Zef3nzga+u/+lr2kxLLO4459MPAG/qR8eM4Uzm4W9oRvP14b8H00TkuRnHdqKDVsocj3/WM7/8n7dIEuvh+/PB7WOwkj0+zy+dQ7Az65HvYpTP40iSdnSSzp/HMSTx7KrpZpXNn2dxZOns/u3RKnJ22B23dHwWh7/m+44ZOMPID3wMN+a//hfypE/ChaXDxjBI72f7DD7X+9Fcbf/Vvqk9+ev/WyzuV6la5uJHaXNneWk0lNvfTu7nsfmG/XMofHpSq1cNavdJo1tu9dl/si4OB0huQdo/WO6TSopU2r7RZucnLLX7QIrUOHUgqIjrnuq6puqoZuq4bpmZYnFhENKSK1stp3ZzRL1iDktnPG/2cPshrckOnyNAMXTM11VC5pnJN5TqjqqoZmmET1WjJZLcFNxpksc4X63ylwdeafK2O12tgpwEOJA6YwQhWKdEY5YwhRmWG+xS2CKhjWMewhuExpisYdhBWUMRJThlnjHFGEIUaoRbRRcSyClpV0IIEbwnw5gAtCnRVYAsCWpNAAzEZcYo5I5gSTAjFhEOIsdTDvQpq7aFGhjSypLFHGlnSyJLmHu0dMKVL8FjygRDECFGMGcYUY4CwiFAfwhYENahUgHIA5BIQS4oYDdQ9RYmuAiFEUXkhhBDKCu4LqNkFh02lWAXFGizVQKmmFCtysQJqTdjtAVkEUAFAgYoCFQggUSCRIUEQIXGgdBvgzkCdxIc7tJKA1V2pvq8M2giM7xCxDBDEAGEZ4b4ky4j4R6g6NgT+UBHcD1p6vFt7y1um6dFoNAzv9YK//UXuebm7XvVdygF+DEb/ZDE9Go2Gw2EQhK7r6rpOCQGKIgpCv9cXBSGfy735xhvRMvqN11+/fu3a0uLi9WvXtre2kolEIZ/fWF9fXlpK7Oy0W81XX3klt78f4TuVTO5sba8sr0RVttlsVhDEKOJDAYAypuq6admu6wV+tA5wfN91RiMzcPl3/lD71D+Cj52Hlydh/Ex0T4hjkyg2geMTOD5J5qbI3CSOnUFzE/CRSTw7jWcncfwMjU2wP/wn7Kv/Vr/2uJfe9B3HtFzftj03sqf7ruu647Q2N/AjoZ4dnSBwwzBwPdeyLdcP3GBkOJZqu1robjS++aX5D35l/Ve+uPLRx9c//vjWxx7f/MgTG7/41e2PPLl0Ltt8wfOd0Wjke95R+cBxnNI7oHks9riD6aO9xx25tOu6UeyF5XhRyF+k+PNs2ND++l+ih0+wuQv4cw+iv/nf+bd/337jCfSVz3R/75fZ7Ck28z4aO4FjJ0jsJImdwXNnWXyKxyfR7KQ2c0r4rZ9yNr4XDofBMAyHI8/xTd2whyPLtfjzf9L6D/9r5Quzuef+JrXw5noquZ5Kre/uLqWTt/eyt/ZzC3uZ1WxyPZ/ZLO+nasVyq9roNPu9jiT0gSwiIGMMCSNUZYxTlVADYq0vs2Zfa/aN5kCvdrVKR6t0WK1LOwM2kDSEdVVlnHNN03RD13RLVx2NGLDDB2XWzWu9gjUomP2cOcibQlEVKjoSLE5NVdVUTdWM6DCuqZqu67qmqQrhh5Ka7LCFKl1u8LUm32jxlTpdqpHVOsl0WQ9ylTGdM40xxjhiTKFUpLhLYJPAOoZVDA9xtPeAVYzaGAuYypjByFDIKGUYUcAI1ghnWOtAvoXQoqzcGki3BmBJoGsCXxbpkgS3AaxDypHGCGWUMsIx5hARhmQstmCnhFo50siSeoY2Mry1x9s50ingQY0hkSAZIwUhhDEmR5iGCCsICRB1IWxCUIegApQykEpAPFDEKpDaQB4AIEIYuV0ghAAAqChMBqQnwkZHLtdAqY4PmqhUVwoVuViVylWx2oCCgCJGAwAABAgDRAAiEEAoS1DogU4VNPOwnkXVFDrcIYcJVN0F9X2lW0Fyn0GFAIDkyCCDFYQlgLqSAlUtYpx3hOk7nP1RlR7vonR+F0wPIwvNu2D6npe751neEdM/9vnJ/okG6qj9j3MeXSRGq+RBv3/zxo2IxTdv3Lh148bqysr3X331xvXrie2dQj5fLBR2U6lSsVg5PLhx/dra6srtW7fqtVoykdxYX08mkpsbm+trG5lMdiCIkqJIsiIpCiKEqaphmo7jBq4z9L2R73uOEYxGwyDQdl83Hn4PeGQKzN4H5ybI3P147hyKT6PYJI5P4vgkvjyN4xNo5n0wdgJcPk0emiB/+CH85d8y57/oDcqG6btuMAoDTyOeHXim5UYJ0p7nerbjWlHwceh7gef4nuV5VlQfGA4D13dNxzJcU3M1YkNJgyigL+4++uTqLz+18c8eX/vI45u//MT2g49vPvDFtQevrP36U6sfLAgvBkN3NBp5nhk9sXeUxO8Hd8uloy4D/6hfyn8bpo+OE2E6Kl53PS/0vJFr27aj26GjNlJk4Zmgkx8Z9lD3vFaZPv8X8Hd+gcxNKxffy2bvY3On8eUz+PIEnptCl8/R+ASbOQFiZ/jclBj/Wev7fzVydMtgrmV5uq7igST1Gt1eMpXaSazuJOeTqeXd3c1seiOV3drYTy4WMqsH+Z1KcadaTtQrmV59T2iW5E5L6Q+AAKBMMdQ4NVRu6KpmaKqhqbqqqdygTBUV2u6rrb7RGui1rlbtatUOr3dpo0fafVUCGmGEUspVruqqqpm65hjcIAITKrRTUHv5aJQ2B3lTKPH+ga50LQpMTjTOVd1QdZNrBlN1VdN0TTU0Trnaxma2py5V8UqdrzX5RpMv1/liXV1uqNtNUh1gVdUMVVU5Z4xjyiGlMiV9gtoENo4wHZ0aRi2M+5iKmCrjm0dCKEYEEIIooTrWANJ3MV6R5dsD8fYALIl0TeSrIl+U8G1ZLigEQy0CPKccYwYRZgRipQd6VdQukOYeradpPc3be7ybx+087JY56FEoYCghhDAmBGOKMUEIIQQgkiDqQ9iGsAlBDSoHEaaBWAFSA8hdoAwgkOG4RwsABSkKh4iKMur05YMGLNXJQROX6kqhKherQrEyKFdgt09kGcoyAOAuXR+GAEJZhpIIeg3QKsJ6FlZ30WECHyZQdRfV9+RWEYttDmUCAFQgBHjcGUCYAFBbkEJ/OArGV3mj0SgcDoNwHCz0btx8R0y/rcr7bny9G6bDv6175fiJxw/6B4rp0TAc+r5vW7amaRhjSZQkUZIlSRSE9bW19dXV9bW1rz/ztetvvrmxvv7tb33rq08/vb62trW5mc1kCvlcsVA4KJdWlpduXL9+9eWX07vp9bW1xE4ildpNpXaTyVQ6kxUkWVKAKMuiLAOEKOeaYdiO47lu4PtDP/AcYxQGo+HQht3BZx6wYhNs9qQ8c4rOTtPYNIlPo/gUijA9N4njE3j2FP7ke8jMhPb6n3pyfWSORoj4uWV+/Wvqkxfhn3xMn/+2F/q+6biufxSa7LiudZTLEcmnbc+zopiOaL1getzyrO3aV17e/XffWP2Nq3vx5/d++5mdX3ti9aNfWn/gyuaDVzYfuLL5sS+ufvjK+q88l74s6C1/6AZB6DqOF/1u4B8nhRyF4o1tiMf2lWO/+bGS+pjRUeeK47pR7IXn+aHvDz3Xc13TDh1vNCKGYZQX+POfU//f32C/89Mgdlr6zM+Dxy7ASyd57JQan2CxCTZ7ms2cYDMntEvv47MnwKPnjbnz1uWfB0/HR7xFlI7QOiztLKeWX09uLKV204nc/m5pP1PM7h8U8tVKpXJYqh7s1w4Szcpup7rfre33WzmxX4RCGQs1IvY5UDgiKtE0ZuqabeiWoRumoVuGbuqGoZuqqkOkDkStKxitvl7v6bWuVuuqtW5EarUva5AyyhnXuKarmmYYum3qBgNcbtF+We0VzH7O6OfMQcEUS2q/rEkNEw1MqugqU3WDjzGtqaqqadzQGFdVgVklUduo45UaWa2ztaa6VNcWG8Zy01ir4VxLwUxTNV1VdcY4oQxTCikRCe4Q1CCwisEhBhUMKxjWMGpg1MFkgKlMKKaMUkIowgTgCNNEw1gvY5pQwKIo3hbkJYGsiHxF4vMSvimDtIy7gBHMVMpUwglmCBNGMYYiEFqoW44wzeq7vL3HO3ncysF2gUoNqvQIlCBGiBCMMcGIIIgRghApEAtjcR5sQOUQSCUgloF4CKQakNpQ6UEgQQAgBBBEcjmOMJUB7otKtQXLDVJqouIY02KhMihWYLODBQnJMgBAgQBEznMIYRR2GqV8tMugvgdqaXiYQodJXNlF9Qxo7uNBnSkDDBSoRLJrDCGGiIgK6EsSRmw0jDg7usPOd4fYu2B69CNiOjySePxAv+PRK74V0z84JvvvH9N3D/vRQG2Z0UANxzFM/UExX9hYX0/v7q6trCwtLLzx+uvPfPWrzz/33Mba2qtXry4uLOymkjdv3NjLZMqlYmJn++WXXlpZXt7a3MxkMjs7ifX1jZXVtezevigroqwMRGkgSjIAiFCmaYZt2a7rHskdRo49sk3X8/3sLfQHDxgPn1AePnUsCsbxKRSfwvFJEp8g8UkyO8lmz/L4BfbZD9I/+CB59GfZ3Hkem6KxKXP2FLl0Rrsy6/o8sF3f8xzPs4LQicJTxx224z4/13N8P/C80LRtJ/CtQO3h3W+sffyZnY9/efOXnlz7yBeXP/L46kceX/vQlY2PfXn9Y19ee/DLmx+/svGxJzc/8aXlf36j/Je6RYMgcI7vDo8EfkfvhEcjtOtHXQiOGzheMK4pPDKL30nZP7a132mtiiwwlmsFHneFPPzsL4BPvUecm5JjU2D2jDL7XnTpffTSaRabpvFzJH6Wzt2PH/uA+NlfFP78n3W/cKn2zB+Xv/UXxef/Jv3GN7duPp9YeiW1+Mre0tXc2uuF7flSeqt4mK/UD9uNarfT7PU7sNeVB72B2G8isYbFOhJrRKlxUtdwXUNtDQkGUUxGLFU1VdPQLD3CtK6ZumZFzNYMxkyI9IGoNrpao6fVe1q9p9W6WrWn1XpqS+AiVJnGVV3VDE3XddMwTEPXuIoELta1QUnv7en9nD4o6EJZ65e0/oEu1kzUN1XKNZ3pBtd0pnJVZZrKNJVxVYWq2YFato1XD8FKla409YW6vtgwllvmcoUkqnJb5oAaXLMY5YxSxhhhVKGkR1CTwCqOlHmwimENoypGdYw6GAuEYBJl/iNEACGQEsIoI1iTIT8AaFORFgVpQUBLEluQ2G2RLshkXUJpGSiI6oRzwihhBFNCCcIQABH266S1T+u7tL5LW1nazuHWPmzu4W6RSg2GBIghwARhjDHECGCIEEQQYhmiiNQtCKpAKkUBp0A8BGIDyh0oC0CRQfRHQQAQhAiEWFZAqwfLDVSow3wNFGpysSYVq1KxohzUUaePJRkqQBrvpxUElKhRCygQyQPYrUj1PaWWgdU0OtzFlV1c3UX1NO6WsNCCsgAAgpAgRDEiQIGKLCGg1JsDyxuOhuMOjR+Kr3fE9PBHwvRwNAqPHYg/MOTpLU/xDwTTb3/sMLImHr0bBIHjOKZhUkIjR6IkSp12e4zddPqN119/7jvfmb99O5VMrq2s3Lp5o1wq7iaTzzz99EGptJfNJBM7iZ3tZDK5v7d3+/b8zk7i9vz8c8+/sJfLC5IkyoogyX1BFGUFYEw410zDcmzbcVzX8cKh5w09y/Esgxu6XrhOP3VSnTkLH7tA5qa02GkyO0HiU3Ruml0+Ry+fJbNn0MwJeOk+7dK0Hr+fPTKNZ0+DiydAfFJ6+Iw8e0H9818fjcLQcwLfcVzH9EPH833XdX3PCVw7cJ1xJ6rn+6Hrh6ZjOn5ouG4P5a8sfPAL6w98fvXDT23+b09s/uqVzU88ufkrT65/9KnVB59eefDL6x9+cuOBKxu/8oX1X/ry2i+3xYwXcjewHc90PScamx3f8/zA86JSggjTju85vuMcYzp0/XAcjBf4RxUpnuP5RznOrus6rmW7hm27lhXYtoNt03GZ/p3PsUsXePwD2ty0dvkMf+Q8v3xevXwePfLTwh99vPmf/6/CN/8isXgtkc5tpzNbybWdxFJ6Z35/+2Zu52Zx52Z55+ZBar6aXWnl1rqF1UF5Q+q1IASYyEhlyLB1XdUMjRsaMnTJ0Ho6b2u0oZGmTloG7Ri0b5CBQSSDYJ1qumpqmqlreuQQNHXV0rmpGrpqc6aLMmt01GZXbfa0Zk+rdc1Kz6z21VqPdmWd6ZpqqJquGYZmmpppaYalc6zBniZWtN6e1s/rg6IuHOj9ktbNq92CqTRNFTFNZZrGNY1zpnKqqkxVGVc5003A9KpANirySo0uN835ujFf05fq2kqNb9XwXgu1FA2pDqNcpVTnTGUcUypQ3CawhkEVgxqGdYxqGB1iVMGoiXGfEDTGNMYEEIooxYhSQrgFtAGiGQxWBXFBAPMyvSWx2yJflbR5Cc1LYg8SjXBKGCcs2psgSiHBSOyQdoE20rSxS1pZ0t4nrT3czMBGhgwOOepDBADGEGOEIYYKgYhAjCGGEMsQCwh1IahDOcqhLkGxDMUqlJpQ7gNFAooCIsoCfKz86AnwsAXHmK4rpToo1UGxJucrsN4hggRkRQSyAmQIJKRICEAAsQIwhjIc1KVmXq7vgdoeqmRxZRdXk6SWQK192KsAsacACCHBiFHMoAKJIlFFbPWhiM1RYP8tufUW0N1Fy3fH9OgdMD2840D8sTD933HpEf173vbt3fnYeKC2rCjiQ5akyI64m0ptb21tb21de/PNqy+9tLK8lM1kNtfXr735Riad3k0m33zj9XxuP5PeTe+m9rLZzY2NpaXFV195JZlMLi4uPvvt/5ovFARRkhRFlJW+IAiSpECIKVV1zbRs23Zcx/OCkReMRLk5ewAAIABJREFUPDfwHNMeDkfaQLkS47PT+LHzdG5KjU3g2BSOR87DCRKboPEpHJuAM6fUh0/zS6fx7Cl06QS6dIo8ej+cnUQzU+z3fyG0eeiavud4nmt5oeseYdo/xnQkhAtcbxgla1qexSz5O1v/6r8svv9L6//LlfVfu7L5a1c2P3Fl82NX1h748soDT608+OT6Lz25+ZEnNz/x+dVffGbznwOtEYxsL/A83/F9LwhCL/AjUfaRfeYoRf/OJeNdBazOUZ9UZIGMqsfGZQWRed0OPH/oD4ehZwW+H3hu9ia5fEGdOcseOkFmzoG5X2z+5b/Z/+7/s7N4dSuV3EnvpZI7meRGtlDOlMrpg9Jetbh/kM0Xtqu59XZurZNf7ZU2hUpCrqZALYEaSSJ1GMNcp9zSmW2blmFahm6Z3LKgaYiG1jV406BNg7ZM1jFZz6QDk4oGQTpTddXQNVPXdV3XDC0aqFVLM0zNVrkBAG/3eLOrNnt6s6/Xukala1Z6arVH26KGuM50TdNVQ1cNQ40wrTKDSJrSUPt5rV/QBkV9UNb7Ra2bU7t5XaoZVOYqG2s9VBYxWuWMq0zVdcK1lkyTDbhWZ4sNY76mL9a15bq6UufrNZJs4ENBFYlFKY+UeRpjhFKJ4i5BDQLrGNYxqmNUxegQw0OMGhh1CVZIVHSICYWUIkYxooQQakNNweyAoG1RXhDALQnfkOhtka1J2oKEb0nSIcQQc0J4VDNACMOEQUKw0qe9A9rcI80MaWVxa4+0sriZRo006ZWo3IZQhhhFUdIIRUMxJpAgiBWIJYT6EDSgfADF0tE5hFIdSl0gi0CRgQIBwHdhmggyrndhqQEKdaVQA6UGKNZhsabkq7DaQt2BIoiSLEGoQCBBWYQAAEgAJBgCJLblTllu5kFtD1f3cDWNK0lc3UGNDOiUlUFLkWUEMUGEIIIURIHCoNIRYEti97hMfhjE3gV6PxjTw3uWHmEwHCeJ/O1gebxV+O+O6Tv7jbs/eK99fBgOfc+3bVvlKoRQkWVREAf9/kGpnNjZSSYSu8nkzRs31ldXM+l0Ynv79ddeW19bTe+mioX8/l42nUqmkonc/n5iZ3t1ZeWlF19MJpObG5vPP/98VBEgK4qkKL2BMBBFGSgIY865aViO7Xpu4PlDPxj5wcgPXMdzR74bdLLg8vvZI+fY3DSNT8P4ORg/i2cn0MWT+OIJdvksmTuHYtN0ZoJeOokv3ocv3kdjE/x3fprNTdNLJ8nclCtXA1tzXSvwPMcNXdf3PGdcnuWPQ95c14mqvF1/5PiuHWjBKFwo/ZcvLF54ausXn1j52JWNX7uy+fEnNj7yxNpHrqw88OTKg0+sf+jK1gNf3vrEF5Y/9FxyRvUFb+h5/jD0g2EQhEHoj28sj8R+R0W9UcOAHwYRxy3btmzbth3bccYiPMdxXOfIXx7tSLwo/DN0HcfRbMcxDdcjgvBnvyH9+Sf3v/DZa6+/8tqt1aWNdDZTLGQy+Wxify+RK+yVyqVqMVc7yNfr5WanUm8UqpXMoJICtRSop3ArS7s53s3x3r7az2tKU1ORZumabWi2Ydm6ZRumZeqWRUxDNrW+qbZM1jRZy2Jti/UsNjCpaFJkMK6ruq4Zuq7rum7oumnolqFZumHqlqaaGGt9kbd62vgusWdUukalq1Z7rCWoMtaJqqs61zV+hGlDV00Oddjlg7I2KGmDkj4o6v283svrvYImHGqwr3KsqpSrjGtc1biqMpVTzqmmqYyrfcj2e2yzyRfr2kJNX25oqw11tc5XqnSrQXM93lI0TNWI0SqlhBCF4AHBHYKbBDXuwTSsYdQmWCQYUUwophQxihjFmGKCiYE4wqxNSEYGS6JyQ4TXRTwvsnVJW5LoggwyAPUwxRGmMaGEYkIhJhSKdFDD7Txu7eHW3jjoo5nGrQzu/v/svdmTZOd53vlP2GOJxEqApKhQxEghjUViISVdOMIxN3PhmImYCIsAegFM27ItWTZHJgmRWBq9LyAoccRNFBeRAImlG+ju2vcls7Iqs6pyOSf3POu37985J5equTjVjQYIApAljediTn03VVl1qjKj4pdvvO/zPk8FeQ6KvVtW0hDlkeXoCNMQoQhBD4IWjGpH+VvBLgyqMGjAsANCD8RhjmkIMUK5hpqGgHR8WO/Ee82o7MDdJtx1YcUFFQfUWnGzG3UHcRAgCCCI4igAtzCNIERRHwzcuL0fO9vYyTG9husr0C2AdiXuOSD08p1JAjECiELIEPJC2OiGtyrjt1sZ/6CYPriN6aOQrfFofDAeH07elnkc4e+XAPROTP8D6j3+ezD9XorFd2P64GA0GqVpqpSihII49j0/CsNWs7ldKi0tLq4uL9+8fn12ZmZleWltZWVmeqqwsVEsbJaKhcLmxvrqysb62lahcPPG9cX5+eWlxe2trZ1SaXFhobS1leeXB1HY97yB54VhCOKYEWKkTe1olB2MhgfDPN5jNEzy7MFMkx9/BX/+n+hj/4yevJ8df4Ade5Ac+zh+4n5y/F7+7x4kT30cHHsQHf8YPnEvPnEvPn43Pn4XPnEPyc+xu/j0t22mR8N0kmSjJF9sSW/7jd725MzDArLxMB0OkyxLRxNo/LnGmRenf+vK3KNXFn7/ysKjlxc/c2nhoYtzj1ycfeTS4kOXlh6+vPS5Kwu///PtP41E3WRyNDwcJWaS2oPRwXg8edvQI8uGaTpKb/npj0fpwSgZD80w1YnRVuvEmNQmwzS3U02zdDjK7RAmk8nBMB1qZRiVfT/eqbVWK+70Vv1nC5UfvTX3g/nNH85t/HC28KP57Rvre6VK3XGb7ZbTbtZ6bdfrdwPPD6MoQhhSgnBE4x7vV0RnS/R25KCi/D3l7+pwX0c1G+8nIjRDY4bGpkIlSifKWK21ZkoBLT3N25o1DW0a2jK0Y2jfUE9ToBlVQigpc0prrY3WViurtVFGCcu5BpB1+7IzMB1fuX1Z78paVzZ6vOnxfqhiormknDEphNZCaaNVormiEQub0q9Jb0/1y6q/owdl7e3ywR4NXEkjyaDgREghlBCSC04Fw5JTzllMhAPMRk9ON9i0y+ebYqHF51w+7bBZl6+2aKVPYiqkEJxRTgjFGBISUeJT0iW4SZD7tuoDNTBqEtQjKKQIUswo5hQzchQSyzBlhCPCqwDPBfFVP7rqw6mALQRyPuQzEZmJwS7CERYYU4Iww5QgAiFmGNCoi/o11KngdumI0a0C6WzB9nbUrqCgg2GIYIQwhBhjRAgiBGIMEUIIIBgg0IFRA4bVI0z7+9CvwcAFQQ9EPojjHNO5gBpACjD1Y9QeRLV2WG6g3SaquLDior1mvOf6+07gtGHfJwDAOApDPwYxyO1RIcQgRFE/7jmRu0PcbeIU0FGwyzpoluL2Hhi0GIwpBOjWzjoECEA8CON+EB0eHh6O7cGttcC/N6Zv4/fg4OBgcnAwPji4A9Pj0cF4dHhwh+/SB0k/Dg7fffs7Ufv/LqbfHXT+i5jOV12stUIIhFAYhFEYDfp913E21tdXV1amb968/taby0uLi/Nzq8vLhc2N0lZxq1i4/uabW8XC5sb6xtrq9lZxfXVldXlxY3WlVNzc3iruVcogjgaDfqfb6fS6nu/7vh+FAUZQCZWY7FZAYjbMK8vRJBuOk4PD1NvznviEOPkp8h8fIs/9S/bjP+GL3xTOsu7WhrM/Vecfh4/fBR/7VXLiXvrkx8jJ+/Dxu9Cxj5ATd5Mn7yVPfBS99IS1cjTKxulwnByMstFolA7vuG7r4PKh4u3Gw+jgEKeD6frzV2Y+d2Xus1fmH3lx8ZHLCw9fWnj44sIjl5cfvbT02Qvzn31x8dGX5j/9F1MPv1H8I8Db4zQ5zEaHo8PJ6CCPCciNmIdpOs7yMLHxcDLODifDw8loMh7nYbrj4WQ0HGXJ0JjDLDscjVJjCCEDz9vd2ytsFDbWN4tbO6uF8tWZ1VemV/92duMHc+W/WW/9uNB8teheKzivFdtzlfZOo9P3IwqghEAiyAnBjBOhmLbSWKNlIpCNm9avJkHNBjUd1mxYtXE9AY003ktZN7E0yWSSaZ1pnWpjtdFaKIW0DLXoadbWtGVo05COIT1DB4ZGmmEtmJJCKaW01cZoY4zWRmmjtBZWS0PpLcmHp9yebHRlvSsbPeEORNtTPlCEMsG4EkIrKZXROjFaCcqhJ0NXefu6v6N629qraH+P93fpYF+CriSB5IgrwZW8E9NSMMJVnya7oV5p8zmHzjfZQkvMNsWUI6ZdseCSzRbsQ06F5JxzSinGhBBEKaDMI6T9TkzXMWoQ2CRwQGHEEGNYUMwIphhhhCghnDCOeRuxtRjdDMB1H075ZD4Uc6GYidhbMVwDyEEkQJgixBAhCCOIGcEUhijooH4Nt3dwq4ibm7hdIN0SbG9FrRLyGiTuIxhABCGhCFOMCUGYIEQQRAhGCPRg5MKwDoMqDHaPosf9OvA7IPRgHEN42zMPAkgRoTFCXhQ3e9GuiyouKruo4qL9VrznBpV6VG3Cdh8HIYjCKA6i225OECEIMYyg3wXtPdwsYWcTNdZhfRU21qFbBM1t2Kux2CcgXztHECIAEMI4hsDtecNheji2HxZW74fpyZ3djPfG9GQ8Opi8vSmeM/pOq+v3JvUvYPqD/qZ/VEwfvH2rd3H74PBgcjAZj7M0VVISQnJ303zbpVIub6yv37h+/errr2+sr7157eriwvzczPTV119fXVn+6+99d6tYKGysFzbXt7eKO6Wtpfm55YW5jdWVpfnZwsY6RrDbae/u7TZbrSAM8gxzCMBRVECa3ba0yJIky4bD0WQyOUySxG68ftgtHyo6TvQw0RmNTHmKvvRk9Nh98LG7yFMfI8fuIsfuoSc/Rk7cj4/fg47fTU7cQ07eR4/dBb76BxmDoywdZ5NRejjKxqNhciS3yC2Oblkf3YoRz7JhOhqlNhsdHB72Ve2lmX95ZeaRF+ce+friZ68sPHR58aHLiw9fWf7sxYXPnp99+NLi77y48JsvzfzBX059Zm/w01FmD4eHh8PDyXCSpmmaJmmSZInNknSUjca5XC//BzqYTEajsbUH1h6m6WGSHGgzYpwP/FZ5t7iytrm2vlksbm1tlUqlUqlULG1vlMqrpd2ZjZ2rK6WfbdRfL3Wu73TnKv2lXW+2Gi47UakHBlAaacfajrQ1SlOpmNJSW22tNSqRxJJBGreGoZuEDR3VbFRN4loCGmm8n2I34V5iaDJMTGZNak1itFZCS6Il0MLTrKtpW5OWJh1DuoYODAs0g1oQLblWSmurjdXGaK20UlpqLbWRmjMVA9UP8hGibPREoycbPeX0VXMg+4GASOSKDyWlUkYbY4ySkhMgo7byqrq/o3olNagob4/3K7Rf4UFDor7igEvOleRSCMEEJ0owJTjl0qfWAXrbk4sunnPpfEvONOVNR8y4Yt7Fa03ghhQyyaRijFOMGaGUMExYQEjnFqbrGNbzQSKBDQK6FAYMEYYFxZxghhFBiGHMMWGY9gnfhnQxRDM+nPLQTMinI34zYtcjshCjEgAdCClCBKE8CZwSQjBAsY/y1keziJubuFXAnS3Y3opbJdTfx2EbAf8dmMaYolyfBwACAxQ1UdhAYQ0Fu9DPSV0DfguEAxhHb2MaQQCPivEQgK4X77dQ2UU7Dqy4cK8Z77lRpQH2XOh0QG8QB0EMolu2eejWWiNAoYd6NeQWkbOJnHXYWIPOOnQ2obsF23s07OE4PArrghhABBGMAPBiwAU7PBh+WFh9KEwf3ML0ZHIweRvTh4eHk/HwcDK8XbkfYXpyOJl8uIL6fxCm3ybyHah+d319cOu96eBgOBxqrTnLw7eCKAwH/UGr2Zy6efO73/n2W2++ubq8PDN1c3Fh/vVXf/7Ga6+tLC99/3vfXV5anJuZXl1eKqyvbRcL6ytL89M352duLsxOV7ZLUehjjKrV/V6v5wd+3xt4vhfFEWVEKmkTm2Vp7qoxSnKbuuE4G49H40MVmcPxJKVm7RV57g/Ff/hf8FP3Rk/9Knzqk/jJB8mJe+mxe2ju4XnyAXTiPnT8Hnz8Xnz8Pnbi7viPfmPsNYeZHQ0Ph7cxfSsrapwNJ8OjNZRsmCXDNBuORsPJMB2PJ4fDw0N2wK7u/9mLs5+5PPO7Ly38weX5z1xe/PSLyw9fWX7k0uJDF+c/c3nxdy8v/vaVuU9fvvGbi/VzWWIP04NRko7SW4G2WTrKsvFwNBlNJqOD8fggHY3tMBuNhoej8eF4Mqacdvvefm13cWXhldcWXn519Y23CnNLxbXNrdJ2aXt7p7xT3i3vVffrrut0+luNzlyl+eaef6OOZhtoyUWrTbzUossdvj4QbWSEtllqh6m11ghtpDHKWGOtNcoqbnicwf4obCeho8KqDatJTuq4msRVCxtWxnY4NFlyJ6aZFliLSLOBpl1FWgq3Neka2jfMNxxogbVkWimtE2WsMkZppaTSUhmpjNRKWEyUF3K3x52ucHrC6Umnpxo97Q5ke8DCSObi6bzNrY02VmorGJVxT/m1W5guS2+X9yu0u0P7uyJuaRYzQZkUtzBNlWBKCsZlxHQfawfo1SaadchcS0035U1HzDbFvIuXnXh/gAIiqbKMC4qJoCzXzEWE5LNE54jUqIZRlcAqjVsUDBhEDHNKckwzhDjGHGOKSEBFDfNCTBZ9OOXBqYjdiNhbIbsZ8ekILkRBA8QUHa2AE0QIJoRgjAAK2qhTuY1p1NmC7S3Y3kLdMvZdFA8gApAwSG5jGlIECQIQxR6K2ih0UFhHwR70c1LvA78Jwz6MQ5gXwxgBBMGtrUaI4SAEtQ7aceCOAysu2GuCPRdUHLTrwmorbHYizwMIxBAAmH8ggAiACIOQeC50i9DZQM4GdNahs46cDehswlYZeW0U+hDA/N0BYQwRimAcQkAZHQ3Tvxuy3gPT75bL/RJMT4aHB8PbftO3MT2efEB2zLt7Kv/jMf0e1+1bj8dja61SijHme17gB3m2y1ah8L3vfGdpcWF5aWljfW365o3N9fXV5eWV5aVrb7y+tDC/uDD/ja+/uDg/uzA7vbI4X1hbWVtaWF9erO/vDvpd3xu89tqr7U47jKK+Nxj4nh8FkEAmqDIiSewoG95Sp6XDNBmnwyybZJNREjf4xcfwYx8Rj/0KP34vffxe8vjd9ORd5Phd+Im7yfH72ImPsRMP0BMPkDwl4Ng9+Ng97MRHwR/ePdy8OszMcHw4zA6Hw/FoaEdZegvTo0k2ngzH4+Eoy9Iks8PhcDycZMkEytpm+7tz7uUfbz319flHLs9+5sX537849+lLi5++svLwlaXPXFn6zItLD11efPjiwsMvrf7BS3MPrzh/kabJZDhJrc6yJFdy5OkDWTpMbWZUwpmMYtDp9ur71fLG5uaN6fU33tx4463NN66Xrt3YfWtm//rs/s258sJKvVRuu61ut9v3el7QD+MAU8SkGCC259HVvlrs6aWeWh2oDU+veXZ5kKx46R4wsVQ6VUmmTKKNtfmx1lijjVZas5TGo7ifBI7090ywZ8P9JKraqGaCivHLhgxMYm1qbWKNNcoooSXXgmmBFA8U7SnSzjGtac8wz/BQC6Al1kpqbXNMS6WEUEoqo6SVysiEcx3GrNVjbpe7feH2pdPTjZ5x+sLt0YEnGVWSKym0lEppqa0wqZBKIl+FjuqXVW9HDspiUBH9MuuWSKfEg7rCA8YQFYwLzvNBouRCCMYlYgIwFVBd6qI5h0w35U1XTjl8rsXnXLzQiAtt0AICCEu4ZIRIyiThHDOISZ+gNsktPlADoxpB+wTs0bhBQZfCmCJKMSOYYcwx4hhThDDCgIkekTXACgGa8cD1iFyL6NWATgXiug/f9L1SFMYwH+chjDDCBBOKCcHxAPeruF1CrSJsFWB7C7WLqLOF2iXYr0K/DeIQ5BoKjDFCBEGKIEUAIRCgqIeiFgobMNi/hek94DVA0AGRDwHIa2GAIEAQYogJwgSFADX7sOyCHQeUnXjPBXtNVHFxxYW7rl9zw14fghjAI/U1gDhGNIYYI0jDLmxtQ7eI3CJyC8jZRI0N1FhH7hbs1oHfhVEIwZFTH0Qwn2MiSriQv2z58IMw/W7F3G2x3cHh5BamJ3di+k57vFuY/qCmx+H7PPSLFP4QY8b/juv2W897A/qdd51MJlmaWmOllGEYBr4fRxGI41q1uriwsLO9vbK0tL62ury0uDA/t1PaWlle2ipsbm8Vd8s7czPTSwtz66vLr77y05WFubeuvj4/M1Xb3x30e62m+7OfvdLv96M48o4CzEOAIGFEKmGtGaZZvvSRexGNh5PJ+HA8Ho6H4xFn8I/+Z/qv/yk6+Ul68hPi5IPyC59gTz2AT9xLjt9Lj93Hjt0njt0nj9+nTtwnT9wjTtxFHvsI/fy97EdfGqZ2eHA4TA9Hw1GO6aMgrXQ0TnML0vEoF4FkSZqabJistV76y8VHryz+9kurv3dx4fcvLDx6fuHT5xceurD48MXFhy8vPvrS0ue+sfR7Ly48en7m05cX/sU35x+NVTsdJ6PJQZJldpwl43SYWClEDIHrNsvbla1CqbC5VSxslYpbxc3C5upa8ebszvWZ3ZtztelFd3a5M7/SX1rz1ove9m7caFE/EkJIo5SSxqg0NUmWSJ0AluzHZs1Ty55c93TRTzb8ZN1PN/x0O1Ie1zpJk9TaxKSpSVOTJNYmNleVGGtSgTPkJZGj/YoJdm24Z6OqiWo63NfhnkYdzYG1ylplrNbWKKOlUUJLonikmKdoV9GOpl3Neob3Nfe1CLWAWnKtjDZWaZNLqJVURqlEKSut4Boi6YW01efNvmwNpNtXjZ5u9ITbY92BAFBTaqW8A9OJUNpwqEFP+jU12JX9sujviN4275Z4b5t5+yxqMhIyjvmR6kNwKdiRBEQwLjATTshX2uxmg95osBmXL7TYnEtmG2jRRbs+72MNqRCMqhzThCNCfYJ7BLUJcglqEFQjqErAPo0bFLQpDCiCBBOCc1Ok3HADY4wpj6nsY7EP6GIIr8f4WkiuBfSmz2/4+IYfroZhC0KKOcEUIJRjGmFCUUSDFu7tw/Y2aBZxZwt3irhdxJ0S7O7GvXocdCGMCcUYY4QgRpBiRDHCCEYo9lDUhVEThrVclgf8PeA3QJCbUAcAREf6aXSrBYJJjEgvRNV2vOtGlUa858K9Jqo4qOzAihPVmnG7B/0AA4ggBHEMIAaYQkwxRhR4eNBAnV3Y2iatEmkWibOJG+vYKaD2Luw50OvgyMdxCOMAgBBgiAWPMQ5icESZyW153gch6xdL6YPJwdtjyKMvTg7fjenx4WScZ+fm4H1Xvtd7M/R9+fpuRn8ITcjf/3pnz+PdtzyYHAyzLEkSrTQEIAyCMAzjKHIajcLm5sLc3Pzc7PLS4vLi4vLiwlZhs7CxXtnZ3txYX1tZ3quUlxfmlxbmfvbyT1aXFn728k+mbry1v1vxvcHOdmlhYT4IgzCO/CDwgsAPQwAhJoQLrrXOkjS31M8d+kfjg4ODw8NhNhpOJJfi+1/Kjn00fPwe8sS96uTH1VMP8CfvxyfvIyfuo8fuo0/cJ4/fr0/cL4/fzx7/KH3sf7JPfGT05IPpuX81Nmx4eDhMJ6PhcDQ0wyzJN/yyZDRMxsNkPErH4+FwMkqHWWKtybLRUvObp2c+8cLsr11cfuTc0mfPLj56duHhc4uPXFx+5NLyQ5cWP31l/p9fmfudy3O/fX72ty4vfvaNyn/Sw8ROMpklROk+BvutWnlrq7C5uVrYKG3v7GyXS8XtUnF7p7Szu10u75TLOzvOxlZ3tdhbLfZXi/5qIdrYQls7uLwH9+rU7ahBpLUyiTVaJ9ZkmUlSkyaZ1eM2soVALvti3ddFL1kf2A0vKfhJwWcdLIVKtbHGqizVWaqTxNgkMUlq0symaaJoQvwkcoxXNkElx7SOajqqq6iuQFOhrjXcGmGM0tZqa5XRUkuqeKyYr1lPs65mXc16mvc09zQPtABaMq20NkZpo5SSQmmpjFJWKSu14JoQFUPSGbBmX7Y85Q5ko6caPen2WGfAg1BjkkiphJBKS225tkJpK6nGvghc6VXloCx626JXEr2S6O+w/i7xagwNOIOMYy4Yk4IKSbggXHDBc1PpPlabPX6zjm7WyVyTLbbonEtnHDLTwMUea8YiJlwxJo+SVgQiLCTYI6hHUJOgBkF1AvOmR4OCFoUeRTHBkByZIjGMCcaYEEI5oTIm0kVsNUY3YnQtxNd8ct2jNz087YP5MNoDkBNFMAsRgvioz8wwYHEfeY24U4mbRdLZIp0ibhdJpwQ65bC9Gw1cBHxGEcEIQoARpBhTjDBGAIEAxn0YtWFUh+E+CPJTB4ELwg6IBiAOAIwAjAECEOXFNQGYeTFyevF+M6g04v0m3GvCioPKDVhxQK0F3C7sDmgEMYBxHAOEEKGYUEIwgyENO6hfj1tl1Cpht4CdDdxYR40N6G6D5i7o1iXwDUOKYc4IpDhAKICw5wVHperfC9O32xuTd2D68D0xfUcVesdG453Au/XZByH2vRn9vrD+B7reu5TOHxgNR1maWmMIJlEUBUEQR1HTdVeWl9947bXnnn1mZmpqaWFhbWV5fXV1ZWlxbmb6rWtX52dnGrXq/OzM/OzM66/+bG1l6eWf/Pj6W9f2dithGFy7dnVhccHzvRgAPwz9IPSDMAYQYUIZV1KlNs13PYZZNszS0fjgYHJwaJOD4WSodbq3zo/dD5+8jzz2UXniQXX8bn7iXnzyfnLifnrsfvrE/fLEx/STD4rjD7AnH6D/5kH51Cf5F36D/vHvZiwaHR4Ok9FomI1GJsuSo8TDZJTZcWbHo2Q0GWYH42SUpdakaTopeFfPLf7O2cVPX1r5F2eXHzqz9MjZxd87v/S5y6uPvrj6yNeXPvf1uUe/PvPOMM+LAAAgAElEQVTwS7MPv7jwmW+s/N6i890gFrtuY6m0ObdRmNpYndtcKm0WSqVSsbKztb1T3qns7+7XqnW34XbddqfdaXc7wO3QaovsNvB2lZR2RWVfV+u64bCaI5yO7vpWKZskRurE6DTR1spxmh2mhyG125FYCfiarwuDZK1vNge25Ju1AW7EHLOES6u1HKZqmKok0SZJTJqa7GjH09LAAtd6FeNXbLBnw6qOaip2FHBl7MiobhWxihotjbU6SbQxSkumONQ81Hygee+O09fc0zzSgmiltNFaa6W0ujU/tEoZqQTTjGlMaM9nrYFq+7I5kI2ebPSk2xPtAet5GqCU55hWUhuujVAqMULTWEQd4dfloCJ6JdHdEr1tNajQXgV1KyxuCxoxBrmgTEoiJOYCMy4FV5xKRmJudjwxUwdTdTTfpDmmpx16o05W27TqUR8yyZhkXFBOicCExYQEBA8Ibt3CdI3AGgUOAU0CewQGBMUEY4wpxpQQQggmhBLKqSBU9ggvQHIjhm+G6E0fXx+QaY/M+ng6iAsxYERjzAMEISIYEQgxJ5ihAAXtuLcfNbdI9zamt0F7O2juRN0qCnucAIIBBDFCiORdaowgAhGMPRh1YNSAURWEVRBWQVAHgQPCJgi7IPLyrMO8xQwQiCGBmIUQtQdRveXvNsB+E+25sOLAcgNWHFRrw0YHNns0AHdimlBKCKEYcBggrxm1dvNAW1hfR/V1WF+P68WoUYrcioz7msQMhiAKgjiCXMSEDoJ4PH4nEt8fTx8a0wfvxvRtf6dbtqe/2Op+j47K+wwQ3wvTd7ZQ3u+8/3P7ZaX9L3D6PTF9OytAcB7Hse/7II7brdaN69cLmxuv/PSnM1NTb127WioWV5YWV1eWtgob66sraytLq8uL3//r7y7Mzc7Pzc7Pzd64/tbszPSg3wvC4Ec/+mGn2/EDPwjDIMd0bsgEIEZEMGGNzdLsaBkky/KA7TTNxtnhYXaYDdPh9HfxUw+CP/wVfOxe9vlfpU/cjU/eTx7/iHj8V9Wxu8jx+8DxB9mTD8j/8s/Vmf/N/PArZv7HyfbMOEvHk8ORzcZZMh7Z0dFbwWg4HI+Hk/FwMh6Ox1kyGprxMBtlk9E4wRl8df8/X559+MW5z11e+N0rC59+ceGhr88/9Bfzv/9/z/+v31967OWVP3t17czr6994ffNHrxffmiquLBQ257dKc6XSXGl7oVJar5UrtWq10XCazU6n63t+FEQgBhgiigghFFOqITH9UDQ6cs9R5Zrdq6cNJ3Wbpu7aRitp9lLKUmtTm6RJkibWWj1O0oN0zGTSgKIQsPWBWu8nq3276dkt3657vBzINrSApcbYNBVZKpNEa2t1Xk1nmTVSC6Bxz0T1NNi3wa4Jd3W4p6K6ihoyrMlgX5PAcJgYoW2ik1Rbo7WSimPNgRa+Fn0tckZ3Nc/Lal8LqKXQWmp9tJCopc6niFrke92KMx7GrOPz5oA7fdHoCacn3b5o9kV7IL1IQ6J5Xk1rrpVQ0hipJZUk4oEr+hXZK8nuluyV5KBCe2XU3SFejaO+YIALRpUkUmLOCaOC83x7BXHtxqLYRUtuPNeACy0+0+Q3HXajwRYcXGhBx8MQ87xdwnKvUkoBJQHFHYociuoU5koPhwCHgCYGPQwDgiHBlJBbmKaUUEYpoTSmbB/TmxG4HsKbPr7hkZsemfLJDR8uRbAHeYwYQoQgknt1EEIIBhB4sefGnTLpFEm7gNsF3CmBVilsbkWtHeQ1KPAwjGA+Crw9gEQQgjgEcR/ETRjXQVQHUR2E+WmAsAnCHoh9CCOIAIAghiAGGCASQzgIolY3qDXjfRfsOrDiwIqDdl2810R7TVht4Y6HI4AgAggBCGIQAxBjBDnBKOhHrSpwt6FTRO4WckuoVYHt/ai177l77dpupVRYW16cmZl6+dVXv/Gtb3/pq8/MzC8dVdMfqJ1+N83eweiDg/Edzkrvjem3vaknk7cJ9w+A6Xc1yT+A1HeoNd6jbXJn0/n9X4VfiunJZJKTWiuNMY7CKI6ibqdT3tnZ3Ngo72zPTk+vLC1urK3+/JWXd0rF11/9+eb66ury0szUzb/98Q+nbl5fXJifn59bWlpcX18Po9D3/dm5uRjEnu/7QRCEURCEvh+GQRyFAMSIEW60zZJseKdObph/NhmPDoejw0Mtsulv1v7tb4tj96BjH8fH7qfH7qZP3IU+/xHwxL3kTx/WP312SPqjlA8tyeLuaPMN8/rlUdSdTA7HSTLOktEoX2FJsjTJsny3ezSZjA4mw8OD9HAyOZwcHhwMDw4PO3jj5dXH/nLqN7818wc/WPxXP9/4dzc2/mpuY3Z+Y31hY31ta3NzZ2u9vL20szNb3lmoVJb395f399eceqHd3Ol3a5HvwGgAAASIEiqF0FLqfAFEG22ssTbTiY2xbPV1vZ3sO2m1MWw4Q9dJ64206qT1ZhpEmVJZkmZJmhhrjclsMkrSxKYeURWfbQ7kSj9ZHSQbflIM7IanNz297ZsBHiZmZBORpDJJtLJGJ4lJU5ulJtFaUylihbqjsJEGeyYs66Ciw30V1lRYVcG+iDuGhlmOaZsaa61WWnGmJTIyNMrTcqBFT4uO5h3FOooNNI+1YFoJna8kyrygVke+0EJoISRXmIp+SN0ec3rc7Qt3INy+dPq6OZAdn3uRZkJrLbXKPVFzvz0tOYs6ol/R/ZLqbYnethhUWK9Mutu4u8PjluKxkJRKSaUknFFGjmaKXBImAyrbkJc68Ww1nG/J6aa80eBTjpito8VauN2GfSCYtEJITqlglDNKKAWU9Cl2KXIocgh0CHQwzCMT2xh6BANCKKUs91S6ZcyEGaSM9TCfjeKpEM4GZNonN3x63Sdv+WQmQNsxGkCqsOCI5phGmCBKIIEADGB/H7eLuLWJWwXU3oKtLdAsglYRdiooaKHYQxAghBG5lZeIEAYAAOAD0IbAhcCFwIFRA0a1W2V1B8YDCEII4xiACMAIoBgiAGAUx30vanaOML3roL0m3mviiksqLtltwUYH+hHGBGIEEYAwxgQRyhDEFMQ86sfuTlwvAncHtvaa5c2p11/50fe+9Y0rF8+dfuH0Cy+cOXPmzNlzz50586df+vIPfvLyweEdzYcP77fxvpg+fH9MT25h+hfv+MGYPvjFn3pvTP9yUr9LV/fejP4Qc9VfiumDg4PJ+GjVhTEGIYyiqNPpdNrt/b29hfm55cXF0lZxbWX52huvLy8uvPbzV3ZKW7MzUzPTUyvLSxvra0uLi7OzM7Nzc7u7u71+f35hfqOwGUahH/h+EIRRFIaR74eBH+WkJohpZVKbDtNsdDvSdTSeDEfD8SgZD8daj0aTJDX4R0/TJ+6GX/gtfPITNF8Q/7ef0v/lM6Pv/ufh7HfQX/8xu/S/66cfof/+k/ape/CJe9PdufHB4SjJzT3SNE2SxFijbKLTzGajZDROx+NkNNTDNBkm2ThNR6m1lhV2f3Jt6emp5e/Nr15d3VheL6wUSmtb5UK5Uq7s7u7slkt75c39nbV6ebPZLPWCUr9dDnr7IHQwbHPWMSKWUvJcumwSY6wx2hhljLbWJmmaZBYx2fWM081qzazmDBvO0Glk1Xq6V0/2G0l3cFRQJ4nV1ihjtUmszdIEMF0P+NZALfftysCu+0khTDb9ZHVg1ga6DYfGjHUibCKTROe/0SSJTROTaG2E0ERRfxQ103Bfh2UdlHWwp8J9FVZVWBWBa7CXGa6tVTa11uaiD6ElMSo2KtBqoGVPi47ibcXaivXzvodROamVVlpJrYRSXCoujeRGcC0059KPidujTo+7A9H0hDtQTt+4A9Ec0K6vKddaSyWlEnm2i7bWGMPiPh/s5co80dvm/Qrr7dDuNmoXWdhQLBSCUCmoFFQwygjnnHPBuSSUIy4iJvb78VzVn2upqaa60eDTrpypoZm9YM0BzVBQmQqhBCOKUclZnu0yoLhJkUuR+/bCC6ji2MWwT3BESO74TwkjhDFKCAOQxYLRkPDFOJ6L4EKIZwJ63adv+vQtn075eDkELUAUlhyxW853GFIGGYUoRF4Dt4u4VUCtAmxvwdYWahVgcxO2SnDQQGEPwRgddYqPME0BgACEAHYhbEHYhMCFcePWEnkVBi0Y9SEIAIyiI0znvWoAAPAD0OmDqgt2G3DXgXtNtNfEZZeUXVppRvvNqOcjiBBGEMVxHERRGANIqeAYs2gQ1ktbM69f+/G3v/Pi2bPPPH3u1LMXzpy+dOH8pYsXL126fPHSlXMXLz97+syfffVrWKg7YPd3a+B+OEzfIci7nSIwmRyMJ5P3w/T7t5nf9VO/KDn58NX0nTf+B8L04R0FdZIkQgiMcRzHzWazUi5vbm7sbG9P3bgxMz1V3Nx47ec/W5yf+/krL0/deGttZXludnpleWl1ZXl6eurGjRtz8/OtdtttNr/9nW+vb2xEcZxnuERRHIZR4IeBH+WkxogoqRKTZGk+SDzC9DgPLhklkzRNRgfE2EPWi/7kIfr4A+Lkg/jkffTffBI+9anw5Cfxkw+yk/eHj3+MPv4x88QD5Nh9+ol/Bv/1PzUrPx1PJuNMj4bJcJiNx6M8umU4StOhTTJlU5VlajzUiqPY77aqO1trM+uL0/PTry0t/Wx19bXCxsxOcbO8U97fr9drTcdpNZvNZtt1O616t1sdeNUQ1CFtEOhy1BS0LXhXil6igTFSWauPGhdJLrdIEpukaZoN02HCpAlA0vGyeiuru8OGM2w0smo93a/b/UbS6iUAJUol1lqb2CNMmyxNqLA9oHcDvTowqwOz5tuNMNn009WBXeubRpwRmSmrTKKs1cYaY41Jbi2tWCkN1zwexu0kqumwkmNah/s6rOqwqkLHoF4qkNZa28QamxhttZRaMaOAUYGWnpb9OzDd0yzQHGlJtOJaSa20llpJpcQtTEuupRZChpB2PNocsOZAtDzZHKhGXzt94fZp25OQapnrroVQQmitjNXGcBgIv64GFdnf4b1t3i+z3jbrlnC7yPyaQH3OABWcSc4EY5xyzjkTnAlKGeUcce4GcNmJZ5rypitvOnzWFTM1NL0XLdXBvieQzJhQgmLFcts8RhgLKOlQ3KSoSZBLYAPDKgb7KHYw6BIUEIIoI5QTwglhlBJMAaARZwRgXorhSgTnIzQT0hsBe9Onb/nspk/mg3gvRjFiDDGCCIQIYgIZg4whAnDYRJ1t1CqidhG2t2CriJoF6G7CZhH2qtBrocjDCGJCEKYYU4oQhQBBEEHYh7B9FOzyDkw3YdSDsQ9ADCCMAAyP1lYQgiiKUM+La808fyvedcCuQ3abdLdF99pxvQ0GIcYEIoQwzJ9uFMd7e9WZG2/94FvfuPLs/3X2y//p7NN/evrpL5768y+deubPX3jumRdOnXrh1Atnz50/f/HSmQsXv/LMs9fn5rI7GfOPguk7qumD2yX4Pxqm/w696Xd2n99ZlX8oSr//N+WkzsO3GGMAgF6vV6/XS1tbu7uVN69d/c63v7W+trq+urIwN/P9731n+ub1wsba+trK8tLC9bfeXFtbXViYX19f7/V67U7n9ddf7/Z6YRT5QRAEYRTHYRj5fhD4YeCHQRBBiDgTWunEJlma5ebN2WicjifpMEszm43S0WQyGY/VcKyn/yo+9uv6sY9GTz5AvvBr7KmP0xP34ZOfQCc/xZ+4lz3+K+Txf4KP3W2P302O36/e+ovxKBtncpTZ3NcoSxOrJcax53fbXafh7O3sbG6szq0tXF+dfaMw/1pp4Y3txbcqa9d3N2/WS4vN8kpnf6PZ2u32W743CMMAwAjiGBIUURYw5Qk10HpgTT8xPat7Rva0GFgVWo2NMcqmOhfF5aRO0yTLkmxo0kyZjIs0iFOnkzaaWcPJao20WrfVhqk5tt62/cAgYrVO0tQKkyiTWmutVTqjfNhGaSFQq3216pm1IF3z0o1BUhwkO4HpYC10oozRRieJtok2iVHWqMToRBurjCIJ7pvYleG+CnZ1uGfC/fwkwLGgrbGnJTPGGK2tMcZoZTTXGmsZKuFp0deio3lbsY5iXc0Gmkda5EuJQiutlbqNaS2FkdxIKYSEhPuAdgPSHMi2L5tePksUbp+1PeEDTYSRWuW7hVoLpaVUikIRt7m3z/u7vL/DeiXW3WLdIutu0f4eCRwKB5xjJiiTnEnBOGc0hyjmjBBKBoiW+mzKYTcbbNph8w6dq+PpKpypokKXhzzDTDGCNCOaM8k4ZSymbEBJ7sfkEFjDYB+DPRTXMWhh1Cc4ohRRhgmnhBNCIAUxjTCFGJMeINsAzcVgLqLTAb/us+seuzkgsz5YDUA5BhBxiliMECQUUgYpxRSRuA+6u6C9A9ol0CrC5iZ081OE7Qro1sCgSUBIEEIQY4gJQhRCBEEMgQdAF8RtGLswqsOwBsN9GFZh4ICwGQWdMAjz3vQdmKYAsiAC9WZUrseVRrznxLtOtFOPy4244nTLtWp5d7u0PTe/8MbVqy+//NO//uvvXb586dlnvvb817585pn/dvbpPzn95f946st//PxX/vT017584cypi+dOnz939vSZ02fOnTt34eKps2fPX3lxOJmM78Te3wXTf+emRw7B/JocvBvT7+5N/z0w/YHng57Vh30RPpDlBwcHw+HQGCOEoJQGQdBqNl3HadRrb167urmxvrm+VthYX1qYX19b2Vxfff3Vn81OTy0tzv/4Rz9889rVa9euNZtNz/Pq9fqrr746GAyO7FHDMI5BGEW+HwRBkPeqAYCUMiGlMSZJ01zZnIzGyXicjkfpKE2HejzKDieHKhumY4u/9SXyf34EnLyPPPlx/NSvwZMPoic/QZ76FD7xKXz8Y/jYR8nx+5KnHiBf+A3x8wujxKYJU5IFflit1ba2iuury4XNte2dwk6luL2zsVVcKW0ulTcX9jbm62vTneKCV1kdVBa9/XnoFlinIgcNjD0mqVFKG6Ot0dYoq7lVxEpgZGBkz6iu0T2j+lYNrPKt8q0OrJbCWJmvQNvEJIlNU5tmNs2kGdlklKYZIkmzm7rttOGm1UZSbdi6a5ym3XeN29V+aIRIsswKkyib2kQZkyajYXII5LAcy/W+WPX0apCuDJKil+746aYnyhEjMhM6VUZnqU5TbRItrVbWmMQmqU2M0CyUsCPChgyrJt9IjPaTaH+EXBs7ImwaBq2WRitrrLGJNkZqTZWIlQi0GGiRjxDz09fM1zzSAh3tjiulpVJS3s7f0lJwLilXmDI/Ju2B6gSq5QmnJxo94fZFy2fdUAGaCK2kYlIKpYVUggsjmcQBCVzq1digzHpF1i3wblH0t2mvAnt7NGwJGnFBuBJcKSY4o4RiJAgSFFGCIJN1YKYbeKqB5xy66OCFBplt0JtVstTkPZICKilGihHNuWScM44pjyjzCO0Q7BBYxWAfx3sormHgYtgmaEBJTBginBCOCQEUxjQGBBCEBGQOwgsQLMR0LhQ3A3bTY1MDMuOhKT+aDYIB4oTwkCBEKaYM5kapKIz7jbi7Dzpl0CpAd+NtTLe2Qascd/ZYPKAQoBhiiG75ewAAQQjiAYi7MGrCqIGiOo5qOKrBsBZ6Na9X73f7YRgDCOM8nzYGcUwBlBFETgfVWtTpUqcb7zmNlcLSq2++8lff++aFKxfPnj9/7sL5CxcvXLx0/sKF02dOv/D8s+dOP3f+ha9eOPXlC8998fyz//XcM188/bUvnnnuK1cunL584eyFc2dfeOHUqTOnT58/99zpF2YXF0cHB+8W4N3m4fsD6pdi+nZ7+xamDz4cpg//v4Hpdz69D/q2D4Hp0WiUJIlSinMex1G30xn0+06jsbm5MX3zxurK8trK8srSwsbayuL87F998y8XF+YWF+Z/+IO/ef311y5fvtTtdnu97u7u7tTUdBjmRXSO6TivrPMTBEEcx5gQxrk2JsuGw9F4OJ4k44kZje1olIyGycgOs2QyHCVpkh6OD0EDvPCH/OS99PN308/fTR/7KH/sV/ljHyHH7qdfeID9hwfF8Y/xE5/q//tH1v/mxYWdvcVSYW1zo7SxWSmXt7dLxcLmVqmwXd4qV7Z297ar1bJTr7TrO73qlre7GlfXsbOFm1uktSV6ZT3YN0GDU09plliTm48mqbWp1akViSWJia0eWN2zpm/1wGrPat9qz2ov0VwZq6w9YvQvYDpLM8aTnpe67bTeTKoNW3VM3TVOy+y7ptFWPc9gYq21yiYmSZJUGZMmw1F6yPSogdT6gK16etXPVgbJ5iDZ9uzGQBQD5rOUqFQbkyYySaRN8mgVo/NtF6OUAIIMBGipsG7Cqo32bbhnw70RbNioLkNHk9AqbrW2JjE21cYqrZgSUMtQy/47MZ2TOtAcanEL00opKdVRWKFQMhc0S8p5jFgvkB1ftjzh9LjTE25fND3e9mWANBEqD996G9NcUkDjHgkc0i/zXpF3C7xblP0d2iujboV4dYEGQmCuBFOKCcEYpQQJiiRFjGDMVQubpSaaa8C5Blp08LzDZhr8Zo0tuLwRqQAJSqlkVDIu8oYJ4ZDwkLA+pbcxvY/iGgYNDF2CuhQHhMaYIcwgJpAiQCEkgGIoEekhXERoMSYzIZvKMe2RKQ/f8OIpP3QBBYSBvHVBKSSEMEpwDPwO6DdAbw+2irC5gdxN5BaQuwWbJdAsgVaZ+m0GYgpxbtKHEMgPgMCHcQ+EDvDrMKijsArD/divRV49GDi+F2AUAxj4AQSQYAKiGIcxD2LtRWGlvju7PP2jV75z9tLlP3/u8teev/L86Uunzpw9dfqF51+4cPHS+QuXXjh95oVTp06fevbcqa+dP/Xn55//8rlnvnj2mS+effbPTj/z304/9/SFs6fOnTl1+oVTZ86eOX3h3PNnTz/97DPdfu9tt+k7yPL/Y/rDXh+M6TzSJcuMtVIKhOBg0O92O+vra+Wd7b1KeW11ZWV5cX11pbCx9sZrr/7s5Z8uLczPTE/95G9/fO3q1WtXr/q+3+/3t7a2ioUiACCO41yNF0XvxHQYRHGEECSUaK2Hw9F4PBlNDpLRWA9HZjiyo1EySrMsHSZJZpVN5HhkD/YWw+MP4GOfwCd+nTz16/TEg/SJu9HJB/p//Jn9r/0fS99+4aevvvrtNxe+f2PlJ/Nrr20Ulwpbe4XiTqlUqezu12rVer3h1N1mo91pDga9KPRA0EWeQ7o7vLsj+7vKq2q/ZoKq8fdNUJWkpzVJrE7zajQ1SWptmpo042mCUuOnZpCYQWI8azxjPGsGVg8STbWxOklNktk0tWmapKlNM5Nm0gyNHSZJJmUSRKnTSepNW3Vs1TH1pnFapurqeku1ejoCRmpjUmuzJMm0sYnNhslY22GP6nWPrnp6zR8u9+16XxcGar3PN33uIBuLzNjEJjxJhE2Uskrmqo8kMUYriQULOe7ryLVhVYd7Jtw1QWUY7ydhVQV1BQdWkMRoa1NtUm2sVlIoTqyKjOwr3lO5epp1NctXE71bkg+VGzApdYRpJW8Z+UvBhcBUeLFoe6I54G4/PyIfKvZjERNJRa7mk1JJIZQUkmOGQxK1cb/C+0XRK4heUfZ3WK9MumXS3+NxW3LEFadKMSkYo4xgQbGkhFNCheoTXeyiZRfM1+MFh845Yrohphpi3uWVHunFjDIhGOeMcyo4FYwIgjmkPODcIXAfxzmmqxjUMGwQ2CSoj0mAaYwoxARSjCjCFDIMOYIhwg6iSxG+GZCpgN302U2P3PTwDQ9O+aASYx/ni+cUUYooxZQSjGDkQb8F+1XU3kLNTdQsoOYWcreQW0TNImqVSL/B41AgwjDBCAIYQxRjBDCGEYr7IKiHg2rs1WCwD/y9yKvFfj30ncDrhmEYAwgghghBGHq+s7e/Prvwg6//5YtPP3vlK89c+cozV55+7tJXn7v47KmLz79w/oXT58+cO3/u/Nlz589fuHTh0uULFy6ce+H5s889ffbZL5979kunv/rFM8/82dnnvnL2uadPP/fnZ049e+q5Z5579plzF8+fu3zxubMvPH/u/+HuvoIjOe8Ewd/D2di4iLuY2bi4e7u7mBlRoqTZMTKzoxmtDDV0orxIShQpOo0MjWhENtsAaABls6rg2pCiKC+KlETfDg2g4U13w5f36SvN501mdTfQ91DophepWc3u7GXkEyoqM6sefvXh//1NfOtS1sWFrQuviXu8KWj7Vvi8HtOt1/fCexumO4GQizsv7uRNv+m6b2f0u2T6dft///pMX3xHpjutTcN2WwgBITB0vdlsjI+dXF1dOXvm9G+ffebM6cWlhfnZ6amFuZnpyVPzszMz01PjYyfHxk6uLC93asKnJidLpZLaVA2jkzZtXRoOYxqmYViGaXUyqFue52KCxU4exDnRPs/b5+S58+3zF9rt8Nz59vmt8+0L7fCc3Dp37jxjIn9a6/9Gvf/W2qFdm0/FJ575+TOvjP/y+NwvRxd+Mbrw65NLvxs/+/yp7AvTa0cWVs6sb6qVSr1Wrze1hm4ZVqvlur7vA7gzAgkBB7sqMfPM2ORmltt50SpIOyvsDWFvCFAT1JOCScml4EIwKUUgQynPkSD0A2kGTJNMF1wXQudSFaIpuSq5KwQXQVuE52Q7lO1LTAdtJkImQs4DwQMAwlJDFmq8UBG5sihURLHK82WeK7FClTV05qPONUTQ5jwQIghk0A5Cj4olC8zrbEE/N9OUsw0y38TzKp7XyBmTNUEoRJsJKCQKAsokY1J0AtWMC8YwYT4mtmzVpZmn5gY11pi+GphrgbkhrBy1KgI6oWBSBkyEgktOCaWIBNwRVKVIZUjlWOWo0WlzymFnLxHs5FAzyhlllFJKCMEYY0oQo4hSiilr+aiqoYqKKxquqLiskqJKSxqqmKBpYxcxtlM9TgkhhBBKMIa+q3naBtHOEPU0aZ4h6ipurqHGKsdAHrMAACAASURBVKivQD3PUIsQCChFlCCMEPQJghQhAhHC1Ia0aHlnavZU3pwsofEyGy3SsTI7VUbzBbOk+x4WAFEACAQEA0J8QjwMEXEILQM369k5v5XzWjnfyfpOFjh54FZ9r+l5huu3Ov2UIEDQw8DxfRv6vueRecs7ZrgnTTBqwOMGPKaD4zo4afgzllP2PICQj4CHQEdqDwDPdV1bc/WSV1/2q0te5YxXOetVlv3yGVA5DWtnvNoGNDTi+sjzXddpubbj2q5re47teLbp21XPzLW0TatZcM0KcEquldWbK5Xi3MrZ8cnJo0eP/u43v33qyScH05lMLJHpi6b37Vd2d6Ue60rv6Unv7Ynt7Ur09irxWCqRSCtKOpVOpweU9EAylUkmk8lIb7RrV+/uh3t2Pdi166GePY/0de3u69nbv78r0r8/EumLRvvjqUQ8o0TSiXy1tH1xeyeFefs1er0Ly94N05f++CamO+/s/ET8sVfTb3n8KzK9c/vf/01dakIdBAFCsINrLpctl4ob62u/+PnPpqdOnRw9PjczPTczNTE2Ojc7vbQ4vzA/9/xzz+VzuVar1Wq1JiYmLMuyLEvTNF3fKW8xLcvcGblomJahm7ppmS3HhhBIyS9snd/avnBh+8L5rXPttgwkPR/y8+d4EFLKfd1orCyvnFlaOrOydnpubmlpaWX5zNLy6vGl3NOzhV9NF56dLrw4VzqxVBs70xw9a4yuqpOb9c266boQQgIg8SBGhDEuRCfqKkMmJGOYoRZ3q6JVEK2CdIpBqyhbWWlvyNaG9KoBbkmGOKdCMMlZIEQgw0CeY0GIgqAVcCPghhSGkK9l2paCyCAQYVu026IdBu1QhqEIwg7TjAdSBASHqiWrKi/WRL4i8hVRqLJ8meVKLF/mlYawXMEllyGXoeChFEEg5fkwIFxkXXLW4gt6MNsUM00628RzKplT6bxOi64ENGCSiIDIgHJBuRBcSC46zewYEZgwP/A0YRWxsYH1NaKvB8ZqYK5LM8vMovCNkCHJOeOB4EJQyimmgfAFMynWGdY4VjlucFTlsMJ2FtQup5dzqCm9zDTBlCLOEGeMce4j3DRRTUdVDVd1XNZIUaVFDZV1v2YiG+xM76KMEoIJxZRhSoBv+2YB66tEWybqMlFXSXOVNFdQ/SxUN6ivYeRCghDBCCOEIMGdIAYmmPiYaB7YVJ35kjVZRmMldrJIJsp0sgSnssZaw2t63IEcQIoAJgAzn1API0g9QmvALfitgu/kPafD9CZwssAp+W7V85qeZ3m+ByCEkECAoeNDmwDAfLZug3HTPWF4Jwz/hAGPGvC4AU+acMxqrbqOBoAHIYDQg8CHCCAMEAa+A+yG11jzq2f86lm/uuJXVrxOWXZ5sVVadZs1aDvQ9QHwPegB5GMMGIae72iOUfPMBnZryD1TKz47elT54eG+oUxvRolm0sl0WlFSyUQylVRGBgYz8USie39iT7eypzu1t2egqzfd0xfr6o739yvJhJJMJBOJRCyupNIJJd0fjXft69r9g4f273qof8+j8f1dSqQ/k0wosagSjyZikWi0PxaLxBOxeCrRFdk/MT997uKF7dd5cilX7p0s2353TF8uY+kwfeES09u/h+nXXf/3GP2mt/1ept9K7v9Sx84n2d6+sHUhDEOMses6hqGratMyjUI+d/TIKzNTk0oifvLE8alTE7PTk5MT47Mz06Mnjr/y8svNRqPVarVse2JiwjStarXWaDR13TBM63KswzTNTuRD1VTN1K2W5XgtyvD588HWVrB1QW5d4OdCJEhLr+dWT0/OTh2bmz62tDi5eHp55exybvX0wvL08vpSbnMtu5ldXN08urD68sL6K4uFybPq7KY3XUDjeX+i6M7W3E0TtZCU4hznAWaMcS47iW5BKIO2CEIhqKCeAE3hVqRTCpxy2CoFdk7am9LelG4lAGaAfcYxFyzgIhAykGEQtHkQ4iBwA2EHwuowLaQqd5i2pIAyoDIMRHhOtIMdpsOQ7YQSAsEDSkPXl6rJi3VRqIp8VeQqLFdiuRLNl0W5HugtgShjgkopRBjKIAhkO5RUiCYQG7ZY0PicyudUNqvSWZXOqWxRoxs2MxDjksuACdlhml2SutNWiRAOAmgJu4z1DaStY30zMNYCY12am9zIC1cNsCso5ju9/hlnlEoBOGsxYjKssw7TuMpghcE6QxrDLU4AZ4gzzBm5xDTBBFOKOUOcUcY5xNRwUMOEVY1UdVLWSFElRRWVdVAzkeFRQDgVjDJCCKYUUYoIhtCBrRrUN5C2hi8Z3enHhNQN1Kph39xJ+cAQYYgxIpeYhphYAJVM/0zNmSyjsRIZK+KJMp4sgcm8vVT1sgYxgYCIYQAZQMwnxCMQEBeRBvA6A23fwHTBd8u+W/M9w/c9HyDQYdoDyMEQEkCrDp61vONG64ThjRrwqAGOmXDUgictZ8Fp5TzXBQgB5AEAEIKYAkIR8pGne80Nr3rWry771VWvsuIWl1qFBTs/bxSWrVrF0U2/5bquq1u6aRstx0LQc7xWVasfnz018osf9w6n9yixPclY31AmMjQQHczE0iklnc5kMgMDAwPpdCqRSMfimUgs1dOn7Nuv7O1Jd+1PdfdGu7sTkf6UklCURCIej/b3P7Z792N79vb09sVisUwyPpSIDivxwUR8zyOPxPsiA0pqMJ1OJuKJRCyRiMeT8Xgq2RuP0LYIt85tvWb7sMP01muZfhvN/uVMX7h48cK/lOnt/6aY3n7jN7W9tbXVPtdmjEEIbMvSdc22zFq1cub04tzs9AvP/e6Zp3/1zNO/mjo1PjM9deSVl0+OnpgYH2u17M5x9Ngxy7YbzaZhWqZtW3ar09DD2FHaMA1D1VXdMm3XsR2rfU5cuCADCWyjVNicW14cnT/14uLkS6enX16afmVp9pXT82PLZ9bWV9dzG2u5/Ea5Uqg3qlpTrda006XGZKF5Mq/P5MF8ic1U2VQVTdfhfBOfNWjNk5JfEDwgDAvBLg0jDGXYlkEgBBXUF1AXXk06laBVDq1iYOakmRVWVrTKgaeFoEUoYLzDdBDIMJAhD0ISBCCQTiBtKU0pNSFUKVTJVclNKdxAwiAQIjzHwyBoB0E7FOFOmhwXAeMBpSGl0nJ4qSGKdZGvimyZZUs0V6SFsizV2w1LeJBiigWXImgHYRhIGXAquEfaJUcsamRBY/Man9XYrMrmVXZaY2cNXPYwl6EIJBOMCyoEFYJ3pqxwwZmglCGJW7xVRdom0jaRnguMdWlsSGNTGDnh1CWwBPY5pYIxwRhnjHKOOPMZtRnRGVYZbjBcZajKUJ0hlWGTYZdTwBliO0xTQgkhhFLMOeacMMYg4Q7Amg2rGq0ZpKx3mMZlHdUspDnEhYIKRjkmFFMKCYEYYeRjTwN6DmqbWFt/tRlTcwVp68AoIqdJkIOxjzBAGGL0KtOYEBeTuoPWVDBVRmNFNF6Ep0pwsuRPFt3pkrdYg6onEWYUAA4gBxj7BADsAKT6XtV3y75TuMR0FnTiHk7Rdyu+q/me5wPkQwIAhj7EPkIQQmJ79KztHzOsE7ozpneYBsctMGq7k05ryW05PiEAe74PIISIeJgA5GPfdJubrfIZp3zWrSx7lRVQXYG1FVhf8xt5R220NMMxbc/zfARsx67VqxPjJ5986ofxTLI3nejJJLpS8T2JyO5Yf3cytl9J9CmJqJJMplPpdDqdTqcURYknkpFoorcv0b0/tmdf5LE90d17o3v39Xd19XZ17e/u2rtnd3fXvngsqihKLJHoj0bj8XgmGU9F+jLx2K4HH7rvO/dkkumMkk4nU0oimUjEE8l4Qkn0xSJHTx6/ePHihdczvNWR852Y3n5Lpi/Xf7+mQ95rmN5J0/vvzm9fPP/7md7ZZHyj1K97pLdk+uJ/fabfGHt5A9PbW+fPn5fBzkaiZZm2ZWpas1atrJw9Mz83M35ydGZq8rnfPnv0lZfHx04++8yvR08cN3TdMs1sNjs2NmbZ9qO7do2fOqWbptVqmbZt7uRNG6ZumLqu6bpm27rTGp+aOLu8sDA/sTg3ujj98unpF5ZnX1xbeHl98ZXcmWPFlZPFtdHy5lyzXGvW1aaqOU3NNU3HdYgPqI91H2ZbcMGA80051whmGmKuSeY1uqCxWY2tmQLh84wKyqAUJAhkZzcwCAIphRBUMMhxi/uadOrSKksjL42sMHLCzAmrFNi10FEJdimnAQsCEUoZCCmFDFgQ4CD0g6AlpXkJ6E7WhyGFFYhWIDEPQhbKoB3IdihCyaXkMhBCUiYZD9qBBFDUNFFsiFyFb5b4ZpHmSrRYDgrVc2VV6DZxfUSIFLIdhGEYcMkY55Jd0H25auJFjcxrfE6Ts6qYb7IzGltQ4aoNAAupCJjgghMpsBBU8J25hYwzxrCgPvNUZBSRlsNaThqbHaalkRVWiTsNDkyOgWBUcM65oIxTxjFlLqM6Iw2K63SH6RpDDYY0hi2KHUoAI/gS05RQQilhDDNGKKOYCkiI5cKaQSo6KWm4pOKShisGrpmwbiHDFZhTyhCliFKIMYCQYECh41s1oBehlsXNFdJYJs1lqq1ibd1rbiCrRH0dgxZCPsQIIYx3mMaEYESwCUjJJnNVOFYEEwX/VNGbLHmnSmCs4I8X/KLNPUAJABwCBjDyMfCR60ML+Krv1Xy36Dk5/9IJds4CcJq+6/h+pzoQQQAxBAgBhDHgBQeOm9aY7oxp/lHDP2aC4zYYtb3jlj1mWaqHkY89z4cAAogdiHzoY9DytaJbW/Nqq055uVU661VWvOpqq7JaXT+9ND01dnz06MtHnnnm2UOPHxoYGlDSyXgiGlNi0VR8fzLalYx0JaPdSrw3nYyklVgmlcykU5lMKp1WFCWZTMSi0Uhvb6Rnf39Xd89ju3t2Pdb32J7+PXtj3T2Jvj4lFk3GY7Fo/0MPfj8a6U8mE0pKSShJJaWklUS8v69nz96vfP6L933n3u493Y8+/Gi0P5qIJ6KxWDyRSCjJzNAgDcRlQLa2tjqdkF5t6f9GE9/J6LdlekfqC9vb5ztMn9t+w2p6660v/7rrvyms/DbG/tdn+jVGX47tvPrJtrcvXLgQhgHnDGPk+55tWYauNeq1hfm5xfm5hbnZxfm5E8eP/vxnP/npT378s5/+ZGpy0jQMXdd/9fTTyysr2Xz+9jvvfPSxxzTT0AzDdhyr5Zim1VlKm4ZhGlaloW6UKz/66U+npycW506tnpnKLk+UNyaq2VO1/GSjOGNU5+3GoqMteeYmcMzO8gUhihFFCHNMJKWQ4ibEGw5Z0uWsFs5qwYIuFnQxr8kZTZw1hA0CQkUgaRhcqrCTgZRSSi4lF4JxjgRuSa8p7ZLUN8UO0wVhFQOrHNhVBm3OmZRtKc9JGV7qvh9y2UYydKQ05eXsaa7vpOUJMxC+kIKHgTwXynYoQsGl6LyZCylk0A4lY8J0ZKEhshW+WeabRZEviWIlKFTCQk1UmsywKABCiDAMw3an6p1Lfs7HQd3jpzU0q7IFPZzXgjmVLWl0QUVnDFDzuUcCyUPJiRQoEETuTMDayW7mFFLo7Mwe1NalmZNGdgdrMy/sMnfqHNoBJzvFLkwIyjmhiDOT0QbBNYrrDNcprjFcZ6jBsEaRgaFLMb6UlMcIo6RT7nJpoBZhzEdEa+HLRpd1XDFw1UBVHTVtBjAhDDG2kwqNIMGIYIA8G1h1X8tjdZV2VtPaKtbWQHMN6ZukVcG+iZAHO72nEcGIUIwZRgRDDxHV56cb8FTRmyi4E0VvogTGSuhkEY2X0HIdaC2IIKYQEQgxRAggCKAHgQWACvyy7+Z9p3Pm/FYWtLKglQetGnAs3+90RYIAQogQRBhhiqnq45WWN2O6J3T3uOmP2uBkCxw33Vc064hqrrU8y4PQBxggiIgDkOM6jqV5Whmqeajm/Pp6+eypk7/76a+eyBxM9GQiPel4bEBJDw0MDQ4OKemUkk4pmZSSSSUHlPiAEs0k+9PJvlSiNxXfn4jtj0YisVgymUyn0+lMWkkpsVhsf0/Pvt27u3bv3r+vKxmJDqfTBwcGBpPJVCx2YGDg8QMjSiL2wP33fvO2b0Qj/clkPKkkEsl4IhlLJuJKInbf9757w7XXde/Zd+OXv3rrLd9IxOJ9ff19kf6EoiRSytETx7cuXuykS1+41FTj1bSM7bdl+k1GvyXTr2kIcsmsV1fT57Yvdu74Fky/etXXGPo2W4lvo+QfcPwRdX7NA7xq9Nb26550h+mtC+12WwhBCQHANw3dNHTT0DbW1+ZnZ0ZPHPvts78+NT724gvP//Y3zw5kMlNTk5Zpthzn8SeeqNbrL73y8rXXX//NO+4o12rqZaYt29ANU9dNw7CNlmo602dXn/r5L8bHThaya9XCarN0xqwtWo2llnqmpS975gqwV6C9gpwsBgbGAFNGqWREMEwDSkNOuSAtQso+XTLFjCZnNbmgiwVNzKpiuimWNF5vMYBZGPBAciFlZ8yJ6FSrSC6lEJIL4klfE3ZJ6OvC2BRmTlhFYRakWQisEvdNwZiQ52RwXshQSCGklDKUso1l6EppStYUVBVUE0yXXLu0rHaEpDwMxblQtINLTAt56QgDKaVwQYdpli3zzZLMl2WxEhQqQa4sClXe1Lnrcc6CTkOmUAZCCB4QGjooOKOB2SZdMs4taOGcyhY1sqDhJR1u2NiEMuDnBCdSoFDggBPOCL+c3UwRJZAgjzs1qa1IsyDNnDQ2A31dGllhFZhd5r4eCiI6XaiZlIQLTCkXNmN1jGoE1ymp047UqMZwgwAV+S2CMGeEvYZpQjGhhDLCOGWcI8oMDxZVVFQvG40rOiprqG4QFxJMMOeYMUww3mEaYwhAS/O0AlbXqLpM1GWsriJ1DTVXsbpGzDz2NAQ7TFOEaYdpjiFFPsTExmJVg1NFdyLvTBS98RI8WUJjZTJRIfMlp2r4AFKMCAKQwJ0TQehAqEO/DNzCjtStnN/K+vamb2dBqwocE/huR2kfQh8hgAjEGGMT4JKLlmxwwvCOG+4J0z1peqOWP2qDMRucBdgklBMmCIUQOx5AEDLk6+Xs/OgLz//s0I8GejP7Hx6KPDYU3TcU60lF9ivRqBJPppIpRUklFSWZUhJpJZ5OxjPJeEaJKPF+Jd6nJHqTsd5ELK4k4/F4LBLp7enp6enu2d8Ti0UHMumMonTOVDyeiESS0UgqHlNisVQ8lohGon37b7/t1lQyriTjqVQiqcSTSiKpxBOJWG9P91e+9MXvfvufH3344S9+7vMP3H9/PBaLRCLReEzJpOMpZXVjY/sy06/Zm3t7prff6Oi7ZPrS6xe2L74a9Lhw6apbF7cvXGZ6+22YvvgHMP0HQf3HJrpz+0vfxNb21tbWm5ne2to6d/5cEEjGKILAMHTLNBzbKhULS4sLLzz3u6d+9MOZqcmxk6OvvPTSM79+em111TTNaq02Nj6uG8aRY8e+/d3vdu3veenIEdUwdNPqNMkzdcMwdMPQW3pLt+Ezx8d/9fxL4+MTWr2KHB3ZZdzKUTdH/TyFBQpyFGxQf535WYqbjLqMM86loEISHjLeljQMKGRMheysxWc0PqfxBU3MqWK6IaYaYr7JNnRgAtLBkQvZ2VPjnAlOpeAykCIMBUMcmrxV5vrGDtNmoRMAkWZeupokWHQqPmTAO8kiMgxkm4rQF9ISTBWkw7QmuCpYUzBVcFMKIIKAtwMeSh50Rry+WvUipQgCgUhQ0UShxnIVkS0F+XJYqAT5stgsimxJlBtCtzghslMnE8hACs6FFCFj7XUTzDfxkh4uqMGsyuY1sqCRBRUvaqDqMEJCzqkUKBBYcsQZ5pzsdIamuJM2JzxVGivCLEozL42s1NelviGMLDPy3G2EHAnOGJOSBQHhAaaMS4exJkYNjBoENyipU1ylqMpQFfs14JoEAv7q8pkSRjDFmBLKCBedbni8BWFJg0UVlTVUNXBFxyUNFVVU0ZDhIB9hxjCjmGCMO1nNlBAKXdvTK0jbIOoKVlewuorVVayu4OYy1tZRq458G2GIMEGYIkQJJgwBCjyCMaCiaKL5ijNRsMeL3lgJjRbReJlMVumprLlWd3SXtgAFABIIGAIMQQKhB4EFQQ14JeAWgVsEr0qd9e2S32oAVweeDYDnI+R3wuPQA54LkO2ztRY8YTjjlj9h+adM/6ThnTTBhAlmrNZao1HMFdbOLE+Mn3rhxZd//aunf/zDJw6m44ORroH+3ZneR1L7H0717kpH9g3Ee4dSiZGBgZGh4aHBoUxmIJ3JKOlUIpXsT0T7EtH+RLQ3Funu793X27Ovb39Pf19vX1+0P5KIRJPRWDIRT6VTqZSSSacG0qlELLrrkUe+deedN9/41auvuurrN9/0yY//4/fvvSfa1/v9e++545u3Ksm4osQTyVgyGVNS8VQ6ua9r78033/iFz38uEY/e9o1bvn7zTUoykUzEY/FYPJlIpFKpgQHK+fmtrQuv0fnSJuDvYfq1gYh3z/TFNzK9/ZpGqW/P9Bvwe4uMj7eH8k0cv/FjvE1s+49xvGk1/abPsb11/sL5djuUUlBKHKdlmYZp6GqzsbJ8dnFh/tTE+Csvv/TiC88fPfLKb559plIpe567uLj40ssv6YZx3/e/f8ddd/3wqR/FkknTtlVNMy1b13Xbsizb1C3Datr5qnnwNy/+/JXjk3ML2fX1NsccaNyvCFAWsCRwSeC8QFkBNgTMcVJjzGTCZ4JyLgUPpJCh5GHAMGcm4psOP23yRZ3Pa3ymKaabYqYp51V+WvMrHoFMBiKUUjIpmOCCc8GZFELKIAhCLgghDvOawiwIMy+MnDByQs8KPSuNnGzVA+gGFHPOmOTBpRJwKdtChJRLV3BNUk1QTbCO0U3BNM40yVtSMh6InVMKsfNuEXQ6lUpJaNDyREPnhSrPVYJ8OcyXg1xJZosiXxbFqqg2JYSd3O1OuEVIGchQiLDq0rM6XmzS+SabU9m8zhc0tqDSJRVnLdL0KGEskFRyLBniFO4wLQRldGdhDU3WygmzJIyiNPJS25D6hjA2uZHlrUpAPMEIY1IyGVAREMa48Dm3KNEIamKkMtpgpEpRhcIqBjXkawQ6lPiUQsowYYQwghnFjFJOuaBCcsqZi3DTglUdlDVcMUhFxyWNlFRU1vymBVs+Rp2mpKQTYEaEIkwQ8JCjIT2P1DXc6cfUXCbqMlVXiLYOjSJsNZHvEIIJoQhRjAiFkACPIoQJMz2y2vQmSvZYyR8v4dECHC/ByTI8lbMXys6GCusO9RDF0KfI5wgQ4APgt4CvAq8G/Sryq8gvI68I3ILv5L1W3rOLnlX27IbntAAkhBNEoA9absv3IHBZzoLjmj2le3MWXLDh8bL2k9mzmRdPRJ/6eXLowNDA0IHB4YMjB0dGDg6kM0osmon1DcX3D8W7h+P7huJ7B+PdA7GeTLxvOKMMDwwMZgbSqXQqlRoaGsoMDiTTqf2R3r37u/bt7+ru7YnEo4mUEleS8WQilVQySWUgqSRj8f6+3kQ8/vBDD1716U+974or3v++9/6P/8N//9WvfPkrX/7S//I//09f+tIXPv+5z6aURG9Pd9fe3bFof4fpeDyiKDElFU+lEg899P0rrnjP/p7uaH/f3Xfe2d21LxGPx3ei0kosmVjd2LiwvX3x4sXzl4h8den7GnT/cKa3X8/0xUuXfj3TFy9e3Bnc8gamL/4BTL+jlG+KZP+XYvr18fG3errOrIB2Z0ENgN+yLdPQdU1dW12ZmZocHxs9dvTIKy+/dPTIkeeff65Wraqq+stf/mJtbU03jJ//8peP7tr10MMPX3/DDYZpNZuqaVq6prdsy2yZmmW0VOf0RnX4ty//8OVjp5bOrC6veLbZZq4EDQEqApYkLkmclzArwQb3NxkqU9KkzKIcMCEYD4UIpBRSMsyYjXnJ5asWP23wOZVPN/l0Q8w1g3mVz2l+zsEtIjvlhExyLjtMcyl2svO4oIh5FBjCrgqzKIycMLJC3xR6Vhg5aVcD3wyQxxmkkoZChiIIZCiCUPJAMAm4MCTTBdMEa0rWEEzlTONMldyQAjPJWNDBWnaYlgHvbEVyIQkLMBGGzYt1XqjIfDnIlYJsUeZKslgV+Yoo1KTnS84kpYKznYcOAiECA4p1Ay/U4Vwdz6tsXhfzGl9Q2RmVrugoawNIeSA551gwyClknDDBqBCMMc46SR829src6DBdkNqm0DeEvsmNTW6XJbQ5QYyJS0xzxjji3OPMJKiJoMovMU1AFYMaBiqBJsUuIT6hiDBMGCWdQYmcccGEZJRTDxHDhXXTL6u4ou+kfJQ0VNa8mg5NlwCMEcGEIEoQJRATiBCGPgU2NEpQ3cDqOm6u4MZZqi4zbZVo676ag2YVuwbDkBKKEEGIYAgx8AiEBGEIac7wJ6rWWNmfKNKTBTBR9CdL7ql8a6rgLFS8vEUdxCHwKPQ5hhT6EPou9A3gNYBXg14FeiXoFnwn77Zyjp337CJ0KthTKWwR7PoAI8wZ86GPfEx9qaNg3gLPnc0+fmSi/6fPPDz8w3tSI/cqQ30Dh9KZkXQqc2Bo5NDBw5nMQFpR0ol4OtY/ENs/GOsejHcNxvdlYl2pSHcy0pNJxoYHB0aGhtJKKtLfH4n0d3V37dm3ty/ar2SUgaGBVCYdjcf6I/3xZCKpJAfSmd6u7r2PPvblL3zxazfd9JEPf+hP/+RPPv3JTz70wAPfuuuuf7rqqn/42N9fd901t37jlr/927/+2s03JhOxgUwqlYwn49F4rD+ZiCYSkWQyqiixdCbZ3b3vllu+3tPd1de7PxGPK8lkLBqNxWJKKpXKZBKKIsKww8fWm1alv5fpSwr9YUxfjk2/nukLF7c6OSXviuk32fsOVL4z0P9aTF98R6Yvbl/YunD+/LmdjUQEHadlGrplGrVqZX1t5luttQAAIABJREFUdWZ66vixo0ePHBkdPfHC889VKmXLMn/729/oura2tvbZG2646+67I9FoLB5fWV1DCBuGqamqbVtmy9BsvaW54/PrIy8cP/DS0ZNLZ8+cWa4UCxcCLKEmQE2AssTFAOUlzEp/g3ubDBYorhDaIMwhnFERMhEKITlniDIH87rHszZfNtmcyqYabLrB59VgQeVTqr9qYxUKztqhDHjAhORSdHKJZSCCtpBcMCggQY5sNYVVFkZe6ptC2xB6Vhh5YZcDpxn6JiMOEbjNZVt00vICyYOQSsyFJbkhmCpYQ9IGpypjOmNNwVTJAROYSbrzH0AgLzMtpKBcUhYEQroerzRFsSrz5SBblJtFmSvJck3ky2KzHLScgGBBCOOMSSHDIAikENKjYcEmi3Vvrg7mVTavy3lNLqh8WeVLGjxtuC4RUkjGCGfodUxzJiiVlFDsQNjkRlkYJWEUhN75cdoU+qawitw3OPZ3fKVCdpKaOUeCtwhWEdA4bTBSo6iCQZWAGoENAjWCbEJcQsEO03ynboVJxiWlnABMHQBV2yuruKzTkt4pR8Rlza2oQLOJCxFEiBDEKGIUEgIhJAhw7EGrBtQsUjdwc4U0ztLmMtPWiLbhNzaAViB2QyCPEoIQQZAggJDvYwAohAKzSgtM1+2Jij9RJGMFf6LgThZbp4rOWN6ZyDurGjGhAL5PoM8wINCH0PehbwFPBW7Nd8rAKXh2zrFztpWzrbzXKmKvRP0a8Qzk+whBhBCELvDVmrq+tPnL5489MvLDhwce/0Hm8UcGnnhk4PBD6QMPpYaSmUMHhw8fOHDowMiBA8MjBw4cHBkaGsqkMvFIOro/E+vOxLoysa50rFuJdCciPZlkLBbp6963r7trX19fbyqlpDOp9EA6loglUonB4cF0Jp3JpBOJRCweu/mmmz545fv/7P/+fz72kY++7y/ec+vXv961d+8jP3j4fVdc8Xcf/vD/+u/+3fXXXnvfffd8+UtfTKdT/f293/nOP0cifd+6+86/++iHH3zw/nQqGY9HEomIosQUJZ5KJRKJ6L33fk9JJpRkMhaJxqLRaCSaSCRT6XRfJDI2MXHx4sULr6P0DYzsBFH/YKYv/n6mt9/I9HYnSftfwPQ7Ofmuz3+t47LUb/lipxzxctzD91zbMi3TqNdrnbjHL37+sxeef+6ll158+le/1DU1l8uOjZ3Udf2ll1765Kc+9eiuXXfd/a277rr73nvv29zMOo5rmaZp6Kal6bauq61njs0MvTg2cuTk06On5k6v5DbzHAEGTAFV7lcCXApxIYB5CfLSL3BQYLBIUZkSkzJCech4m3PJGaOMIcodxGsu3zDZXJNONth0g82rYkFjUypYNFC2xXwcSiGFpIFkkgvOJGdS8iDkkguGBSEUct8Wdk0YeamtCXV9h2mzIK1S0KpyoFEGQhGEMgxkwKWUXIRUci49ITTJmpI2OKlzojKqMdbktCGoxZjHOGJCsGAnSC06raSloFwyHoRSYiRMW1TqMleWl5kuVUW+LDZLsq5J3xecsk7zulBKyQVnmAdNj23oYKkJZpt4QQvmVDnXFKdVvqCiRd1v+BQzITkXnDAGGe/0rmOUdZojYUo8jC1h1bhRZlpB6PlLUm9wI09bDQ4cQSmnnFPRqT3p5Ir4FBsYqgw3KK4RVMWgikEVwyoGdQx1jG1MXEIhYZRwTgTfScIWlHKCCQEImq5f03FJIwWVFFRS0nBZ80oqqBtId6DjQ4wBo7DDNIIEQ4YBcnSgl0BzAzdWaOMMaS4TdQ1rG6CxBpsbRC9w32QYYUwRYgiSTn9oCiHD0HJhQQOLVTBW8MeLO5l5EyX/ZN4by7sLNVCxsQcxhAACD3gt4DvAdx3fNYDbBE7Zs7KOmXdbJd+rQliGftYxV/T6Ujk/c3ZpbGL85VdefuaZZw4+fnh45NDIgScjI088PHjwwczBB9MHH0wfelgZ3pUa6soMDw4ePjz8+MGRQ4dGDh4YGhkeHBzMZDJKIt7XE+ne3d/9WKRnV6x3d7xvX6yvK9bXnYxHMkoyk04NDmQy6VQsFlGU5J49j33vnu/edfedN9zw2U998hM333jjrbfccv211/7Hj370s9dc+8A9937kr//mHz76dx/92w/949///Q3XX3/t1Vdfd801X/jc56675prPXPXpG2747N3fuuvee7/XH+nb17X3a1+/6fbbb4tG+xUlHov1x+P9KSWeTsX7+3p2PfpwpL8vmYgnE4mUoiSTnULFeFJRnnjySUjIuxrM8jZMX3x3C+rXMt3524Wt7bcIenSkfv2N3/bp/hti+vc/XmdUwOUFNYTAcVq2bWmams/lzpw5/ZvfPPvSSy8mEvHfPPusqjZPTYxPnppoNhtTU5N33HHH5z//+WuuufbrX7/l8cNP/ODhH2iq5rRsU1dNU9VNrVI3fvLyqYEXJwaOjD91bPzEzNLaesFoqFIgSWzm1yQqhbgYwlIIKwGoSFAUIM9hniONU8xZyFmbMdlp+cO5oEyYgBdsOt+kkw063aDzKlvU6KyKZ5t4UcMaDBgXgSBtQQMuGA04CySXAeeyU6HHOcVAOE1h5qW6KtQ1oeeEURBGThqb0swKtyqIG0oZyFB29hK5CLgMeUCEVEPeuMR0k1GN0SandU4anFicASYEC8JLe4m0M3mr08E/EFIwQZCsqzJXFvmSyJVEviRKVVGoiFxJ5MrCbgnJWSCZFCKUQjDBCBPSJbLp0lUdTDfAohrMNeVMg8+rfEElp3W0aUMH8VC0A8mZgFwQyilmFDPCGO4sVSkFYavJzSpRC9woSiMv9E2pbwg9S8wK80xBCSOUUk6p4J3R4ZwShm2KVIobBNUJrGFYxaCCQRmDCgJNjAyMW5gCwigRgkpBJaOCdgZwUYYJRa4PVRsXVZJv4nyTFDVc1mBJg2UN1gxguQAhn1HAKaJ4pzcShhh4wKz7jU1cX2GNM6SxjNU1pG6gxipprNLmOrPrFPqEMEw4hBQCgiGiCELoEh/BFs824GihNVH0Jkr+RMkfK/rjJXiqDKdLzlrDdbDwEHZ9j2AoKOrMEfMQaHp2xbeL0Ml7zoqmTmWzP3npxeSTj/cfGIofGBo4ODI4MjQwOJAZyAwfOJAaPtCbGXosM/TAwPADgwcfHDr88NDjj6aGe9JDicGR4aGDBwYPDGeGh1IDGSWVSiT69/fs272rZ+9j0d6uVLwvlehLJ/oG07HBTGIgFR8aSA8OpAYyqUxaGRoauOd73/m//s//4yMf+dAnPvHx/v7e9/zFn1/53is+eOWVX/3Sl7r27Hn/Fe/9zCc/de1Vn7nyL97z2auv+cbNX/vG17728Y997OrPfOav/vIvr7v2mo98+EO33vqNq6761O2333bz126KJ2Lf+ue7v3bLzbt2P5pU4kkllkhEU0o8mYimlfhju35w9123D2RSSjIRi0aTiWSH6XgikUgmN7PZy5C9oyWvZ/o1r7yLBfXrmN764zL9Lhz8N8/0jtPtdigERwi6rtOybcs0m83G0uLisWNHjx49cs8933v++edaLXtjY71TCPOjJ5/cvXv30ODQ1f909Y033rT7sT1333W3aZimoZuaahmqrjfzleZPj0wNvDiRfmX8qdGp58Znz6zmi9liuy0l86hfl7AUolIIKyGshaAWgKIEOQGyHDY5gZxKTkNGJWNccBEIEQrhIl5x2IJKpxp0pknnVbqo0TmVTjfwdANVfIEYDzhpcybZJaaZ7GRgCCGZCAgl3NWEWZTamlTXhZ4TZkHom0JfE8aabBUlsoPOHp7sZPWJQMg2DxiXWps3ZWcSFWkyqjLaZLTGcJUTjVOXcc6CgIWSBZxJyjrN96UUQopOCITJpi7zFVEoi1xJ5EqiWOkwzdfzQjeEYDwQVAgRCCEop5hLiXlgQ5G10HTDX2zKuYacbvBZlS9o7IxOlw1gABaIc4EUVKAO04gSTDGliDLEGGIMh67OrTpWi9woS7Mo9KzUN4S2ifUic3VBICOk00aaMx4wGjDCGHEp1ghqEtQgsI5hFYMyBkUESgjUMdIwtjDxCaNU8A7TnXGHlGHGMaPIh9hwcEnDuQbON3FRw2UdlTRY0kBZA3rLB9CnFDCKKCYEEQwxhgRBaKteI4saq6xxljSWUXMNqRuksUrry7S+TI0y9V1KKCEcIQYhxRATBH3QkgCfc4OqBk8WzYmiO170xor+yYI/UYZTVXQqb58umzYSDsS260LoIeBA1+YEAQRqtr5Y3Pz1+PH0z3/S//jhnpGRyKFDyccPpx4/lD50YPDgyKHDBw8/fujQ4UODIyOxoeHuoeFHB4a+nxm8f2DkgcGDDw8dflQZ6FMyqczQ8ODIcGZoIJFOxZLx/ki0ry+ViA1n0oPp5HBGOTSSOTicGRlKDQ8qg+lEKhkdHFCGBtKDmZSSjGfSygc/cOWf/9n/e9utt9x5xzcf/cHDN1x/3fXXXnPHbbd9+6677vvOd//yfVfe953v/t2HPnzFn/35X33ggw/ed/+377r7jttuu/qqq/79n/zJZz796WuuvvrKK997zTVXf+xjf7+va29ff+9Xbvzy7XfenkwlEslYIhlTlHgyEU3E+uPRvgfuv+ee7/5zpL83EY9GI/3xWLyzfZhUlMzAwLnz5y9D9qoalwB8gyV/CNNvlPrVIMnrmd56t0y/JW8X/3/C9BsW1JQS3/c6PZQMw1hfX5+amvzd7377oyefzOdylmWeHD2h65rjtA4eOPDYY4898fgTD3z/gc/d8Llv3PKNsZNjuqabhmFoTdNQdV3dLNR+dXxm5OVTg0cmfjQ69cz47PTS+uZqHmMYBpgiTcJKCMttWG3DWgirAShIkBVgk8M6xx4njFPB6E4LuFDIkHNIhArkGY3ONOhck86rdF6lcyqbbtCZBsk5zMVMMBZwLpgQLBCXV9NcCB5wEVLKqG9yuyL1TaltSj0njLzQN7i+yo1VaRcCYEpOxc6xkwjd5gEX0gq4JmmTkwYnTUaajDYYqTFc5Vjl1OacMilZIJhkb2JaBFxIJi1bluu8UOH5ssiXRaEs8mWRK7GNPG+oAviMEio4lztTXoWUVIQ+kWWXLKhwoc7n6nymwWdVMa/xJY0uqaDuUkwDJgSVdCfkQDGmmFBEGOqUngSexW0V6xVuVqRR6DDNtQ2iF1irKZDHX8c0CxjljPqUGASpBDUJqmNYwaCEQBGBIgI1DJsYG5i4hGEqGJW8wzRmlDLMGGIUQ0RsD1U0nG/igoqLGi7puKShkgbLmq9awAOAEEhJh2mMIUIQIQgdHWgl3NygjWXcWEHNdaSuk+YqayyzxjIzisy3GcaUMIw5gBQhQjGCyA0gPg+kZqKZinWq7EyU/VMVNFHB0w02r/LZinemYmouciBBhHBOOAGebUyOn/zxz3489MNDicdHIk8ciD35eN+hgz1Dw71DQ9HhofjIUGpkaOjAyKHDBw8fPnTo8KGRgwdiw8P7Bgd/kM7cn8zcpww8kBp6OD28K57qT6ZT6UxvT2+0NzKQTA+lBgaVdDqZUOKxVCI2mE4++fjBkcH0yFB6eFAZGUqPDKWHh9KZVDKtJFJKIhGP9nTv+7uPfvie731n965H77vne1/6wuev+Is///xnr+/avfvK97zn5i9/5ZP/8I8f+Zu//dP/7X+/4brrPnfd9V/54hc//YlP/O1f/dXH/+Ef/v2f/sl1117z7X/+1rXXXvPe977nxpu+Ojg0cO/99371pq889IOHLjOdSsX7+3oe/P69ffu77rrjtt27HolHI4l4LB6LxmLRWCwWj8cTyeTTv/71H2LJfwbTrzHwVaa3X8/0a2LTb45Dvz1v7wrXf7NMv3rr7Z0l9db58+eEEBijy11JC4XC6Ojo737329XVVbtlV6uV559/TlWbuq7dffdde/fsefihhw4eOHj1P129b+++crFk6Iah64bWtExdN7SV1ewLEwtPHps8fGzyiRNTPxubPTp9dmU516g3mEBcuhLWA7/SRrU2qgWwLGFegCwHWQ4rHFkc+5xgRjljQWeqlKSUMumyc+smW2iSRZXOqXSmyWaafK4pFlV+1sANj2IsGJWMyoDvZEFLzgWXggeCh4xxjB3mqoFZCvSC1HNC3xTaGtNXmbEWmPm2qzIKGMOc0c4oWimDQARcSMi5xVlTkAYnDUbqjNQZrlFco7jOiSoYZIJR2ekuypjopFFzIYTgglPBiIRAqAYvVHeYzhZFtsCzBZYriFJF1lTmOIRTykhnQgoPBA8CLKSBxYZF5mtotoZnG2xWFbMqn2uyhSbKmkj1qEc5CwQVjDJMKCQUEooww5hhzAj3XeZa1FKZWeF6nmubQlvn2jrV89SqcM+SFDFKCKGMcsG4ZIwzBim1CTYJ1jCqY1hBoIRAEfpF6FcwrGOkEmwTCijHVFAqKOEMM0pYp18HRph6CDVM2ClHLGmkpOGShks6ruh+3QC2i2Cn9hshDCGGAAIf+NA1sd3EehE11nBzHanrWF2n6iprrvDmCjXypNXEnk0QIIT6kEDU6YqKBCYSMc8jOcOfrjuTVTBVJacq+FQVT1bA6Frz2NzK2Mz8+OT06MmTz/z6Vz964tDhg8MHDgwPHRxOHxyOHxrqPzjUf2A4evBA/PDh5OFDqUMH04cODBw8MDwyMjI8PDI8NDQ8mBkZ7B/M7E6nH0qk7o+mHoinf5DM7E4OdCdS0aSiKKnBzMBQemBQSY9kBg8Pjwyl06l4rLd737fvujOViA2mlQNDmcGMoiSjqWRUSUST8ehtt95y1x23Z1LKrbd8/TNXffqz1137gSvf9/73vfeD77/yP3zwA1/98pc+9fGPv/+K9/Z2dd1689f+wwc+8KG//psbrrvuzm9+8zvf+taNX/7yf/zoRz/x8Y9/8j/9p9u/+c09u3dfe83Vn/nMVfv27U1n0t9/4P6v3vSVnt7ueDKmpBKZjNLX1/O9736ra+9j3/323bd+/SYlEU0mYslEPJmIRyKRWDyWVJRINLq6tnbxbTo8v5UofxymX41Nb19810y/k3PvXsN/S0xf+pZef/ft7a12O+Scua7TarVc1zVNs16v5/O5ZrPRatn5fG5mZlo3NNM07rrrzqNHjtz41a/++KmnPvfZGzKptNNydE23DNPQtU4X08X502NzZ54em/rJ6NTjx6eeGJ15furM0unNjfVNyzGDLSaQFnjVNqqHqCphUcK8gDkOcxyWOVI5sjjxOGWMtwVvSx5wQrgIabhdarGzGjmtszmNTTX5TFMsasGyHs6pMGeTFgwBDimV50Sn9FtI1hmiFUgeciYgAwzaoaMFVjXQ81LbENoaM9aouREY+bZdp8hixOuMDZQylDIUQcCFEIT7nO0sqBmuM1xjuEZxg+KaILWAOoxhKjATlEneSQzknZ4ZnFPCMRKSCcfl5QYvVnm+LDYLfDPPN/OsWBSbBbmWZ00Nd4IWjFLBWCB4KGkggQhrnlio+XM1ONdks1owo4qZBptrkLMq3DSBBjkJQsIZ7SBJIaYYM4IYQYxQiP4/9t4rzqkzTffd57fPPmf3zOk9u3t6Qk93H0+Pp5OzjcHG2DjgjMEBY8Bgkgk2mJyKnCpIWlErKFeiCrDdDu1sTKxINKGyQlVJWkuxpLW+uFQFFOwLFdgdPDOe6dnnTPh+7wUXkqhaF3+99X7P+zw4nyMDSZKIFDFN4hdI/ALWO5Heg9PRQWRQBCCAGBGCKcEUYwoQzkGUhlAHoM80Ql/DdAgYEWj2Q6AjmEU4jwgo3l0CjGHxiwJACIkJTS1t9OogrIOQBnviMKihsI56E7mIZmhplDVg0dEImHlg5Ix8diBjDKRxLgmSvfloB4i3A60dahewdp7Ez5P4eRBrG4h1ZeKhfFozjHw2b+RNACBEABi5XDqbzeWMeMZs6k81RAaOdudqD50vq/loo1RXwvl2i26XL+Dx+txul9/r9nvdHrfqcquSRxU8CutR7G7F7lbsLtWhqg5VZhWZkyVeEnmB51mOYxkHYy93lG93VGy029fZ2LU2YTPr3MlJFYLMOmVRkiTJqUiS6pQUwSlxgqO8fOO6dbu3b9+xZcuKpUvciiQJnEsWRZ7ZuGHtuLFjXl+8cNeO7WvXrFq3djXPsfPmzH5t8aIf/+hvZkx76cnHH39jyZKFr86fNPHppx5//N67R98z6u47br31B9/7/j2jR//0hhuefvLJF5577pWZM1+dN++hB8f/4M+//8qsmYzDPn36tEWLFjolceOmkmkzXiqrKHOwdpZnWJ7hOMfyZUs2lawr27V92ZLF61avsFeUsg5b0ea0vLyUZRmO5yoqKgCE18hw9fo/vhFV/1JMf/XqK18T5P0upq/8q2D6m3/I/28x/QcvZK9cuXhxiFIykBtIZzKZbDaZSiUSiexANpfPpdKpU6dPnT9/LpHQswMZRZY3lpQcPXLkg9/8ZmNJyScffZxKJKN90YSeTOi6rmtxPd7a1Hq0+cQHDc31XzR6P2/wHmh68+jJxlNt58+19YR6yBCyQGrQ6B80IwUzZBk91OiiZicxu4gRJEYvMWIEpAlChFyk5KJFBglElBbI4HAsR8/r6HgcN8VIQ4w2xUYw3Rw1z+moL1tIGwWMrSFqXbTo0G9hukAxBQRikB/MZaxkpKB1FuJtVvw80S/gRHtB7xpMhNFADJtpikxCKbWKsS4WpcRCxMAkQXGMwj4CRkK4EYgi0EtgxEIJjPKIQETx1zCNCSGEEIQIBNQiNJ8nMZ2E+klniHQUMd2Ju7tIWyc914HDfTA/ADGEBENKcIGSQYoLFFgFzbC+jOaP9xnNUdwSt5pitLEfN0fhiaj5ZcwIZfEAsTBFmACEDITM4t6JWVw9AQSbgOQyJNlLtC6ideB4G45fwFoH0jpRMlIAAxSaCEKMSDESBiMKETEhHoAwcR3TRj5o5IJGLgSMMDR7EYgjmEZ4ABEDEQgwARhDDEcwjTBAZjJrRpOgNwFD+gimQzqKJPLhuBFNwuQAzOTMvGFCYCJoImCYeWjmiJmFmXg+3mPEOozYBSN6FkTPwuhZGD0H422m1mUkQiinWwTSwiCxCpgQBABCECCYTmePf9km/frDnb43Nwh7VtgDq5nKDXzVRtazi5WdiipJkuQUvS7V53G73ariVp1uVXArnFt2uGSHS7HLUoVTrBD4Co61cYydZViWFTheFHhR5AWJtzuF3YK4mZPWs9I2xlnGORnBKTglSZIk2anIkipJMi8oorj89SVTn39h47p1SxYtWrdqpeIURJZRJZFn7K8tWrBuzaqJTz7B2G1OgWcZB8+yz06etH7d2ht+8uMf/Pn3R989auGCVx9+8MHx9497+oknbvjxj8eMGjV61Kg7b7vtgXHjXnpxyoxp0xYtWPCzG28cN3Zscegxduy9M1+e8czEp3fu2mGzV8iKZHNU2Bm7nbFzAmtzVGzdumnG9KlbNm144dlnFs6bvXv7VoetjGVsHOtgGXuFrby40+hyqd8SKn8kTI980u9hevjqcPFtvzub/kdQ9+8G019NhS5evEgtms/nM9lsOpNJFVPDk8l0Jp1IJtraLiRTST2h9fX31dfXffHFge3btsmSNGb0aC0WSyWS6VQmoSeTiYSmxaPRaHND07HG5kMtx/d/0eD7rMF7oLn20PGDJ8+fP9d+5syXeTNXgLkhqBVA0DJ7qNFDjS5idhGzmxjdxAgSI0JMnSBIyCVKL1lkkEJMiUWsixlgtSdxcxQ3REljnDbFrGL8dksUnozh9oSl5SxC6CClQxYdopQWZW7EskiBEooIoRgXTEDTEUvrGIx3FOIXqNZGEh2W3mnpPSgdIfmkhU1CKPkapikmAJMsuYZpZPYisxeZ/Qj2EhihMIbRAMIQUowsXGR0MZaKEIIxQYhYhEBA0hncG8PtQdLZQ9q7SFsH7uwgbR30fAfpCcFUClAELIIIwQVKCphYCFlWCtLOhHEqBpr6yXHNao7Rhn7SFEUt/fBEH2xLIN1ElAJKTIRMhAEkCBBcLIQHEcQ4P0BSfUTrwiOYbsPxNhRvR3rIyqcoyGMIMaIIWSMFCYQ4D1AKwCKmQ0aR1PkQMELQiCAzikASoQzCeYS/juniHAJBZGbyppYB/SkYTqAeDfZoMKTDsG6E4mavDmIpkMyCXB5cl19jSJBJYR7lknk9ko915PrPDfSezveeNvrOmP1nQbzNjHfk4535RAQYWTo4aA0OYozjsWhzU+M7771bU7uHUzwbWKVECGyW69fx1WvZwAbWt5Xz2Jxul8fr8bg9bpff4/F63C63KrkVwaXwLpkrlltxSM5ynitjHKX2ijJbhc1uY1nWKToVWXK7FI9PVTxuTnHvkD0bBHWHXahgBE4QRVGUJOc1TDslnlNFce6sWbNfnrljy9YZU6du37zJyXGcw84zdpFjnTw3c8a0e8eM3rZlc8n6dZIobNywfvTdozaVbPhv//W//vVf/uWypUvvuO22xyZMWLxw4b1jxowfN+7BBx647ZabFy9c+LMbb7zl5ptmvvwyxzIrV6wY/8ADkyc982f/47u/+MXPv/Od/z558qSi+Fp0iizPMhzD8izLsw7GPm3ai9NemrJr+5bNG9YxFaX28t0iz7KMjXHYGMZmd9hYjqmwlTc1NX47E4tvjemr/yCmr/4+pq9cf8+3Qd2/fUz/jhD9yvDFSxcty4IQZrJZvRiXlUgkkslkKplIJo4cPZJMJzVdSyYTZ89+OWXKC6PuuuuNpUsmPvVU+4U2La6lkulUMpVMJBK63t3Z2XD40ImW5hMnTrx78Fjg0wbfZy3+g63vNZ86c+bCmVNnO9o7BzEZIikL9lCzh+SDxOgiZjcBPcToovlOmusiRj+BBiEXCb1EyRDFlGJCiIVJIZihDX34WJS2aFZTzGqN0ZMx2tpPGvpIcx8JZwjBxCqTFDrRAAAgAElEQVSS+itMU6sYIU4HLXrRIkM400u19iGtazDebhUF1HonjncgrZMOxArIwITgYlSARSklRdgCROIU9RHQD80iqfsw7MMwgkGYgCRCABCEKCYWwbQYSFW0QyIEj9iNIIjjCdTeQ7qCpL0LX2jDFy7gtnbc3kHau3B/1CxgUKAIU2wRTCHGJqY4T2hsAJ7XUWM/PqmRlhhpiJLGOG7sI40hcrwPhNI5ixiUmAABTBCiGBACKIGUIGsY4UFsGjjdj/VurHVirR3FL6DYeRQ9j7ROkonRfKZ4GQCgZUILQgtDSiAxAUoD2G8aISN/vYLACEIjiMw+DDQMkwhlETIBJkWRB7wekwhNwwTpHNQyMJJAPRoKjmAahDQQipthzYwmjcxAHgIDQQOaBsibxoCRyxjZlJGKw1QE6p0gfg5q53GiAyc7B/q+7LvQ0Hnyi3OtXzQdO/DRJx+//c47dfV1lQGf1+t2ez0ur49TPFtYZSPr3sD71zPeEta7hfPuFr2C6vX6fD6vx+dxB7xej9stu1SHky/nmXLOUc45Kjhml63cxrO8LAmy5JSdkiwVj1OSZUlSZaeiCE5RZDlpq6Cs5aWdZSzj4CRRlJ2CJImSLCqy0+tS3LJTYBwrl75RtmPnovmvLpo/n7PbZYEXWIZz2FavXL5m1QqBY5e+tnjm9OmM3W4rL7/15pt//vd/f9stt/zsxht/8qMfvTJz5qSJE5964vHnJk/+yY9+9NqihcuXvTH23nuef+6522695YH77x879t4Jjzz8xOOP3377bb/4xc9vv/22hx4cP+6+sdOmTa2oKKuwlTsYO8M67IyN4Rwsz5RVlM6fP2f7ts2rVyzbtqmEqSjl7OUcY+NZh8NeXlFRarOXsxxTU1s9dHHo99PD/0GofCOmr35LTF/9fUwPX3tR8W3fBnXf6rX/+1n8D5w/vBtZdKAeHBokhOTyuWRyJJAllU5rCT2dyRw4+EVcj8e1eDKVTKaSPM/ffffdK1escKlqPBrL5/KZTDaVTCfjeioeaz12+OjBz0+1Nn958uSnRxr2fNbg+6zFe7Bl37HjR1vPnj3Xce7MuXw2Z+EMAb3UDFEzRM0eagaJGST5LprroLlOakQIzBAySMgQKSZCYUowtaxCLGed1nBrnLZoVnPMaonR4zHa0m819NKGPtKeJDlACKGForbtWrqJRahFLIsOWfSSRS+ivG4ley5q3YNaR0HrtPQuonWgeBuKd9B0ZNBIYgQxteiIzwYhlBJMMaIJgqIERJHZj8w+ZBaH1BEMQhhoCOYgNlFxHbCYG4hxcd5rUUwwsSihGKczuCdCOntweye+0I4vXMBtbbi9g1zowKEIIABSgnDx14UIG5giaNEMJD0ZcjyKT8ZQa4w0xWhDnBzrpUeDpDFsXNCyWSNvIgAwQgQjiiHBkGJEMSpcQXQIQ4izGk6GcKIH65043oZj53HsPI63k1QvzSWomcMQQkiLmCaQUkgAwFkAY6bZaxoRIx828iEzH4RGEBlBbEawGcNQRzCNUB4iBDCGGCOMMIYIAYQAhGDAgIks7E/BoAZ64kWxBwjGzO6o0RPN92r5ZMYAwMQIEARxMXvLRCAPssm8HkLJbjN2rvf8keMHf/3hPneNUlot76732Go9bMAjeX0er8/r83n8XpfH41LdbsntZRTPTk7dxrm28O4tnHszo2yxS6W8Isgul0v1etx+j4dzOMrLy3eV7q7gWdGjyl4XI/Lbdu0QZKcgO0VZkl2K2+0qlqqqsqIqsqxKTtUpCLxQwQibOOc6ViwvZ3mGk0VBlQRFEiVJVGWnJHASz0ocq4gib2d4OyM4GJckSQIvC4KT57Zt3rR75w5VliRBcPJ86a5dzz/77Lh7x77w3HPf+7M/+/uf/vRPv/Odha++etcdtz80/oFXZs78xc9/du+Y0b/65S/+x3f/n+/9zz+7+eab7rtv7I9//KOf/vRv7x49av78eU888fiMGdOffXbyzTfftGHDepu9wm63ORi7g7EXGc0JrN1RsXPnNoFnVi5fylSUsfZykXWwjgqWsdlsZeUVpRzPlJWX9kf7rl4tzoj/yaT+I2L66tUr1zbF/3di+v9v5/db6StXixuJly8NXRyilmUCM5PNJpJJPZEodtbpTOaLQwd7+3rjmpZKpzRd//TTT7dt3VZeVi5wfDwa07VELpdPp9KJqJboDR94/80jBz853tp0+uTJI8ca3zzQ6Pus2fdFS92R4x81nP6yrae9rT0WjRI4gE2NmH0WDFkgREGQmD0k30lznTTXTY0QgQmCLVI0nyPXp72FpGn1pMmXCdoct5pjtCVKW6K0uZ829dGWfnJOJ/EcxSPt89cAXXQ3IoMWGbJIAYMBK9M3pHcVtE5L66RaB9HaUbwdaZ002VPI9mFg4GIuyoiqziKYIkRTGMcxLGK6F5kRBIoVxiCKYRKjAUQgIggRjDC+julrRQgiuRzuj+GOHtzWids68IW2kW76QgcOhqGZRwhhXFzJgRCbiEJEaR7TvgFyOo5OREFrDLdoVmOMHu0lR0OoMZz/MpqNpI2UCUemB6S4a4IwQci6jOkQhgjnkjjdh1MhnOjCWhuOn8ex81hrJ6kwzcZoPoVNA0IMvtZNA4AHANRMs980es18xPwK0yFsRrDZj0AcwSSCAxCBEX+PYgA5hhiZEJo5AySzIJoCIc3siZk9MaMnanT15zv7cl19uXAsl0jnTTMPzBwwBvIDeWMAgDyGRjYRbT959MiH9fu8tkpxR0DcWSmV1rpsta6KarWiysVU+uSq6srq6sqaqkBNpd/v97o8HlH1VAjqdru41SFuY6WdvLqdkbfZhFLW6eAEnuN4jhV5TnY6fT6fpMiCIpUxts07tm7ZvnXLtq121sGLgig5FVV2udRiKaoqq4qiyKokeSSZF507OWEjJ2xiRcYuCCwvibwqiaokypLgkp0ix7AV5ctef822e/e2jZtK1q7jHYzIsrIgKE5R5FiBZWzlZTzj2L51y6oVyxWnc/SoUa/Om3fDT36yqaRk5/Ztd95+29133XX3XXeNHjXqxp/+7TMTn543d86oO+/48+9/74d//VdLly6Z/cqsG274f198ccodd94++dlJN974d4sXL3r2uWeXLHndZqvgBY5hHSzHsDzDC2yxBJFjGZvdVjb9pSmsvYJ32ESO4Rw2u63Mbiu328sZ1lFZHbhydfjq1avDV4aHh4d/TyD9TVD5o2L66n9i+urV33uaRVHe5cuXL1+8dLEwWEAY5Y18EcfJVCqdzQTDocbmpmg8VpyEpNLpaDReUW6bPGmyJDqz6WwqlUlnsslEMtWfiHa0fbTXd+jAb1pbm06eONna2PzewUbfZ03+Ay11R078uuHLpi/bz58719XVMWRRCnIW1IgZtGDYMoPE6Kb5LprrprkgNYMExgjCZOQaboTUAFk5SBMG6UzTYivdHKVN/bSpn7ZG6ckYOR2nPWmKMCWEYkwLhA5SWqAjmKakQLFFEcEIWQP6oN49gul4O4m3Ya0dJbqJ3mklOrGRxRgRgiglRa9/jC2EaBZhHcEYAv3I7IVmGI1ULwJ9GEYJSmMMIIaoaCqKydcxTTBGkACTJJK4vRtd6ERtxYa6Hbd1kLYOHAzhTAabAGOKCIEEAmwiCrFFALF0g1zQ4fF+43gMn9ALjVHraC8+FgZN4dzJ3uzZuBHNIUAIJHhk0aS4a2JdxGQQI4SNDM7GcDqCkz1EG9F7EK2dJIM000cHNGxkEYAQ0RHXb0gAwDkAk8CMmUZfEdNGPgiN0DVM9yEQQ0BHIIugWTQ4xSMHYgwxBoYJUgNmNGkE4yCkwbCOIwkU1nBYQxEdxpK5ZDqZTqcHstn8QC4/EI4Ejx9v/vjD9/dUeeq8Qr2H2aOU+vntXm67h9/hE3dXyuVVqr3KzVf51aqqwDVM+/w+r+LyMKKym5XKRXUXI24tZ7aUM+u27V6xYcu2UhsnOCWn6Pd6vG6X1+3etm1rhb3i2SnPjR0/7qlnnp4zb44oiaIkSrIkyZKiyqpLdamKoiqSIjllSZKcstPpcyqM6NzMcxtYbqtDEFinyAmiwKmyqMpO2Smokqg6he2bN70waVLJ2rXTpkx5bcECgWUlni/OpstLd29Yu/bO225bs3Ll6FF3bdm0ac2qVY8+8vCoO+98ffGiyRMn3n/ffT/+4Q/H3D3qpl/+YvGCBbfdcvN9994z/aWpf/WXfzHh4YeenTzpiccfe+ih8X/xFz8YO/beSZOfmT171jOTJr4w5fmpL7341NNPORi7UxKLjGZ5hhdZTmA43iGIrMNRvmHDmiWvLxQ5B2sv5xw2xl7hsJfb7eUOh83B2E6cPH6NCdds6v8psPtPTP8rnN/ZIvoK09caagogzGSzWkLXEolUJvPl2bMX2tuKo2o9kYhreiKZPnDg0Jw5897c91Y6lUmlsnoypet6pl87d/TgB9XOLz55s6n52PHWE6ebWz470rjnQGP1gebaQyf3Np77qOV084kTp8+cwgANkUIBDyAzSEHIMntovpvmu2k+SPNhavZQGCEwR1AxE5ViWsDEMiCFmEJC+gbo8Rhp7qeNxeojJ2LkTJy0RsmXGs0AChBFmBYIGaSkQKlFrgkwEKEQEjJkmblCKmzpXTTeQYq3alo7TnTj+AUSPYuycQwNjAGhhFgWoQVMLIhoHuIURBqEUQQi0AwDIwSNMDT7oBnBIExBHMMcQABijAhFhBCCRzwzCMYIA0AwJLkB1BlEbV2ovQu1deILHbitA7d14O4giWokkyMQI4IBgYAAeM1TaQCScBqc6Msfj6HjmtXQT49G4LGI2RTONYcHGiJmRxKlATEQQghgZJIR57wCJhRjjKGB80mcjZJUkGjtRLtAtAtEayOJLpLsoekIyenYNFBxdxwSCJAJUB7ADDB1YMSAMSL5AEYIGiFohJHRi8x+ZMYRSCGYK2pLIEQQYowwJYgSCBDM5oGeAX0JGNFhWIMhDQRjuc6Ifr4rdOrcycbmQ4cOffzpJ+++/15tXW2g0lcZ8FYF3NU+uUplKqWySnFXlVRaKZdXKvYql6PazVV7xWqfXOl3+30ev88T8LkrvW5FcjpYrtTG7rSxpQ6+nOFsLM/L6vbSirUbN7+2dNmcufPmzpn97KRnpjz//Lw5s6dPe2nu3Nkvz5qxZt3qCluZ4pI9Hpfb7XK5VZeqqKqiKIqiyLIsSbJTkp2yLCmS7BZdpYK4hndsYBylDl4WZKcg8gKnSE6X7FREQRF4iWPXrVo5d9bM5UuWvPTCFJ5hZFGURdHJ8yLHPTdp0qSJT78y8+WXp08bf//9tvKyUXfe8chDD44be+/Ep578wfe/9/c//enS1197de7cdatX33rTrx6b8MgTj0745c9+9vCD42/+1S8fuH/cs5Mn3XXnHQsXLpgw4eExY0bfddcdU1584bHHH3vuheccjMMpibzAsTzDcg6Gs7Oc3cHaHEw5zzsYpmLTpvV2W5nDVsbYKxy2coetnGFsDGNzMHbVrRSGCleuDl8evjwCuesOzP8IUf4ZmL76rTB9/YP+w2L6anHoMTx8+fLw5YuXLlqFAsI4Z+RT6XQyne7t7+sO9vT198f14qViStOTeiKdTGYcdvbggUPJZCamJeOJdCKRTPdFDuyv/myPcuD9qsZjnx9vPXGypfVoQ9OHR5r2ftFS+cXJ+sazv2469WFj88lTp0Od3ZcHLw5SiECUgm5q9Fj5oJXvsYyQZYSpGaQgRGCcwAGMMKQUWRamFkDFBXIradDzOm7oow19tClKG/tJa5ScjOHWKDkZp6GslQHFBUBcIGSQ0hE/JmIRTCkilAxaCFn5tKV303g71jpxvB3H27DegePnSewsTgaRkUEEY0pHMI0LCFETkgGI0xDFEQxDMwyMcFGgBs0IAmEC+hBIAQABxpCQYlNPCCLF5EFMECQWxmYeh/tIZ4i09aCOHtTehds6cXsH7uymwT6qpUgeQEIAJdfMnDEmBGGUzIOzceN4FDZFaWMvbIiAYxGzMWI2ho1jEXAqBrtTKAcgJZBgQLFhoRwt/jVSVJ6AHM7pJB0hejvR2ojWhrU2orURvZ0kOkmmHxtZDAGCCABkmsgA0AAwD0EGggQCMQQi0AxBIwTyIZAPwXwEXY+1hRkMBxDIm4aZNxBCxKIGggMDuVwqC5JZrGVBRNfPdXUcaf20Zn8dp1Q5xCpBrvH6a2tqqmuqK6uqqmura2uramsCNVXeaq9U7WKrZVuls7TSWR6QKvyy3S8zPpXzqUKlVwn43KoiSU7RKfBOnlck2eVyudxe1e1xyookK7KiuNzuCpuNF8QxY+6ZMmXKppKSZUuXlu3e5VIkySnwHON2K263oihOVZFcqqwqstuletwul6oqsixJTkWWVJesqJLH7fa7/YLg2szxq3jHZpbhGF4WJcnpFJ2iLIkuyemWnC6nuGTRwulTXpgzc+ZzzzyzatkyxenkGcbJ8zzLbNyw/pabbnryscdWrVj+0otTStav27Bu7Y//5ofr1655efq0cWPvvf2Wm2+7+aY7br1l/Lj7Hrz//nmzX7nt5puffWbi5IlPr1q+fO7sV+6+684Xnnv2b3741489NmHatKk/+cmPps+YNnPWywsWvrpm7WqGY4p9NCewnMAynN1mL6uwl9rspQxbsWPHliWvLyrdvYNj7TzrYB02h72C4xyCyDkY28effHR5+FJx6HGdh1f+EHl/jyjfyOhrxPlPTP8zzu9jugjq4cuXLl8qDBYwwSYwM9mMnkxEY7FoPK7puqbreiKhJ5JxPaklMsnUwBdfHDlz+mwikY7rKS2ZSSQS8e4LH9W6P6tVPv+1p+HQR8dbTpxoaW1uajrc0PT2wWbfgZN7G8/uazr1dmNry/FTF86czWcHhi8NIqhT1GOZPTQXsnJBywhZZtgyQxT0EBjGMIUgBpSgYmgfQoRQTAsDgHYl0bFecqyPNkdpYz9p6SfHo7g1So7H6LlkQTOKl3/YIniQEIvQkeVAbFFMKSlQTCkEViJIY21Y68LxDhy/cG1oew5rbSiXgIRgahFKMR0sYhpAYgAyAJCGYBiZETMfNo0wMCNFTCMzgkwNmtBE5Dqm8VeYphgTC2No4GiMdEdoWxB3BlFnD2rrRO2duKPL6gxb/TrN5iElwKLgmpkzxsgiMAdAm24ej8KGPtwYNhvCxrEwaIiAhl7Y0Aub+uCpGMwYwCKQEEixacEBC0NKMKFFP2gT55Mk00v0DqK1Ya0da23FzRGiXSDpMM6nMDAQhCaAhgkNAE0ITQiy0ExAMwrMEDBCIB80c8UKQ6MXmVECEhQNFIhZoJhSigkwzYFcDhcsQmkuM9DbFWz46PN9ir9OcO0V3HsFVy0rBRyCn3X6ZTXg8wUC/kBloLKqsrqmsqbaX1PlqfZKVSpTJdkCQqmH2+3idqtcqSrY3ArvVkWBszP2Co9L9bhcqqK4FNWlutyqy+t2+31er8ft83kDAb/H45Ykp8/rXbd2jdft9nnc5aW7XYrs87i8HtXrUQM+d8Dv8XlUj1txuxS3S/G4XV63262qLlV1qarbpcqS6JR4RZJdsruCUzZw/CqB2cGxEitIolOSJEmWJKeoOEW35FQEfu6smfNmzdpSsmHKs8/aykpVWRJY1inwLkWRneKkiU/Pnf3Kxg0bZs6YLvL8ktcWCxw7dcoL//X/+C/3j7130YJXZ82Y/ujDDz/z1JN33nbbvaPvvvO2W2/91a/++gc/mPjkEz/7u59+90//ZPasmY889OBjj02YO2/O+Acf2Lxl0x133THhsQm7y3bbGZuDdTAcw4scLxYxXWp3lDkcZTb77vnzZy9eNL+8bBfH2lmHzW4vt9nKWc4hyU6OZ0+ePnEdg8P/PKXHHxXTl69h+qtLtG+rm/43fv4Qpq8MD18ZvnT50uDQIKEEIpTNDcQ1LZFMprPZZCp1PTc8ric1PR2NJZLJbCTUp+tpPZHRUwO6nuj+svmDauWzWvmz/XLDgfeON7e0Nrccb25uaWp6/1Cz7/MTexvO1Ded3td8sqHl1OnWE+FQ8MrwZYwyFg5aZpAOhOnXMW12E9CFgY4gAgRDi2BKyQimB01EI2l0rI809NGWGG3qJ839pDWKj8dIa4wejxf6BixKKMHXjD4IGcE0sUiR0WSQEstKhkm8HendSOvA8fNYO4/j53H8PI6eRdkYLA6nCSliGiMLQgoAMUysFzFt5CPXMQ1BBJohZEShCQ2EIcHX4r4RxpgWN20wKRCETKwnaKjfag/hrjDqCqL2LtTRids7rbagFY6RZBYSDCwLFtV8FCMEBylACHSnwMkYPNqLGsP5xnD+WBgc60UNfbihFx4Jg4awmRgwLQIJQVYR0whQggi1cGEIY4SNNMn2k0Qn0Tuw3oG1Nhw/h2NnSfwsSfbgXAKbOQRME4A8gAZAAEIIQQ6aCWD0myMbLkFjoFhhmI8goxfm+8xc3MyloQkxtjABhqHp+rGmxjfffmtPdU2tr7LeU/m2t3q/4qsT1GqHs5qVakW1VnbXen211dXXGurKqip/dZW3ptJd7XUGFEeVbK90Vri53bJjl9Oxy8lWyCKryqLP66r0e71ul8/rDfgDfn+lz+vzut0Br9vnkn1u1etWvR6Xx6UKHLtz+9Y1q1a+PH3alOefXzB/nselul2K160GfG6PKrlVyetWvG7F61a9bpfX7fK4XLLkVGTZpaoBn5d1VGwsWVe2a7ckKDs5eS3PrxHYUp5zcYIkOmVZlhXFKQqKKLicosg4pj7/3EsvPL9p/fp5r7wicqwqS7Io8ixjKy+75aab7r7rrpXLl8+cMX31yhUizz32yMOvzpv7d397w52337ps6ZLRd905ZtRd48fdd/eddzz28MMTHhw/feqLP/nhX09/cUrJurWPT3hk/P3j/u//9n/ee8+YVSuXr1698t57x9z/wH033fyrhYsXVtgrOIG1M3YH6xBEjhdZlrPZHWW8YOe4ipUrlz744LhFi+bZ7WUsa7fbK2wVZTZbOccxTkl0MPa4Fh++OkLn4SuXvw1O/nUxfeU/KqZ/61z5GqYvD18eujhkFSxMSd4w9GQikUqlM5mRqMNEUteTmp7S9LSeyGQzeS2W0LWUnsyksnld1499+uG7Vcrn9cpn++WjH+9rOfJ587FjLY3NTY1NnxxpqjvYUnvk5J5jp/Y1nfqi+XRLy/GzZ05lMylKTWT0EyNSMCKWEbKMIDWD1OihRjcxuzHoRzANMITXlRKEYmoBROID6EQMt0ZJa4w0R0lzlLREaUuMtkRJa4x0pKhuUIipNRK7NeKJiomFsUUwpcW2OqsTPYjjncXdPFJkdOw8jp5F6T4E8ghDjDEmheKGHoIUAmICnIKoD4JewyhiOgxHKgSNPmDmTGRCDPG1uG+MMRlRn5ACwRiQbAb3xVFnGHWFUWcQt3fjji7S0UXbenB3L+rXkAkQoRAVRdcYI1AggBCo5dA5HR6NgMZQriGcPxIGR3rx0V58NAIPh8yjoXx3wswBRCimBGJoWMikGBFKkTWIEEJGFmXjOBkkiW6S6CZ6B46fg/1fwv4zSO/E2SjOp6CRNYz8gAHyJgQAIQhNBDMI6hD0ATNs5nuh2Y9BP4V9GIRhviuTPBMJNp49fbil6dPPP3//3XffevPN+vr62vq62j21tVXVNf7KWrdvj+LZ43TvEdVqTqrinNWiXKO49/gCtVVVe2qq99TW1O6pqaz0eT2KWxVUp0PhylS21MOX+2XGr3ABl+h3S36vy+d1ez0ur1v1ez1ej7u6qtrr8blUl8flUpzi9s0bt23euGLZ0qWvv7Zs6etzZs2cN3vW9KlT1q5eVV662ynwblXxeVx+nzvgc/vciluVVFlUJFGRREV2KpLTKfDlpbvXrVnzxuuvL1m8uGTtGsZuk5ySKLk2C/I6nt/McXaeVwVBFkW52E47nW5FVkRh49o1i16dv2VjyeyZM5ctWSI7RbeqKpLTpcjz584ZN/be++8bO2fWrGeefspeUc6zzNQpz895ZdbDDz5wy02/fHn6tAkPPXjfPWNuvflX016c8viERx55cPyEhx688YYb5syaWbZr59zZr8yfO+fuUXeuWP7GpGee/tnPb3xg/LjHHn/09jtvKy0vdcpOhnWw/Ii0g+MdLGtjmXJRtLNs2aJFc2fOfKm8fCfH2VnG7mDsDofN7rDxAutgbNW1VUOXhq5emyv8IXp+84j6j4npK1euXvkK01f+BZj+d3aKu/LFunxl+OLlS4MXh6zBAkBwZGs8mdQTRVOmdDKZ1vW0pqcSiUwykUloSV1LJZKZdHYgFo198s5779f6Pt2nfLZPPfKb6ubP32o+eLDxaNPRhqaDDY3vH2msOtS658jJtxvPfND05dHmE6dPtp4//yWmCJsD1NSoGbLMEDWDxOgmRjc1uokRxCCMUB9EBiIEU0wooZRiQhEmKQO3J/EZDR+P4dYYaY1brfHBlpjVHCUnYui0RtpSVg4XrKIpByGUYEIovuaORBGhEGJgknSUxNpI7AKJt5H4eRK7VqkQzicxyGNcHFVYGFlFmyEA8QBEGgR9AESAGQFmGILrpO6DZgrCAYRNTEb2W4p6lRFjU0IIpKaB9IQZjMDuMOkMkY4e2tlDO3tIRxB2hkCwl2RyBBIEi5+AcVHEQbGJSE8KNfaCpnCuIZw/HAaHe/GRXnI4DI+GjMZw/mS/GRuAxf/WQNhCgGJECEGkABGCZg4OJFGqn6QiNBWmyW4cb0PRc7D/LIx34FQEZ+M4n0bQhNhCpECIZVELU5onJIWgTlD64mA/Mi8k4p+dPlH5wXtifY1QW6XU1QT21Qfq9lRWV1VXVdVUV9fU1tTW7anbs6eupmZPoKrG5a2WXbWyq8ap1jjVAO/0MLzfKVd7vH6P2+NSVVniWNLKKJsAACAASURBVEZyCj6P6vPIfrdzT8BV61dqfXJ9laeu0lNf7aut9Ho9qiKLAb/H53HzLLNzx3a/z7d61epdO3e5VdXrdm3asL7K73tt0cJdO7Yz9gqvW62u9LtV2aMqVQG/z+N2q7LP4wr4vT6P6ve6VNnJOmxbNpWsWb1y545tFeWlDnvF1s2bNq5ft2VjyZaSDetXrVqzauWWbTscsmud6CzhhQpO5HlRFUWXJCmSJEuS7HS6ZVl1ijOmvjjluWdXr1j+6CMP79y+TZacHpeqSM7ystJf/vxno0fdtfDV+UteW1yUfLw8fdp3//Q7i16dP/GpJ6ZNnTLh4QeffuKxJYsXzZw+7Qff+5+333rzd//kOz+78e+eeHTCtBenjL1n9D2j7163ZvXqVSvmzZ09YcLDGzdtePyJR1esXL67dJcgcjzPsqyD5RieZ3ie4TkHx9l4roJnyxnH7inPTywpWc2xNo53MKzDwdiLfTcvcA7G3tHVUYTs9Yb6dxDxTc3v1au/Lx77g5D51pgevnr1vwxfHUkWv/rvHtO/9y34uw+miOlrYWOXhi8PXbpYGBpEBOfy+VQ6rem6rieSyVQ6lUklMwk9pWkpTUvpWlKPJxJ6KpFIp9LpSDjyybsffri/9qN9yqf71CPv+po+rm3+/LOjhxsPHWs82tj42bGG6i+a6w6f+HXDmV83fHmg+cSZ0ycam46aEFiQWCCNi3202UOMLmJ00Xw3yYcxCGIUhGgAYYwpIpQQSjEhCJMswOEMvpDAJ+O4NUZatUKrNtgcLzRHyckYbI3i43ErjQZpYRBT6xqmCca06GNHEaLQxJjgrE5jbTR2gcTbaPwCHcH0BZIMkmwUm5kRIXOR74giRADEeYiSAPZD0AtBBIIwNEPFnhqYfdDUiksfRbM7RMg1TJMCJRahBFkIwFQq39sHeyKkM0Q7glZnkHYFcVcQdPSYnSGqZ6iJvsI0LmpHCKG0L4tb+0BTJHcsbBwKg8MRfLgXHwrDY2GjOZJvjJjBNDIxhoTkEaEIUowIJohQiBA0DZjLwIxG0v00FaHJHhxvR7ELMHoexttRIojSfSSfJAhARE2A83lgGiZAKI9Qfzrd3Hbh7YMHqj54z/X2fmnfHufeWmlvrVJf666v9dfvqaqv21NfV19fV1e3Z8+e2vr6ur11dfU1NTX+QEBWfaLkF6SAKO9xeQOipNgZNy/4FMUlOT2q4vd6aqoCVQGv36tW+t3VAXelR67yyjU+1aeKtZUen1vyeWRFEhhHRenuHTu2bZk355Vlbywt2bBhxfLlAi+oiuJxu0WBrwz4fV6P1+P2etxel+rzuAJeT1GK51JkRXJ6XIrX43K7FJ/XJfLs7p3bt2wq2bBh7caNG7Zu2bRjx7ZdO7evW73qtQWvTpk8+eUXp86a8XIFy2+ssK/i+a2Ck+Nlp+BUJNGjyK6iGEQUZVGUBP6Vl2eU7tw5dcoLLzz3rMhzklN0qbLsFDeVbHj0kYfH3jPmtYULFi9c4HEpIs/dd8+Y4m3hzu1bb/7lLyZNfOq7f/qdv/zB98eOGf3Ln/39XbffNv7+cT+/8e9mz3x5/tw54++/7/XFC0fddcdjj04o2bBu27bNRS47HDaWdTidgiBwHMcwDjvLOniOETiHwNkFrqK8dNv2LesXzH/FbttdUbGLZYvbiXabw+ZgGU7gXB7X9Vb68pXLv7vA/Q0WHF8B94+G6Sv/MKa/nafHv5nz28nmX38w13/bK9e+pb6O6WJDTSyaN810JlOcSicTqVQynUqmE3pKLzbReiqhJRJ6MplIpdOZrs6uT9776LP33v5wv++z/a6j77ibPwg0ffzB0UPHDjc0H2tq+uLYsX1fNO473PpWw+n9R09/0nSy5dTJY00NiUSygAsFnENGhJhBCnqo2U2NbpLvJvkQNnsQ7IEwiRDEBBfDaItpLHlI9DzuSaMzxaXEeKFVG2y+1k03R3FzlMbMIWQNUatQHFTTEUxThEeUeQhTnEtRvZvG22nsAo23F0lN420k0Y3TvTifxAgUY2AxtgiiGBEEsQlxGqIYhH0Q9kIQAmaxipiOI5hAaABhUMR0cQhBaXE2TimiGKCBrKlpqCdCOkKkcyTVBXcFYUcP6AzSqE4HzGtJgyNp4YQQSqiexxd02NJrHAkbh8PgcAQdihQxbTZFjIZe2J7ESZPmsQWpRfEIposhWAhCZBpoIIVS/SgRRloX0buo3kUTXTTZY6XDVrYfZ+PQyFmFi4XCJYILfb39Bw8drn/zrer9+wNv7XftrVP21cn76sS6ar62kq+pdNZUuWtrAnV7qq9hur6urr5uT31d3Z6amiqfP+By+yTFK0p+p1wpq5LNoTgYvyRXulyVbpfPrQa87oDXU13pr670VQe8NZW+mkpvwKtU+13VfrffI/vcMmMr3Vyy7uGHHlj2xusPjBv7wnOTH39sguwURYF3qaqqqn6fz+vxuFxqVWVlZSBQXVVVGQhUBvyqIrsU2e/1VPq8LkWWRCHg8zpF3uNWvR6XKHA7d2zbuX1rScm6TZtKVq9ZuWDhqw8/+MD4cWMnP/3kc89MXDB37vzZc8s4fp3dvoYXdgqy6FRlp6xIoluWXbKsSJLslCRBKN+1a86sWZs2bJg65YXFCxeoiiyJgtulSk5h6ZLX/uovfrBi2Rsc43j80Qmq7NxcsuGWm365bvWqjRvWiRz7xuuLly9d8if//f/66Q0/mfL8s/eMHvWjH/7VffeOuXfM3ePvH/f4o48smD9vyWuLy8t2s4ydZewOh01VJdHJM4ydYeyCwPEcyzB2lnHwrEPgHDxr55kKnimzlW0vWbd8+9b1TtFht5cyrM3B2m0OO8MxDMfsKtvd3No8fHV4+Mrw8NXhfyKmv46Tfxamr3wTjYqYHi5i+vLvYPqfuG/zb+Rc+cPntx7M7zy138L08KWhyxfpYMGEcCCXS6XSiUQyUdwf15IJLaFryaSeSiXTCT2Z1JPpRCqVSH155stPP/z4i48/+uTd/Qfe9hx9W2l+x9Pwm/3HvviiobGloan50NGjHx48+vbhpr3Hju89cuqdhlMft5w4dvxUZ1tngVgFAhBIYBCkoNsyg5bZTfJdONeN8t3I6EFmFMEcRte95ygiFGICMY7ncHsStcStpljheJy2xEhTlLTGSFMUN/XjzuxglgwVCoWCRYt3iBgTdK2hxphihHE+S9JRqnVZ0fNE66LxDhq/YGltROuEieCIgBpBjDEuioERwRADiLMQ6SOkBuFrmI4AsxeCfgTjCCavNdQEjdjl4RFzD0QwxNBA+QEU6sPtQdwZwp1B3NkzUl1B0tNHE1liYgIpRhQSiimlhGCEDUD0PDkeBYfC5pEIPBSBByPocAQejcCGXtjUj09ppD1FE6ZlFSjFiF4jPCXWiDsKMHE2gRK9INYF451Y6yZ6T773XKytqefUofMtB5uPHvr880MffPjpr99+f2/dvvr6/XvffKt2337/3jrPvnrXvjplf52yv07dV+faV+fZW+evr6uuq6utr6vbW19fX7dvb/3e+vpKn88jyxLPq6LoEkSvUxJt9vJt2/2KUldZWev31/h9tZX+PVWB2spAdcBX5fdWB3yVfk/A5/Z5VJ9Hranye93KjGkv7tqxddLEJxcvnL/g1bmlu3asXP4G67DxrKO2uirg83rcbr/PF/D7A4FAwB/w+wNut0dRVI/HY6uosNtsm0pKFi9auGbVSoFjXIpctnvX64sXMQ6b26Vu3rRxwYL58+bOfvqpJ+5/4L7x4+9/9LFHXp7+0rQpzz//zNPTXpyy6NWFW0u2lknySp7ZxAk2UZEUt6IoiuRUZacqS4osq7LMM8zmkpKtmze/tnjR0tdfFzhOkSVR4CWnIArc8jeWbt28afXKFRVlu0t37WAdtnvuvuuZp56487ZbZs2YfvstN0957tlx995z+603F7+B1q1ZvWr5shXLlm4qWc/YKypKd9vKywSOEXlW5FmOdfA8y3IOhrFxHCMIHMs6GIedsdt4lhE5VuAcPGPjHWWcvZR3lO7Ysm7X9o2Mo5RjbQ6mwuaoqHDYGJ5lBc7lddNB6/Lw5YuXLxYZ/a3rt7aav4FI/zJMj8zL/2Ng+so3Y/rqV5i+MnzpyuVLw5cLF4cQwYZpZrMDqWQqoSX0uK7HdT2eSGjJVCKVTqaLjM4k0lp/7ERz6+effPLJhx8d/OTTg+8Hjr0tNb/lOvJO9bEDnzQ1Njc0Nh8+cvTQocO/OXKsvqFl/7HT9UdO7jncdPjE2RNNJxAEBENKTIwiFHYXQNgygzjfgXOdKNeF8kFkhjBIY0hQUbdRsBClhJKLgyQHcSiDW7VCU8w6EcMtUdIUpc3xQlOUNPejU4lBDQxZhYJlUYyxRQkhBGGCiIXpEC6aXZh5nM/SZNiKnqeJINW7rHj7oNZOtA4Q70LpfmJmMTQxQrjoK4IIRRgjnEc4hbAOURTC8EgrDSIQ9EHQh2A/ghqCxYaaFFddivt5xXxXDKmFLQuR3ijqCKKuEOoMwo4e3NFDu4JWT5i0BUl/guYRBQRDCmmB0ALBBJqIEkIs64yODvXCY33wSC88FIFHe/GxPtLQT1qiuKEPN/ThYLro7TEyHaeYUEwxohASaELLzFkDutHXET7TcOLAe5/ur3ynUnzHz75bJbxX63pnX92bb76zb9+v99a/9ea+t9/c//a+N9+uf+utmrfe9L+5z/PmXnV/nbJ3j1Jfq9bVeur2VNbX7dm7t25vff3e+vq99YGAX5WlSq+nvqp6b3W1YHcsmjt3zsszHrxv7MK5c12Ss7YqEPC6/R5XbWVgb22136VWet0Bj8tWumvRq/NWvLFkx7Yt1VWB2tpql0sRBC7g9wb83oDfUxXw1dVWVfq9lQGf3+sZuU68psCrrKz0+fwut2fL1m0LFi52OJiHH354zpw5K5YvZxz2mqrKqkq/Iom7du5Y9sbSRYsWcBz70ktTH330kbH3jpk8eeK8+XNmz33lxZemTJz45GOPPDhl8sTXFi1Yv3Y9zzq38PxKmd/BiYLTJXu8qsulyk5FdroU2a2qiiSVrF8/dcqUHdu2vf7a4mVLl6qKrMiSU+RFkRd4TpZEnmUEjnEKnCKJz01+ZsZLUytKdy9ZvOjVubPvu2f0Y4889PrihZs3brCVl4o8K4k867DzrEPkOZ/HJbDMymVvrFz2Bs8yPOtw2Ct4jhFFThBYQWB5juFYhmcZnmUElhFYRmQdAmMTmQonV8GU7yjbuWnX9o32il0C72BYOydwoiLZWAcjcN2h4OCloatXr14evjx8TTR9+crl4Wsmz/+U+kd1Ff9STF/5D4Tpb2T01zFdrEtXhgcvDRFKAAQjfh16Qo9rRVIn9WQqkUoVMZ1MJfVEoj/WcODgpx988OmHHx/8/MDB39QceVtp2K8e/rX/6KfvNx453HCs8eiRhiOHD3989NjbjU37j56qO3Jyz5HWT1vONDYe7w0HCxbFGBDcT2CQgjA1e3C+A+c7cL4L53uwEcQgiSBEFBUxjSmllF4apCYm0Rw5rdGWGD0ewy0x0hSzmrUR7/zjWiGSGzSxhalV7EZHWIktTIewNYQRJhAQM0/TfTTWRhNBS++2tPaC1kG0DqB1oVQvMZIY5DGCRYeO65g2EM4inIQ4DlEvABEAIhD0QlhkdLGhTmNkIIwhIdcwTSjBFsYE0QKxLEzjCdwVhh1B2BEEHT24o/s6pnE4TlJ5kocYUWwNEquAMTZNQDAilHamcEM/OtI70kQ39pHGftLUT4/HaEuUNkdpVxJl86ZFrYJVGCwUCMKU0MHCxaGhYSNntJ8+0fLFR5/ur3y3Sn6vWn2/1v12gH/T63jT69gfEPfWVNbX79+79619e9/ev+/tffverNu7v3bfvsp99d599e59deq+OmXvHrW+1lVX663fU11fX1e/t76+vnZPbaDSX1kZqPT7agOBjWvWrFu5csaUKXNffnnSk09OeurJZ558QpWc++r3iBxTHfCrkljj9+3YvHHOzBmTn3rivjF3z3jpxeefnbR29SqXSwkE/D6f1+fzBAK+6qpAVcBXUx3wupWAz1MV8NXWVHncanVVoKoy4PG4OZ7buHHj4tdemztv/lMTn1m3vsTuYOx2R8Af8Pt8blX1e90Cx7704hRVluy2iqefftLpFN54Y8mCBfOnvvjCE48/OmbM3RMefWTqSy/Onz+nbPeO8tIdG9atXbNqrZ2T/hd79/3dxnknCv/9I/bcvXt2s/1mk+wm2U3ZOHbiJJu4SZYdW5ItS1YvlChRpAqLJBaJnehTMIMZYDDovXeAXVR3VWFRsUSAAEmJJICpAEkAfH8AJUu24thJ7o33fe9znqOjI0LkHPDMB9/5Pt/n+5ySSo8A4g6xDAQRGFXIUQSGQQiUyeUQKpeLhcL9FRVVBw82nTpVeWD/mdMtiByWwyAMgeVoupyhhgApDMoE3V3f+Ou/eu6nPzl2pPpQ5f7Dhyq72ls721ulIqGwpwuQikWC7p6uDkAqkUlE1VWHNr75RuX+ildeevHtDeulYiEokwoF3RKJUCoVr06JSCoRySRimUQsEYnEwh5RT5ewu0PQeaa7vbmrram7vbmn87Sgp10k6hIIuyUyCYTAAAzZnI7CwzXDT4umV4rLxeVCqfj7pP7U3K8j019/0VcfRb600Y8nPQqlYmGlWCgVF5eXOJ6naTqdTt+/f396lemp5FRyOlk+vXZmJjk9OzObmEpM352MOdwBpyscCPZGYzGfsc+GDpjhPhs+4LcOxQLD/QPDAyP9/QPhoSHv2bPmwUuGgSumocvu4SsDI5cuXhjhuXIH+yk2e5vN3GLTE+zCKLM6x5n0BJOdoqkFmqUYni335+B4bjHHUyw/neE/TrEX40yZ6XNx/vxU/lycH5lkLyT4sVkulWYXmPIBtly5+zPDsAyXZ/hFhuE4huaoDHs/wSZG+elbfHKcn7rBJ2+wyVF6aoyZuc3OTzHZeYbOMsyjpAXD0kyWZuZpZpZmkjR9j6I+oahPjWaoSZpK0FSKpecYhqJWu8exTDm9zrI8s8r07H3m1l3q2kTm+kT2xgR9fZwbneDHbzHXb9IT9+jJafpBmmE4js9zfI5mmHT5XCmGvfuAvRin++5kh+5kL9ylzt1lzt1jz09yl+PcpTh38R7zwb2FG3en0wtpmqJzHE9ns/F78Y8/ujowMOx2uDwWo9ugcpFyFwk7CNCqAmwqmUMtdZAyuxaxGjRms81stpvNdrPJajCaNQYjoddjei1q0CFGndyklxt1iFGHGnRKo15jNJQHSarlclirJS1GQ3db64+///2m+voXfvGLqoqKg/v2Hdpf0dbSXLFnd/Whg3t27ThWU338SI2eJN5Y9+rb6984Vl0lEXTLQZmWJNQqpVZDkmpCrSY0GhLHMRSB1YRSSxJKDFXhCkQOoQjc1Hiyo71tz57dGzdu3LBhw+Ytm6sOHxZJJHIUJdQkrlSiKKpU4kolrsQxVA6/+dvXd+/cvm3rlsoDFd1dHW1tZ159dc0LL/x6zSsvbX1387GjR06cbGhuae7oaG1vPy0QdnW1twMyuEUkbRCLj4sFPRJADslhBJGjclgOAaBMLocQOdze1rpxw4amxsbKA/vr62rlMITKYTkMIggMgYBMKgZkEqlEJBb2AFJxd1fHkZrDrWdaIFAmk4jEwh4QkJazGYKeLqlY2NXRfvBAxdsbN7Sebnl93dpNb218d/M7tceOigQ9ECiTScQiYY9ELJRKRFKpWCYVy6QSQCYBZFJAJpWIRMKerp7O9q721s62lq625s7Wxo4zpwRdZ0TCThCUqAj87PmRyalEhqYWC8uFlWL5dJRHehRLZaYLxVK5/dLv0vlTb/5UTJdWik8wXXys33RxpfSVdt38/ov6c4+nM/07jf50CfGxWVwqLOfyOZZjKYqam5ubTk2vMp1MTq/WUKdmplIzs7P3pibvXb/hxYiw3RUJhGKxWNRvj9pVURMcsyp6XZp+n3k4Ejrbf653YLBveKhvZNg2eEHff8k0cNHcfzE4cvn8uaEb16/mcjmGmqYW7tDpW0y6XO8xyi6MsgujzMIYk7lHUzM0k3l4HizH8RzH5Rgun2byN2fo9+LZMtPnE3y55GNkkjs3yb6foMem6VQmR+eWaJZjGZqlsyzDsFyO4RdZLsezHM/QzPwMnbqdm76VS41zU6Nc8gabHGWSY8z0BHP/LpOeZbILLE2tZg9olqVZmmYyND1H0zM0naCoydUgmp5kqEmGitNUgqEmOXqGoTMUTVEPu0+XG0nlWI5jOYbmMxnmbiLz8fjC1bH09XHq2lg578GM3qJu3MmO380kZyma4WiOZTiKoTPZTDqbnc/Sc2n2eooduEufv0d/cI86fyd7cZK9kshd+CQ7PDozcDUR++CT8OWb586dHxgYDIXCHpfLaXc4HS6n0+20O5xGrVOLO9SgkwAdBOhQQzZCZlFJzYTMrJFbjFqrzW6xOiwWh8lk1RvNGmM5lNYrzHrUrEfNesSkLzONG3SkXq/X6YxGo0ZDEmqVTkvqSHVrc1PD0aN7tm2rqqjY9e67Wzdtqjl0sPnkiZP1da+tXVN1sLLxRINMLNISqhO1xwkM1RJKnZogVbhOo9aqCUKlJNUEQaggEIAhEIbAEw11297dIodBOQx2tLfW1Bzu7uo8fLhKJBKiKCJHEAzHVQSBK5UKDMdxZXlgCoUSx5Q4BoOAoLvrSM3h9rYzEChDUXlb25lTpxra21tPtzSdOtHQ0tTY0tzc1NhUV3v8cM2h4yeOd7a1QZCiAQDqROKGzk4AgFAIlsOQHIUhFAIgGYLCIChraKjf9Pbb9XV169e/2XrmdHnHOSCTgIAUkEkAqRiQSSBQBkMABMoAQCqViGQyCSCTCATdXV3tMplYLoeOVFe9u/mduuPHdu3YVlmx73RTY0NdbUfrGYlIKBYKyn+KRUKxUCASCiRikVQilknEZaClUolYJBQKBWKRUCjo6enq6Gg73d3ZqlRAVpM2GvJ8+P6F6VScYbLFYqG0UlouFZdLxcJj7pVKpWKpWCgVCqXCcrHwiOnPSP1Ub36/SL+b6dJnmS4WHu49/H+WV1YKpceZ/mrR9Ned6c9I/bkPwKeG0p9578pbXXL5HMex6YWF2ZmZ5NTU1NRUMjmVSq0uKKamUjOzM5NT9z7oH3BK4YjZHvUHo729kZA37NKFrVjUivXa8V4HMeR3DccGYwPDQ8PDI2fPeoYuGAcuGPvO6fsvOIYvDZ87e/bs0OzsDE+n6UycSt+i0hNMeoxN32DLR9kujDGZ2wwVp5k0zbHsp/1Fcxy3yLCLyTnqWoq6NMWcjzPn49yFqfz5RH4knjs3yV2aZD6cYm7P5ebZJY7jeJbmaIorM83lGT7P87kcyzLZBep+Ijc9wafGuNQYmxxjU2Ps9BgzPc7M3GLn4mzmAVveWciwXHnPCc3QNJ2h6HmKTtF0nHlssnSCoeMsfY+nkiz1gKLSZaZphisv5uUe9RlhuOlZZuIuNXo7e+MmfX2cuT7Bjt6kR29S125mr9+iPpli5tI5iuWZ1WoVmuMols9xS/fusxc/WbhyN3MtwX4Q5/qvpmyD1xBbv0jtFigdQsIl1viMJovZbLVZ7Xab3Wl3OB1Ol9PlstvcZq1bj7tIyKkGHQRoJ0ALAZgJwERCZp3CYtbb7A6b3Wmx2k0mq85kJk0mpdmoMBs+nSa9wqhTGHVKg06j1xv0eqNer9WQOi1p0GkIHKs/euRYVZW0p+fZH/1o57tbtm7a1NPRAUjEOIpoSbVOQxp1WrUSN+m0pBLXk2qTTqNRKa0mg1ZNoHK48dRJsUgkFokOVx3avWvn9m1b9+7ZJRR0a0hCS6oVKAJBAEmqVSqlUqkk1ASp0Wi0q+1BlColhmMqlUqlUmKYQoljGjWBY6hULHx38zvVhw+hCIzjaFvbmcbGkyca6hrqa+uOHz1SXb171+4N6zdsWP/mzl3bduzefuzoUTGE1kHQsc7uti4BDIKoHETkoByFIRQGYQBVyEFQVlVV2d3dVVt3vKamutwYBEXkECCDIQACpBAgBaRimUQsEQtBQCqViDo62mprj+7auf2Xv3q+rv64SCwQiQXd3Z3dXR2gTNrV0V4+4aW7ox2WShEAgKVSQCgSd3WLurrE3T1igUDY3SUVi0BAJhaLuru7hEKBUCgQCAVdXV0oiricjg8+uEJnF1ZKiysryysrS+V4rFRaXi4sFUrFcpxaKBUfM/LTbW7Fz2Y8vli8P4DplS9kurTK9FJp9RL/sKTHfwOmVz77XPGZy36C6dIjpj99BwvFwvLy0uLiYi7HZzKZ2dnZZLIM9VS5o+lUKpWcSk1PpxLxu/02u0sMhbWmiMcf6esPhwNhjznsUEdteMyK9tqwAbd5MBzrHRgeGjw7MjQSGD5vGTin7z2r7T9vHrwQOzsyODw0duN6nqVZajqbvp1NT1ALY8zCDXbhOrtwjZ0fZTITDPUJTS+s7nPhOY7nOS7HcXmGyc9l6IlZ+kqSPR9nzk8yFxKrTI9M8hfj3PsJ9sZMLpXJ53kuzzHlg7DKZ8EwXJ7jcjzHMjRNz8/wqXEuOcamJtjUOJsaY1NjzPQ4Mz3Bzt5m0zMMQ682MlqVmmZoqtyoaJqmE8zqjDNUnKUTLJ1g6Xs8lWCpGZqapymqzDTDctyjpwGW4xh+bp6fTLG3JunRW8z1Ceb6BHNjgr4+QV2doK7dpG/e41L38xTDU0w2k13IpBcymXSG4tn89AP6o9vTscsTaveIUO3tUbmFao+Y9Eo0PgnpFSgdnXKT3eFyOFxOp9vjdnvdbo/b7Xa5XHary0S6dJhTDdpVMptKZlXJzARgJiGzFjEblBaLwWZ3WO0Oi9VuNFu0JhNhMmJmA2LWo2b9p0yb9JhRrzLqdQa9vpm8TwAAIABJREFUyWA06HQ6DanTkEa9FpZJD+7b193aSijQ9pZmEsPUGKbGMC1BaNVqAseNer1apSQJlVZNEDimUqBaQtXT0d7T0b5r+7ad27dV7N3T09WlUuI11Ycb6us62toQOazTkHqtBlOgOKZQKFCCUGGYQo7IcSVOakg1qS73BlERKqVKSRAqtVpFECo1oVIpMQSGaqqrAJmkuekUIJOAoPTYsZr9+/fu3bNrz+6db2/c8LNnn332mWd/9YtfrX/zjeqqg2+++fqx2tozImk9BB9v6xSJZCAoRRAAkYNyBIIRGJKDEAQAgLS7pwuCwKamxqamRhCQKVAEhgCpRAQCUplUJJOIQEAq6Ok60VBXsXfPmldeWvfqmg0b3tyxY9vpM82dXR1SmVgGSHp6ukQigUgkkEpEECADJBJJT4+0RyDr7pF2dovbOoSt7eKOLmlXj7RHIBEIJCKRVCyWiEXlo2ZJUh0KhxJTieXC8mN3eWGltFgq5EulpUcAlFOaS4XCow0Tj6NZZrq08lVM/JIifSHTpc8zvVwqFUp/SEHe5737Go7fldx46mvKDxNP/lZKpdXupsuFwvLS0iJNUw/uz6ZSyampqXJ+OpFMxlPJRDI1lYhP3bltAUGvBPTJiaDNHertC0dC4YAz7DVF7ETMLO81wX1WdZ/f09s3ONg/MtI/Ejt7zjE4rO8dVPed1Q6c9w2diw4MXBgZZtLZPJdOp++kFyay82P0wnVm/hozf5Wdv8GmRxlqnKYf0AxDszTNsSzH8xzPMTxD8SzDxhfYD6bZi3Hq/D3qQpw/H8+dm8yNxHMX4rnLCf69Kf72fW6RZxd5lmMYnmVZlqMZjuZy7KqXOSabZpNjbHKMnb7JTE8w0+NMapSeHmNSo1zyOjufYBh6tf01W46paYbJclmKy9CzNDPFMFMMnaCpBE0lWCrB0QmOnmSpSTabYLL3GSrLMOXKPI7lypttaJbJUFl6YYGbvs/cnsx8PE5dHadvTDCjt5jrN7kbt3Njn+TH7i5+kuQXMtkHc1OT8dHx8Y8+vnr50pVYpC/gDfo8AdIcEJJ+EeERqVwipUOodPbgrh7cLSVciMbpcHocTrfD4XLY7U6H3eWwu50Ot93sNBAODWJXSe0qqU0lsxGAlYTNOtRsUJpNpMVqtNpsVpvNbLUZzBbSbFKajahZD5t1ZakxswEz6TGTHjfpCaNebzRYjEadhlQrcYNOoyGUChgCxCKNEtcTBInjOkKlV6s1SqVGpSJVSgLHdRqNUaeTicWARGI26EGJ5ND+iqOHq/bu2nmqof50UxOGIkqFglDiJEGQBIGhqIZUQyAgh8CTJxpwHGtpaW5ubt65c+f2HdsVmALDMTWpVqqUajWhVOEYrlCqcIJQqlQ4jikEPd0nG+qFPd0nT9S3NDdCkGzv3l2v//bVtWtfXrvm5VfXvrJx/Zt7d+0+Un2k8WRjQ139jnff3b55c5dYXCcQ1UnBViEAi0EAFIFyMSyXQrAMhAC5HIQgGQzLQFAKgFIQAiRSMQBIpVJRe/uZ0y1NjScbTp2o379vz7Z3N1fs3XPqZEPjyRPtrWckEpFUKpZIRCKJULTaKUkskYplMgkgk0KgDJBKZWKxTCAUt3cKWs70NJ4WNbVKWtpELa3i1g6gW6hVqvwez9Dg4IcffDA1NcXn+EKxWCyVCsXiw2W9lVKpWCwul0rLpdJSqVR4ZEBxpVRYbSn9lBTE705u/GlF+lJMP7kL8asz/XWW+qswXXqM6cefPkqrG8iLhUJhiWWZ+fm52ZnpVCqZTE4lk1NTqWQilUykUsmpxMeXL2p6evxSKIAQHtIYDkYi0XAk4o8EnBGnNmpCYgYoZlbE3JbeaO9gbOhs7/DAyIhnaNjQO6juHSb7z9kHzgX6B4eHhyY/iS/lWTqboDJ3svNj9MIoM3+dmb/KzF1n09eZ7ChNpRiGYlmW4TiG43iO5xmepfk8x9+nc+Nz/PtJ5vxd6mKcOz/Jn5vkz8XzFxL5S4ncpTh/I8VmKI5lV0/O4sq9PVme5XIcx7O5RYZh2NlP2Omb7PQEM3OTmR5nUjfo1Cidus4lr7IP7jHUQrk/KcuyHMtwDMXRWT6b5TPUHE1Ps8w0w6QYOsnSCZaKs9Qkk42XJ5tNMdk0u3ogTDlhwrAsy3MUy7AUxS+k2USKHr9DT9xJj07MXxtlxm6xN24tfHhjaujSZZvPRmgsGp3T7vD5Az6vz+N0O6xOj83ldbjVRq+A8IrVHgnhlqpcYqWzG3N2Yk5Q7SINrkdM2+12p93mcljdDqvbanAalA6N3KaS2lVSu0pmV4NWLWIxqMwm0mLRWa0m2yrTVr3FTFpMSosRNRtgs/4R07hJrzTpCZOeNBoMJqPdYiGVSpJQmQw6o06jIwktoTJqSAOp1hGqciht0Gj0JCkHwarKg7/51X99/7vffek3L/R0dmoIglSpDFqNUas1arWkSkWqVFq12qTXaQhC1NPTdOpkS1PT0Zqan/z4x4erqta9uhaGoV27dnV3d6MKRTklTZKkilDhOKYiVEoljuEKpRJTKjFMgSJyuKWp8diRmpMN9ceO1ihQWIHCu3fv2Lp1c/Xhgy3Nje2tpzvbWgVdXcdqjmzetHnX9h1b337nRG19Nwwfl4ibxJBQIkckEAiJQbkYgqUAKAFAqVQqRlFIIhEgCIiikAwQH6jct3v3jh/8x/f37tl1tOYwKJMiclgg6JbJJAAog2AQRiAAAmSQDIABAAYkoEQkEwslQpFUJANlAARIZRKJWARIJRKBoKe9o6e1TdTaIWnrFLa0KaXQxf6h1J17pdzi6o1aXE0ul3VeeRh4FVYj4uLnAfgCDf73jS9geuUz7DxcQnwa01/6Iv9bML3y+6T+zJv1eaZXHjFdKhQKyxzHptMLD+7PzsxMp1LJ1EOmk6nUdGqqPxzQikQ+KRTBNU4FEXV6o5FwNBaKBD0Rtz5ixiJ6edSERJ263mB4INI31DswcPasb+isqW9I0ztM9p4195719g8Pnb/w0UfX8jzLMfdZajJbrvFYuMHMX2XmrrEL15nMGJ2Ns0yG43IMxzMsw7M8z/A8zec4Ps3mE5nctRn2/D360iRzYZI7N8mfT+QvJhYvJXKX49y1JDs1z6VpPsfn+IfFeSzLr57uksuzLMPOp7jZO1xqjJm5ycyUmb5OJ68xqevM/Tt0eoahFli2nB5n+DLTVJbLUvM0PcsysywzyzHTLJ1gqEk6e49OT9KZOJOZYrIJJjPPMizHcyxH0wyVpViG5XieZpjswkJmZjYzmcjcupu9fXdubGLqg48+DkUHdeYwRvoh3AViDiXpNJrcLpfX4w34/EF/wO/x+9x+t9NPmPxC9SrTEpVTpHR2KRwdqAMkHBqDw+5w2x0uu8PlcDicDrvLbnXbzS6L1qnHHRq5XSVbnQRo1aAWo9ps1losBqvVbLdZrTar2WrVWcxqiwm3GFGLQW4pM23AzAbcZFCZ9GqjXmPUG01Gh9WqwhRakjDoNKQKN+t1Zr1OrybUmEJLqBAAOF5Ts/7113/5s5/99tV1L/76N0cOVzeePHm0uuadt97GEKQstZYgCBzXa0g5CMIAUH3o4M5t26qrqk42NNQeO1ZTfbjywIHa47XlPYdajVatVpOkRqlUajQaHMdXizpUuFKJ4zimVOJlo9WESiISHao80Nx4CkPlCgQWCbrPnG5qbzt95nTTqRN1hw5UbHzzjd+uW7d7x449u3fv2LJty8Z3BD3iZqm0DpC1iyCxGIZlEAxLYbkEhqUAKOkRdNXXH5NIehpP1VXs27n+zXUymXDHji3Hj9d0drQCUjEEymRSCSCTghAgkooBOYgoFQAC9chEApmoRybskQoFMlG3RNAl6hbKRAAMrLYIAWUSkUgiFEqFIlF3j45QD0Ri9yZuFfh8Kb9UWlouLRVKy582sSsUi4VicWm5sLi8vFQoFIrFQrFQKBaKxcJTofo/b9cXMv3pqz7H9B/a0+PhD/jvyvRT36wvZrpYWM7xXDabnp9/8OD+7Mx0ajqVTKaSieTUVHJqaioe8DiNEOiWAEGMcCPKoMbYF4nEeiPRkD/iMYUtyrAejZjkUQcR8/r6Q+GBWO/g8HBgaMTaP6zvPUvGhg3RIWffcHTkwvC5SzRFLXLZPJuiFkaZ9E1mYYyev8bMXWUWbjDpMTpzh2MWctwiy/E0S3NlphmeZ3MMn59n8+MP+PP3mMuT9MVJ5twkfyGxWGb6vTj3cYIZm+ZnMrkcn+c5nmPKLag5jstxfI7lcyzLstQCNzfJp0bZ2ZvMzASTuk6nrlGpa3TqBj17i56LM5kHHEOV2+vxDMXTWY7KMhSVpuk5ln3Asvc5dpqlpxhqks7cpdL3qHSCziSZbILLLizm8svLi4tLPJ/jWY6m6GyW4nO5wtLSMsdlkqnRC5f6nK6gwehVkx6F0ovgPjnuhjAXovJrjB6z1ely+tyegNcX9Pl9Lq/T4TVbfZjBJ1J7RYRbpHKJlU6xytmNO7swp1zjNFmcNrvLVmba6XQ5bC672W01uEykU485NHI7AdgJmV0F2AnQqlFYjKTZYrBYTbYy01aLyWrRWkyExYRbjAqLAbHoEYsBtRgws0FpMqhNBo3RoDMajEaj2WhQq5RGvdZk1KlVGAIBou7Oxvq64zXVb7y69t//7V+f+8l/bvjtbztaW48fOXr44KENb64/UVdfsWfvoQOVKgzXkaROTRp1OgLHcRStP3689ujRtzdsqNizRw6BapUKkErVBEGoCK1Gq9VoSVKj0+pINalQYCqVSiwWK5VKDMNWpVZiKpWSKJdMYwpCpVRiCgSGUBjGUUSFK5obT9Qeq3nzt+vWv/HaWxve2LblnepDlVvf2bRu7Stvb9ywZ9vOA3srpSB6UiY9JhWLJAgglUMABIESGJZAkFSByevqj7/55mtrXvlNxb4dx44c7OxokUq6FSiAY3IYlCIwCAEyGAIhGIIRWAYDMgSSKWChXNYNinsgSTco7gJE7eLuLqlQCIp7pMIeiUAGykAIgGFIgSBOh/38yEh6fv7Tm/ph7FwsPNFotLzqV8a6UPz0dv6T5y7+4PElmS5LXfxTMP3p6ueXuro/3/jyTD+1rrq08inT+RzPMFQ2s7AwP3d/dmYmlUpOTcUT8UQiPjEx6rCZnSThkIE+GA3IsYBc2ef3xXoj0Ugo7HOErZqgAQuZ4IhVEXVYYj53XyTYPzgYHhrxDI5Y+s5qI0Oa0IAxOuToGwkODN25/ckiyy6xs0x2gl64RS+MM/M3mPlr7PwNZmGcTk9w9GyO4ziWpRmKZflyQM2xOT63yOYW4+n8ewn28iR1YZI5N8ldTOQvJfKX4vz7cfaDOPtenP9kLp9l8yxbZprmWIbjuIdZEI7hOC6d4qfH2JkJZmaMTl2jU1ep1DVqeoyemaBnbzMLUyy9UD4zi2cons6wdJZmqAzDLDDMHEPfZ+gZhkoy1BRDJVhqiqWmOXqGY+4y6WmWyvJ8lmFmH8xNfnLv5vjEtY+vnjt3vi8WiwaDUZ8/7HQFTGYPqXXgSieCueWYR477MLVPpfOSBq/V4fX7fC63z+3xub0ep8dk9SgNXkjrFak9ApVbqHSKlE6xyilQuQSEW2lwOx0em91pszvtDpfD6XI6bC6r0WXWuAxKpw51ahCHGrITgJ0A7ARo1WIWk85iMVutFrvV4rBarFaz0bqa8SgzjT6cCotBZTZoTAad0WAwGY0GvZZUG3RajVp1uqXxxd/81+ZNG7du3rRnx7aOM6e72lr3bN/e1tLy6ssvn2lu3rlte0Nt3Yn6hpbG5tbTZxrq6o/VHKnYs3fPzl09HZ1atRpH0arKA4KurkMHDgi7u9tbWxvq6psbmyoPVErEUoUCxxQ4CEBnTre2NLfs3LGrqbGpvq5egaKESlXeNU4QKrW63IJJoUBRGAQgABAJBHIIxBWoSNC9d9eOLZve2r1ja/WhA7u2bdn2zttV+/cdr6k61VB7sqFu/+59PUKgRSCtFUtqRSJYisgBBIQgEJDKYUAOA3I5eOJk3emWU1JxtxwSw6AQlHYhkBCU9cghCSoH5BAAgbJytw8ZCEggQABKuwBxNyTphiQdgKgTEHWDYgEkEctlAAoptYQn4L1w6cK1G9fu3btL01SxWCyVioViYblYKBSLhVLpiRYXpYc1GZ9pBfEUmx6FXH82j74An8+88Ammy02YvjrTv/ut+IKr+/ONL2X0U+pBSqvvykp5TWJ5aTGf41iWpqhMev7B/ZlkKpmYisfjyWTiwoURs0nvtZpdqCIggyMg0o+pQiZTJBwM90YiwUDYYQyaFEETHDLLIxYi6jLHgt5YX3/f2XN9I+c8gyO6yJA6NKAKDhCBgcDQ2b6+/szsHJ+dzbOT2flxemGcy4xzC6Pcwhi7MM4sTLDZOM88YJksXa6gZnMcm+O5fI7Pc3z+AZUbn+Uuxtnzk9zFOH8xkbsUz12K81fi/Htx7koiNzqTjy/kaYbPcRzLMDzL8BzLcRzHcSyfY/g8m33APbjDzowz09fp1DVq+ho1c4OZHWdnb3L3b9Nzd5jsLFv2nc5ydIalMzSdzdLUAkXNUdn7VHaayiSy6QSVSXL0TJ57sMjfz3Fj91Mj1z+KjAz7YlFvIBgJhiOBcDgQCgVDQb8/4PVGgoGY1xvWGIKENqAi/QqVT0H4MLVPofardEGLI+Byez2ecrWGx+31ur06iw/S+aQar5j0CAiPkHCLCLdI5RASTjHpVps8HofXZnc8KsNzOawuq95lJJw61KlFnFrEQcodashOgHYCsmqVVrPRYrPbbHaH1eq0mm1Ws9FqUluNuNWIWYzYp1LrFWY9YTbozUaTyWQyGo0GnZZU63UanZZsa20RCrq6O9tONdSteekFQVcHgSn2790DyaQ9nZ04gna1d1RVHtq4fsOLv35hz87dtUePN508BQNQS2PTwf0HTjWceP7Z53bv2PHupk01VYdQGBYLhQoE0ZCa0y1n3nlny5kz7QqF8sUXX35t3euNp5pqj9W+uubVnz/381MnTioQtNwIT0OSChSFQLCzo6O9tbW+rq6rswNToCShwhD5ibraXdu31h2taTnV0NbS1HG6uav1dG111cbXXn3+pz/uONPU3d7VAynqJWCdWHZaLJUDMAKWI2MIQWAUlcMwCEEyRC5DYAkCi2FZNyjpkInaAHEnBAjlkBSRgwgiRxBUjqIwgkpAQAzKJDAghgEhJBUAkm6pUAzJgr3he8k4t5QrrBSLK8XlUqFQKq7WWRWWl5aXyjHycqGwXCgUfsca2sOoaqVYXFk9EPzrEkavrPw+fz7/+uKTuxD/v8/0ypc2+guYLhWXl5cWF8tdMShq4cHcTDKVTCQS8XgicS8aDdksJrfN4lapwlI4JoP7USygJnsjoUAsFA1Hwy5LwKwImuQhExw2oRGHNup3hmO9g2fPjVw4Hxoa0UeGiOCAwj+A+gacff2RaOzm9fElJp1jptJzY3R6nKducuVDxxfGmPkJNnOHpeMsPc/QPMvmWDbHsnmey/NcnmXzWSY3Oc+fj/Pn4/ylBH8pvjovx/krcf79qdxHqfz4bD5L8zmOYxi2vKWR41iO41g+z+TyLJ1mF+LszBibusZMX6NmrlMzo9T0KDM9zs7czM6O0elkuVaEZymezeY4Opfj+FyOzeUonp+jqRkq+4Dnpll64v70xYnRvvcv+4YHzdGgJRp09UWdkZDL7w94A0FvIOALBP2BkD8Q8vkjoWDE7Q7hmjBGhpWaIEoEFOoATvpRtV+pCzrcAY/X5/H4vB6Px+t2e71uH2n2iTU+EfmIaY9I7RGr7GK1Q6bzaM1en9NnX2Xavcq0RecyKJ0a2KmBnRrEoZE71LCdgOwEZNOprBaz1e602Z1Oq81lMdssJoPVpLIasfK0GDGLQWExlLe3EGaDwWwym0wWk8mg0+p1GrPJAEOy//j3fzt86MCObVs2b9q4Y+sWDIHtFrOwq7OxoeGN115bt2bNmpdeOd3UUn+8rr62XiIUV1UeOrBv/8svvLjxzQ2iHgGOKlpbWsQCgVqJ4wiigOGqgwd7uroIJbH13W1btmyDIEQsBg5X1bz4wktrX3n1+Z89/7OfPvfCr38jFopUuFIOwR1t7W1nWk/U1x+uqtr67rs7tm9bu2aNAkVRuVyBIhiKtJ5uaTxR39l6uv5ozeaN61/4xfPf/dY3//p//MX3vvlP295e33GmCZSCLRLoiBRqkIA9ElAOQggEyUEIBCEYhhFELkdgBIFgSAKDIhgUgpIOQNwqE56BpJ0wIIRBMQhIAACAERSAYIkMAOVyCSDrFgm7hD24WnXu0oWpmWRhpVgoFZZLy4+aaSwuL5a3nJQfYwvF1RC49Pn79vN39GoGc3V+HfApjz+K6eJj3+X/Mv2533vxMabLVXn5fI7nGCYzPz+bTKUSU4l44t69T1wuh9Nhc9otXp0uCiC9MqgXlvsUeG8w4AsHopG+iMcRsOIBMxo0wiEDGLapIh5rMBwdOnv20sVzseERY2SYCA4i/kG5b9AYDkf7+s4NjOSpLE8l0/NjdGYiR9/mMze5hXFuYYydn2DSEwx1i6FnWXrVaJbL81yeY3M0k+M4fjbDX0jkzsdzlxP85Th3Oc5djvOX4rkr8fwHU/n3pnIfJnMLFJ/jOJrheJbJcUw59cHm8kwuz7BZNjPNzoyzqavM9HVqdjQ7M5pNXaeTN5jkWDp1lZqPczTNsyzHUiydYZksW24KzfM0zy8w9J3p1LmPPwydO2uNhsyRoDkStESC1mjIHAkYQz5ryO8NhaKhSCwUjYWjsXA0GgpHAsFwMBiyO0JyIoKoY7g2gqpDGBlQav2o2qfUBT2+gNcX8Hr9fq/X53N7fG63T2ny9ah9AvVDptVeMekVq+xS0gEbPHqrz+/02+0Oh8PpcLmdLpfLbnGZtU495iRBpwZ2auQODeIgYbsatqthm05ts1itdpfd7nJabU6LyWoxGazGR0zjn2PaaDZZTWaryaTTkAa91qDXQqD02NFqQU8HDMlgUHq66VTTyYZd27dt2rjhzddfbzp5squ9QyFHlAochRGtWtPV3nnkcE1V5SFRj1AsEIp6BDKxpLKiQtzT09nWunfXzl89//wvn38ekMpgED6wv/KNNzasXftaZWXV0SPHX37xled++rOfP/f8wf2VjSdONdTWN51qPHbk6Ktr1tbV1v74Rz96+623vvPtb//rd76zd88eJY6jCIIpUAUiP1ZTvfblF3/4ve/+w1//1b/849//5Af//soLv3737Y07t2zaueXtxobjcrmiTiitAuBTUjkgQ8qtUBEIAkEIhCBYDsvlEAhIxMJOqbgLlHZLha1SwWlAeBqWdcpBIQxJEDkIwZBIIpUCEIwqFDjuDwY/vnp15v5soVh4rAajPIqFYqG88WS5uLxYWFoqFgqfR6a0Wj9b3iNYKH16uuunUhdWSoVPd6x9HcYfznTxSaa/dK79a5eb/73jaR+5Ty2T/IJo+uFOl3yeZ9nsQnpu5v7szMxUamrik3sGo8njsLud9pDT5ZOjIQAKy8AAirm02pDPF4nEwgFvwKkPWPCAHvIboKAZDdvVoaBvcHDg/MhQ39CwIzasCQ9igUHEN4B7fYH+/oH+wWsffpRjF+jMbTozwaQnuPQEnx7n0mPswjibHmeyNxlqiqUplsmzXJ7lcjyf51ieYTiey83TuavT/JUEd2GSe5zpy4ncewn+yiT3fpybWmBpjuf5XJ7nOIZiqCzN0DTHMzzPMDSTWWDu36anb1DTN7LTo9mZMXp6lE7eoBLXs6nrfHpqiaVyTDabnnvwYCY5Fb9z5/aNGzcuXbkyODISHRjwxqK2WNgaDVnCQVM4YAr5TSG/Oew3hf3GiN8eCgSCoXAoEglFIsFwyB8MBgLBYCDg9fiN5iBChBF1FNOEUXVQoQ7gGj9G+kljwOsP+vx+r8/r9fl8Pp/Xa3F4EYNXoPYI1G6R2i0g3CK1W0p6xIRLrnOpzW6LzeN1+BwOh8O5Olw2k9NEOvUKBwk4SNBBwg4N4iARO4nYNQqbQWOz2mx2l93uslttdovJbDHqHmMasxoxiwGzGDCzHjfrSZPBZDZZzSajrpzxII0GbVtr84b1rx87evhoTdWBfXuOVFe1NJ1qqDt+prkJkEiaT52qOXy4sqKiobZOIUdVGN544mRV5cHjR47u37vvRF39wf379+7avWXTJkAsrj92rLW5+XRT09Hq6rc3bNyxddvunbvfeP2Nyv0Hz5xura6qrjtWe/jQ4WM1Rze/vWnHtu07t23fX1Hxy+d/8Vf/83++/dZb69at++kzzzz37LM/+c//hEBQieM4plBiimNHap750Y+e/+kzr695Zee7W6oPHqg9WtPUeLK7u1MiFjY3n9q7f2+XDGgAkSNyrBHCJAAqh+WoXK5AUBRBEQRB5LAckoFSgUzcJRW2i3taZaI2QNwGiNpk4nYElqhVqMmkD4VDV97/YGziZjyZ4nK5cvpidY9f+S/FwhOzVCgnLZ4IiB+vWCitlIorxWKpUHwa009G038apv8UgeafhumVr8L0ypcPpb8e4zNGry4l/N4G1I8C6lKxVCqWt7osLS3leZ7J0ukH6fmFhfjM1PkPx8xWp89p93vcQa/fp9e5QCgkBQNy1IniAYM5GgmHIqGAzx2wkX496DUqAgZ52AiHvY6+3uhgf2//4KC//6whOkSGBpX+ftjtt0Yi0d7ewcGz83P3OfoeT39CLYyz6XEuM8amR7n0GJeZYLO32Ow9lnqwynSO53M5nuM5luX5XIbN3Z1jPkoy5+6xV+Lse1Pc5UTu8lT+ylT+Spx/b5L7cJIZm80+oNhFPpfnOZamqGyGoiiaY9kcx7E8R3FcOsXNf8LN3eHmPqFnb2US15nUWG72JpUJQH2rAAAgAElEQVQcTd3+6Oa1y1fODcTC/kgk1NsbGxgYiEaigVDYHw77QmFXOGSMhcyRoDUUNIcDpnDAFA6YwwFzNGiOBt2hYCgQCobCoVA4HAqH/IFgKBgIB30Oh4fQ+jF1SKGOKMgQSgQV6gBOBlS6gNFaTo/4vX6Pxxfw+YI+L2n2AFqPhHSL1G4h4RISLgnpAjQuMelVGj02m9vl8LgdXucjox12l9XgNKmdevQh05CDlDs0CrsWs+tUdpPebrXZ7U673WmzWS1Wk9Fq1D7BtAGzGHCLQWleXT80mU0Wk0mv1ZCEUqclLWaDTCLEFXKdhlAgUNOphqaTDYLurmNHarZseruhrlbQ3aUhCKVC0VBX19HaplQoOlrb2s+0vrZ2bceZVi2hVioUEoGgsaFh9/btkFSqxjBQIqk9cuRIVVVrc8vJuvrGEyePHzl6uql5w5vrf/SDH77z9qZ//+73n//Zz//1W9+u2Lt3544df/uNb2zYsP5/ffOf29vb/uVfvvkv3/xmQ329EsOVGKZWqiRC0cGKiqYTDVKBABCLMBhUYiiuxDBCCeMKEQyK5ZAEQ0+DUINcUYeqGmG8B1KsNgVR4ApUIYdBCBAjgBiW9oi7T8uEbZCkS9TdAkg6SRV84Vz/7Ewin2NWnjz1dWm5sFwslO/HQqm42jGjXKDxsMC59JjJn0llPLqZyznoQqlUKK08wXTpSaYf/f8/CR9/iu/xf5n+neOpRn8q9RcZXf7S40wXlpeXF/N5jmapBTpDZeP3k8GhKzZX0Ot0BL0+v8cfdDmsEBQEYD+E+BClW0FEQ4FgNBIIBAMOvc8AeUxKvx4K6SRhtzkWCfbGwv0D/eHBs5bYkC40SPj7QU+Q9Pt90cjA0Ll7d+/xdCLPTFLzE0x6nM2MsukbXGaUy0xwmdts9g5LpVg6x3J5Ns9zuRzPcTzLcnwuy+Wm09SNafrcPeZKnH1vir88lbuSzF+Zyl+O8+9Nsh9OMh+lMsk0zbM5nuUYmqayWYqmGI7hcizH5thsjlqYpufuMg/usg/u0jO35u5+dPfq8NUR/9mgpddjiHmMYY85HPD09ffFenvDkUgsFov19oV7+8KxXm8sZuqPWGIhayhgCvkNIb8h5DOF/OZo0BoNekOhsD8UCAaDoVA4FA4HgqFwKBgJ+qw2N0b4cDKAqUMKdRAlAigRwMgAqQ9YHAFvIOAP+n1+t9sX8PpCPi9u9EhJt0zjkqhdIsIpIlxS0glqXFKNjzT73A63x+F2OTxOl9PpdLqcDpfd6rTqnSbCoUcdJPiI6VWjDaTdbHTYykw7LDaryWrSW40aq1FlM+Jlo60GzGJQWgyE2UCaDVqjwWgymk1GnYZUE0qdVq3Xktu3bT5QsXv71s0v/uZX1VUHRYJuXIGQKiWuQBEIEgsFlfv3b9606dmf/KSlsVFDEFKRiMBxhVx+rLr60P79L/361z/43vde+vWvD1dW4ggCSiRtLS3NJ0+ebjxVfbBy7Usv7d2585UXXvjZM8+sefHFb33zm4cOVP7lX/zFz5997qUXX9y6Zcu2rVv/8i//x85dO374ox9WVOz71re/9fzzP4cgUA7DKIKUezIpUYVSgSoRBJfDuBzGFAiKKeRKTIwibVJJi1h4Sig4AYD1csUJVNUox7rlmEqlIVSkElehKKpA5TgKoaAYEnUAonZI0qlEpOeGog9m44VFpljIrawsP25babV90EqhVFoul22Uykt9q30znrxhH0r76Fb9TOi0yvQTs/yPT2f+jxfkj/4GfxTTpSe+11di+r/N+COZLpVWS3nKY7lQWFpcynE8nWU5nn+QmTf5Bwijy+F0ez1+v9fv87ocKpUfRv0g4ocUXjke9rgD0bA/FAq4rX4z7jFifh0Y0kpCdjIccEciob7+vt7BIXdswBgeUPr7AHcQ9/pt4XAg1n/t6rVCfp5Of0LN32Qy41x2jM2MsplRNj3Bpm+ymZtMNs5QDMNyTI5jczme5zmO5fgcw+cWKPr2A+a9JPd+kn8vmbs0lbs8lb88lbuU4K/E+Q8S3AcpejLN0dwSw+X4XD6/uJRfXMrlcxzHcAzP0Xk2O78wO5m6O37r6sUr/d4Br77XRcac6l6nJubUhB2agEPn99gjsWg01huNxWK9vdFYbzgaC0SizkjYGAuZo6tMG8sz7LdEg45oyFdmOhAMhkLhcDgUDIZCwWDQ7zNbPArCj5MBTB3E1EGFOlBeRdQa/Q6Xz+sP+IMBX8Dr8fu9Pp/Hixo8YtIt07ikpFOsXp0y0gXrfUarz+vweB1ul93tcjldLqfLaXeVd7UYVQ496tBADhJ0qEEHCdt1uN2gtpt0dovJYbM57A6b3W62WQ1Wk85q1NiMxJNMqywG0mLUmo06k8FoMppMRkKF6zRqq9ko6O6oOVy5e+fWrvYzgESIQIBOoz51ov5Q5YHtW9/du3vXmpdfqj12tOnkCRxFNIRK1NN9YO/e19as+ckPf/jamjW7t29vPnlSKhB0t7c3nThRW1PTeebMgT175DJZ3ZGa//juvz33nz/+3re/dWDP7u9959u/+eUvfvD977/6ysv//A//8PPnntuxbduO7dv/61e//Ntv/M0Pf/iDw9VVzz77zIYN60+cPIEgCIqiCoVCgWEogmDlDegqJanE1UoMxzEEx0Ac60HQFpmsSQY0AlAdANWC8noIPQnA7TIIghA5JJfDchzD5DAISARyQOS2GT+5eZ3NPlhZWXpsllZWCoXlxVJpNXZ+qO3jqYjVJpTl1hmfu2cfj4mfCIt/l9RPZ/rrMb7Y6M8X5K08LMh7GtNfxd6vzTvwe8YXGP2I6d9n9KOKy2L58Wx5uZDPL7HcYn5xkcvxJt+AWGlVW7xOT8jv97v9Ho/F7FUSfgAJSOEAhAZMZl/A7wkH/QF/wGH0GmC/ThbQSgMGOOgyhUKBWF/v4GB/rLfXGu5V+HsBdxBy+5W+oNkfOHt2iKbmswuJzNwtOjvBUuNsdoxZGKPny3OUSd+hqTmapWieY/gcy/OrnfM4lmLoVJoZv899OJ27NJW/MJW/lMxfSeYvTi1enFq8lFx6fyY3/iAXX8jNMXmKX6K4xXSGTiaTtybGb1y99sGVDy+MDA8N9A/09Q6E3INu/YDH0OfW97q0vU5Nn1PT79b2eoyRoDvW1x/rH4j1D0T7+qLRWCQU9YXCtnDIFAmZI8HV3HQ4YA4FjNGgPRryhsPBUDgcCIUCwVAoFAqHg+FgMOAPuF1+vcmHEn5MHcDIIEYGMXWgHFDrTT6P1+P2+byBgD8Q8Pq9bp/N6YP1HhHplpIuGemUqZ1itVNAuISEmzR5nQ6f1+n1Ojxum9PtdrldDpfT6rIZXGbSaVQ69IqHTAMOErbrlXaT1m4x2m0Wp93msNtsdqvRZtbaTKTNpLYZVTaj0mrErAaFVY9Z9GqrUWcxGSwmo9loMOoNRr1KhRv0WlKFnzpR19zYcLBiT82hA1s2baw+VHn4YGXr6ZYzLc3NjackImFz46ljR2rqjh/dtX1bZcXeDW+8fuTwobqjRxpP1LecOnmwYt/x6sPtLS1b3nrr4L59lfv2HT5w4J0NGwgFun7dq9/5539a85tfv/ir51/61S92b93y3W//y/Ytm//x7/72777xN+teXXvo4MHjx46+/tq6d9/dcrqlGccUICBVKBAFhmJKTKHEERyDFCiMInIUQRQIpkCVuEKFKzAcgzFMosA65IpmWHESUtSD6FEJWCsDT0Fwq1wuwxRaDem022Lh0OWLF+7cvnl/doZj6GJhqVhYKhWXisWlh7mH5VJxqVQqlEqFhy1xCoXiaib68wtCD+uen7gpH8ZPTw+IH0tHlteOPmv0V5Ds/4jmfxTTn7nCP2Ph9/++8SS6X5Hp0mNMF4ulUmn1M7xYWiwU8oUSx+eWFpcGr4yKSI9I47EH+v1+vzvk97hdPqMpACqCIiAAQD61xu12uSMBfzQW8rr9Bsivk/l1gJ8U+axqv98bjUWGB2IjfVFXJIb6e0FXUGT3iR1e0uOJRkPXr48u5en03B0qM05nx5jsOLUwTs2N0nM36Lnr9MI4TSVpZoHmWHp1NyLLcgzLZGk6cz+dvfuAen+KuZDgLyXz76XyV1K5cwn+bDx3NpG/lFp8P8levjsfufBxoG8k0n821jfY39s/3N9/dmBguPzR0TfYP3B2KBI46zUO+y3DfutQwDroNQy6NQMuTb/X2Bv2Rvv6o30D0b7+cF9vNBrrDcf8kZitN2qPRWyxiCUWMkeDlnDQGgqYYkFXNBwKRcKhSCgYigRC4VAoFAkHIqGA1xu02oIaQ1ChDmLqIE4GlWQQJwMKIqBQB0xWrz/gcvu8Xn/QHwj5Ak6XX2f1AbpVpgHSCZJOCensIdw9hMds8wTcPo/L73V4vFaHx+Nyux1uh8Vl1blMhNOIO/QKhxYuR9N2Um43qO0Wg91uddjtTrvNabfa7FaD3ay2mQibibAZCZtRaTXgD5nWWI0Gq9lsNZvNJr1Bp9GSBoPOoNd2tp2pPVpdsXtHV9tpBJQqFXKFHGqoPf7Cr//rSHX1q2vXSMXiyv0VCAyKerqaT504WX+8purg0epDr77y0qGKff/4t3/zv/7h76sO7D9UsW/dyy9v37xZ1NVdc/Dgji1baqurf/T9733/O9/+xbPPHDt86Jkf/vvaF3/zzI9+sGPrlg1v/LahrlYo6Nmy+Z0XX3zhtXVrD1cdLJ/IRRBKRIHACrkcQyEMBTEUVGIgrgAxFFViKkJJEEolrlDgGIwrJQq8XY41yZX1IH5MpqiVwY0QLCAI72D/9Pz9h6t0jzZelMr3V3lJsFQqLheWlgtLxeLy4x2OVj7dV/Iw1nm0JeXha8pNzh5K/viy0Ze6u4tPXtNXgPdPmxv50j/nC5le/Urh/z9MPy08fkrS4+mf1qWnML26dlFcWSoUFwulpeVCqbgyMXm/C7f3aHykPeTzBzxBn9fj9lmtfgQPSECfDPIolG6b1R3y+SPRkNfrNyt8etCrk/lIsc+E+V3maNg31B8djoU9kRgR6AWcAaHNK7Z7cZfbHfJfvHRlYf4+lUnR2Zt0dpSlxunMBL0wRs/foOauUvPXqexdmr5fPrybYmmKoViOzuWYXI7Lstx0hrs+w3+Q5D5MMh8k2feS3KVkbuguHRq9r+37SOEZwtz9uCNsC/SG+wZjfQO9sd6BWGygt2+gv7+/t6+vb6ivb7A/6B10aQc9hkGvadBnHvAYBtxkv4vs95n7IsFoX1+0rz/W1x/p641Ge2PhmC8atcUij5i2REOWSNAaDlpiQU80EglFIqFIOBSOBEPhUCgUDgUjoaDLHTCYg2p9OYgO4uqAigziZLC8fmix+/wBt8fn9QYC/mDIG7A6/EqTX6bzijVuCemSaZwA6ZSq3SK1W0y6rXZPwO3zOn0+h8dnd3rcTo/L7naYXRaN06h0GjCnHnVoYQcJOUjQrkHsRtJuNdkddofD7rTbHHar1W7R202EzaSyGVWr0bQBtxowq15p0WutJqPVbLFazGaTTq8l1Cq9QWs26hBIVn/8iFTULexuP1xZsWv7u4cOVLy+bu3WLZurq6p6uro62tpamhpPNtTt37u79mj1po1v/vQ/f7j2pd/8wzf+et+uHd/79rf++e/+trP1zJoXXziwd8+m9euPVFUdrqysPnjwt6+++p1vfvOf/v7vf7tu3Vsb1ldXHarcX9Hc2HigYt/JhvoDFRUH9lfsr9j31lsbNm9+RyIVEyShwBWYCpfj6P/L3pt+S3JVB77/wfvwPvR666233nrPXm67jZt+bbtpbGgb2gODDcYTFhgQMwYamdmAEJJAU1XdIe+Uc8Y8x4l5ns85EXlLAgMCxCiDBVZrsJBUVVJJdW9mZL4PmXesW1W3JEHLEnudVavurYisjIi9f7HPPvvsvdZtrXZbK91Wo9ta6bVXe+21XrvZ67Q6rVar2e91m63W0traUrN9otW9caV580ZvgZHSu+954OmnL8yd5D0zqevRZKeU/mSPj5O5Uzy9eJa+Y20HF/n2g/zZYPrI8UwA8TOTZ4DpF4s3falARr2P1Je74v2srvdhejqtJ9PRuN4azzX1zJPbCwPtDtpbZQzDcSzHtC3DBsDpEvbKutVY09eaBs+bjun6fmBbtkya/IbBLNl0w2E3HLEfOmqehlnk22HM+2kDWKdko6HaTWAIjl1AfO+9P3jyiZ+eO/uDc2fuefLcd588+/0nHv/uE4/dc/aRb5x55O6zj3/v7Nn7zz3x+Jknzjx+7vHHzz32xPlzT184/9RT5x8/9+QDj5777oNPfPuBc9+5/7HT3/ufxvDbZHhX2xlumGXLKttm0daTrp4AP0/yoigggrCEEEOEICoKmGd5GiepraUqmWp0qrOZwWUGk+pkahC5o2RRGKVJnKZJlkVpEsVJGMZWFClxqMSBEgfyPkwrkW+FYRhEYRAFQRj6QeD7vu/7gecBzSU5r0/7XcrrEO4M0x3S6zMuI7iq5tiOZTuW7Tq251ourzgbnNNgrCXaXKSMZVpvUHqDMJdJY43RFc1yDdvWLEczXKCbhmbqiqEKukhofFdj2xrTBPQ6oNZVak2lW6pAqbIIAAAAaKoKVFlSJUYV+irfU/jeDNMK15W5rsT2JZaRBUEWJVkURZ5hqAHR43mGY6n3veed733XO17/mj/42HUf+uKN13/gve9qLJ764k03fvqTn/zUJz7xwQ/83Rc+//k3/Mnr3/3Od/z+K3/3FS9/2XUf+sBLX/Jrf/zq3/+D3/9vr37l7/7Gr/77333Zb990/ede+V9ftnjHHW+/5pp3v+Ptb3z967/wuetf/rKXvfpVr/qrv/yrG2648VP/8JnPXv/5t1/7zj9+zWuvueYtX7z5i6977Wu/dPPN11//uWZrg2Ko9dbGRq+93mutdVtrvdZqr73Sa6302o1eu9FtrfY7G4Nua9DrEYMBMeh2OxvN5tpGc7XZ4lT9a9+79/4zTzw5nT49nV6YTrd2DGI83h6PtmYR57oej8aj0Xi8W5TuUva3x9x9sLmYPDNQ7zO0Y62UPStGT5/ZOc9ErhbTk/2bxQ//+4sB04ciWVc6+WJMHyB+PdnaHo9GdfmNH36pb50kNFYGtq46pm4bps2wZrOtr66DhRWjT9ia6tmGb5mWJutSDzCLFrvhUCsOsRgAKo5833fdMDKDdEXRT4lgXbHWgNW37CBJIMKPPPrImTP3nj3zrTOP33Pm8W+ffeyeMz/9xplH7j7707ufPHfP+Sd+fP7JR8+fPztrxnL2yTP/+si//vhf7r/3Rz/+9g9+VH7tO/nmVzJUgRD2jKxvFT0Ldi3UNmFHz7pG2rOgFsGiyDHMEYQIziXPizyJ88DJHSU3mNnIDDY12dggY4PMXD2P0ygJ4zRO0jRJkzBJvDg2dhh9ANOhp4W+G4ZhEEVBNKv0GgR+4Hm+53qiMotH+33K6wzmmG4THsW7CnB107Fsx3Utx7MszzRcQnQXKWeZsZYZc4EyFml9mTIaA3uDNvoCUHTLMixb011N93TD1FQTSIbCakJfY1sa09ToDY1eB/S6Sm+obFcVGaBIAGgAaEBVFVURVYlWhZ7KdWdD4XoK15O5nsQSEstIPC/yoiRIkkCSA1HkZUlYX2v83fvf8463XfPZT3/8phs++6EPvPfTn/joJz563d/89V996eab3/o31/zBq1792j/64w+8972/8Wu/9udv/NNXvfJ3//BV/+0//Mov/dGrfu89177t13/ll/+v/+Pfvf0tf/PXb/qz973rnZ//zD/8/Yc//LHrPvKWN7/59ltv/dSnPv2567/wwf/x93/xN2/7m3e856/f/u6PfPKz199065duO7GwuNxudyiS7Pd7vUGvRw46ZL9NE+tkb2XQaRCdxqDT6Lcb/fbKoLNG9tb6nbVeu8/QmmXGWfbVr37tvvvue/TRRy88/fRO05J6Uo/rejyuR+N6NKnHu77urhHs4+/RZjfZt7pzJVOdXCzHROezwvT0GZzwTOTyjL4Cpg+9B19ImL7MbOi4T3Sfvs3CHpOdaduu1PVka2s0reufnq8pt7q1K3c41QSyY+q2aVmSZPQH+lpLW2iYGy2HpT1Vci3DNE1NpQG/arMbDrHk9O/wxLbvGm7g+2Hk+lEHaMuiuiqbDWBvGLYZJU4Qf+Ob3zp75r4nn7j37JkfnDvzT0+c/cETZ779xGP3PPHoN8+d+cYTZ+4999j9Dz5w7ze/9eVyWOQwKzAa3vnlcvMuWG7GsEoKnORQ8bO2lnaMtGtmPTNv6XlLzzpGRjrITiCEeYlyhCBECEIIiyLP8zz2Mk/NHbEwudxgcpPJTTY16dhiIkdIAyeLszgJkyRO0zRNkiCNrTTS40CJfDn25diXo50R+lYQBGEUhXEUxWEUBVEYhEEQ+IFl+azotUm/SwV92u8MvO7A6xF+l/J42TUt13Jc23Fdz3E90/Qk4LV59xTlLDPWEmudos1FxlyireWB0+VMXtU0YwfTuu4ZhqkphirqMgP4jsZuaMyGTm9o9AZgmirbVvk+kHmgKpqmA6CpACiqIqgStYPpjsp1Va6ncH2ZI2SOkjhW5HmJF0WB51iKHEgiLwkc0e9srC7fcP0/vO0tf/2fX/rrr/69V/zeK17+wfe/79q3/e3qcuM//vpL3vSGP/svv/lbb3z96/+/3/iNP/7vr/rIBz/wq7/8//77X/p/rvnLP3/Fy377N//jS37nt3/r5hs+f+P1n+tsrH/u05/6+HUfOXXHHZ/51KduueWW62+46X0fuu6LdyydXO+datNfWunduLBxy1Lz5EpzabVJMRxF0zRNESTRI/ptor9B9Bq99kJ7Y6G9sdxtNfrtRq+1QfQ4IOO7Tt/34P3nt7fG0+lop+DcXOtHo+l0Mq3H09HWdLQ1rUfTejzD9FVZ3lWt5D0rzl70Cc9DuSpMT47A9GT/vz8/r/Gq5fiMvuJb/qDfcJH/MJnU4/G0rrcn0/LuH5zoq2usrmuybWqmYZqqbJCUvt7Rl1at1TW323F51rZ0w7I1TdDEtsWsO8SiTZx0uHXHkLwo8oLIcX1K11ZlsCgZi6q9qllylDhxlqX544//5NzZf370kXsf++k/n3ns3nOPf+fJx7/z6ENf+8F34q/e5eDMSGI5SY2siAqUFxjneAjLTVRu5ngYF9hLCzGAbQu2zbxtZC09XQfpGkg3tIxxMi/JiyLHqNiH6bzI8yy0EofPLDY32NygMpPJLC7TycTmIh8kkZcmaZLESZKkaZolsZ9GRhqCJFAibxfQys5fHD+MgjiKkjhOwigOwmDmVQea7lO836WCHhX0Kb8zmJHan5Vbsh3PcV3HdRzXczzD9CjJ2+DcRdpZYq1F1jrFWIustUhbi4TT501V003Tsg3T1nVH113DMIFsqIIuUYBvacy6Rq/r9LpObQC2rXIdRSSAIgCg7mJaVhVelUhVmDF6NnoKN5A5UuYYkeNEXpAEUeQZet72kGMoniEFlnrdH//Bu6/923/3v/9vH/rAe17ya7/ywfe/92PXXXfdh//Hf37pf/qT177u7W/525f86q/95ktf+ua/+PPX/uF//w+/8st/8cY//eTff+TD73/vTdd/9g2ve82nP/6xa9/2VqLbaa6ufOy6j3ziYx9dWV4eDIiNTr85YG5d2vhSo3PLOnX9YucLS52bl1q3Lq0vb3Q7fXJAECRJkBRJUGSfJvsM3abIDaLf6LQ6DCVbOr7r9IOPPjLT3Nlu6h0tnm8M2FHp7Xq0XY+26tH2pN5pan1cNuz3pi9nYs/QJP8NyqWv9Blh+t9UMvQl5Tlj9IGPO2pGtjs7qevpdPovDz3a15KThGqamm1qhq4bumowrNHsGSvr9nLDXVmxqYFharrl6LpiKKRFr9rEok0umvSKpdB+nHhBZNm2bGpNoJ2UjFOK1QBW3/acDOZp/s8/+s5jj/74sUd+fOaxh/75h1/76pftTayWmYhSFiV8EUtpzMaJGid+ksVpAVM4LNAQ4gqi0k8LNcgoF25YuGnBlll0zLyp52t6sa4Xsp9FWZ7DAiEIMSwQKmBR5GmRpWmgxTaZmlRusJlBZSaTWlymDxJHiCInjsN0xugkyZIkiyMvDUEWqImvhJ4UeVLkyZGvhHNY+36YBEkcJ3GcRlEcBEEYh1ESBrIaEGzQZ4I+HfSooD0I2n2/O/BJ1lN1z/U8z/cc17Zd33ENw2vz3grrLjPOEmstsNYpxl5k7SXGPkXZhGhZpuGYpm0YtqHPhqlKhsLrEgm4JmDWNHpNp9Z1uqmxHZXvKRIFVFEDqqbpKtAVAKQDmGY7KttRuZ7KEQpHyRwr8rzICyIviDzDUBxDCSxDE32Rowfd1st+6z+9/a1v/qX/+/9819vf+tY3/+XfXvPm9vr6K1/+O6/4r7/zh6/+g4988MMv/fWX/P4rXvGpj330s5/65MbK8mc+8fFr/vLP//Q1f/S+d1176803XfehD77vXe9sb6x96cYvkP0eQ5E8xxIk1SXZtR5920rn9hZz8wb7+RXq843BjUudWxvtpWZvo0s02+1utzMYDAiS6BGDdr9P8bzp+//0k5+c397emtTbB7toH1by3Z8m+/dw74tzXJ3BXbVhvlDl2WJ6cvjxvBDu1c8G07uk3glS15N63tByMhmPp9NpXY/v+u59t/dVUTN009QA0E1gCILRI631pr2waJ86ababQJU129FN3VR5i1kzySWDamjEosF3ZpUtTFM3bH2gGwuKeVI2lhRjFZh6WmQZvPPO6utfu/POCg0RRJmVJ2wec0XM5yFdhEwRsTBnETIhSgtUZBClRZXBsoAYImRFGW2nHatYt8t1C7cs1LFR20LrJm6a2I6yvMgzCAsEIYI5hHmR53laJFHqyaHVT0wiN5jMIDOTnmPaVeYh6Y/U+QAAACAASURBVCROkzRL0jRJkii000DJfCXxlNDdwbSnhL4S+SAKQj9KwySO0zhJozgOAj+MgigKA04K+kw4YMM+HXbJoDMI2n2/M/A50TNsz/V9L/Bcz7Icz3ZV3W0w3hLjNlhnkbVOsfYpxl5knSXWabA2o1iuZbqmYRuGZRiWoVuGbsqCIbG6MADsBqBX9zDNdVWBUBQWAEnTgKbrKtAkoAqqwqoSsYPptsp2ANdXOVLhGZnn92Ga42iBY0WepQY9jiLefe3b/upNb/jT1/7RO9/+lle+/LdP3X7LO9/21tu++MU3/ekb/uLP3vSJv//Yu99x7d+95z0ffv/73/m3b7nmL/7sL9/w+o9+6AMffM+7brv5xtWlU7fefBPV7zEkIbA0S5E8y7A0TVMUSTMdkl1qEbeudr+0Tt64ztywxnx+hbx5ZbDYoTcIdsAKgiQFgV8Nq6/f/fV/vu++x86cfXprazyZbO+WmJtOJ9PJjL8zNT7SEma/qHf3pOzfBXh5g7t03vKLltHTyzJ63tvvwGtwfgfHOzl5L0xMT59DTB8+YU8L67qu5yViJpPRaDqdTupJPZ22JKdBAFF3NU3RTc1QFYvjrPWmtbhoLC1oa6uAZkzHNS3TBKIpdHV6BZDLYLCgsxuOqdiWbpm6YRusabU0e0nWT0mgqdmM5ZleWFVoiNEQ4tMYDZGNcwFnIk4knLA4ZnDCoFxAyEE4hxjmEGUFzgqUFbBAhR7lPStrW7Bl43UTbZiwZcK2BVsm6ljIS3MI87Qo8nmwo8ghyiDKIzdzxMSiUpOeY3rmUJt04utxGiVpnCZxNls9TOIoDq0kAKmvJJ48A/Qs9JEEIA6sMIyCKA2TJE6TGabDIAz8yHVDRgx7dNhnwh4ddqmwRwZdwu8SvgI823Vt33MDz/Uc27VtVwDuMuMuMu4S6yww9gJrL7LOAuOscjap2LJmm6Ztm6ZtzjBtWIZhSqwhUrrQB+yGtudNtzR+ACRaVQWgKZoGNE1XNCAClVNlWpUG+5cQVY5QeVrhOVmYAVqQeFERWZ4VRZ7nGIYiiH7n5f/lN9/37mvf+PrX3PDZT994/Weaq43rP/MPb73mmmvf9rbXvea1b/yTP/nrN73p2rde84V/+OTKiVvEQYtprzDt1e7KAtFaG7TWB+0mQxIcwzA0xVAUQ1Esw7AsS1DMaru/1Oqfag6+tNr7QqN/Q2PwheXeQpcFQfaVb333oUcf34kyT+pJPZ7UM9SOdwBQH0fh9+n9bFlvegmUX8nartoqX8ByKUzv2w1f76YF7yCmfuFjevrsSX25IyazkHQ9Gs/Lj8+86cl0Op2a6fCOvtUTTN0AwNB0TbUU0dpoGcvL2sqy2lgBvYHlOJZlmqpoSARg1uXBkjpYMJhVS6FtXbJMTbMM0bQpw1mRtZOi0tVdxvQUxy8rdBqXp9HmEOZloaOMQ4mAYhHFDIppnNAwlyB0C5QVGEKEEMIFxFmBcpirYd4285ZZtC20YcINAzZN2LFg10J9G4VZAVGe5ruYzjOEU1RlgZXZQmqxmcVkBp0Z5IzUic0noZmkYZLFaZrkSZomaZzEfhJaSaAlvpr4cuzJsadEvhL5UhroceiFYRRGSTQLZSdzTHtuaFohLYQ9es7oLhUO6KBH+n3K1w3P9V3L8xzfcz3HcQ3LpVV3mXUXGWeRdRYYe5Gxl1h7gXHWeVvRLc2wNcM2TXPWPcAyDNswTJEyBELne4BtzmPT1LrOtDSBADKrqpKmqbPaTLIGeKAwQKbmmOa7KtdT+Z7KkyrPKAIvC4LE8yLPiRwncSzP8ALHcwzPMb1u+8MffP/K8kKnuUZ0W+991zve8853vPWaN//5n73x9a973cc/+tEvXH890WkNWusS1adbDWXQFDoNrtXgOqtsr0l3W8ygx7OMwHEMTVMkSQyIwYAYDIh2t7+83j652rptuXnDyZWFHs+5efWtHz781OjCdPr0ZPrk1vbF5fLr6XR00LPdg++VTafei0pfBXuvIC82Rk8vutidhOg9Rl+E6Xln8dF0Op7FpveheTI5Mm71b1aumtTHB/lkUo/H49FoMt4pOTCZY/rL3/zerX2/Qai6qasa0A1g6YrVausrK+r6qrK0DDY6tmVapm4ASVdZlW1JM0zTDYPvmCprmkA1DcV0JNNtKuCUKA8Mj7UDyfWHm+VXhqfvwndWeYQyGWUsjPkiFGBEo5hECVVkSl74OcwKBDHGZVkijHOI0iKXgrxpFi2z6FrFhgHXDbhhwK4FBw6kXBgXEKEiyfOsKCAsijzLUJniYebrucXntpBZXGbSmUHmOpHrZOJISWQnaZBmcTbHdBIlsZOEZhLoiQ8SX058OfbVyFdiX8oCIw6DIIrCOI6TJE6SOImSKIyC0LFDoIU0H/XpqEtHXSrsUsGA8Qe0TzC+bXte4JquZ3u+67mOC0x3oLgNbsZoZ4FxFhlnmbUXGLsl2I5tm5at6LZhWDNM24Zhm4YhEAbf17muxrY0ZmO2hKgxbU0ggcyrQNW0WaFTIGsqBxQayCSQ+kCYAbqv8n2Vp1SBVQRBFkVJ4EWOFViaZxie5QWW51meYxiaJPpdnqF4hvzMJz72J6/5o09//KMf//vrBr2eyPMURTI0JbGUzBAS2ZUHTaG9xK6doFbuINcWmM4a02sxg57I8wIvMAxL0wzDsBwnsBzfG5Crze6AFQ0//c59D5wZz5Oaz0+mT0+mo+l0Op3Wk3pcj2aFQMfTejypR5N6NKnH+5R4Vmi/3ouC7Gj+Ibs5UHvjqB1gl7SZX8hhuSym9zZkTvYm7PVkWo8n+zFd77xaZ9nBL6D7fSxG74UxdtcGL9o9fsRHTyb1uB6NdzA9/++m0+nDj569tWOcGmg9QQcAWCbQNUWnSbCxoSw3lFNLYGXD5DgTKIYBgC4rQl+iVtTBgk6c0pg1TRpomqBqumbYwLIIAFZkta05nBNYcYxKfLosTyNUZiZOeZwyKOFgxMOYQvEAJkSRankR56iAGGGMMUYYQ4gKN80ZL2+ZRduE3ZkrbaCWidomol0IIpgWEMIiy/McwgKivIAZRGmBMhfkFpdbQmbxmclkBpVpRKoRmacksRunYZrFeZoWaZqmSZjGVhpoSQCSACSBkvhK4quxr8a+moZ2HEVhFEVxHM+WEOMojsI4CA0z4KWQ4qI+E3WpqEuFPTroUT7F+aLkO47vBa7lubbvuZ7nuqLuNkWnwduLrD1j9ALtnKLsZcYiZct1HMt2wD5MW6ZpmabBdg22q7OdedL0LCGPbWuzdGlN03RN04CmqaKmMEAigDQAYh8IszEAAqEKtCpwiriDaZ4RWJpnOIHjeZZnGZ6hOYoUKIonCZEk2W6XbDU5YiAytCIKHMtwHCPwrCzQIt1ne+t8d0XqLivdZaG1yGwsks0VsrNB9dokMaBphuMFRdWCML7rrq98+zvfe+DBh86dv3BhPOsEON2eTLfqyYXJdGu2V+tAVHi3z9Ru1eY9LZ5PsS+Vyzw3ifp4mJ4fffyp6YtTjsb0PkbX8yIUs/tZH/amJ5PpZLdr2P5Fsefutv4v5P7xGH1kXv0VdW9yuATjZN7weHtUB8Nv3dKSTwx0WVFsTQZA1TQJ9LrKyWX15BJYXtWaLV3gDNdUTV2RGYVrAmJB690OqIYitBSFAqpm6JZp6qKhd4CxrtqCHyYoh2VZlXATR1UmlSldpjROWBSzKCbhDNOJVcC8KDEqyxJjhIqqLMoyV6K87xRdG3Ys2DFR08RtC3ftsmViMUBhDmexjgIWEKEClTkq8wJmaZw5am5xucVnFp9ZXGbQqUYkGlEEIEuDOIuSPM2zbIbpII31NFDTAKQBSAM1DZQkUJIAJIGRRF4cx1EcR0mcJFGSRLPM6TgIgRYQbEiy0YCJulTUZ8Ie43con5MC0/Rdz3cDzwlcJ3Adz3NdVnOXeXtFsJc4e4F1GqyzQDt3kPY6a4rAtF3fsl3dtE3TskzTNAzLtCzLNpiWwbQNtq2zHZ1t62xLY5sa19VkTgOqppuabmgaAJoiaDKlSQNN7AOxD8QBEAkgkkAkVZFVRV4RJUWUJEGQ+Jk3LUqCJPACzQgUxQ8Irtvj2l2u2eGabblPqBRjSJIs8DzH8DwriIwkUMyg1d9Y7K/cQa/ewa2fFNpLQneV7W4wvZZAkyXG9//PB556+sL2qN7aHl/YHs/UcGu0t8+hnk5HdT2eHEDz/pobF1UiOv6uvsmBAqKXPHvPeC5v3L9wto+B6fGRmN6LTf88MX2Z8bOQ4/nRzwDT89u1P590Mp6Mt7amk/FoXD945sLtHfXmts6LoqmKqgqAowGSUE82wKllsNRQlxoaTemOqZimovBA6GrkEujeppJLMrcuSX0gq6ZuWCYApkFq9jqw5TCCFURVVZb5ZulWOVemZJnQOGFQzMCYhPGgSIgicQqIYFniqioxRrCoyrwqcz7IO3bRs2c7D3HLLDt22XPKloWVCOUIFhAWsEAzTOMqR1We53nk546cW/xszBzqVKMSjSpCPcvCOIt3MZ2kiZ/GWhooc1KHIA3VNFDSACSBnURBPPejoySJkjiKoygKosgPFTXo0RHBxLuY7jN+h/JFJfA83/V81/fcOaYdx6VUd4GzVwRribcXWGdlhmnCbnMG0EzLDSzHM82ddomGYRqmZVoG09whdUfnOjrb1ti2xvc0WdCAphn2DqZlAUikJvU1saeJ/V1GA5FWRU4VBVWSFEmSRUESOIFjeEaWRUUQRIoRCYrv9plmm2t2uPU21VgTWl1A0oDjFIETBVYQOVFiZYnh6C7VXWM6K1xriW8tid1VX+W/+ZXNB+774VPnztTj8WhcX9gabY/nXK6n053CBDPVvWgCPR1P91X0PFg2bs9TO47N7BjBXj2Fw6S+yHh+genLy1GY3h/xGF8K0zuFTA9gevKcY/qYjP7ZPbzjo/kiTB+5crLvw/bPB3cxPR5NJpPzWxMtuevGdYkUFFWRFUVRLaCxtLa6oS2tqovLytIyGAx0oCqGrgJJkyiNXlV7tyvkksSsSnwbSJKlabYJNMtgDbtrelqcoiFGVYVxUiGjzNgyIcuEwgmNYhrGFIyJIqFgFkCEixmmS4xQUeIc4pzx87ZV9GzYtQ9gumtjPUYQodn28NnGlgKVOaryNCkCcwfTc4c6NZjUYFKTKyIzy6NZfaYZpqMscbIY7GBanWM6VNJQS0IvjmYtA+IkieI4jOMoiaIoiFwnFJWgT4cEE+3HdJ/xZRD4vu/6nuu7buC5get4muX2FXeRsxuCvcjPvGl3iXEWKLsnmLphWY5vOZ5lOZZpmaZlGqapa4ammkzTZJom0zLYjs52dK6jcR1NGGiKqGlzTAMNqEDmgUQAsbczZpimgMioEq9KgiJJiiTLoiQJgsjzAqeIosJy4oAUe4TQ7XOtLt/qCa0e3+zIPUKlaImmeJpiaZJmCIYjRZFm6R7VbwpUJ3O1b91VPvKTf5pceHI6vjAdb03G2xcbRL2zQH2RHs4BPT1YePlITB+L1JfH9N5/fpWY3rOrF6NcCdNX8qbrejrZ2+IyW0KcHKTTs7qxzyNMX40cnilOJrtvsn3jQNhuMp6Mt2eN6uvR9vb9D5/tCu4KqbKKriiyrEqayFsUpa835ZOLUqOhNFsqQcqqBHRgKJLGdWXilEIuSeSyRK2qPGUCyTKBbuqSZYt+5OYQbQ7Laoihh3IJp2yZ0DimcEyhmEYxW8R0kbC4SCAuc4xQiasSY1TksAjzgvKKtgU7FupauGPhljULemDKRXaCZgIRgggVEOUQ57AsIh/aUm6LuSUUFlvYXG5xscGmlpC7ah47WR4leZoWWZ5leZoGWaLnMUgDNQmUOaxDNQ3VLDTSeUg6moU7oigMwyiJoygIVRByYkgyEUFHfSrqkmGPCgdswIg+MHw/8P3AdQPb8X3XdxyPVr2W5C7zzhJvL3DOAusss+4q52zwNq1YhmFZs5a29i6mDV2VNIG2mKY1wzTT1tmOxnUB3wciramSrumaYQFdVzQgaTILRAKIPSD0gLCLaVqVWFUSVElUJFmRFEVSZEmWJVkUFI6TCVrqDsR2n2/1uFaXa/f4Tp/vDWSKBhyv8rwi8kCRPM+uhujub3z13nu/+8ADP9l6+snpZDyzx0k92o0hz5oEjevxuB7PIhu7vV2P0u7DjL7EOB6mp4dN5eg86EOYviyp58cdP/DygpOLGH0VmD5mpsezouj/ckzvfY1nyOjjjsl8lX1a15PphfPT6fQb3/mnm5piX3WBBhRJ1FXZ0WS91xVPLkhrq/LKqrqyLguMZugmMIDESPSKTDbkwZLcX1KZtqFylqnqpq65jpvlSVmhzdNVVeHCyhMGJVyZsDimcEzimEYJXyR8kUolLnA1zDFEJaoqXGIYF9CIEeGitoXaFu5aZdcq23NMIzFAYYYgQhghhDBEuIAohygvEAwsZDCFJRS2UFgstLnC4iKDS10Vxk6e+FkeZ0WWFVmWZ1maunmiwhikAdjBtJIGIAtBHtlplIVJegDTQZTGUeCHrBDSXMRwM0yHPTLskiHJBjIITNv39jAdep5ley3RWxfcFcFd4N1TnLvAukus2xIdUnFEzTZM27Id23Zt27NMy7QswzR0mdOYtsO2baZlMS2TbulsV+MHQKSAzGtA1TVd001V12UdiJrMAIkAYh+IvZ3YNAkkWpU4RRJVWVZlFSgAKBpQNFUBiizTrNqnQI9SOgOx3Zf6pEzSIkkz/YHEcp5pfuNrX33sp/86Hm1NJqO6Hk12GtvNPOHdn3est64n48lkPJnUM19gPDvtiJoae4a/Y9tHkvoKuRqXMpgj6Lz/iH2kPuzaHTzykMtz3O/wApKjMD3dn4135BLiaLJvCfHg59WX+Pzn4Pv9m8D0M2L0vMtxPZ7td6mnW+en0+lPHz97Rw+s0LqomUBRDE01dQUQA2lxWWo05KWGsryqMATQgK6bqiJIbEsiGnJ/Se0tqtSKJpGGruimbnleDGFRVXhzWJUIF2aRMijhypjFMVXGFI5plPIwlYpMLzHEVVWUEJaorHBVoiBHcogGDmpbuG2VXavs2WXXxm0bdWwEIpQUCEKEEUYIFwgXEBcFyrOk8HVkMoXFFxYPTQZZbGFxsSVkvlGkQZ5FeZ7kRZoVWZpncZY6RQLgnjctp4GSBloW6nnkpHEW7WA6TaI4nqVPR54b0nxEsRHDRSQdDaiwT4U9MiDZABi+7fpeGASh7/mu4wWep1veuuCt8t4K7y3y3gLnLnLuIut2JIfXHNVwTMuxbce2PWuGadM0Td2QWZ1pOmzbYVo23TSppsF2dZ7QJBaokq4BXTc03VB0TdQUDkg0kEhNIjRpAMS+KvZVgVBFWhE5WZQUWVEVAFSgKrIoCDwncKzC8TJBC+2e2BmIPYLrDQSSSoPwgZ/85MmzZ+vt3SDGYcxO9vfD3ofp/YStd/aqjCeXKn20q4i7i9qXYvTV2NkVzjjKEA6fsDOPfcbf4YUiR2P6cELeAUzXBzB9+POeS0wfn9E/h0f3M2X0LqZnsf5666mZTbYF//a2SAFbB5qpA6ApCkNJq6vyqUXl1JK6vKISPVWRVF1XgCzxfXHQUHpLWm9RHiwoQlfTZMPU3cAvMMZVWQ7LChe4MGDGoITHMVfGdBnTZcLgjEcZgLmLMcRVCSuEKlyWuCqRmyLWw30bd6yybZVdu+rZZc+ZYRpaCcwhghBjhCHCOUIQljBHeewVngotFpocNFlo0shkCptPHTkL7SKLZ4zOizQr0jhPwzy1i0QrYpAFahrIO5jWs8jMYjdN0jhJZ3l4SRKl8bxAnmVFFBeRbESzEUlHBB0OqLBHBhTnG5bveL4XhkEYBr7veb7rKoa7xnsN3mvw3hLvLXHeEucusE5fdlTT0a0Zpl3b8Szb34lMa6bCmOx+TG8YbFcXKE0RNE3Vdd3QDU3XJQ3wQGaARAGJ0mVKVwhN7qtCTxEIRaAVUZAlRZGBuuNES4KiSKqqiCzLDQhxQJqi/OWy+umDD22ff2pa1+Pt7e2tC1sXLoy2t/bNUyc78J2Md2ayk133agevuw5yPd3f1/VShnZAFy9m9DN0Yy93xqUt4iLj3rWun6O5P7/keJjeDbDWk2ldT+YtcMYXFzK9NKafyZ19PmH6OQL0Toegi0g9no7Hs0oJ43E93t6aTuu6voDvuueWDfHEQFFU3dBUCciSzMndtnL7SeXEgtpYUVstmWclXZF0TRI5vr+qdpfM7qLUu1Vg1hVFMEw9isOqLIdDXJVFCWNcaChndzFdxUyZsGXB48JCRYYwxBVCFUYVRiXGGOkx7tm4a5Udu2xbVdeu+k7Zd3DHRl0HBjks0QzTZYFQBgsIK5zB3FdzR4K2gEwGGRQyKGhQhc3ngZ4nfp7neZEXRVbkaVakYZG6RWoViZ7HIAtnrrSUBkoaGGnkZHEwK84UJ8msp22WhGkcBn4EtIhkI4KJSCaimIiiQ5IO+2RA867jeF7ge1EYhHHoR75rOy4D3FXeXea8Zc5b5v1l3lvm3UXWIVXHdhzbcUzbdRzPdnzL9i3TsAxgGqql0A7fcpiOzbRsaobpniGyOlB0w9ANw9B1TQOSDnhdZQ2VNVTWBKwJaEMlNKmvCIQsMLIoyrMeAJzAskCRkyQqh+VXv/6P3//B9x9+8MEnz50bb23V9TxYcSAocFh2G02NJzvtTo5i62FSH6LgRVY2qQ871D+7aMNlA4BHmtjP2zF7HsklMb2P1LuvsV1Mj3cxfSjoMTn08wsH05cD9VW5z/N6jxdjem4d03o8GW1vTyfb49FTD//r2VNt6YstgeJVWVEERRKBqNADcHIRnFxUl5aV1VWJGoiqIOtAlmWR7Ki9Fb17SuzewlMNWaRMU83S+PTm8PSwGpYFhj4uVFxwKBVwzJUxU8VslfIllEroYYQxRjNM4wqjEicQySHuWGXHKjtW1baqrj3sO2XPwQMHMn6RQlhhhCDGqIQYZQhCWOIky12xcAToiMhkkUkjk4ImVTgCjN0iSzJY5LAoirzI0zRPgyK1i9QsEmOG6SyQszmmzSzysiRK0zhNkyRJ4yROkzhPozwJPTcU5YjiIoKJCDqkmJBiIpIJCSYQZM/z/CAK/DgMoyTy48DVLLeveKu8t8x5S5y/IvgN3l/mvVXB4TXHdR3XdSzbdR3PcTzbdi3TsnTVArwlETbfcriuw3Zspm3SLZMnDJnXNVU3LcO0TMPUdU3WAa+pjCaTqkgqAiELA5kfKCKlybQqsbIoyVKeJN/6+t0P3X//9tNPj0Zb26PtrfH25KD+7iPjpdRwf1fAWTLWeMeJPugUHB3BOCamD+joc25Ox6TzpUn9IpJng+n64qDHc4vp6VE4/l+G6eml3/NXNQ6bQD3H9KSeXcaknoy2t0fbW+PR1qSedjnz1pawQUqspPCyKKqCzFHayqq2sAROLcrLy1K/KwmsosqqqigMpQzWlc4JsXu7QDZkvmcZUp7Fp09vnt7c3CxxWTg4l3DOo4THCVcmbJVwVSqUBShRgDHGJcYVRhUuhxiW2EmREODeTsSjbVU9u+rbZcfClAuVMM8RqkqMIcIIQzwLemAcx4UrQoeHtoBMFpkMNOnCpApHRElU5FkG8xwWcAfT/ozRRaLnsZqHShbKWSCngZoGVhZ5WRJn6bw0U5Iku5i27ZATI5qLSCYk6ICiQ5KJBkxI8YECAs8PgzgKkzCM4zCIAk82vabkrQleg/eWeX9V9Jd5f5HzO5IjG47jOK4z+9N1bce2bMt2LE0xZcoSehbXsvmezfVsrmuxXVOgDFnQgaoZpmnZlmWZpqnoGg8URpVoVWI1hdNVVlMYTRFsPUT51+755qOPPjbe3q53xq7aTiYz53hc7459zVgPa+Gc0ztL/Aec5f04PgDo/VsKd0m9o9Z7mD544iFMP6dGdjV0/gWprxrTk4OYHu9vG3kEpqfP8oY+vzA9PUKxLgqrHTrpiuCeWdB47z5O5lkf43E9GY1++OMHb1unbmuylGzwAi+qoiRyerejL6+COxaEUwtic10mBqrAAaDogiyTHb5zh9BbEImGwmw4Og/zZPP05ubmnZtlNSu3hFMezzHNlQlXpVJZWCWKcYnKCuMKwxJXQ5xjLAaIdjHh4I6FW2bZtsq+XfbtsmUi3iu8NIclLkuMYYERRrgsEIZ5jiIXuiK0eWTz0OKgxUKLKSy68GScFbAoUpjmMN/FtJcnxiwwncdqHilZqGShkgYgDaws9rMkydL5SJMkjZM8ibM4MoyA4iKGD0k2HNA+SYcDJuozISf5hhW6QRTGcZQGYRKEoed7rO6vCN666K0I3jLvr4v+Eu8vcD4DXMNyTNtxHMdzHNd2XNO0dd20XRNIFt812bbBdgyuZ3I9SxjYEmUpvKFKGlBVTdd0Q9d1TdOAoSmGpliGl8bVV+76+nfu+f59P3r4zONPT+vtWQbrvPXULFwxnu/QmynVHkgPMPGQtu39cjrf4TeeZ+TNp2MXrwHWF41dZT2s1pfwI/Zh+rmys2fI6F2Te7GR+hlgerIf06MXEab3fZ3DdD7+qZec6x02h8l0Uk+n4+3JdOplm59vkCukzIuSqIiSzAGKBOsb6slF8eRJsdGQmy2FIjRZMmRNYSlusML3l+TBkkavBTqHYVrdeedw865hWeJcRSmDUw6nPE75MhXKlC8zpYJhiTNcwqrCuCphiYdDnEBEuLjvYMLBXQu3Tdw2cc8u+zbuWQiERVbkuMRliUs4KwEyRLiCeQJDHbsStgVk88VsOHzusIUPqqKEEKUw2cF0luSpmyd6HoMiBkUM8kjNIzULlSzU0tBL4zBLkixN56RO4ixOsjiJwwjoIcmFrBBSXDhgQpIJCTYc8KGkBW4Qe1EcJHGUhlHsBZHhhgQIlnlvXfJWBG+Z81YFb5nzljlXyyqzyQAAIABJREFUMT3P9WzHcx3Xdx3fdX3b9izTMG1D5k22bXEdWxioTEdluoDtAW4ARFZTRMs0HNdzXS8Ko+Fw+L0ffP+Rxx6dVSmapcodrRkzRo8PvJj3iHqROu1Gyg75ATsTsRmpJ+O9Xa1XxHR9kHRHxkl+Hph+VvJigvXVYHpPYfZhejy9DKZntHmW9/H5hOl93+iIKN9xzrsSpvcbUT2d1vV0Mv2XB396wxpzywbNiKogi6LEygyttNvK4rJ04qS4sCCurMq9LhB4XQaKwAtMjxssy4NFg16PDaFEeXn6rmrzzqqEOJdQQuGUxSmPU6FMRZzyZaYOcVaWEJWwqnA5LFFVVhWKCtizccfGfXsW98BtE3cs3LMx7SIrhggVVYlLjDGaYXoT4yHMIugrpbMP045YuGLu8jDQqqLaxXRR5EWWJVnq5ImWx2AfqUEWqVmop2GYxLNgdJKnSZYkaRxlcZxGie/FCghJLmTFkOZCgolINiS5gBIC1Yz8OPbjKEiiIEmi2A1ixY77atDg3XXJawjeIuc2eLfBOeu8rdt+GASe5/uu57tu4HmB5wWuY+m6ITIm23H4vidTukiYMmWprKlyhiqauuo6zuk773zooYeffPL8ZGcxfadQxvwBjneMah9fd+B5QDcuiek9lbsIrPVF4+IQ2yUwXR/6qIvjJJfA9HNias+a0S8yUl8VpqcHMT0+EtNHAfTZ3sTn36N4pt/osGnss4DJ3prQTkrVdHZz6+n0JKnftEa3SI6XRJ6jBJ6T+n1ldVU5cVI8cYJfWBSbTZVlNFlRZUUSeI5YVgYLNrORmWKFC7T5Zby5WZUZzgSckDhlcMqXmVhmEk4FnGmnS1yVGJVFNcTVsMJVVZXIz2DLKpsW7tq4b6OehdomapmobyHRR34KSwyHJSpnKdMYl3izxEOY+dAXKkcq55gWClcqPDn3RBjqFRwitIPpPM+zLM5SO09AHqt5rBYxKGItj7UsUvPQyMI4jpM03cV0nMZhHkdxkDh2IqkRyQecGNJ8RLAxyYeU4DNyqDtxmCVBEvlJ4MVpFNl+wllJVwlWeXtNdBu8u8g6Dd5d4+yOYJq2HwdB6Puh7weu59qOY9m2YQBJVJmBRrUNpmNxfV2mgUhqEp2Gzve+/c1HH3l4tL09mUzOn39qe3v7ioqypy5H+Kk7kLzc5Oxo//eyjL74mB0E7/vdRYkiV8T0szfEq8V0vdvv+UhYP3tf8Hkul8T0UfWmr4zp+mhM/0J25KK7s8/yJvOQ5Wg0nZN6MplMp/V4Mpk41d2fbxAnmwTB8ixDcaIo0pTcaasLC9Jtd3B3nOCXG3K/D0RBVYCsAI5cU4kln+9AB2yWGA7vghXC2EMpjxMSp/QM0ziVUCqWuXW6GlZVCcuiqtBwsyqrCiJkxrBplRtm2bZw30Y9G3VM1DLQwEZWjNICVRgNMSrxbK84LnFVohImTuFyQ0ecY9oRc1cqPCX3FRjbJawQQhlM8yLP8zzLsihL7Wwn1jHDdBFreQTyyMriLE7SNI2LNMnTJI3jOAzzOArcGOgJJ8ckHzBCSPMRySUkH7KyJ2mB5cdxHkdp6Me+G6VhpDlxX4s3JG+Nt9dEb4bpZc5tciYh6KZph54buK4/S/ewHcd2bMu2gZLa2unU/8Yw/95XNx95+F/OPvbQhfNnJvVoOms0Nd7bMlLPEnjqw5w9YFp7VNnxdMc741hxhaNJfcVxEOX1buxyz8x/fpg+KtyxV4yzPkjj+hLjSvKCA8/VetPTHUzPt7ccik3/AtPPTA5iejwdj2cZVuPReHbA93780B1N5rYNarlNsILAS7Io8DJNKMsN6Y4T/ImT3KkFYX1DZVhFlGVZ5ei2xm5EKlmG9p3DTVQNIY4gBDjjyoQuU6ZKBZzyKOVQplQw2KyqqqpwhashPr1ZDYdVDLEYoI5d7pbv6Nt4RmrGRUk+3yBezSuelhjBCsEK5TC2CocbukLl8Mjmc0cqHBE6QhFoRRZhiBFCBcwzWKRFnuRZkKdWHoMiVotYLWJtFvqAiVEkfpZkaZZlWVpk6RzTQZxHsWPHgpzQQkzyIS2EFB+RfERwoQgCywm8MAznfcf9MAr9SDCCNdlbEd1VydtQojU5bPBeg3NavElJumXaoeeGnufZtmM7aZL+41f+8Uc//NH5M49PR09PR09PR09Nt56cjJ+eTram0/FkMts3cJRqH6Xxh81hP2Z3eXg8HTlyHJ/U+wJtB8F35ZD0c2HNk6MZfUyZdVQ8PqxfSPg5EtOTAw71/ovdw/Tcmx5ProzpF8it+lnKXHt3MT0aT8f1dDwZbY9mD+bck08ttqnbmuypFkULsiApoiRKAiOvrUknF/iTp7g7TvHLKwpJKbwgSRLP9A2xl5jcMA2+vHknLnGB3DwXcMpVKVulzDAVcMoVCY1zrcJpVeGqKsuqrIblnZvl5rD085LxcN/FHRu3bdyxcc/GAwd3Lcx7CCFUIoQgKjEuywqXFUZFhbIKJjA2C4ffw7QrF44Iba4IjaLIEIQIIoRgDoukyKM88/PULJIDmIaJihK7SKMszfIsz/O8yLIiTdM4iYIkjxPLjBkhJrmI4EJyNvhwwIWKHgVhFMZhGEdJEsSRF4WeF7F6sCLZi7y1xFlLnLPI2gu0ucwYJAjMIPO8IA3DEsJvfP3r//rQw3tPZV5XfdcuRjvrgs9Eo49g9LE86P1nX3kc28W+mNFHHPYc2PHB73UQ0FfB6MPIPj6sj/UKfL7LpTA9me7dhb0HNPkFpn82sg/T9WQ0nozGk3E9GdejrdGono6m00k9tqLiphXitg2KEFRRUiRFEmVeajalhSXh1CJ3+wnu5KLcG8gMIwm8wFKWSmeefLpIvrJ5V1nmBTTyjMEZV6XcHNMJWyQULoxhCasSVlVZDYfVsJph2s7KgVuSHu45uG2Xbbvs2SXh4IGD5QANS1RhVECEMa7KYVlWJSoqGJeFDyOjcIShx5cOhxy+cBXoCMhiYWTNWgcgCDFCGYRxkQdF6hapOcvGm0U8shjABODUhVmaZVmRz2LY+Q6m0zRKdSMmuXjARgQXEVxIcCHJBwMu0qwkTeMkjcI4TpMwjbw4cLyY1vwVyVoW7VXJW5eDDTnckPym4Mhejk5/7Uc/uu/Jc+fq7dFkXI+2RxeevrB1YXu0PZ67oePt6Xh7Ot6qx1uTenSosMYuzy5+ojs+3aHfH5vR+488NqavjtSX3G347Iz4qO9yWOr6GTP6KF5f0a3+ty2HnsTe+u++m3sI09NLYXryC0wfJZe7/B1t3ttTNt9WNivxMRmPxqNRvT2u6/H48SeeajHaF1fJxkDkeEGQRFYSBKIvNVbFEwvcrSe420+KKxtifyDynMhzrqXC1D1doruGmxUOUAFgxuKMq1K2SuhhwpUph1IBQ7eqcFmhqiqrsqyGw+GwwiXW4rJrl5SH+27ZtsuOXXbssmeXjIftBFUlqjCCEJW4rHBZ4hJjhIugTHQUKNARSpfHDodsrnAk6IjQlYrEKxCe+dII4bwowiKzYWIWiT5zovNYzWOQxVqRGCgNYFZkeT6PYKdJGkdxEIZe4tipICcDNh2wGSlktJRSYkqJEa/ElpsmSRwlYRDNutk6nqsbHiWbTUEndN/MT+Ovffcfv/vD79//8MPntp7YnmzPSl1MDj2QXTzuy2o7msaXeL5z6znycU+PQOLRuvEcYnqfVV9iPCs6X4bIh9T7uaDz5cBdX5Lax72W559c9pFfdHV7mJ7uJORN9gq6TKYXJWS+uDF9hcvftan9s8+5ou9uGqsn41G9vVXX9XQ6/fo9P7hljbplg2E5nuE5kuc5nhabTemOBeHWE/xtJ4Q7loRmW+BYRZLC0KsqeHpz83SJh8isoFrmYplxZcpUCTVM6CoVy0IvcVRV5ZzRJS6Hm7gaZhArUdmxS8ov+27ZdqqeU7Xtqm1XYlgmxXy7Yjkr6ITLCiFcVjj3cSBhj0eugF0BOzyyOWgL0FOK0CiyqMAlwiXCGCIE8yIoMgMlGkz0PNZ3MK3mkVEkDsziYpazl+dZmqZJmsVJFsdJmAO9YKScEnKCzwg+ocWEENKB4Iuqb9qB68VRnMRJGIRpkpYI3333Pf/y0GNnnp6cH0+3xtPR+PATOVJjD2Udj+sjH+Ez0obj8HA/cq+G0dM9fbqY0Qdt++ojL5e7uEvSuT4WnWflIQ+Mw3J1sH5hudVXwPQhb2Hnwda/wPRx5JiY3tHmvRu+68NNJ9NpPZqOLtTjejyenn96u0EoN67SFMuRDDNgWFbkxE5HOrEk3n6Kv+0Ef8tJbnWDZ2hVUZI02bxzePr0nZu42ERgCJVhIeOMK1O6SqhhTA0zeQidqkzLYVUNh1VZVhiXw9Ow3IxyLAa4Y5ekX/bdqu1UPbfq2FXbrtSohBhDXGKMqxIPy3KI8RBBXFUo87DHYZdFroAcETkCsnlk8dAH/397593dNpKl/f7U7zm7756Zszs709s9oXvCznTbipZk2e2sZFtiRiKVJVs5B0qURJESlUiEqv2jAqoKBRCgqGC37qlz2k2BIAgCPz587q1byeGBZDKWzCjpjJrOKKl0OhVPDiVjr9IjL9PDrxLDrxOuoH6bGBlKxEeSyVQimYzH47FYLDYST4zEU7F4ciT14nXqybNk17NEx9NYW89I17Nk1y+Z7lextwMfB4Y+DgzFhkfGcmO72zuV8qlTswCAlgOrFrSYtB+wbceybcuxbGA5kOoO2lnOdqDFj2tdz5Fhy75MpOfwPkAQ6YHkDm/snUkA7dQBtC2gOXI49bjt54Vc583eVdT71B8wfY1oENPoj/SfwIa2adu2adq2A2O5z//xQ+vfH7V2dPe0PXnypLenp6W194e/937/l54/fNf9u+86//xj56PHL1+8jCcSetYwjKyeiWmpX7TkMy35jKjpTm24U4u/0FKDqpJQNE3TNFVVlUxG1fR4Ru+LKT1DyqM+pW1QeYzU9ID6uF9t6VffjCgZJZPOKIqioN6oGNNKJhPrywx2ZQaeZAZ60v1P8ejrSb9/k44Np1LJJG7spKRS6WQ8MZiIvUwNv0wNv06OvE3G3iRHXiVGXiaG+xIjH+PxWCKZTCST8UQyHo/HRoZHPn6Mf/ww8v597/PB1s7+lo7Blo4PHT3DvS+GOp4OtnZnhmOL8wv7u3un5ZNateZYNrQAtGXnnTTsxL2ZoWfISM1+bo1fCo1gOuLzXSDVNU0aT7EBP0ADfwXt9ixpZjiByJYfYYTfKPciomEaPmA6SkTBNNO9UjzjNnQsx0IrcIFyDXz3c89//vCvn9qfdD7p6OzpedLxpOfR454f/979h+87f/9dy7fft/zlhzevXiczGU03DEPTlY9qoleN96iJp0q8W413qbEubaRbS7zS0kOqklQ1Q9d1VVUVRdE17UNSff5B6RxQHvdnWvozj/oyP/Upj/uV9kG1570yEFdo4NqQjKKlU0oqlhl+kxnsUgaeKAPdmf6eTP/T9EBvsv9p+mO/kkinUulEOpVKZVKpTCqZGokn+hMjr5PDr5PDb1Ox/lT8XSr+Jhl7lRjuj6FJLbFYPJ4gajoWHxlODH+Ifxh49XL49Wv1/fvJVHplcnpvZe1kr1A7qQBkTLC3oQOgDWxcNQMdBwIbQFuc7CfKUZbUzGja1dAIHK6DaXd/10SR7DUkdObRHE4wW7YVOCKCOwKvw0Sj32VNi4iYxmBBvxHtB0wHRwhMM5JGcltBimng2BBCG8CqA199zPz7n37+9sd/dnV1djzp6ex52tXT1fOvn7r+509t//PHn//rDz//97f9b99mNF1TdUPP6OqgEkeA7lYT3Wq8R4v3aLFnWvKtlvmgqmlNzxq6oWm6oqiGpgzE1Y4Bta1faevPPO5LP8LVeErPe+XtiDKcVBRF0VRVU7GnrSmKlkmr8ffKh5fKYI8y0K0OdKsDPcpgb2boeXLweWbko5YyMmk1kU6kUplUMp2Mpz4mEgPJ+Ltk7F0q1peKD6QS/al4XzL2JjkyODw88v5jbCSWSKfSqVQiHk/EY0ZO/7w4t7O/Uzk/cewadCyndmVeXgDLhA5dUMpdIht/6xFn2SKTSLzhljv4Idu7bsr1r4lG7pCwpAY+F5N3X9EP3IdkUl8jANAWRXMjYdcDtw+pG4d14Lm8jQhmtMS5AtAG0ILQConpX3NEOwPoFhMwjWrYbRtC6EBoAmhML/z2x5bf/fCvRx1P2jq6O7t7Oru7uh4/fvLnH9u+/ePj//pD6x++G3z3TsvmNFXX9ZSu9qvxXsRoLdGtxZ9q8V4t/lxL9qvpmKoi0W3omq6qqqoob0fUtn61pV9p7U8/7kMj87hPefZBGUooibSiKoqOMa2piqohQT3crw49zww8zfR3ZfqeZPq7M/09mYHe1IdXSiKupw0lo6bSyXQ6k05lUsnMcDI1mEr0pWJvEyNvYh/fjnx8M/zhzciH1yMfhpNJNaOk0+lEOpXNZhcWFo6Pi6ZVQ50obMBUxaF5G8zveoJp9zxS+8LmizpocCVp/qRuTlxLxUTGdPOO2reMQ8ZnH0BbduNgbgjZjk/isWFYg7uDdUOYBn6YlvzI+pVHxJMgv4mBY6OPomZae8Xyf/7Y8h9/+tcPLT2t7V2dT7ran3R2trY++ds/2r/9Y+vvvu387s8fBgayo+OaZmhaQlPeaIleLdGjJbq1RI+W6NXiz9XEL2pqSE2nVFXVdD1rGFld0zU1nVFeDaut/erjPqWlL93Sl27pT7f2Z1r6lJfDSiytpBVFU1RD0zRVU1VdVVRN1XRF1T68VQd6MwO96b6u9LvOVF9Xpq9L6e/OjPSp6bSW0ZWMms6kcTfrtBpLZ4bSyf5U/F1ipC8+MpiMozGQiKVUdXJyanV9vXxWQZ69Q9bMJqfIho4FbNM2a5ZZs2zTxkstQAdCm1l9ChL1gKZks+sxuGc8RFVaE4FH762Gdh2W1E09ZAmgSYmdL6O9gL7p8OO1lNTX0dd3QrUATDviFY3DBsCEwISgDqbhA6YhhFHvIdScEvUQpouWAQDRjxUALNvqeTf8m791/NuPnS0d3U86Ox63tbV1dnQ+etz+hz+1//d3Hf/zRyUeGx0d17Wspo2oygs9+UxPPNUTPXqiR0s80xIv1NQrNTWspjVF0TVdyxl6ztCymjqSVJ69V1v60NK06da+dFt/un0g09avvIspqqbomqqpmqHpuqYTTOuaoupDL5V3Pen+Z+m+nkx/d2aoVx3o1vqfKImPqCV1Jp1Jp9LplJJOKcmU8jGRHIjH+pPxj1pGm578tLqysrO9e3hQubw0HYeuxMqcFoC6F5Azg5t3kjuNVsyyxf+MKKZeM+E1VwAJQN0q4jqfaJRLwb3hbxDTTQgvoP3QLLM1fISzaVlmE8IyIyM7gNccuyPh+7YI5/cxM91axLAcUAN2DdjfsLOyKKbF3T9EtDsJuKQG7Nkl4dhbhye/+bHt3/7a87+tXR0d7W3t7e1dTzra25/8+W8tv//u+d//OaZkRnOjhmZo6gc188xI/WIke/VEjx5/qieea8kXaqpPzSTVTFZTs5quG4YxamhZXe2Pq11DWE239mU6BjLtA5m2/kznoDIUV7OqaqiqqigGLg7RNFXTVEVNJ9Sh50p/T3rgebq/N9Xfkxp8lu7vSfd1J0c+JJKpVDKpKoqu6kpGzWQ0Tc/OLS0XyuWKbV5CcAXAlWP7dplzTwwgLgczXZb8Dd9bAeecTwmymKaJxwBBXefjDBk8phtKTd0SpmUKOhSf/QF9U+EPa7nADsvrSFr75kkXGdMA1IBTg3Ux3bTv9S8+omHaPflUUzKnGThXED55F//3P3f8+V9tbZ0dnZ0dHd1d7e2d3f/4+dEfvh/o7J5U1dFsVtdUVRlS0r0I00aiR4/36onnWuoXNT2kKRlNNXQ9qxuGrhsojfh6ROsc1NoG1JZ+tbVfeTKktA8oLf1K95DyMaFmFV1X1Ewmo2uKpimKltE1TVNSmdR75cPzzFBveuiX1MCzZH9vauiF8uGlNvwmk4il0xlVUXRNn535VNg/OD+/RBe1DaFJhg2hBaEFALIsbMiJ4sDTCaGn8kx+wpniDX6KNHOrhcS09xDCXwk8/6I92eed3YiUrgNoGaN96OwH6FrNrNWP0LD2wbX8u+SGYN3gZxruE5FjGkoxDZDpARwTOv6YbvI18zVElJuJ+QjwB0HB5QDgXDrO0m7pdz92/fdff37c2dnR3trZ1dXe0d39qLX1h78l3/RNauqYoetqRsn0K6mebOqXLMJ0rFdPPNPSv6jpYU1Vdc3IGlnDyGp61tB1TdOef9TaBvSOQa1tQGsfULvfq20D6qM+9dlHJZEyRpVcVjUUVdE1RdXSGTWpqWom9TEZe5X88Cwx+DTe/zQx0Jsa+iX94XXqw5v0cP/U+Ojm5maxWKxeVQPeLVuzDHi1DMRtxbMYUl4CpqjD43iAYGPa98OKfnk345a+WUxLdHQ9Be0jZ33xfJ1oTFz7wTokr6OS+iZ47XtVB2AaAgtCCabDXza/QoBHvJkAaVVIrVjbAbbtODXomA58Hx/7zV9++uuj1tbWlo7OzvaO7q72zt72zlwiNalqY5qiZeJK6q2S6Mkmf8kmeo14jx57pieea+mXqpLUNCSiDcPIqnpW1bNJxeh+b7QM6B1Detug3jagdQ+pLQPqT33aqxE1k8mOKmM5LadpqqYpGSWZzMRURVFSH5PxF+nE65z6fmY0sTRr7Kx9Ku5vVEqF6sWpY5n4EmLTHAACAG0Ha2eOyLxHzJ0NAJBv2BijBUyLUrpJ5AvYGMgIeI2SDHxo0h0GvRffqrpAOvOAlhsbEaFcDY7w4PZBtyVFdmA13w3xOmSE+rzrYZo+btFKDxM8YDpCRMc0+SDIvx1gW45lQwdAWLPh7/+3879++Nejts6Wts7W9s7O9s7Bvr6cqk7o2VE1raffa8k3WuK5kXxhJJ4b8V4j9sxIvtQzfZqq6HpO1w1N0zVNzxrZlD46lBl78j7bMphtf59rHcy2DGidg2rLgPao33gXUzMZPavmRo3R0Vwul82qmprKpAwjO/95antj7uqiCGENQhPCGgRVCE30DY4X33XIDy3m/ZNJPdc6R2HOc1NGM14aiN8O16ickxG6meGnoCPI5sbo3Ci0b01c39w5v96lxW4GAAQWJMsCmMx03AYw/WsjdaOYppsDspAddBwbQPjol8Hf/uXnH//Z0tbR3drW2d7emUwmsro6boyOKkkj1a8n3+iJF0bihRF/bsSfGbFnRvKNoQzpuq4bY7qRUzVD07TRXDahjb1JTnS8z7YO5do+jD0ezP70NvPobfKnN+mf3qn9MSWT0VRF1xQtqxsz07NraxuHR8emaUHHBtYldGr8Lysg+7fsbV0fjfXPnVjHcUOYrrcT72EI1SURXyK0Lo4Qgg9tBzE6knpujM4NIPvLhfX1ri66GSBFCKSR6QOmo0bI2967DZPfghBCy7wya5cDysRvf2j5/V/+1dr5tK2to6OzC1nNY8ZYLhM3Um+N5Gsj8VpPvNApplPvDGVYN7JGdtzIjmp6Vtf18dFcTBv/JTHR+T7b/j7X/nG89f1o64DeOai2D+mdH3LDKWNyYmpxcbmwXzCvaugoHAAdrpUtuqUtm3Q0kr9R7+VBZ2f7e9INRD0ySl7nbjEdhtQ8o5tHaicQ0LzFcX00X4WI6/A6PKkDYH37pL7e1UU3A6i3o00yWgjTePeRMB31BvhVBXNmxLsSQgCAA1CtHnCWdw//408///Yvj7//66P2to6Bvj5FVbNjoznD0FPv1fhzNfZMSzw3ks+N5DM09FS/lkmomq4bo0Z21NCzuqbrmv4xbbwcMboHUk/6Ut1DyovY6HBubmxh89Pm3mqhdH5ZJfezA4S2ni4tyMUb6ZsZ8JOyr4NJ7zHVw3TAyb8BTNcldbjdik+LyN+A4OemMGC2/Igsp3A9Dl9eXV16Iwy8/ekdktfhOf2lYBrVGLCYdgRMW9CDae8u673kQ3iDxzSugAD4HNu0yLjmwH90vv7/P3T+5vt/tjxqVZNJXdON0YlcVjeUQTXxXE081ZJP9XSvnnqqJXvU5FMl2a8kUxlFUXUja+TGR8fGR8c0zRhOKgMxJTezuFM8q5jwEsCqA836Ag9dFeiSaOqHeQ1S11OsN3XdhRE7192b5C35IzoMoKUNRRn5LAF0VaSzL46vEQ3QuiZjdRhSNyao7wOmHQbThMPhMc3uuN5LPoR/ANYRAHh9ahs4FvpQAQD67Nr/+2P7v3/7j8c/t4ypymh2VDPGczk1pw1q6Rda+pmefqpnerXUUzXZo6ae6crHrGYY2WxudHR8bGJqYnJpYaFwWDy7rCEnq+bAqglMO0DdMX8ADnQs6KDKH/dxj3hs6K03iroQjG4Mm5GPt7HL25f10QAtb4gU3OjZLeGQKmgG0FcezVyXvBd04MD/2zCyw8jq6/jUXwimQR1MmwBaAZgO95IP4R/8V6aLaZwRAA4oXcLvW17927f/aG17MqpkxrPjenbSMFJq+l06/jwd603HnqZjvZnEczX1Uk29UtMfDVX/9OnTbj5/cnJqmxZk/IbAwwCSB4ENQQCmIesCR37fDTEvnJS+jrqNcMiNRQgF7ctoRyqi67beF/rVEUbTGShS4Sxn8TUjIqyrMlY3S1Dfc0w7HkwDKaZrDrCAQx3FxjD9QGr/8HwiSFYjKQ0hcBzTgcbM6u/+8uhJ76tsOj2eHTOMCU0dVtPv1FSflu7Lae8/TSpLc2Nba7MH++tnp8Xq5YXjOHgPZE0Cm/VWxBQbgMCRXSE2xjSwIDdzUPIG6n/Kvhoy1POZbwV2iGtmNwPT8uc2mdFRQrrQoCiWA5rTmYjLRD67aK4JaL68vCIs5nB83pSIwu26yjqY1E0R1PcM0/SWBQ50HLJkLcK0YwLLJkriAAAgAElEQVTHfdoDpm8kWExzuS/gAAhhzYY9r4eev/04kc1Oj0/nspNZIzb/Wc9vL5+W9h3zAud+LQtYJtuVE0BgA2A5gE6h9kcsvTDQl7RFhk2Gt89GlPcXZtTfh1d0+q2c3UDUOZrbZzRdUCsI0NK2zgKXXXPD9Tc4Z+PSFc4BdD6LEhFpHYrV4Un9FWCaZTSLaYdg2qKYrjqORaaFOQ+YvsEADKbJWSbnznLg/Hr+QzI7PT6xtrSa39mvXh5DcAadK+hUIZCsNMXSN6gEzotpIMW0t1Aj4pu7QUw3K39Y54Cacj0HM9oR0SwFNFuqIckE8mDmG2tUpQqak888l/3QXBGiAWSHofWVl9RXvqSuL6hlExS/QEw7EkyjNm604W/Ya/EB09FCxDQAEK/LBSGAsObA0ysLn0oAIbQgNCG0IHR4LY5JQLrpM95GQJEa3ikgl4TNiOhbxHTgXuvVugmkjnxEYY7m2lI6IpQ9LfgtRjt7TQxGKfOlGldcPpBxNkTV7IthHKd+4bN9WGjXFdcCrxsmdSRBfZuY9l58AqZpK3XieDCYrjm4raTl2A1L6QdMhwgRp+Rh/E+0agl9EFg1x6wCuwZsC9pMD2bIPhM4gGb+aZfdwAMAhNR1GH0HmIahMR1ceeL/yjeKaVFG+xkajrvuq2+TDd7H4EwMKZeJreEVzhceOruAPg2gcmCEo3V9cR3ggLCaWqjSCyb1rWH6+rcIh2nAYBp4MG3iJwCzEUw3VAPwqw/ujAEAySeOEA4BhMCBlg1tGwIbV/HJTjTSbg4AiNGop37gh8GQGkpHo9+/TcJ0aFJHeMFImIZNYjSQMdrm5DN1nuUKuuZJAwajmcsKnmNAU0+Do7MnTurF6elJCFifeWhdX1UHkTqcoPYq6vCkbojODdLOh9EyTHvVtE2SSqZt2w+Yvq3gvosBBMj6QFO3HbI2CbOBlC3AA7ZQr+y9ToLmDobYaURY1t3L3WI6ekjK6+SAdqSAtgRAuwqaAzSL5ksJmjGdRdOZApqBcn0u+/O6vhcSVVZHJrXHn28M040w+lpXiRTThNEeTHPeNHqCBRzTth4w3byoe2IE4rIJM8/nyZxuqU0b/fxHR1xTdiPuzHej28K05K2FO5/c58EB2t/csPg1BU1ufqC3hK7qZzSzboaQBnRV86mEy+XySZmPUrlcKpVLJND/lMulsk/4I7sOrkVS86wWZsjIrY9m+x63yWjvxefBtBOEaehi+kFNNzfqYpr/X+wa+zCabufB9DWO7XqYvjFG1yN1w69c55hCvHPxWFz17HWfOTTbDJqJrcH5zvXr55j6DKY8o8IlA6WSmdK5VHaJHD4CSC2q6yBZHSSpfTEtV9O1QEiHLfa4TUZ7ry4vppnLmyvIszk13aA3Xc8O/VVH+BODpLQjOtGekysyrPEDu3NM19nFDWA6yH8PPBRpyEo3HEktnQfNRDjXxHnbl8RrZq0MEc0VQTLXQXOZ18vHx6XjEFEP1iFRHcBpX9+DLfmoL6U9C3PdRP6wYT864FoPxjQgmLZYTNvAsRzbCX3XP2C62cFj2r80zouxBl/uTjAdZS83hmkJqSW7Fc0MCZ0JoLmKDWpr+NKZCucqa2twdA60mAmXT3iXuRwKzcXj46JPSGDt4XUYVIcT1P6YDpTSddKHERh93zDNXoSYBe7qLc4Dpu9FsJj2kJrbToKxRl7uvmDad1834E1LKltY/8KRDkl4Wx+5qUDqOFNPg6rmK041+1XOncsLMyiRfVhcKpVKvFJmEXx0hEad4KjNg1sOax9U+5Ba7k2zjkckV7phHR3V8QA3jWnoxTQAEFgAmCymr296PJC6oWA+OP7T82I6GvdCvmjDfG0mo+U7vQVMs8veeujsA2jbFmek2NyaKEK1RrVWq1ZrV56U4AVhtF9pM1XNkgQgpfOxx8QoHheLxzydxTg8pAOFB9YMr6OQWi6ppXI6mNFhpHRjIroxRt8kpiWzEDlMA2giTNvXSiE+YLqxoOePfkCSD9DdqkH0NQa0EC/15WPaXfwWOAKmbbaEjl9IUBTRnn5ItHKjyupoJKKvri4vry485gajoM88CvqUVdBUPvOqWfQxvNqZgXJQyGW1nNRSSS0V1IGYrleKF0ZKR2L0l4tpYAG70YK8B0w3EAyjHX5ZYQ+m0SnmltO+A0aDJuw4/Jm5TUwLE7kDGW3zdBY6h4peB2N0XHIi+uL8Qj79hFHQnkygC+gSUc2UysXiUQQ0Hxxww0PqQ4HU9QV1WSaor4HpaFKax/RNMPqOMQ1cNf2A6dsMdPIcsmyKL6aBB9NOWEw3l9H8azIPREBm+DNz85hmpTSbExQZzWHaJbI4U5Bptk/moEicjbPz87Oz8wqFcqVyenp6QmyNsiCZjz1EZil86KGwS14ShYNC4aBQL+jmAZpaSmp5OjGQ01ExXfOZ1MJDOgqmo2QO7wOmazymH7zp2wx68qKr6bDcuyFMA3bf0ZAZ/szcT0zzopkp2sCWM1vmfH5BuHzupgRPK5XT04rL5ROOy9RlpiYGUsccjg/w4BUxQ2aBy/uF/f3Cvn+wpA7EdDEspk+aiukwycMbdqVvGdMQQkCufw7TDynEW4/ImAYyh7r+SzxgunmY5owNbGpcuYjmy5wxnXk3AwG6TIQzmmxSl86sOsaDj4KgmjGaOTrvyYKSuj6mi3eE6VBq+gHTdV7yAdMNh4Bp92FfTEfg3s0xWoLpsNQMeVruP6ap9UxKN0RG42kofuaGr4Km5jLD6ENiX3i8CjI49SwBNBq+nA7E9NEdY/pBTT9g+u6CnrwImA6cnCjb/wOm62JazB+Gx7QrpV1MMzo62Ogo8ZguSjDNMNprZRBSizq6EIrReR7UXzqmI5V5fKmYJnuwHWACaNPbg0lfNX6IEe+ih/iKAsAbvROCdyW9RSUVG55COjOgz8aV2GeDL6fDhXQnp7TMmZ0HKBgatOjC5ayfR5HP7+U9sRsihKeweN7fE+1pmkqsm0X0YtqP0HUqpsMVeLCADq+hb4Kz14wGoEc38GIaNhHTfgf3gOlfRUQkdZQ914kwmK7HaK5y48rTqY7zN5hiZ4HRWC9jRotKWaqCeUY3AmhfUnuMaQbThWZhunIqiuibxnQY1XxjV3noa/Y6mEY/YgG0HQdjmtkjdURv6igfMP2VR2hSw/A3UgOE5jEdDGi35NkFtFRE+wK6jHODdPqJW0jHpgQFER1A5yAS77ixu7Ozu7sTDOuomKakjoDpKF6HfEpLiHLpAEyDrxbTwLYdEwAB09SJvNljfcD01x+hMB18FdRDvozM7rBtvsMzx2ZBOXNUlnEZkZmZhCL1N1jtLAGzSGRf/NLY3tmuH+wTWGoz7keeq/Tgy/L8BDW1p/0wTVd48cP0BcH05aVMSsssadMM43h4MC29wO46rm96QAAcG68w7rf/h3iIZkUID4zJF4aIeia0bdu2HSCcBe+ZgfO5IJpdMJcZMLt9jrxsPpCJZi+ZBSAHx5ZneGDN8BpjmiU1dqj3WEHNYPrAOx3RD9MnJ+WTk5NTiTFdOTtDheNCEw/M6CvCaAromi+gTQbQgo72MlompW8J03VexR/TdRjrYtqpg+kHUj9Ec0PO5dDh0J6iAf4zO7xwdgW0Rz2fueLZtTTKDJ192MzDucCx2QNnP5m8tb3VeLDUFmQ1JTVjfaBij31S4lcH0yU/TLtS+tRltMfucBl9JTLa1482ozBaanfU/6HW3Es65BUfHdMQAsexAXBkW9+VM/Hgi/wawsV0fSj7dOLH/oY8O+hG1QNnop9RJySpej6V+M0Mmo/80UzZvJfP5/O7eQ+afaC8ubW1ubUZObY2N/FzeVjv7Gxzmjq/m8/naVUeh2lqTx/Ux3S5VCqXyyeu44GSh6cV1EEKex1USp9LGS31o01GSluMlLZFP9oWAS2T0vAOMO37Wo1jGutnAJDFUw/TN/puQ/wWfjC3v54I1tF+OOa4zKKZn8yN7Q12MBW6F6xw5mxnL5pLLJoZxVxgoSwk/xCUdzxMJkR26bqxucHGujjWPY/gwcXmxsbmJhqU1wjWrgFCfep8fnePkBr5HoX9/UJh/4AIaoxpQmp2vnipRDBdLlEpzSQPXSntWtI8oy85r4PYHbUwjHYx7dh+jOYwfevzOurjSMYs36dQqwZjGjiObVvAkZoetxbXxPQDr7+UqOt1BDDaFlZL8XREqnHeM3E5arXqxYVI53NOOTM9Q0uscnZzgWTO337BXyzvij4GQjOrkVk0r2+sr2+sC7HGDzHQUwRkS0mNNPXO9vbOzjatA/EIah9MH/liGi1re8I7HpjRFWp3nF3wjL4iOrphQDs2zQlHAvSXj2kAIQDAsW3b+mow/QD0SHGb58qzW39zQ0Jn3tlgej2bXEckpl8dG9QnZVcVpK2dGeeZdqU7IvqZyOf9/f19NKuPVc27Lpp3BB+D0nljc4PSmUXz2vqaO7zB/tULbgbWLKlFTG8LmN6lmM7XxTRaIuBYwHS5VC6XmOThSUVwpc/PeB19ccX60VUxZxhWREditGSy6k1H/ZeT/Tk0pm3bsi3TJ4V4a3H7mP6V8/o2z5hIZ7mIljDau6KVV0GbYpPnK0mcMWlB0mnjlK/bYAX04RGZJ3hAzA1OO+8g4cyhGQvnTYJml84UzWsUzWtra2trq3isesaaMBhqM7BmlDUldVRM74mYPjxwHQ+E6WMX02Xe8UDzLhkpXcGMPncZfelhdA3r6CrLaIthtO0y2rLpagwCo0EkRt9vTIu1KAjM+H+omr4HmL5uz4Z7Dusv+mAiHbb/Xzk0e9YdDDI3hHVSiPXswpmd0M2sy01cjouLcwSUU6GHKF5AkDU3DjzmBqnQcN0MIpZFH0OKYwzi1dXV1dWV1dWV1RU8VlaW/QbdBj9ldXWVwzfHa0pqQVBvU99jh9rTOxjT+XCYLh4RKV1E+UMkpRGmTxnH48wjpV1GX7JexxXHaJPR0Rajo21frwOIjHbCMfr+YxoIW7mYJo/bjm3B+4Ppr4rU9+pgrnM81xh+gBYrN4LNDYttye+aG1dXV1eXTDtRt5koO/h1UFw6Fz10Zp0NhDZMZxfNG5sb68FQXqNQxlwmCF52x/LyEjvYPzHI5mDNaG2X1Kz7ERbTe/m9vfw+i+mDwsFB4RBh2nU8jhhGH2O7I5DRriXNeB28iKYKmohoixHREgXNALoROt8Oo713Vp0tuMdkmKZb3EtM3w2gb+iz/MqOp6HhD2iRzi6gLdF9phlCk7E3qkLRM00MYuuZHaUSslY56/mILHyCtfP+3v7eXj6/m8/vYkAzaUCimgma19bWOcuChTKvlJeXV1giL/kPL7JZce1D6jCY3vXFNCrI26dSGmG6iDvkHVFGE0wju6PMZA5PGR19JmH0FWd0NJHRoaFxO1H/RWV/w/cI87C41X3C9F3S+eY+yPtzSHcDaBga0PLcINN1g65oxStovuiZTOYmucFT6nXQtaqOeOsZ19X5mhtuDpDSmaDZ5fKKRywvS7i8uBQ4lpcWPbxmlTWvqTlBHR7TuwKmC8z0lkNmbgtmdLF4fFzEjC4xjD5hGF1hGH1+fsH70cjr8Ohov2whMTrcC8PX5QjB6FuOm8a0YzuWCRy7+UceIb4+Rjf8vu7wpZuIZo8BLUczvj95LjPLDLKrv3Lq2a3b4Cdzu+YGO+j6VKhoo4CNZ5wVdJ0NfzRjcxlBmYJ4aYmj7SIei4sLUQZ5ootsXllTTU1JTfOKgj3NYnpbhmm2bnp/D0vpglRKC4wuMYw+YRhdYUo7zjk/2i28q4nZQpmIDp8tvNNUYcjbLWiLwMc8mMYuteM4lgUc27P323znXxmdw7+723/FG2R0IKAdiXYW8oLY1qj6NKpzzQ1uNre3YINZehuFrKuGS+ct3tZAni+B88rq6srKyoqIZoxjhsgL4lhYWFhYmOcHvw0Da57UUk3tj+mNdVzsgSYlsnXTO9s7O9uMlN6ljN5nkofsHHFqSR+7aUNqdODyO6nRcSmY0bQsmlPQVph6u4ByDnA39XZ1IyymQzyM7ib8P8GYvuVTEB6pXxyjpYd9ay90G0NSV0eGL6BFQgs9N7x0FrwNruQZA5o1No4O2YF+5pOeGjgxuO3OC8TKeX19jS3MQDJ2eXl5eXmJ6mUWyiKI5wOHH7IlmnqJITWD6ZVImN7m84fc3BaCaVrgQWqli7QIT/CjXRFdqXjqo+sxmrU4hFoO244AaBmj70k0fFT1MI3/5dgMpu8P18LEFwHo2wyfdw38R7Qz5gdoAcpSNLMlzyKdfdDMz0hh5nNz01EIm2mHDe+aVGyNM52yvUG0M/U0sGheXlpeXlpaWnL1MsLxPIq5+fm5+Tkan+uNuXk05ulgqb2w4MJ6cVEg9fIS+pYIj2lxsrikpwcjpWnm8EiQ0nQyi5TRlTCM5ovtAgAtbXT3ZTEaXo8zsu1dTKNwHMeyYB1M36sz4o0HQKOIyOjIZUy+CtrxFc5EO4sGtOkRzxTQgu/MKGeinamzwdJZ3so5n8/n87SNBkGzQOdlzOUl18egShmjmeXy589zn+sH2ozCeo6D9fy8QOowmKY11H5Smu2+5PZd2tnNu+3x+MZ4NG0o+NHU62AK71C/Dgmgr2QimgO0rL8dT2d/NLuMvtf3crMPry6myR3sALp46j09NWw8MBo29PMi/EmTM5qfmsLOF2TpbFlonhmTIhTcDdyq7kJcG8WzcpWn4JnU0+VdW4NtfbSzs7PjTtBGlvMaNTWIo+HKZorm+fl5Ds0kPuHxyX/QbSivWWVNNbWIaULqaJjeYDBNO5qSRqbY7mA6TbPVHVxph58fLRod5z4iuurLaJbQ8oVlgwFNhPQ9vp1F0SPbJNKhu5hG/wIOkGAar778gOkvP66Jae5BwBsdrIhmAS2blMJYHDWJx8Faz6cV1tzgAF0sFt0lXw8KrHymlrO3Qygz52TFTQgS/UxsZhHNvGb+xMesz3CD4TUL67k5Gal5TC9xmF5ZRge9SoJget3FNKrxYPwOyuhdXIRHGc2tqkUblh4fHx8To6OMut9xjK7wjL5kGF2VMdrNFfI6WgrpEMt+Q0rqexn1MB0ZRmRTgmkIgI0wjaFMGY3GF0I69neAOO762K4bzGfs+2vwujv2H54X5eWzB80mEc41s1bjpgziad2XzLRuPzqXOOuZmBuHhwcHB7Sebm9vj00IbpJsIPU1aCzTmmS3Yo5yeR5DWYTx7OynWU/M+AwxWGRTUn8WSU2tD9734DGNpPQKkdKryJheFzDtimnqSnsZvU+8DpfRRYHRJZ7RlYrH67hgO3XIdLSLaZbRPoAOIaQ5TN/Pm5k7TOZ2bFg20t24ywJAYEPgUdMI01+MmoYQUUzmvH7REcDLa2O6zmvKOiQ5TAm0WFhn8oV1rnAWtDMBNPU3Tpl2G6RP3XGxWDyU0Hk/704T3NlCpc6bmxsbG2vYb15jyuhwLJBg8oCul8EoZAHJMzOzM6HCw+tPDKk5TU0wPSdgmjCaYprYHSuclGaFNIU0qfBg84Z0DUQCaKyi2dUOUc9/vHoWWdvQXSH8rHJGuvufX5xf0GUMry6vqqKIRnXRHKR9KzlELgcmDb+Mn8bCN4r7eKOYhnJMQ5np4XrTX0Z8KR9q+OBlrZ/QaD6mZV3sJIC22akpfMtnFtCXrLmBp3WfV7CCrpyenrqALpWKaA6caz3jNqLI2djN52lvOraYDiUEaQ0drjomEhoXW/A2MyObCZRlMT0z7R0zM9NyXNcT1DJML3CYRsb0Mo9pltGU0gKjObuDM6T3qdFxeEAIfeSuGV46pow+OT0RFDRdIwsDml14xQto1u+Q6mjZ9Svv1uHD6Pt5RwuYljuGUTENIWQw7UBgsZhmxpckpeEX8olGihCYbvI7lQFaKIHmRLTJimgO0FdMepDtu3F+dnZWOTs7ZXrWYUCzCvrgoHBwsL+/v4cBjf2N7Z2drS3qb2y6gF5ddcubPfP83NwfL5xnCJ2nEY4bCIHXswKpKaap6THHYdp1PCRSelnGaF+zA1GaVdJ7rpKmy4bTZv/sMrSU0aenpxU8dYUgmlkgi3E5alREmzyjJX5HMKTdck4B01/S/evFdPAIsUf8X+RNAwgt6Jis6UE0Net43Oszxhy3SLD78IXcwDHwRod8AkkTYS18B3jmpbClG1xVnThrEFvPLpqJdj7DaMZrpZyenJyUqHw+Pj46cunMTOXeE+aibG5ubWxurpNpgmwx3eLS0sLCwvz8wtz8vLeYmZHGM9MzmMdT09NT01MoJqemJsPE1NTklBgctGW6WoQ1BTUrp3lOezEtZTSTN2TKOxhDGkGaMvrwiBHR2OugjMZLg2NGYxtaWB2Lk9G+a4Bz5R3U8fD1oH3VdHA16T24td07yOd+bAjW6HaExPRAmAYmsGsQWDwZvCnEoDNwxwSMHKFO4nXeC89Zn2MIOAyp6eAzAnbre1Sy88aWbnBNNyybK3h2VXON852vrlzVfHHhqmYGzdTZOD4+PmISg4VCYX+/gITz7m6eR/PmBmc9EzQvLy8tLaEK5/n5+bm5+c+fUTmcJPdHkTo5NTU5iYk8gQYT48yQxOTkRBC1p6e8tBZBzZOaFv7xpGY4vRyEaVdJ81lDjyWNKc0VdZRKpVKZLGZYqZC1ZlkdTSnNM9qjpfnKO4fjcqj0IKhz5UcJyW11CwGosuFXOKfGMTu8b5O7R9ETHfwwmizuQGA6dg06lrsHLwpwBUh9MS/J390ADv0IGIJiET/vwK9uySE14ToTg5l57V0mEISaGFB3/6x25sqeEZ0tPitI6VxlsoKoqA4lBs9pYtD1ncvlErE1jo6KR0dHBweHhQPed0a2Bm6AtLW5ubm+QXzntTXqO2NbY2FxfmEBWc4I0NjEYPQyjYnJyYkJNBgikxijY2x8bMz9XzF4ZjPIZmDtT+pZqf3BgdpPT4vJQ9GUJpR2IZ1HkN735g0ppcvlMqugz7h04UU4TCNX2oW0x9uQ6BV6JbPb8MgjW8oXxQTuCHWby2/h5gYQ5uB6ASoO7rDdwg73jgToMYxp4Ji2VQWO6Rbk8XBwdxjM3nrz3Rr4/RJZbDqy0QRkB378QH483Hn0HEzICGS058IN8S3l+OzTJpXPgnyumbiqruo24kd0FrKCF6SuDgG6Iq3cIInBQ+w772FAo1WrxKzg+jqt2SCTUJYWFxfn55F8nvs8N0fk8+zMzCy2MqamsWqmY3KKha2LYxKjaIySMTY2OiaEQG1eYwuwFk1rwfz4LFXUQZiW1koTSPOTwpm04T6TOGSLO9zCjhPO5eAB7VKatL+ijGYojRp2UCXNEFoqregV6AB304Atw4Z7/Ue+baOSx2c43qOVq0bI34Du9xohCD49tgMcAAGA3zgU03YVOBb7uuJNHV4i34qahjcmXX0+V/9POsSRNEndy/cm3W3wa3kxLTDaVdCEziyaLy4vLy4uz0XtTOmMzI2TUql8fEwmDVI6Fw72yfJVrLmBTGdMZ6Zmw00JEmdjbm4OZQIR+ZBwxmhmTIzxiYnxcXdwFB4dGyWRQyPHj1E2WGRTWLPGCJXVCNPE+hBTioKaRgUfbLVHXSUtIJq1o3c9drRbHI3Lo0nWkKQMyycnp5UKpTQDaMGPvvKhM1PYYYuQBiINgfTnr/zWp1v6Ci8fKeaJIDnY3AB11DSQSmmquwAhpohpSDENTNuuASDtN31z7+tGIkCw3+phiEfie/Vc91V833Lw9cphmjDa8TDarFZryNwgvrML6DMM6HMKaDIz5aRUKpdKpWIRA/rgANfV7e8XSM1Gfmdnl9XOaI2q1bDCGZXFTU9NTbtGM6KzJ5B9wXE55x1CsLAeY0jtxfQkwfQUxrSroxGgP83O4gmJn1gNzdV5oP54tAqPNFnCfF538bwhKmgfOrNGNAPnEqm6Q2YHdTvOWC+aX3EFz1DCRBYakTJ8prQJiMCLmYdp4A3lu/87hFTAIbmKmx0sqTGQAYQQvUUHAmJNw28cAAF0ALBsxwTwbpcF+GrDS9LbeqHQjHZcRluWbZoWMjqqNcLoy6vLy6uLi0u0ZjRS0BWsoM+Igj49IYA+Pi4Vi8dHR8XDw6ODA5Ie3CMKemcXteAn5sbG2to6A+hlpJ0XKKDdxCAubCbaeYqh88T4OOdjCCGFcjaXy2Y9g2Iak3qMIfX42Jg/prGUxmXVlNGzrtEx95n2y2PyhgtYRIcxOeQKmk5eOTxg3Q00c+W4dIyqOcjsQgxohtFn3Axw4j4jOvss+e0u+M45D5JgPGjfS5eHb53r3Mc1vdsIoLP/kHzF0DfkkIe+cdD+oeU8YPpriVD2iyPaHa4fbVro/kRiijD6kjLaVdCnnIJG66UgQBdJhhAtA7u3t5/P7+V387s4Pbi9tbm16ZY8r62SkuclrKDnGUDjCucZWkVHK+dY+Yw9Zk8Q8SzBcTaXFQM/zmpqKqjHPJiWMHpqejoY064ZvUCMjiWB0SsrHKOpiPZOXtnL7+3hhbIKBwcHhwcHR+70b05CnwgSusLXdJxf0FZ31auqpzMHJ5wlaA6VxbvrG+P+BWCgLPsTDoxpCG0bmA6wAPdXdvsvzPr4lYUcyaxRRm0NtgkOlc9YQbt05hU040GzBnS5jNKD5ePj0nHxGNH58PDokNB5f29/L7+X383v7Oxsb+9sb21vbW6J7vMyXg6Ftthg6Dw7OzuL4YyL6QRvY4yhMxbJBLhG1jCyhhu6XmcYOt3WpXYum8sh93p0lJIaGR9c/pAW5GFjekbwPThMc/V3fOuOFdwFDzftWF/fWEel0ZtURLsKmojog0LhEM0uPETrYxWPi2idWSKiOUBX3NmFbn+OS+pB16okLWiSOSrCCoXUeZVIAE5XN0HlBnH/a2KR5L24mLbx/9u2Y9qO5QCbO6/k9HtyhBGB3fQUIvM19Cv94vAz6scO/YsAAAahSURBVPhUs7f2mbQTFQZOFeI84QXyoF3tjDKERDufuulB5D4jNB8cHhRI8QZPZ7qs4NraGq15xr1DGXOD4PkTmhXIKWcXztTXIHlAamBks4TLuqGLoWm+Q0cDB+V1NmsggY2VNZNMRKRmyzw4TKPBkdpNHSJOY0yj5bTYLnhoFS3aWAkJ6a3Nre2trd2dnfxufi+/t7+3V9gvHJB1Zo8OEaAPi0dHx4TR5VLppFw+KdPlZSmgycKyFxeXF5fe7kksoy05o2UJOzYdxufEpJcug9ogK8Tdu5Ax/KpILT8J9NFvAIQQAgdaplOzHNMBNqAnDrjVIUznPM5irQdJ/3TeTST4wleV1P+GkB5h3WdyplO99xv+O6rOPoMwzbfdIIxG81PMWs2sVZlCDsbc4NGMrWdXOx8fo8JnbD3jyo39vfwebvPM0HljfX1tdW11ZXVleWV5aXmRFm3Mz8/Rzhq8qTE5OTFJoOzieBSbyTlGLGddKGu6rmmapmmqpnJDVVVVVdjHNDS44GDNkzpH7OrRUVKpx2F6QsT0tCeL6GE0LeqggOY6322sb2xSQG9v72zv7O7s5Hd387v5vTxeEfygUDgsSDBdOnYxfXpycnpyUjk9PcNtlHCu8JIR0VVkdJCG/i6mWTVtkdmEBNayYiNHpqb5K5y/aIOkFndty8uavnCZRt8/nezN/Yk+9A2EEEBgQ9O0q5ZjOpDa1pD8lKaYplI6ElmvBcsobxnWr1Pz/6sHfDQBK1l8PpCVQv5WNnyOz2efkr1xoBdIHYhpWr9B+m7UCJ2Jgsbus6udWWcDZQWPDhGdDwqFg8J+YX9vH1Vu7O7s7mzvINN5Y2NzY31jjfTeX15aXlpcWlxYXJhfmGe60s3OkD4aU1Ou08yaGITILIt1xGKNUljBQ1FURVGUjHSoXPDIJqTWXFIzmhoJ6qxHUOMc4uTEBDu9hfOmZ4gxzZbf8YxeWVleQS4HbfG/uYHk8zYCdH53dy+fFwbGNFHTxcPD4tHR8dFRqVgsI0aXSqcnZcRohGnM6PNz1KLjCve580hpFtMmg2kJqX0K9R3PbRIgNXxv/xBy5wu0YfkT4QDoONBxGFLTt2cTUn9jY0xbNbtmYW/aZ7f31ptmvlaCvgKifTsEiN/AQwHRIvyvDZfUwJEqFC+o2aWuaHqQ9Tcur6pUO5+fXZAqjotK5eyU1G+US2Vas1EoHOzvH+ztoZoNYm7k93Z2dre3d7a2tjc3tzbWN9bXOPmMAD0/Nz/3GdkaZOWT2U+zMzPTU9NTk1OTE5MMoEdHqcdMTGXkW2C5rAky2W/QDVRVRQxXFUVVRbWNSM0w2v23oeuups66PjXS1ONuXTae34h4PT01PTM1PTM9gzE9++nzp89zaHyem5tD6yAuLFJMowq8deRwbOByux282CwyOkg5xz52oo8Il4+LxRJyOY6PT0ql03KZyOdTXIhTwUYHcTkuscvhKmjTFIYLaAcPSmfbcWxOY0AA7jMe7mH4YBpIMe1A+M2V5VRts+aYNces2aaJ07mObTk4ucQ1U3G/Yk3LNm08LOmw6ODasfgN2WRKPGyHHYAMaNP3R7U9j+AoGPRxEeSemCeYH2HXGT4HLxyPY9sO96HwRnMNjZpZRaNqXlVrV9Xa5VUVjYvL6sXF1fnF5dn5ZeXsonJ2flo5L59USuWT41K5eFw+KpaOiseHR8cHh8X9wuHhYRE9eHhYPDg4KhwcFQqHe3uF3d29nZ389vbu1tbO5ub2xsbWxvrW2trG2urG6ur66sra8vLq8tLK0tLy4sLSwsLiwvzi/NzC509zs7OfZmZmp6dnpianJienJiYmx8cniNs8lsuNuhrazf4hH1nTKKt5e0NwMOhmuk63NzTNUFVdVXX0b27ohq5n0TCMXDY7ms2N5nJjudzY6Oj46Oj46Nj42NjE2Pjk+Pjk+MTk+MTUxOTUxOT05OT05NTM1PTs1PTs9Mzs9MynmdnPs58+z36a+/R5/tPc/Oe5hc/zC/MLSwuLSwuLy4tLK0vLq8sraysra4tLy+iR1bWN9Y2tldW11dX1tbWN9XU3Zbi9jd0OBOrCfoFdB7x4VDwuHtNiu9OTE7yo7GmlUqnwa61cMeth1XBNdBX9tLJqNcs0bcu0LQxlYJkOfrxmmyY3LLylzdTnYZTjIhCmVk/IWguFIj6bcY97wxafKLwEu58w4d0b91644R82hZ4fEm3bdGzTsekpRGe0ZmP2mo5lOZbpWDXHqjlW1bZqDjAB/D/HmrreFWrMbwAAAABJRU5ErkJggg==">
          <a:extLst>
            <a:ext uri="{FF2B5EF4-FFF2-40B4-BE49-F238E27FC236}">
              <a16:creationId xmlns:a16="http://schemas.microsoft.com/office/drawing/2014/main" id="{00000000-0008-0000-0200-000077040000}"/>
            </a:ext>
          </a:extLst>
        </xdr:cNvPr>
        <xdr:cNvSpPr>
          <a:spLocks noChangeAspect="1" noChangeArrowheads="1"/>
        </xdr:cNvSpPr>
      </xdr:nvSpPr>
      <xdr:spPr bwMode="auto">
        <a:xfrm>
          <a:off x="182880" y="846734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304800</xdr:colOff>
      <xdr:row>104</xdr:row>
      <xdr:rowOff>314597</xdr:rowOff>
    </xdr:to>
    <xdr:sp macro="" textlink="">
      <xdr:nvSpPr>
        <xdr:cNvPr id="1145" name="AutoShape 121" descr="data:image/png;filename=gicdfphkaiiblcnn.png;base64,iVBORw0KGgoAAAANSUhEUgAAAeIAAAGnCAIAAADkHsMrAAAgAElEQVR4nOy955bjypGo2+//NHfdM3MkbSttzai7it57A4AWSO/ggfMDIAmSoCtf1YwV0u4igURmZOaHYKT75gVRFMdRHIdRHCUax1F8UqKtRnG41fhaDaJ9zXx14XFHuksz3qUTnFB/owd/3qTeU29M7vXyUvBOqBvt1AkPNfncO6Vh7EVpSb0wDqI4jGN/848giv3wslXDIwsnum0bYcaSwRWJJHqmQq/R61vasZ5vVGGcac8ZDcJ89YN9zb0sL8E02U3K0SZLyfXbD5NHh5v+mPx52SannxiGqe7lMMjRw6Idq7+nnh97XqrhxtBRFAfB5iv/8JbLejYDXhB7R3+m6qfq+rHrxa4XuV7k+tHW1K8n0U2NPIrDSxnaXvwtePXMv7C8SB/ecSd6iobZe49Tzr8reqrensMw7eFp54ziKIrDMH0Nx8n/X7Tm5nWd99nu8xeB73ELzupna6E3S3QGrJl/B2G0/XPrTuVa7CY9gPgzddu0ol224+DSXUEYHehVjzt6lea8h7YJRrs34uvpK8k313fjOI7jMAz9MPDCwAtDP4qCOArjKIyjYF/DrEYZ2fSnpzebVzZgLsyPPk+Ktvtq8+HBJ8/VYP83QI4ndJTDo759jd22VN5eu3fr1ZpNMIp2bSDzeRSFl3Tz3glPapyvCQASfQb80wxczGdetsMgvFpvf8Sx7L4NozA8vuXpL8fXlSTzYRhG0cEv5FfC4LUFjOIkY5tqOnwv7L8jMnp9PYZhGB7cfKzbxp7XCg46WRhEQRAHYfxt00bCMOknhzgOzpL6dH/e9Y192SfLUzB94kH5PTPjfKSuw35bTzW358R7vWWX4O6TQ8JeieljHOf6Uqf91Of2pByH5FjzkR0eaRTfSqXTmD6B7H1M39IA3pJQry8vC7i7fBr5FoYpkKLwwD867pC5dL78Gjt2554tx488hemX0eNkn9dnLuf2y3WwG1/Dh6//TyrHjsWLpvkEfX+5VNc5b+KrE/yi8i0INr72YRkPTHkA6I/7tn4Vgl6n71LMu3w4SfvNSXlWzUWbpC//wM77yX6V7H6HXvsra1fegz8P4gJ7+vSY0EeVl2THdjwpjr/F0fkOn/vS+3CQeEc0fwRk3+UnlddpbS/S8tM/n+Du39qpvm6f3LL2W+hfLMUBqT9KgZ/Whl5lZsJLtI1XTfy15Q3sc5ePLKdq817Rz5Edpn33GjvuO9HvKtdQ+F30CTx6+5fBS8lzM/xMr+q1bfQB2vlOPiHqPk1OP7ZhtxMJvvne6axuutRe7OUJTf9phsjraWc79s3ToPZme9wI38w125j9taB4XwRdY+fzKZ7PyUkzHkUtD9rVq5P6OdZ4i5p4q6e8Zr7e0lqvnrmXL89B474gO0wHwYk7om2ahz3q2vy9jiFOd/VUnj4ycRsc3tQRfFbbONtsnpbuzfa5YRDm9DD125jpjevjfSr+tXJ0WT9Sz3mtRx9b9MQw6/mq3E77/RaEUe41Z7rX5fy9Zg2/ijylzXyI9vaKnfLm+87/1HlaJbyfsd6sCq/Sq23yVHnJDL6EvmpunguGc3ohP7tVF8d3HUkW02FOFZ8s1FkLvkUTf4qtb7T6C2Tz+fJKyb6sZPJ2nW1vq5CXbjwvVNS31Vvs88J1+oZFeZnu99LvimdiemvR3beZxXHH85tz6iJdyfItCIMoXQmXvflqO75gbT+1IT3btC/YyH9SeUpDfilAv20531CfQIRPW9YXe+R7Y/qUITeYjneYvQrTyTffwhTTURiFm608dnfkNozXqucnyls84y6X5Fnd86vJ08p9G3Heukw5GXyXWv/gyL6Q6f3l3Dt8n7pti+loD9PRPqbjeJfOzSZ+0w77U+LgY8lPT+cXkcuseU8TvjOjb87Hx8P0wQSos+/dHaajKMxgOmH8OYPkfPEsO75g7d2J8O5yB/QLyUnivL8V3xnQT8nH58d0HIfRQWz6rEFutdFzC3iXzyd3Or+QfFRDvjOgn5KVNyP1+SzuY/oCAaNoE4PeetNxGEWb7TpfzDov8B66y13u8iHlrYn8THnCu+XWIuXfcpDWlZiO4jgKo/SghW9hmMX01Zm6GdCXp2Dd5S53+Yxy77upnCR7LqbPE/AMpq9/d+RyNp/RV89pvstd7nKXzytXYTra24QiH9PRMaajJ2D6lmhGFF23c+zLWesud7nLXd5aomsxfcKlPbw+3ZQ7iU1H0eakqSO3+ERubsT0lXt8v5Lt7nKXu9zlXeWEN31y7PEI02EYbg8E3ISOz4XRb2R0HOUdNXiPTd/lLl9AnjDM9oJPfBt96VyHeZg+eNJpTAfhBUxHFxl94porz+m5y13u8lnk9aD29iB+E6YfYPpo0vRJTMdRMiEvjOIgjMMw9byPErsE6KMsHtxy5Vlqd/nJ5f260HNz+PbyXpbJT+H0bIKLeutP8w+uFy2Xbm6fe67s3sXhHqaDMAzDKEwxnbnkYLnMFXQ+U5fXHHFyl59WXhvQz2lgr53+K2XmNexzDaBvIvW7U/WNMR0lmD7cyPQ0psMNpv0gSDG9GcVLLgmuw/SV1XnH9F1y5W0A/bQG9jZPee38vGD+Dy++yKyfCdAXMZ1ecrjfdK7po2T/jjQinR4LEKVHxWeRGmRJfYLRV2L6ymOr7vJzysfE9Edj9JOz9IKZv4nRd0wfGO8A05l5FBcwHcXxtwTBYRQlo4pJ1CTYYDp4BUxnYZ395C5vJh/zNfnuGHpCrt5YPohxrsH0+ee9O08POHZBXxfTm6zsGfgA02FqtzBKgh9REEdBHPlbTGfG/Y5bzDWN6cqTue/yqvKqLHtteXcwfUB5ZyM8+9mvwtOPobn2ivZInTcr+cC4WUwHe5iOdpiOoiCKg+30jBM1dU0NhumhXrvdsO+YfmP5qfh1Sr5qkV8OJa//1Ix+JS5fYd4spqMnYzpdhZhiOkowHV3E9JnPt3q4vCXO1+e3nLucknfoxh9Pfobyvl0BX4Jk7w7TV9UDe0VHpM6LE2WMm2I6iuL4m+sFUbTd0yOO4jg8wvSpOj5V/XvZPVqCeEpfpPHc5VheopF9BfnZyvu6st/JL7vB1yf2hfSgfKcxvZlJnd60j+ko/ub5ezvkbTG9c6VPG/mO6U8hz25kX0R+qsK+rpxk9BGpfyY5NsD2m2NLHTH6GNPRDtN+EG8xnUYkjhh9x/TnlRdyB76C/FSFfV25YzpP9neSyxLtDKbDWzAdRUEYBGG4GUg8nOOcn60T32aqKTqF6ePPX8Fud3kupr9SreTGAr9kSV9XLjA6Z4bZT2Lqoz0/D2NApzC9Od1wH9NxnjcdpLsxHTbfc9k6cdkBpqN9Ot83Mn1LySPvhTH2m9rAJ5KDnRSOS3qXy3Ito/e8yZ8U01FOqH7H7pOY3mkG09uZHreb75Tp93Bwtbykwe6ykRvpnI+wryGZ35ZfuZivK9cz+iymv6S1czGd61BneuR5TEfJmpXdhLwnGO6goWc+v2P6o8jlznTUqs79fP3Msh8FzCH1XS7Iba50lHPTz4bpKMeh3gfklZiOnm64/FfnHdMfRq6lc17b2sf0V+hZZzH9dd5Gryg3Yzo6jagvaO6Xx3T0Ft50fMf0+8rTMR0d8OsrdKvzmH6vMn4my94W8dgH9k9A6hNYOy7ueUzvLnhZTB/ee/jKuESBuy/zSvJSmI6+RJ+65Eq/Azo+GbCewug7pnPL+qaYPpOFPFKfrbm7vLhs28LdoY5PzvQ49bP0LeSTdYEnYvocqb+S5Heg/IJu0Zjd6+g0pv1wm9LNRjtj6/Ov0C9fYR9Bsr+snojpfV5/9loKTx/xdkOrfNEm+8m6wDWAzvsp9pP41C+H6fgI00H4TEyf+eqO6XeUffM+D9ZfAtOnDuO8oWG+dKv9TF0gugrTJxj9M2L6NKPTyzf9MhfTcYLppIEeYPolLXbH9PvKkYWf61N/9lo6dWzyVW3zdZrvp+kC1zH6LKa/PqlPYPrk5XmYPk4vxXSw315fLtN3TL+rvDymo89dS6cOuL/cNq+E+e3m+QRd4Do67zWlC9d92e6f59ZcwnR8DtNp0COOv3k7TJ/fZ+n2TN8x/X5yCjbPIXVKq08r+5jekfoSoJ/ifF+dpQ/cBZ4A6Ksw/WVJnYfpC3ds2lguprc79cff/MDPYPoJK8Yv5uKO6XeQ66lzC6k/dz0dYTq8ndHXkfqGLH3ULvBkRp/A9P4cm69JgEMbXHHHHqnzMR2HUfzND4Mo3b/0/ObST8r3HdPvJE9gz0+I6afZ6TKsTzz+mod8iC7xCow+mg35BQnwLEzn2WCH6SAKNseKvzym4xPN+EtW0oeSp3iJPxmmjzbrvYnRZ6md9+xLz8n28Cd2jJfpSicYe7QPcW4DuYDp86T+7PJ0TJ8wwA7TYRyGUZTsNP3i4enjjNwx/TZyx/Sx5DH6BTGdgfXRg3caxtmXxSXWXdU3bu9cJ3J5RNeN/7bR86S+gtFHy4u+FAFuZHR8JaajKP6W1MYd019Sbib1OVh/+kq6HIx+FqbPtuMLj8pY+PYu8dJ9KtMWcgB9osmcNc3FvQk/f+OK4zhjiWtLc766MvOmU286egqmr7n0jun3lWehaJ/Sn12uZfTTMH3F4/Ob+0v0gZfvU2n9h1F4aoH9IWyf9nL7SgS40ZWOz9ZYlKYXx1G88abDO6a/tDyfRu9dgheQGzB9K6mfnbNnGnib6X2PNffCvT/TM/Vyrt28pq/GdEqWnxvTN7aHTGPbs8HGmBv36AUwff6GO6Y/iDyPRl9BrsX0UzjzrGy9kDcdRYexhR0D4h13t09KILwJZeQkmt5x+L6+1IFvbVpfhwBPZvSJrZd2mN4cKH4wP+mm5zwF03d5R7kVS++d35eRPMZsvrkeLMfrY848MD4A0dHFiQO6S+0FCxtHcRRGYRAGQRg8Jekkb9fcl1e4q236VZrXzXIR0+F5TN/0kAvkvTP6A8r1mP5K1ZUZ3jku1O2MvgbTF9GUpBmEcZDdv+/lihxHQRT6QeD7vu97nu95nud5blZ83w/D/Zm4t2bgzDvosmW/UAu7QY4YfXh6S7iH6SDFdPb3zE3PuWP6U8o1mP5idRWdL9NbYnqXYJgy+pDUL2D5xJv2w8DzPaUkY4wQjDFKFSGEEEaIc+7YdhiG+4a6JQMXfzCcZvTPKucxHSa7o0dRWinHmL7lIdFl+N4Z/WHlPKbfO3cvJE9pf9f9WM/zzXd3JggO00BxznToKNxccJ5du7k24UaCRPxUPM9zPc9xHdtxpJJccMoZoQQTjAkmlBBGk38jjBBGCMGsYowpIZwzpaTrOIHvR2G418NvtfCRqe+YzsiBg5Tdb3pL6h2mc73pGx+VcbquxPRdPpR8cUy/QOM7u4Yj0wn2dDMqvwVxcvVmRU0UhWHsB7HrR76fzKXI/zmboXOC5TRg4bi2bdtKKSmllFxwxjlljFCKMUYYQQQBBKkiABGECCIME0xvvWmckBqmyihVUnquG4Zhprw3Gjnf5vcf1Vt5FqZPmS3fpoct9LThDy67y4eSO6YvJXC8ymfX3rPm2vW23cypIA6DOF1HlvbCII6DOIqCIHK92HZD1w3CwI+TS8OMy5TQPgw3TrPneY7r2o6T8FkIwTnnjNEUzZsoBkpAjFP3mWCEEcQ7GKce9IbREAKYIB0CSokUwtk41LvFFTcZ+aTN74xO5ASjo+AcppM1q1dg+ujlePgr7gSmz/1GvMv7ywlGf4BKOt//r2lLzyNDlIfp3ITyDbiJNh60/SiO4yiKgzD2gzgbEY5TLgeBnx3qcxI027aUUkiZAJoxxiilhBJCEjhDBFNBMI06JzDGEGJ4hGm4caU3mAYWwZgzljrUQbBBxC0WvjvNFyTL6GiP0RcwHcdhFAVRHJ5JdF/TNnddz87H9KtU572lPEU+lit9JZqvrOFL1xy06SPPOQ067C3xuDbT2w53tHdREIaeHzpeaLuh4wWeF/h+4Hu+67i2cpRSUia+coJjmgKZYkIw2UjqLmOCMT7ANNxBGSKYxTTaoDnRjZ+dYhpBgDGihEghfM/bK+yT6+Xe+XaSMcoFTEe7JhPH8UtiOrdzXwnoF6jOYxPcvfer5EVc6Zep0hdnwTWYzgI6jPZ2GtpofA7Tu051cAxHGEdeHLpx4IV+EASB53uO6yjbptwxsbsArmHKucksgBNiQoAhwDBxdVMXGSa+LgAAAAsAsOUwQhhhgjDBiaCsbl1pRDaKEcIQ4SNMY7iNZm+VEuI6ThSGxwW9Y/oZcgyoDKOjYG+yxyGmo80+TKcSfR6m37A6T2H6LhfkuvDVmdtfqGLfpf/vmsyO1WdfWrn52MWfNxFlL3K92A9j14+l4wGslpacm2K24tOFGOiyO5WdKZ/MyNrE6ACgqR+cCMhKxl3e0TgJRh8Aek/hjtEIQGghaO1hGievhORdYGGMbKWCwH9uBe3V1B3ez8B0EJ6KTd+I6Vzbv32vu7eGt5VT78ZXJPVzs3rm2+xi61PXR8nivijc9qv0wzgMojgM4sgLPM91PERdbaUGBu9OeGfMWkPaGNBGn9S6tNKl5S6r9uhQI6ZJKCac4M00jcyA34GkH6fRi83E5xwnGkO0i3WArSIEEAQQWhBaCG0wTZJ7IUQAQMsCJkRQSOG6bhgdOtRR9lW+/546q6/b5z+JPAPTXpDZ0+NgG9lPiem7vJnk/KBKvdK8fnl1qq/VQvaWpGxTi5IvwigZuwt8L/D8wAsCPwiDMAqCOPSj0I+CMAz8KAziMIzDOAriwI98L/Lc0HUcRwlbcMkEwWplydmKaws6ndHxjI101p+y5oBVO6zaobUObXRZe8B6Izac0vmCQIAZxpxgRvBm+UmWxBghvBG0m8+RuQYjTDAmmQFDDCECEAIILQAsAEwATJgoNFNMQwshgDBEBCKCEIYAAQtaa2ttAYswIpRwPCcIg73K2f70Pvu6y2dGzjjVzyYHpL4a034YR1G0ZXR8MJRy/s148XfyHdNfU/Y738GQ2+5t/4zqfQ1MZ8Zo0uxvyb33OyBdeRJEgR96ge/EgR/HQRAHkZQhQM7SFPocjzU00cBEs6aaGBvOeGaP50ybw/mCLdfKBBJhiCGeLVhnzGo9Vm6TShtXW6jZJcMx1Qy2WFLLIhhiijEjmBFCCaGEkJ1nvBknTIYNt4HoLadhMg+aEEwIwgRBAneKAUAAQCtRCK2dW423gIaIIEQRoghgaCFgQsuCFqaYcSqVcH0vWynpFm3XVMdFTJ8ckv3CkovpK4YQg7SfZW1/C6bPd6I7pj+xnKqYTeUfz4k40idGu+NXaSr7mN4u1A6ShhzsDaKHURyEoef7jhKULRZyqDmNIat3ab3L6z3VGKjWkHWGrDti/QlbLAUACiIXEQcgPF/AqQH7E9ocJsqqPVLuoHIbVNpWs4fGUzKbM9OkEJBkKJBiQjGlhB5gGmVmdGxd7Y0vnVxEMKIYU4LIPqYBgQBDgJIVLiD1shM00xTNkCBIEKQIUgQJ2l6PCaKMcMFc19mNOkVRFIRRuqj9phrM/Mp6NqY/OTauw/TR8pY4WeWUDVBnXaRzmL5orzumX1re0Gxna+sKRj+L1M9pM9EmwLF/bZBZgbJxMaI4CiPXC5TtEu6b2F0AW1+pkUHbQ1Tromob1zq4O0DdAej1UX+IhyMyntDRhI0mbDzlE01MdTac0v6E9iekM6KtoexMRHvMWqMkHs2qfVbpsdqANkekM8FjgyzXFEJKCUnj0YAgSAlmlDBKKMHkYI7GRvdks6SQYsQwoggSCCA0QaoWgBZAFtjGpjGAOMtoCDG0oGUBMxk5hMBKpuUhmE4+IRgpJcJt3CMMIz+4HdNJazlcvHM2WnqxUeQE1j6J3ITp6DymN90wr3Pchtk7pl9IPp7ZLpJ6tz3ncxl96y154ttOooFt20IwQuQaONpSTebOeC7Hs/V4ak01pBlorJHlkhFEGUbWyhqMwHAMRxPc7KFCA/yorh+r62qTtga0PSDtAe2P2UhjI02MddqfmPWO2eiarb7ZHqDOiHUmrDliPY1O52RhEoQpo1QwJjjllBBEMCQYEoIoxSSZHr23pPtIM38kmOYJqZN0cOIWW8hao+UCzufQMKBhwPkMzmdoMUeLOVot0HqBzCWyVhCsAVxbcA2whQgkDBOGMQYQmhCYnNHAdxObRlEYBEGylPyWGsli+tihvrZxHDH6eYPV7ybZQpzDdHYf8HxMx4fFfiqmr2f0ZzDwO8obWO7JyWY6Y94Wcten9uSypa06TH+SZyES7bbScAFxYaoOZY4UtpJKCSm5UJxLJgQlDEMCLQLgeoX1GRproDdC3RFqDVGjDxp92B2hwQT3xrQ9ou0h7o5gf4QmGp8t1HylZktuLOhiyZYrubYcC8rZio502p2QsYEXK4QQkowoTiVnglGWLFtBhCBMEaYY022AA2dJvRtLJJhslrXgNOKBGEIMI4YRI5gTxCFglkkXczydosEQdnug04O9PuwPUh0O0WSMDQ0vZ8hcAGuxBgsLrxEDVGAmCMIAgLVlrihBnmsno1vJfntB7vTdc7V5OjB9Sy3nYfoZI9XvKceYDk9hOinRtyBMMO3nYnr/r63J75h+U3lVy71Iytn2ET6hJz7n8dFusnLo+4Hnp/vHBUFgOwGVAWIBZAFgjr609ZVtrNR87WhLdzij0xlYLoRpCdPiq7VYrtliSecLe20pjBkjFGMEoUngCoMVAoATzCklmDGKObUIpBg5CLuYCE6wIkhghoG/spzZio002BmSzlh0p7w1or0pmc7wYoUQpIwwwYTkjFNKMMEQY4gITGLEiCCUIXVWSLLjXRK/xiiJS5DEB4eArNfUmLOxTocT2huSVhfXW6jSgOUaLFdhuQYrNVipwWod1huw0YStFuy0Qa9j9bpmvwsmQ2hM8XKGrSVYL831Yr1eYARdW0W+H4VBEAVeFPhxmLcU7mybeElM58wX+Wwg2RblBkxHuZg+lfQrYvqT2PjN5LWN94Lt/mSXvCaRU4UJ90f9ooNbNj+jgzDwg8DzfdfzHNd1HNuxlW1LpSSmcgXl3JQzUxpr1Zmo7lT2pmKoMW3O5ku+XMuVydcmX63ZYslmc6HP5MSggylpj3BzSFsj2pmQ7pT2NTrQyUBHQx2OdDjU0FAjYwONNTCaguEEDya0P2bdMWsNaXPAmgPZHKrmSNaHojYQ9QFvDllrRDtjMtLobElNkyHECGYUJ7EORBGgCKSk3uydlN1TCSFCkmFGSghOJtFhaBHLpKs1MeZ4OEWNPio28UMN/6eM/qeI/rcIvxfhj0QL8EcBPhTBYxE8lsBj0fpRMP/zaP3nwfrPA/heAIUyLNdAvWl1uuvhcDmZrHQNrZYSIpdST0rPc/04nS6eX335dXqJ0Ve0sMy1OaOQnw0k2aLk7pCXh+kLe+Rlkr65Mz+BNB/bwK8kT7PTFfY7Z9aDdn90ht4tmL7kMN1mhf2Q3UajrSZ73fuuv9to2bYdZdvKVlIpmWzwKW0hXaE8nqpqj1VnLHsTMZiKocaHGh9qdDglvTEejPFEY7M5tUzCEGaIYEgsE83nYDhBnSFo9qx6F9W7pN6jjR6t90i1Q4stUWirYsct9VS5x8pdVuux5pB1x6I95vU+rnRIrceaA94Zi/ZYNIai1ufVHmkNUW8Mxxperjgj0hbCFlQyzHAa96CEUIIpwZQgspvfQTCmhDBCks8IgnixxL0xrw94rc9qPVTrwHILFxv4oYa/V3Chhsp1VG3Aah1W6qBcA5WaValblRooV0GhAn+U0PcS+lHGDxX0owK/l63/lNY/yqtKY9Vor7p9NBzTocZGupgtHcYuNNyTTfksoy81kbOM/oyYjq/CdLwf9MiU9Fy6T/G5XoI0ZxJ7I3m1h70snU+15lyDZa8Mc/QWO6dR6ejgVJObSZ1hdBjEYRCFfhT4UeCFgRf6XuB7ge/6nut7jufajqO2brNUItk+bk+VlMq2lWPbjmM7jmoOVXskexM50sRQE70J74xoa0jbQ9IbkeGUjjXem4jmULaGfKTR+RyZS4DWhFiEWBiblrWAhoaHIzIYksGQDEZ0OKbDidXuo2qXl3ui2hf1oWqNcWdk9kd0rNGxTscaH2qiOxGtEa8PWLVHGwPSHpHehE50Pl/xtckBpARTThNNIxuUELYlNUIIEoQZxhyTZB4dgQAZM9jss1JblDqi0oXFplmqm+WGVW/Ddg93B7g7wN0+7PRAu2u1OlarY7XaVrsD2h3Y7sB2F7e7uNXDzQ6stkCxbj1WzR+VdaG6KtZW5QaodVCtA2td3B05EO9q8lS3vQrTt3X/p2H6Y5N6W6BTfS6K4mg3hLi3k+K5VN8Z0+9WE6/5yNdh9KnWnI/pPEYfvtkvVm4ykp8l9TGvL9ti8+wwSOnse6HvBp7re47vOp5re45yEzqng39CSi4E54JzwUWikgvJheJCKMkdm3sO8xzmObIzlr2JHGpyYoiRLnoT3hqyep81Bqw1YK0hbQ1pZ0T7EzqcsuGE9ce8O6TNLmy0YbMNW23c6eLpCC40tNTQysBwBcjaZBalCFNkUWgxBBnCDDOKBULMNMl6hRYLNtZ5b8LbI9YcssaAN4e8NRKdMeuMaWdMexM6Mdja5JwywRindMNowug+phHFmGFMICQAENMEU92qdUixxUttUe7gYnNZqs0q9UW3B3SNzmZkquPhBA1GoD+0+gOz17e6PTgYotEIjSdY04huEE1Ho4nV7q1rrXWpvi7UrELNfKyaj1XwWLO+V83vVavSUmsQbyfnRUdN5AUxHR02jZ8J03EepqP4YrnyDHSFUZ6MmQsle/NqeJOnvhqyDzUL4ozuY3q7kvCoui9kPoqPtpk7lGArfuD7vu+l6iVBjEQdL+Wy7Tm2ayvXVo6tHKVsJRNVW69ZiBTQyT8kFzIBt5TcVty1mWsz17YZVf1gZ2wAACAASURBVAip5VqNdNnX5FBXY0NOZmKki/5UdieyP+UjjY41MhjjzgC3erjVo+2eaPd5q8caHVZtsUqTVpu40UadLur2aG/A+kM0GsHpBGkanEzhYAS6A9QZkM6QdkasOeD1Pq33Sb1Hal1a77HGgG+U1vuo3oONPuqM6NjgizUzLQogIShdl8gIpmR72Mp27w4KAV4s4UQH3SGqdWWliyutVbWJ+kM+nvLRlHYHoNoyi3WrWAfFOijWYamByk1UbsJi3XqsmA+V9UNl9VBePlSWhcqqXIfNLukN+XAshhPRG/FWn9U7uNgwv1dW38tmpYnHmi9l5HtxHEdpS8lrGflofrpDvf/NZ8f0QWlOYToNeiT3JLHpzdWnE7vGOufz82Q65yZ5l5tkA+j42GU+comiKIrCBLGZxajpcF0UhtEh5Q96aILmINEg0d0RJF46zucku93btq2UrRKRSkllS2VLO1XlZFUp+1jtJCSd3i6lEBn/mnMpuUpVeEooISgRS1NoCzGZiZGhJrNwafmYKMUoxwxafLmiywVdzMl8RmcGNvT1TANzHS9n0FoQaymWC1sz7O6INTqw0jCLFVKps2qTVRqs0qClOinUSbGByy1S6eBaF9W7q2LdqrZpa8BaQ9YcsMZGmwPWHLLWkLVGrDVi3QkdGXi2hAhAhhHDmGKCEUGIQkQQQhQDhkwKGYJkaljNnlXv4lqHVTqo1TMHQzIc0+4ANTq42iKlBi41ULEOizVYqKFCFT0mWkGPFfRQgQ9l+KMMf5ThQwU8VEChCoo1WGmASmNVqCwey6ti1e5P/JEue2PQ7C5aHWmB5JdRUr1p5ef8VjrP6LOkPtF684j0fKK8vRyXIx/TcRbTfrgdMs+fN/0BMX2XWyWL6exGL6cwnXGGtx8k2A1S/m7G8/ZnKcdRHG/onM6K8/3dIX4JoFVyjN8GqkKIjTvMBedJyEIKqURykb2nWUDbTqKO7dh2CuvtASfpxvqCb2IhggpGJWOCMUa5aXF9wQcaa49wd0z6EzbWpbEQq5UAFseAM8QZYhQKa+3rczma4t6Qtfq81qXlFik2cKHOSg1V7XiNHi/U2GNFFquyVJeVJq+0aL2DG92E0ajRY50R609of0w7I9ocJMqaQ9Eaqc7E7k5VayxqA1btk/YITXRgmoBARJJxQkQhYhBRjBDDJkMrCjhGdKSZlRaotGCtAyst0h8xYwbqbVCqo2oLV1uk2iL1dqK42kTlOixWYbEKCpVEYbGKilVcrJFClTxWyUMF/yjD7yXwvQxKNVBtmPXmvFhZlWqw0WH9kdAMasyTCg9Czw/9KL/3XgGPU7A+3XqfoB9Pcl83pzG9KUTqTR9g+sS76xZMv5pRP6T1P4FEh1GO+MAj3quKaBdg3i0OPuBxGMVBuqIkDZGEUbIRxk43smW07TjKtuVmRkYC1ZTT12Ba5mDazmJayk1iG9m41lQKKgWTgnHGEeYri+tLNtTpIF3qzYZTNtbYVOeaIWZzMV/I+YIs5ytrTsDatSyuG3g8waMJHo7JYEyHY9jpmc0W6fdxt2s2GutGw+p2iDYh0wnUpuZ6DsGKApNDwIwZ7Y5Ie0jbQ9Yc8vpA1PqiPpDNkWqNZXPEa31a7dHmkPYmVJvTxYqsTGJaBAKGkzkgCabhilgMITbSQLkFS01U66BWHw9GZDyFtTYsNxJMp6SutUithSsNVKrBYhUWK6BQBoUyLJRhoYIKFVyo4McKfqjghzL6UYbfS9b3kvlYXpeqq3JtWayalQastVel+qJSJ6OpB2DsumHohXFymsjxyMN1/LhjemeZU950GuH4FkTxwSsx2sRF9jY2zbXxvp3P5+cKo15l7Q9p/Y8kl9p65uzUPT2ckhmlsI78MN5pELt+5PiR8kLhBEwFVAZM+cL2bcezHddxbDejTjJZbiOObWfCGPtBZiEEl4JLkTBaZqMfW0ZLaUuppFTyOACymYontuDfDSsKLgRLdHMQNyeUI8xNixtLNjZob0I7I9YZsvaQt4eiPRDtIe+O+HAixxobT/FkijWNTXU+1dlEI+MpGk/IZMqmOtE0spxza82QicEKzXWka3g0Iu0eaXRwtYWLDVxp42aPtAe4PcSNPq73SK3Lan1R6/Nan9f7rD6gjQFtDFhjwJsj1p3SkY61OVmbglKenHrIsEXAGpkMATHWabVLCk1c75CphvtDUG+jehvVWqjaTLXSwJUGLtdxqYZKVVSsomIFpowuw8dDBY9l8FC2HkrmY2ldKK8LlXWhYhVrVqluFetWsUEa3XWjo9bryPfiOIqShrP3QzyhQrrh6QYU+ZJD6rNN95NjOi+POX5vnMV08ve3IMomsbkkg+kwF9N5dj6fn5fC9F3iXOucagN5N24x7ceRt1H/YHQiuTqIYy+MlRdy2yfSAdReY7WEagGkYUpjLQ1TLYADiMeEK6QtlVRKOonaKhN5tm2VkjohuOfarpNSO70sAXDqMDvKTnQTfU4wrbKq9lUmmE5jKTtep9QmnFPOWYJvmYatBReYSAuqxdo2lvZ0bk8MOTXkRBfDKeuNaXvA2gPeGohmX9Z7rNbF9Q5u9clgzCY6ns+BuUSrJdRnYDghzYEsdVS5o4ot+VinxTovNmSxSUtNVG6CShOWW6TRE0ON63M2X5LhlDYGrNJj1R5rDmh7RJoDXO2hUhvVeqg9RIMJnS8VpSLZkIkhQACAJoVATmey3meFJq532WqJ+kProYIqTVxvo2oT1pqw1kTVBqrUcbmOyzWUahWWKjst7hQUK6BQtgpl87G0fiiufxTXP4rWYwWV66TSJKUGKdRZqYVq7XW7G7l22o729qOId5iOL2P6rKOX39o/LaZP5PEQ09uLw2SU5wDT8Q2Yzn0jRiezdFW0Px/Tb2ayTyM3NccozmsDJy6NgjD0gtD1A9sLpONz5VPpEekh7gJqm1itkJwDObfUzFIzU+prqa+kvlYLywHEY9IVykmiFDmYlumAn5MhdTK5Lh0alPsxjoTUKolkb1C/oXCyfOWA0nIzf1pkMJ1xpzlNMM33MC2TEAkTGImVKYwFnxp8rNP5gkCTEyQpptCi0KTQwtiCFABqIXNJdJ3oBu2Pab1HK11abJPHFig0VqWGWWqsyw1QrMsfdVxsrOstNByJ2dxeroRlYWDCxRxPNNYZ0/aQNge03if1PmkOaGtEGwNS7aFiG1c6pDnA3RGdGMq0OISYQswxIhAiixIotJms9RJMk9UC9YfWYxVVmrjWQpUmqjZhrYGqDbyH6WoG02VY3ClItFC2CiXzsWTuMF1GpRopN0ixTh5rtNhAlZbZ6toIxqGXkDoK/Xh/+mV8x/ShPA/T/lFpop3DfSLocQrTUU6WDm64GtNny/s0i9xYuR+lvjesjaJzL7uTd+9iX1HOtIxo41p7UWSnLrMLmVpjsQB8bvGZyfU119dcWyUqdVMZlj2zlGEqw1Qz015CD7FA2L6y3WQlYMLoA0wrtSW1cuxkAnSKZCXPxKGzHE7DI1IKJcW+Sy3UOUaLJNaRKN+MK0rBpeC25I6kklEIyHKF9RmZ6Hyoyd5U9iZqqDnawtYX0ljQ9YpAk0CTIAtbKzyf4dkM6YY1Gq+HI3M0RuMpmxrUmNHlEltraK7oeiVXawotiEzTWpqaBhtdUmrxYluWuqw5xJ0Rag9ha4AafdYcsvqA1fqk1KaVLq8PaGtIexMxndHVGlFIOMYUYgwoQ1ybiWqXFZq43kFzAw6GoNxIQtKo0kCVRupK52M6w+hCCWzUKpSsx5L5WDQfUrUey7BYRaUaLtbwY40U6qjSRO0e0rTQlkkDikIvPQInOdomM96xBcApXF/TiL8cppOx/OPBvuzF+0EPLzyM/6dXbRzqs4w+5PUZQF+Uyxbe/zLvhmtrMPO7LGfR3OE7Ljew8wayBXQ6FTk186ngck6IedMk4jCK/Sj2wsgNItsPhONT5WHhQuaYxF4hewntObDnwJkBx7AcAziG5eiWo1uOZjpT056u7elaTddKW9uaqXRTGaaam2oBHBP7VIS2Gziul2yp4drKtW03GdvLYFpl5j3bStpKKCmkkFIcMDqhbspeJaQSQiX72G1UCa7EdrIdV1KoTLiDy3Qoku2UM8bZFtVbYCeS+YpRbgFuLPnY4AONdyeiMxa9Ce9NRXMo633RGvLemA4nZDjGwzEajkh/hDt91OzhVp90h6Q/wSMNTQykzZE+h9oM98a41kOlFio0cbFJal1c76JGn/QnYrZSayD1BWsNaaHFih1e6dF6nzUGojHk9QGr9VljQDQDEUg5pgxRCokk1DBotUOLTVTvWJOxNRjAVgdVW7jcwOUGKjdQpYETTFeOMJ0yegPox2Sjj6L1ULQeiuZDIYPpEihUYLGCilVcqOFiHVUaVq05qzcixuLAj6MgCtw4DsM48CMvTAMge5g+w48rHbNPjuksecJoNy32+Zg+Ru5l8KakvubSs5i+VNicKskhbB6a9wG9tzdyHqP3i3ZV9OAVZJuJ7MTJk7kIo8gPQzcIHN9Triccl9suUw4RDuYOYg5gtknsFVZLqOZAGqbU1mK6kpOVmq4SHDtT09UsVzPdqelOTHeydsdrZ7yyxys1WanpWuprObfUGtkWdjDzuAwc13ddz3Vsx7bdjTr2JrS89aY3gN4wejOxQ24DG8nqb6XEDub7yE41GVDMoF2qlOhCpBTfqBRc7gN6C2XGGeOUcca4EEJJYSsphWRMYiJNyPUlH2i8MxHdCTbXmABirulszsY601LFmsaXCwVMtloiQ8e6wbtjXu7iao9UuqzSQ+0BHWlCm/H5Eq+XYL0E0IQYYH1utvqLSmtV68DumE8MOZmpoU7rPV7r2c2hqPVxpYPrPdgbWfMZxBZhkHNMFSHLBekMSK2Dam2r17f6fdjro3qbVJq40sTlBi7XcaWBq4nWUWWD6XIa9ADFMiiUQGHD6Mei9VBINfnzsWQ9lsBjMjOkgopVVKrDch1UGvNShU21WPDYd+LIj+MgjH0/8oLIS8cV946Myuud17f/z83o+BDT0cth+iQEL8H2CYC+FdN5tZJH4XxPOY/RmZNGTpcgg+nzmX3pxhJl6y3MbJx1fFEQx24QStdjyiXSRkwCKkzMV4gtLDa3+NwScyDnQC2gvYDOAtozYBuWrZu2ltHpOtXJ2hmvnNHKHi7twUINFnK8lNOV0NdyCRQgNmYOE46QKZaTPZBStfdGAO0dpsUG0wk/hRQiDV/YQqkkoGHb0rGlayvX3sS6N/fZKl39kg5L2nb6SGULaQtpc2FzYTNhc57VPExzxvd8bMGFELatPNf2XaWUQJjP19xY8ulctseqMxYjnRtztl7x5VIulnKxIGANqQU4ABwgtKarJYUmZ8gmmGEIkQlXi/Vitljoq8kY9oZspLGJTsY6ag1BsQ0KLdnXfEgUo8Aw5vUWKrdkracaA1btwmobdAZWq7fuD0xzgQngHFNJsLXCkylp9XGlBZod0O3B/gA3O6TWItVmOsGj2sC1Bq41UILpSi3FdLkCS2VQKoNiCRSKoJBAuWA97jC92Uhvq2VYqMBSDZZrsFw3S7VFte5bVqxEHPtx7O8wHfmH+9yf5NG1jf8nwPTB9UeYDtNvopxUb8b00+UGTEcn8rYF8cm9Jc4w+vBg9bxP8zB9Up/uPpwr/SZnsR9GbhA5XqjcgNsBs0OqAqJ8JFzIHIs6FlVrrFZYLZFcQpnQeZaqPQPODDgz6CT/MIBtWLZh2bpl65bSTKWZKsX02hmt7MHS7i9kfy5HSzFdcWMt1sgm3BHSkcqWqRe8QWe+7jCtlFCKK7kJYiThC3ujiqt0Op6b3Lidx7EbLJSbRYuOUo5SbqJSOVy6TLpUHCoTbOM8H3rTmy8EY4JxwYXceO+Sc84x4QCKpSnHMznQ5EATA00MNTHS+FjjE80faG5ryKsdUW7TcnNVqa+q9XWtYdVbpNrixSb8XkH/W6E/6rjZW4/Gi1Z3VWxaP+pWc4C1GZ+v5GzNRzqod616x2p2182OnOjRfK26Y1BpofEUtfqg2V2v54hYnGPKEUYmWs5xf4TLTVhtgnYXDAa42aW1Nqm1SKVJyg1SbeJ6E9ebaEfqKqxUYaUCypUNpktWFtOPBeuxAB6L23hIEgmxHkugUAalKizXcLkOitVFsUJGY5/gZNJQGHvBDtP+HdMZeQFMb2eoH16Yg8J9CQ8/eClMH9t5l4sMME9p9oynLKbDKzCdWe2TC++Tjz0D6Cc10F0+wtAPAs9PtlT2bdcTtsukg7kNqbKwWiO5gHJuyZkljWR8D9hzYM+hM4fOAjkL5CY6R+4cuTPobuk8A84MuHPozmGCbNsAtgHUjtSmmqzt0UqNlmq4lKOlnK6lYYkllJDaQjm2Y9uOVEqkE57PwfoA01tvmkvBpGTKZltMS6lS+tpOuoL8aDre3rijo5QjpSNkimkmXSpdKj0qPSpdKl0uOBeMZ2CdkQymWTJNmVFCKWNMCm5LIYWglFtQzJZybMjeRDYHojngzQFr9XGjRxpd2uiRegdXWzTRWovUmqjVBr0eHo/RZALGEzCZwqmGpjoca2g4hRPd0g1T083BGNS6uNhi9T4fTOViiXXD7A9hu096I2wYrDWg5fZa1yBYUY4Ig5haCK6xpuFaG5UasNEBvQHq9HCrixptXGulEY9aE20xXa2hag1WqrBSBSmpS1Zxi+lihtFFWCjBQgk8FK0fBetHwXwomoWSWazAUhWXavChsn4sL6t1qmtR4MahG8VeGHth5IVhon60jVPfMf1MTPtRfOrCi5h+Wblg9mwWTjq1mYvy8LlnrOMDoQ4xfEDd85h+ltecuMnhBstBEAaeHzheoFxf2C7mtkXUGskV5HOTzdbUWBFtyfSVmJlqDpw5dGcwHfczgGNsPWXozDc6gwmgXQO6xubfM+jOoDdHXoLv5F4d2Jpla5aammpqyulaTk2pmVK31Azaa+JA7hLpcOXY6QKW7RqUBMTbWIc6YHS6bYfazQBJZtglI3/JlOkkhi1shzsudz3u+lSFTERchJx7jDuMO4y7jHtMuIw7nLtK2EoKqZhQhNtcOiKhtnKFcoVyuXK5cmzJlGRSMiGSQAejnFHGKNvFPra6XRqTvHuELbkjmS24YAJjYQFpLORQk52xTEYUxxoxDLlaORgJjigxLXO2WmpAn5DRCLS7oNmBzS4oN8FjDVXaVn9kzgwy0VRjoIodWGzOu32ALE6wCxBtj5bFxqzSRGNNrk04ntJGn5faVqcP5zPMIGYQE0CgiZcL1B+hahvWO7DdA8ORNRhana7ZaJnlOqw0cKVBqs0kQo2qDVStw0oNVqqgUgXlrU+9CVJv4tQJo1NMP2ww/Vgyi2VQrKBCBf4oWY8Vq9aY12oep7HvJKGPJEgdhG4YetF2V4Idkp4HuU/J6PiYPHlvr+z14SGmg93lJxL+TJjev/Q0pk+6vseYPir8JUzf5DKnXnPqNG/OIfE8z7MdjyuPCg9xb03cBXTnwJlZtmEqw5R6Mm3ZtA3LMSzXAKnqyT82CJ6jPZ2hHZpTRQmjvTnyZjBNQQeOZjmaZU9NOTXF1BS6JWZALpAyqYulz51AeV6yd112Dcr5jZIyU5ztLcqlsoWSQjLJmeLCFraSrlSusB1uC6ookVy63PGp7SPbs5S7ku5KumvpWtKFykPKs4iARGCmKLeFsG1pe8r2le1IW0qbJ6psKYmUVEjKBKWcUc4IZ4QxytLp1AfzPzZz9tIZgMnApJBcCCYYFQjy1ZrPFmxqsKHG+1Pem+DOELf6dnNg13ui3GaFBihUl4UKKNdxrY3rHVJo4Mc67PbBaGyNx1ahjotN3h6IkUbnC7heo8USTYxltYtaIzVdCm2BhxpuDVi1y0ptVO9CXYcMIAYJBhSY2FwBXQONLqy0UKUFO33QG4Bu32p3rUYb1Vqk2qTlJq5s3Op6AyYOdbkKyhlSZ6blgQ2jjzBdNItlq1AGj2X4owQKFatSn5crarmIQ2871SiK/SB0g9CNws1hL+nWL0/k5+fHdJzJ2v4GDfncOMJ0bsQjPiz29Zh+Os4vgzc+YuglTF9fs+e84nNXPRXTm9SSjT6TXY28wHe3Z0UJ5RDuAuqa2JvDwACBDgIdBAYIZtCfQW8ON2C1EvV04OnAM/YRvMCJJqT2zqixwbQGXA04mmVrlpyaXDO5AcQCyTWxIfe4Eyg/ckPf8R3btTerBdOt95PN+nNIvYspKyUTtju27UjbEXaCaawoU1xJaXMpiWTcAUzNMe+uYWUBCwv0Yw7/dwb+PQN/zax/z6z/nVk/DFA0QGtBppZYEhtyh0tbCuVI5UkluSCUI8Yxl1QqLjAXhAlCBU0ZzRlmu1UvSaw6+a9IVyvuZgBKziXjUvBkkgm3OROUEkSARbUZb49Eta+qfdkYsvaQtQa80eP1rqx0VLFNHuq02OT1Lh5PrLmOBkPY7oJmB+hTtJyRmYG0KZpqcr5a90bTcoOOZmq6on0dNIdmuc1KHV7q0FKbVDpwqgEKIIMUAWZZGFpgtQDdAaq08UMdVtuo3UedAegOQKdHWl1Sa9NSA5cbqN5CjRasN2G1DsvVVCtVmJ2ilwE03ItNbzBdKFmPJeuhBB5KoFCxStVVqYIHwzjIYjrws5hOj+V6Fjy/EKajV8b0tYx+Iqn3Hpu3T/1Bmc5Sdj9D19nxMm4vkzqMo8xey1F4sPXyTrO7fG43k0tc6WQ/OWm7VLiQuiZ25sDVTFczPc30dCtRd189HXgG8IxNTCOrM+gY0DFgGgaZnfK1oWtARweODhwNOBqwNaA0S2qWMqCaIXuB7TV1gfCw9KjtMtvmti02O46mEzucExslZQ5ZUVKq7cwP5UrlSyeQrssdQpwl8kaWW17IfxvkDwP/aqBfDPyrTn7V6K86/c1gv8/4HzP+54z9adA/DfqnQf6YkT8N9E8D/ssA/zOHDytaMFnJ4i0oh1hNiNSw0ohU3FbcVknkO1kAs9lBL5lrLQTfBD/oVnkyqsiSK4WQgivBbSFsIZVQUtiCS0KEBdnSZNqcdEa40kGVNq52WK3HWwPWH2NNs2b62pha0wkcjeB4hMYjPBrBQX817M/H/aU2MrXJejhEowkba7Q1RNUuLHesUgsUmuyhJQodVu6Y9Q7QDcwwYggjQIBFCCQUsdWKDqa40gHFJig1UbVDO0M+nJLOANbbVrmBKk1SauBCDRdrsFRLTtuCW01IXSjDxwyj0wke2yHEFNPmY8l6KCakth5LVqFs1Ro+tOIoiCM3mdMfxn4U+XGYaJDZV+gSRU98+fkxHV9yKbMZT/eyjKLgWkzHlzF9nl1PwPTBWXjpErrMYOC1Du6t9ZY+O4qS7TrDXcaydjlVzpTLYRhsERz6/rEGx5rKduP80Hc8jyuPCBdSe4nUzNrGN7zEg9YsV7OSKEfqQWdGCF0DJlHmPTVAFtbHweudGhvVoatDV0eJOjqyZ0jNkVxgZVIbC4cph9uOTJ3j3aJvlYPpzYErUihbKFsq21bKtaVnu44MDKhKBvrX2PpjjH7V+N908V+G+D+G+P81/n809l8a+78G+2XG/liwPxf0zzn+c4b/mOHfDfSrjn7R8S86/kUn/9DIP3Tyd4P8fUZ/n9F/z+l/FvTfBvpzYg4BnUA6wwxRJriwhXCl9JR0lVDJShiRhq0pp4RTzAnhlDKaztfb28iJC86kSNdCynTzVM4woSuTaHPV1+zmCLX6sN0n7YHbHMa1QVTp27UuqXdoo0PqbdzqkPVMYtMxV+5qycfjZalilWqk2qKlBi01SbmFSk1YaNAfDf69ycpdONHhao0xQhQhDDEEmCDCCCWYrk0yNRbV1qrURLUuqnVhrQNbPTqc8Km+qjdXpRqsNGC5Doo1VEqWJu7WKOJyDRUr6LGM0o2ZNoze03SZovVYtB5K1o+i9b0IH0pWsYoGg5CTOPbi3aTpMI6C1JsO9+dQX4TxVYT7cqTOYnp7OEccxy+B6YsxgCdjOvm5lJL6uZi+rt6i9C0W+jts7pP6lAe9x+gtf73Ay6ibqu/tq+8HfhAEQRiE25QC1/eV4zHlYm6bRC1hMtPZ3cY6tK0TDb2ta7xA7hylnN2EmJPwha0DW08mckB7luohsmdopwZyDOQayNORryF/Cr0pdCdATSwxMblmijm0LeZg4VDlcLUdRtxNwVD5mBZSJvFiqZLtRyVXzpq7P1b4H3P0jyX5bc7+MNgvGvtVF78a8h86/78G+68Z+e8F/vsC/jo3f5uvf5utfpuvfp+t/tDXf2nWvzX4l47/R6f/0fn/6OxPnfyiJewmvxj0txn/fSH+Wqz+s1pXTEsDCBJGOE+m/TlSSMk3k/FSTGNO03O/GaXJVJA0Xp3OFhGUbuZbc57sv8qE5BtcY2gt5rA/wo0eKbfxYx0/1PBjjT02RKnJ6h3a7pFen7Q6uNNF/R5qtUm5rooN/lAl30usUGOlBi7WUakBi0382KT/abBqn1qAQIgAQAQhghCGCKP03whiy2LLNRnrsDUAlbZVbJqNzqrVXXR7eDKFg+Gq0VpW6lapRitNVmmyapOUN7wuJ1voVTZb6B1jumQVtpguWY8l60cR/KeAfpRgobKs1flyFoduHPuZhS3hftAjQ6XjDrnrzNcT7ifD9KX0noPp+MqLM4/NP5wvS+qDXB6mlq2q66ouzWDu0pFou3b+OHwRJLrxoP0No72E0TsWu/nqeZ7v+TtSJ8tXkpketutLx2PKwdwG1DaJs8LOIp2S4WmWp+3i0SmjF9iZJ5CFjpHELjaY1raYPkNqlFXXQK6BPQP7OvI05E2hMwH22FITU05MaUB7SRyTOYA7SDhU2kzZyarv3Sy8dP8kucG0StdyKyaVUrZrO0K5GhElE/05x7/M6C8z+rcZ/vsM/mGAvzTzf6erwgq1gRhDewZdEwWIzBz8ZwAAIABJREFUxZjFkEQm9NbIXRJnQkQPktYaPq7MPxfL3+arv2bWDwP9S4e/avAfGvpFw7/q+Pc5+Occ/nsB/wToAeE2IDOLYMAQl0woKezEo6acU8aymjNlj1HBUkwznkZDkh2hhEy2D6EUQ2quyWxOxlPY6qNKixSb9LHOHuqs2GCVFq21SKWJq01Ua+JKgxbrvFBnj1X8WMGFGi7U8EOV/KiRhwaudHC9TyYGYRQTjABACKL0tHGEEcIEY4oRxRghtFyBqW71Rla9a9U6oNYB9c6iVAPNLh9N5UQjveG8XJ0Vy4tSBdQaqN6EtQYsVWG5loatC2VYKG+DHiDHmy5ZjyXwUATfC+hHCT6WF+UKHo88AuPQjeMgZU2cPYLiwJs+7mVXRBw/Pabjc6Te5TrKwfQViZ3CdL73eh27j+sl19oH5/MF0fEUn81/jze53yvMdm/7aK+cCRajIIz8MPKDOAi3GvlB5Aeh64euHya+cOIXJ86ylwWxm9U9JzqjO157h7KD9SZKHbi+73i+7frK8YTtEelC7qxwiump5U0tTwOeBlwDuHPkLnCK6T2HehNo1kHGoQZ2MvcuCYPsFGU1wbRrYFfHroYcDTlTmFHgaNDRgTOD9gIrk9iQ21Q60nEc13E2Z387tnTszf5KItmBg0tJZbIkxp0i52FF/ltf/Wbw3w3+i45+May/llYZkiaiHUSaJqis1o/L1ffV6l/L9e+z9W+z9R8L818r8D8r6/ty/bBcFlerimXWAegANLDY0BIDU3ZWvLIg3+forxn40zD/WuA/5vgXA/9tiv6u4V8N9PsCf1+TtsUnUK6xokRRKigXjEnOlGBKMMkZT3FNCSdEUCIZkYzK7RQ+xlkycS9Z+c4F50wILhQX6TAjROslMHRrOgH9IW71cKNL6h1Sa+NKC5UaqFhHxTopNWi5icvplqdWqQEKdVhooFoXj3W8WCIMMaeYYAwgghAhlPyPQEQRJoQgRiAjFkYWsMBqBaYG7I5ArQtKTVRuw3LLKjfMagu0e2Q0xoMR6vSsehM0WqjVIY026fXQeABbLfBYgoUyKOwwDR6K2eXjVjq6WEpXKhbK62IFNJp0OIwESxzqMPKjyM87iy06xMxZx+002740puMnYXqb3BlM73zcF8P05sNNqDqKgmg3xWc38TBJ4ADTB+XJbN2RjVhE0QbHsR/EXhA5fqAcl0uHCptym3CbclcoX9qB7QaOu4tauK7nup7reM5GXcd3Xd89iemsf30s21NPAs8PvITX6ZFWoR8Gtu9x27Gou0DeDPk68DXgJ5jWgTtDW1K7c+xufWo9HRW099XZYRrsDzmijOKtOgZ2dGzr2NOxr+NAx94EuiPTGa6dkammpppDe00cxD3heHZy5qxrO65yHOk40lbKlrbituSO4tKWVEmpBODynxr8dUZ/W4g/dfu/p/D/0+YVCy+IXZqjf+nwH1P0D53+Nhe/z8WvM/53nf3NYH8z6N908n918t8a+S+d/kMXvxvyD0P80xD/mvF/LtgfS/L7Ev3ThA3EdGLPiK0T9bBc/7VY/TJf/0NHf+j8X4b6U1e/6OwXA/0ys/5amg2MDcopU0Q4lLmMuIw6lArCCKWYEcQxlARJiiWn6eRrxtLoNdvN30sj1ZQwgjhBnCJBsaLEIUQwjClC0ITmEizmSNNxf4RbfVzvokoblluo0ka1Dmz0yFjjyxUDgBCMCcIEE4KTfybHjKOE1RBhiCjEFGICMUIYYQwJhuT/kfem/W1k2Zlnf/d5N+22u2fcVe0ejz3ephdP2ZniBm5SpjJTEgkQC/cViAVLLHePu98AMC9uBBAgqUxlVbrsqo7f8wIiQYKQxD8enPucczBAEGYZSTM2TcDtE+jf4N417d0U/VvWv8GdC/Cpl3/qZu1e2u0nnV5yd5NET/nNNTztVktevKE+6Xh5TFeJvXr8ad7p5p0u6PTydg/3L9Us8eG8cmHmC/e5X8fGr+VPc+EzbPsDxfTq+pGfetEA1nL5W2C6YaxfZ/T6a38rTG8WLZ79FK8XQxrjuFYOfPNJr4j8muZuPnfl3LrSWKe0lcoKZQphuLRcWqGcUE5qp7RTxmnjPbUzr2F6RerPGOofYbQH9Sam51UVZL6Yl4vSlE4Yg7jJqE2ImyAXQxtV4TkTQ09qO8F2gs0Em6rEDFWlF6Su9QWYJroSthHxpLYjaIa5fsr0MJNBJmOgpkin1CBumTSFMkJrqZU20hihtVTeTTMtC6E4VVxInjJ+FKHdiOzEdC8kH8bFVSZvAO8l8N3T9HCY7Ye4FZL9iB7EbD9mrYi2VpgOyU5IdiKyE9G9iLUidhCxw5gej8nxBL+boPdTcjRDe1PwPiG9VIywnSEHQXmf8e8TtD8BR2PyLioOQtwK4GEIvpvidkov82KWcJxzjDkhnFFe0IJTJiiRBEmKJMOyILygBaOM+stj2s9FrTbHFIwwiguGC0Z4QXhBeUEZp6TAlCCKIAU5yVIOoSZEIyxzINNcZUADZBGREFMACIKYIEwxYYRQQnB1IYRgA9MEYgLr/eOYIEIQIZBgiCCEAIG8gJAlKQqj7O5x2ructft57xJf3KLeJTw7h93zfHCZP95n0RO4uYF+fEe7C04bpPa2ukpVd5uYzjpd0O6B0y7qDMQwWDqzLM1iYRdL9yPGqfGb+Vu+0f4Dx/TyJzC9XB/ZNY8QF5/7Bq/484YnffkXs/7Yb4XpGsDVwtQXvPUV6lfmdy7qe663/K26DF8rJs/L+byqMJTOWKPNamqQUdoZW1o3d25RlSBs5ZTr0of/o8e0aWDaGlN7avMS0E1Gm1rPMO28lV4HRhalm5e2dMraQlkiLCxMRvUU6zFUEVBBbnwBJAIuhnaMPaz1BKkx8jVoGUMZAxn5RnBfrc51mOvIt7RAW2uV61gx+rkibCKsQ6hDqAOgA6AC4GvfOgJqDPUM65xqVGgm1YrUSnLJOWdKMqEKpgqh+Jiw4zHdCvBWgA7H4AnaLLfnM743zt5O6fGEHsRkPyKtiLQi3PI3YtKKcSvCrQi1IrQXob0I+tv7ET6I8WGMjyJ0FKHDiBxF7DjmB1GxG7KDCByP8+9noJ+je+ALI/JqJk4n7LuYHIZ4P8R7IdmL8Lsp7mT4GuAhwDNICGYFYYJSxbBiSDBUMEQpogRTgikhjLCCcc4Eb3Q4MkYYw4xhxogXpYRSwgguCOaEcEIYpZgRyAhkGFIECUIUY4oJJZQQSgjBCCNEMCaEkMpOY4QxrDENIYIQI0RgLV+sroQrc51jCAiEFCIMcZbieEymEzKbwrsH2DlHJ314dQMfH8D9Hbi4hO2ex3QV0Ts9g6sBTCtMt7t+PnXWOcvaZ+D0DJ12cXsAL64sgkuj/Ni8xcItlmXtsV7A88vQ0LCFf9yYfv7xDUzPK/a9gulXvt2rfvdHHv9zf/mv/Izrf4kqbrFY7y9Y1h93i9ItSrdw5cLNqyEvbrksV/8RFstltfS63n5dLVYtF+UK0L7hz5WlKysyPq8M1/lla421rq5Hz52bW681qStYVzIrTFdaJzqe7XFdY9o0Me0Teq5y0+tQny1LU5bKOWFsoTUWKmcqIXKCZJSbILdBXgagDEEZIzf2mMZqitUUyQmS4xrTYYVpf7poQmD8OeSa1DWmo8pN25jYMbVjasbUxETHWEVYxViNsR5jHSMTQRNCPcr1UyofZ2qUqhjqhGjENVdKeUOtuOQFZ1IyqYtCF1zxJ4gOp3Q3okcxv85YwO27p8lxCA7HxV5EdyO6G9GdiOxEZDciexFpReQgJgcx3o9QLbgfwv0QtkIPa9yKaWvM9sfF/pgdTujhhB5N6NGEvhuT45gcRuRtRN/H5LsJ+GY6O0mTGIoZsfdIvx/DbyL0bUT3QrwXoOMAfxvDbpJPIEwxzAkqCioKwijCBACcYwwpxoyQgjBOq2WLBWUFpYxSRjGlmFLMKGYEF4QUhHBCC1J5cM9diqrebwYxRYRCTCDCAGGICMKEEEoIxYQiTBDCGFdOGWEIsWc0QBhgAjCBiECAEcAY4PpDmEBMECIAkjzHWYZBDlEOYIYYRAVMHh7SD2fg2za8vkX3D/DiCvYuYKffwPSa1LAG9CuYPjkj7X7RvUg7vfT6ZqnVclEul+V84TYOk55j4osZXafB/rgwvfz8j7yJ6bpZ/LWFpZ8l9U//lWx8/qcA3XwFWH35s4rGy2u+WNr5XJWlcI4ag41CWgElkJLaWGOdKUvr/5tUmF6nmRs83sT0itRuRWpnbePTVUWiGbDbhPJLWeM+46btppW2TSvdwHTpGjKl085KqwulsdCw0Bk1U2xj6ELgAuACYENoI2hipMdIT5DyGjdKH/W5om84rDENXjHU0QrT5CWmdYVpbCJkQmhGuX7K1EOihqkKczVBKqOKCFVUiTwueCEKpQqpWaFYoYpHgA6ndDsihzG7h+wGsuMwPwzRQVzsRnQ3Insx2Y3WakVkPyL7Ed6PalJ7QFdCexHai+lezFoxa8VsP6b7MdmPycGYvB3T4zE5islhRI5i/HaMv52gt1PQmqUnExQmKmXLS8TfzpJvJ/nbMTyI4dsYHcdgN57+MM1uMjyGBBCKfJWDMk5ZQSgllBFaLVqspoR4EBNKMaWEUcIoKSgtKOWUFpQxfyi5ugsmFdIJrUrQyNc2CKldNKkxXZEaYQQxghhCDBEBmEJMIaIIEgQIrkmNIa4cNfJcBwhBSCAkAOIcgjS9u89O++BDF97epRdXeHCFehfgrL821J/HNGxXEb3s9AycnOF2n51dpKfd9PzSpdnS2tW7Wf/e+JfA9M8g9R/I9cWYXrzA9GeecNP4/sTfx2cx/fm/Vv+C+/L7lItluXjlcdxiWbglMPOZciETI8yGkNwC8IQg50oqI40z84VdLJ0/I/SYa2J6bXAb+pGrxvYqTreKQjfD0XXNulbDLn++Kt2seKzPD1+Vs6XVTktjCmWpckSWOS9nxI2RDYEJchN4pwx01MjYNQvQETRVrWPdHV4LmnCjpcVE2HpS10UP7U8UGzIRsiG0AfCk1qNMhbmMgZgikVOJCsmE4IILzmWhVCEVKxQrZPEE0eGUbIWoFZN7SDuT7N2sOIjpfkR3I9qKyH6M9yK8W7vpvQrTvgaCWyFqhcgzes8zOkJ71T1pfaPS0Zgcj8nxmLwdk+MxPY7ZUVy8jfn7CT+ckVaS/5CkI8R4YW5y+O0sOZ6k78bofcTfhfJtVHwzxoMpGuV0gjmiUhVaM8kp9363LmwwSmhdr64TfcV6agivctZVyI9SRiglhFYFEcoqB048rleYxgTjmt0Y4zWmESQQEYgpwhQhinzpBJL6s43qB/HyBRIA0xkIw/z6Lu9dgu4FurufdHq0f4V6F6A3WBvqJqZP15hGlaHugrYP53XRaY+0B/lpD/avyO3DUojlcl7zZv7i7br/9f45jP7jJPXPwfSz+y1ejbW9+hBf9vhfIrdYrFcUrF4OFtV+KFXOmTVQy5nkseABF0+FumP6mtpLas+xuoTyBooOQOcISmmNLqVxqpzrcqHLuXHzVY6u7j55jdGvILuy25X5bVzWGGdsae3c2mYlZHUvbYxu3HvDOj8j9Aajm0mPcu58iWY+d/N5uSjLRXXeaZzVrtRuocpFYeaQu4SaMdRhLkeZHKUyyHQIGqeC0MbIxsiOkY2RjaGNvXF+hukGrJ/x+lnwoxIyMTI+WB1CLx0AFVTzQPgE8BkSOZGU+YEYSnOpikKyQhZDgN5O6VaEdsfoDqAf4mQrKXbG7Lhm9EGM9iO0F+G9iOyFZC8krZC0QrIX4r0Q74Z4N0S7IdwNkddeiPynXuqorn4cjenxmL4d03cx+yZmb8fkaIwPxvhojA/G6GiMOim9zel9ji9S+GGaHcfZYZTvR2Arggcx+jBG51McZDRHBSGcUs4oo5gSRDAiBHtuU8roxnhrXrUxFrxe6sXY2j57kfrGqxdqCNZ5DkQQoghRhBj2XeSIQkgAJACiHCIAIYAQIAQJQgQjDBECGOVgGGT9K9i/Bpc304tLdP+Qdvr4tA+756B/Ds/6sNNr1qYbqjCNKohXAiddcNLDnXNwOsg75zrJ/O/wYrlczMvXzxGbyP0SRv9MUv8hXF+M6Zf3+1JMf/Hjf4nsYjlffeVyuVgstV0IUyq3pNpipbHSWKqUiydWXBHWxayDxBnSXWTbQJ8B2QPiFJIrSo1yzpTalsqVqpxrV0Wf7bpVu+mOV2Tc1Kp47UpXZaPtmr66Yq/319U8aOtcZZ7rWvULrK9y07U+9yJRlrXmXp7Xvlpdzq0rnZvP3Xxh5wtVlkxbJEzO1AyvytDKpzjqUoaLkYtROUblGLkxcjGyMfyMp26QOmw66w1Ym3Gt2DtubCNsI2RCqEIgg5wHmQgzGeVyCiUioii44rrGtJBFhMnbKdkeo90pvsrBp1m2nZCdMTmM6H5MDmJ8OEb7EWpVmKatWh7Zu2tSo01Sr1XfBx+MyUqe1O/G9F1tsY9ish/7s0pyGKHvJuhkhtsJvs6KFJQ3qXo/ofsh2RuhvVHeGibvg9llAiaIciYE5QzTyq9igmlF6tUCgqIonmHa+2lKKCVkg9SvMLq21phUGY61KEEUV2JeCFGIfFHDYxoBiCBC3kpjgjAEaDYDNw/ZyYCcXSaDy+n9Hbq7B50BPO2tMd3uodMuesno0y48fYnpHjzpgU890jkHJ/3sdMCGka971Ah+DSXND34ho9cRsz92TC++DNM/sXPv5zz+F2J6sfrK5dKWc8Qk5AprNytEVkgqjJKOSzcu9C0VXVx0kOgi3UP2FKiTjJ9m7AzRYcGtsqVx1jptS+3KJqZrCPtC8AZkX2X0c0zXjNYrq7w6BvSdLdZqHxpeHSmuGe31o5jeKLC8ILVdVUKqVkf/WaetFcYUSlOhYKEyqhKspkjVTS5VliOGLq5g7WLkYlhNxaunf3y2BlLZamiiOqjn6TzBZkLMmGySGpkI6hCqEKggV0GmgkyNgQSYU1rIQmmuVMFVIRWfUvZ2irfHeHdG+lneg+AoyVtj1IpoawPTpBURD+j9kO6HtBV6c/0KpisFz7UXo70Yt2K8H+ODmBzG5GgtfBjjozE+GqOjGB3F5ChmR3Hxbly8m9L9Gfg+Yb1EnUz5uwjvDrOvHqZfP46/i6fDHEkmJeUMM4zqmjLB2GOaru30ejjqemsMrdIfDRA3MV0b7Cr1UVexCW0wuoFpihFFiEJEASQ5xJ7RVW4P13UTgjHIYRDll3d5+5y2L8edfjp8gte3eacPOwPYPQe9wRrTJ2fo5BVMVw76tAvaXXDagyc9+KkHP/VQ+zw/HWRnF+RhNKfFUuvlfL5cLl8pTPsPrhHwxZj+YlL/IVyf/3mbmJ6/dtfFshpe/Ts+298S0/PlcrkstBnOcmLnM67HhZxwORMqFWpayEcmLinv4uIMiT7SA2Q6QH7M2aecXhCeKF1quzC2tM5Yp21ZdRG6hXFzs8Z0fWzXwPTcurkr501G++PETUxrpbXWSmtljDJGWiOtkc5KZ6Qzylb6MUybF5h+ZqabNZD6CcyNK41bsdtVzY91dFsZLY0ulCZCe1hPkT8z9BS2G6SGtsI0rDrL48+RerNm7ascFabJWrWtrn03NCE0QW5GmRlmOsxkhgpCmGBSFUpzobhWPOP87QTtTvDOFJ+l+a1gR5Nof5ztRawVk/0YH6wxXTH6IGT7IWttkPoZoOFKO02FcCeEuxHai9C+H7wX48MYH2/IYxofx/QooscxPY7x8Rh9PyGfpuwsKY7HcD+EOyO4NcyO49l9hgQVkhbMFz08C6sAHa3GWtOCNZea1wsJCkoZoYxQhklN6g0vTXw2D9ela1rhmhBKMF1jGvqSdCVf8cghziACEEOI0aqojSChGOd5fveUD25A55KdXIzbvTQYgsvrvDMA3XPQOwfdquKBTs88pmtYbwL6tJu3e3m7l5/24EkPferhT33YPk8757PuBX0IWDhecrW05dIP5XwFEF9SlX5tSdTGvf9oSP3sw69geh2pWPwrYdptuukpooNhEBQmYiIWOhRqyMUdKy4JGWDaw+wM8y4SfaQGUPeg6kDeg8WQa27LuTFLa5bOOh/5cKVxc+189aP0M51NnYhzq9O/anzdqnhd1pB02jltrTJWrtrqtOZaF0Yzo5nV1GpqNbOaWV1Yza3mVgurhdHSaGm0MloZ30St9YrcdbXavJSxtjH6o9QNmdXTcD60rbRR1mrntCu1cUYaUyhNhARUzpCcIjWBuh6eZ8cVoFdTT+uReM8wna8V5Cbwt4GJ6i6YlZteMXqMTYx1hEyEbIRshFwA3DB3T6kZpXIGOECMECmYUkIqYZQgUrYTfDAG2xP4fpbfFKw9m7yfZHs+HB3j/Ri3Yp+YpvsR3Q/Zj2J6k8sbAm8CsBWA7QDuhHAvgnsRbMXooIIyfhvj4zpwfRSh4xgdx+g4QocBPAzgNxH8Js4HGT2c5sdjehSL/ZAdxslthiThkjCGae1Xfc4ZE7JKeVTZj+KlfD6vJjX1/YY+mOEP/ipeN1LTuDoHrASJj274k8N1jAPg3EeqfdgDE4wQ9j2NaZr1r/OzS3R2yT4MJqfdPAry/gXoDEDvHHQH4Kz3EtPwGaZPuuC0m5/28nYvb/fhpx7+2MMf++BkkJxdzHqX+G447V+7DC+VW879VNMXwa3XfPQmpueL+Woo8I+Q+rO8/kO4XvthFz+F6dWff/en+nPrHs2vvInBRTj86jKeCjmWNhZmVMhHyq9x0UfFGSraiJ9C3obiDMoLpO+JCajN5Vzb+dyahTML5w/0nF1juqz5Zo1tlis8qdd1a+Ocp7NyTjjLneXWFtZQa6jVxGpsNbJqJWgltBJZiYzERmGjyFqyKWoUM6qoOS5Xvnt13qiNXctabZ3emNZUGm/8y7JuWdfG6urVqOrC0dpqqWUhJeESFRIWKqc6pTohZoY3Zkyv1m7FzezHC0avFFYllKrvcWWiV4rWJ4ouyO0os8PMBKmOMzXNZQpkUUglpVRaKS7UmKlvw+neDH49zb8PkpSWV3lxMM4OYtiK8V5EWxHbj+hBRA8iX/HYYHQD03DnOaZBU1sB3Aqgx/RulQlBrWqeNT6K8GGEDyN0GKHD6jY5iMh+gFsBfh/jD1N4kRbHY3gc04OQ747IUTh7yJAppGYFI76Lu2rsrkMarCY1bZCacEprMU4YJ6zw7S+1rfbt4BAjgFGOIIAQQogAxDnEOcI5ggDVN3EOMahI3bTVBMIqEIKhd9IQ5TnCCM5mefsSnJyj04viw2Da7qFxlJ8NcGcAugPQHcCznl8UgFZHhfVZIvCYPunCky467aHTPmoP0GkffeyhDz30oZd96IHuFTi/nfWvZ4MbeDdaFqrUdjXe1Dc0LF7BxOuYns/X49t/1FP/4ZL6c5heJ5T/3aL62Gcx/Ys8/s9itFsulsvl4zA5uLj+v04e7gBIbTkVNmb6icpLzPuIn2HRxvITFJ8gP4XiGusJmyOx5GppbVk6M3dm7kxprasw7YvUntHOOLsuQGzkmn2ow2lrlbXSWmEts4Y6Q5zBziCnodPAaeBU7lRuZSUjVgJGACOgEbC+DZqftQJaia2kVjGritpxK6NVNbLI2JVWvK6jIs7UZ56uLF310/qzTGOrVxdjnbZOGyuVkVJLrjyvlYd1RvQM69US25W/Xqen6/F7FaazTa1sdSNGEm3Kpz4CaIPcVl+Vmig1UarHmaSFVFr6TQJS0UJ1Z9neNH0Tw8MRuMjFdV6cJeggzncjtBuyVlTsx+wg9LOkN44QG5iGTUxvB3C7AejdAOw2ML3tsR6h3QjvRbgV4f1qXDU+iNBBhA4ifBiRo4gcRqQVkt0AfzcmJxNwnvLjCB1H9CAsWiPyTTgb5thxpRmnpB62QZCvU3hMkxWmCWWUFJQ8xzRlnBacslWdmmJCPKYRyhFMEJiifILyMczHMJ/AfArBDIAUwBSgDKIM4hwSAAlEFFVniRQjiqG32xhBhBBGAKIshwiCyRScnMMPA/zpnP3Qz7sXMAzyswHpDGB3AM/68KwPz3rIq9NDnS7qVDPz/DYAeNJFJ1182ienA9o+p6fn5NMAf+zjD/38Yw/3b+V9OOtdJRd36DF0uJhru+qBcIu5ezEeeKPg+hLTnzPUX1aw/kO4fltMf9mT/Im7/HaYVku3XC4f7uO//qH7n7677sbjzNiZsBOmn6g6R7yHRBfLDlanSJxA3kH8kRoslkYtnV46UzpnalLblTvWzulNRq/rxDWpVyUIaa2wprCGWVN5Z6eh07nTWanTUqWlSpxMrEytTI1IjUi1F081zzTPDM8MTw1PDU8Mnxk+s3xmeWJ5Zvka1kYVRnGjhFZSKaW0ltp4KW2UL5M0Qn3+3cG6Faci9cbA1Po1STknrZOe11wqKhQuFGDVTNQZ9s66WsoVAxuvSJ2vSf0c05ukjhqni88xDWxlwDMTpjZI7WhmR4nChVBGCiOl1lLZQj4ifDxN/DSlVgwGKX3Mi+MxaEVoL2StmHtMH/gKdbTCtE/aVYxuVqK3A7C9yejdAGxX+EbbIdrxZ48RXpG6FVbyg0+PInIck6OYtEKyE5Lvx6QzAf2EH4XoOKSHYXEY4B/CJMyx48oUnBLiY8q4xjQmBBNGCCNVC0z1h4KQglC/6qtmdFH4SjWpWhMrRkOYQjCBWYCyJ5ze4/Qepw84e8RZAPMJADMAEwBTgFKIc0RAjWmCWH26WGEaIgQBgFkGIMjjMfx4jn7o448D+n0fX9yA0RB0BqQ9QBWj+6jbq1TBugs73fz0LD/p1JjueUazzgVrX5CTc/LpHJ+c558GxeVjGSaz/nV2+8TimQJkbtyiGmy6NGVpy7Kczz+D6eXnMf2aoX6F1H+MmJ4vlj+C6S/77p+948/G9GK5XC7d0gk3//Zq9J8+nP1EfnR3AAAgAElEQVTddxezqLhH7JYV54gMABtkvJuys4SeJfQCFI9ERlxB6ZRelGZR2oWzzpbGlaZ01ufvXHWWaHVV4/CM1rU2CsLaGmkNt5oajY1CRgEjcyszKzOrMqvStTyjn2FapFpkWmRGZDWjn2E6MTwzPDfcm25kBNYCa0G0oEpSJZmShZJivb6qqmlXtrpeJrAZC6mdta3dtHXK1pjWVkmtuO8sERpzjQoNmcmpSYlJsJmhitdxE9OZDTLrvfBamQkyE2b1zoHVrFSoV42LITIhNAGogZ6bMDNBap9mdjhTpJBKK6Gl1EooWQjEZETkScIOxqgV5ccxaE/pTWo+Jbw1Ra0YHY3Z2wk/GvP9iO2GdDckuzWj9wK022CxR/Ma0yHYDYHneMXoAO0EaCfEXqu43m5QaS/A+ytMR6QV0d2YfzPMzlPUnxbHIT4O8X5ADgJ4Ms4iQAwXqmCUEuitNMG+VQUTggitKiCYUIwpxmylitqU1t3gkJCM4ISgCYEhBUOaP9LsgWb3JL3DyR1O7lByh5J7mNzD5B6ldzi7x9kjzgMExhBOIZpB7HkNEcU1pnGFaQwRhADkIMuCCH+6wB8G5NM5/aFPru9RHIJ2H39az1qCp2fo9AyfdNBJB31qo09tdNJB7TPc6eF2D1V1jx486aPTATg9z04HoHMJetfj9oA+hOPBdXx5C8OJBNhQbpXWxvg3h8oYY91zTD/Dxucx/QWk/kOseyx/yk1XmC5fFve/7Fv/YoZ69ahu6Sg1/9/Z/b//MPhwNfp0kXwMxg+FuIHFORRdqC6RvoHqEakZ1YUwVlflWs+r1cQjt+pjsc6uGL2OXKwxbdbD7jyjDa0BnRmZGJEYmRhPZJkZmRuZG5VXN15VVeLIVrIirVRZ7NTwzPCsYb0zwzMjcityK6CRxEimJddKKqVVTWpTH382Ud3IiNjqzYI11W9FXT6p0iDWKGOENlwZJg0VBhUaMJNTD2s7gXYMbJQ7v3qxUmrC1ISZiTygV2qQOoI6QrpZoQ5hXRsBJspMmJrhzIxmkjC/tkUrbZTWXGtphS4jJtopOorBXoiOItZJeA+yLiZvw6QVwP1YtMZyL+Z7EWtFZD/ChxE6iNB+CHdHYGcEdkc1qUOwE4Lt0DMarrTjAb2BaVIL7wSVdgO8HzQxzQ7Gcj+Y3eW4N6bHET4OUGsEDwPQm8ExIrJgsqCU+lQyphRzRhgjxKfm6owdxatOQURWSY5qNCkBmMwIigkMCRiS/IGkdyS9JcktSW5wclsz2usWJjfIK71D6SPMRjAPIIggiCGcIZytSU0wJBhihDGiBGGU5Vn2FND2NTu5pKeX7NM5vLot0hlo99GHDjjt5qdn4PQMn56xky4/6bJPHfqpQz51yEkHn3Rw+wy1u/D0LP3YST52kk/d2UkvPbvIL+6mg6uwez65uS/SPI/GJM0FZUYoq4wPqGpt/Bo2bYwryx/hdDPp8b8Mpl9cz4sei1cw/aXf6RfEdP34eulgyv/m4/Wffbi+iZK//uHy6O5pImwM9Q02HWru+CLgy5lYFnK+0OXSuKU1c2es06Y0ujS6IvUGpjc6uJ9huma0skZYU1hNGoyeGjEzIjEi0SLVMtcSrGTUpiT4HLJtpZXLTjVPdZHoItHFzHjxmeUzJxInMiugkdhIqiVXSinlU4BVTmRtqq19jul1d80qWVIb8brKo61RxkhtuNIrc107aztFdgxctRs38zINaa81pvPXMR01MB3nJspMkOowXWHaKO2ULYW12gnnqJR3kHw/gccRa4XF3jhrAzQsinPE302LnbDYjcT+WLRiuh+TQx+ei9BBCPcajN4NwG5YkXqnweifwHRAKkyP8M4ItzymI3IUkf2IHUVyd5wMc3wWk+MIH4ewNcqPwvwyRVPkJ5QSSjEiGFPMKOGMFowSQqAfxeF5jPAqn4FRdbbnB2/kGCcYxQSMSP6Es0ec3sPkHs5WukOzO5TcouQWzW7Q7AbNbsHsDiT3eXIPknuQPsDsEeZDmAcQjCFMEM4RQajuuIEYEYIYRQRnWZo9jljnhp1e0fZVcXqZXVxLmIF2H/7QAafdvN0F7S5p94p2T7T7/LRXnHbZaZecnqHTDur0cLePe+dpuzc97U7b/UlnMBtcw8cRn6QOs6V1S+uc1pVtqqYglKWbW+u0NkJIpbR1rsnp5wRp1D02tyV9Cab/Fesev+hDNTFdf/cfmXH04z/WL4bpRVl9p/lycfk0+9X351/1428vH//8fWf/8jY3yxGy18S2sbqm7qmYj/mCqEXp/FjTcr5+r69XUzYaiedNTDdizKs+FFVbaWY1foHpmV5jOv8Mpj9jsdfniqCy2DzTPNU80cXMyxQzU0wNn1o+9aSuPTUykmpZaMW1ElrJKthXz+J71nXefJ7NAav+GHKVFqmetjHSGK5MIQ0TBhcGMgOozYhNkJ1COwF2Auw4t3FmY89ob6tTE6Y6yGp5Uj/rV4S1m85NlJs4N+PcjHMzAZIVUiullNHaKlsK47TV1lLBp1Q8YPUp4dsR3hqD/TD9Nkj6WPaJ+JSgb6J0fzg7iNB+TOrecbwfosMQHUboIIT7Idzz4egQ7kWbjA59khrtvsR0QLYDsj3CXh7Th2F9hBixo1i0xmmck9OYHHpMB/m7KH/McYIJZbRghDLiQ84FI4LRglHacNOkgWm/GwtglGM0I2hMUcRQQOGQgCeSP3pMV8WNJqZnt03B2R3wjE7uYXoPsweYPcLsCeYhBBOEEoTBaq4pxAhjTAnGOEvT9H7I2tf05JKcXtKTi6R/qUAOOgP44QycdMGnLjw5gydn4FMHfGqDkzPQ7oJOD/YGoHeedPuTs96022ePozLJlgAvGV8KvRRqzoXjYunKhV9sVJZluR7JUNrSGqeVkVJJpb2hXv/uLzaZ8TqmF1+E6dcM9e/r+uUe7VnRo/7YK4nGX+TH+nJMW1t9idHuN2fX//m780/X07/8tvd/f+ocXFzfYnmL5hfYdGFxjuQ11vfUhtymyiJji3rGUekJZJV1yjilndKl1g3LvNIKaytAC2uENcwaanWz4jHbdNOZbtY9nknmRmYNVYzWAmgBtYBaAC1yXWE63cA0r2TFzIrEitSKzIrMitxKUEX9JDWy8OeNWimtlda60b6uG3G+50+41vPPamu0tVUlRJpCGMoNLjSkGhCTYTODZpLbcW6jzIapCRIz8krNqDpUtAGwAbABtI0WcxtWKwtUkKko1wkyOTGIaSGV1tXbA6W0lEYqozQtOBOmUPOAqQ8JOojgXkT2InYUwR8mSXs262Z5F+KTjHw3RYch2BuB/QAe+ozzGB/GeD/GuyHaCtBOAFsR8sj22g7hbgB2gzoQElak3q4YTbZGeHuIt4d4Z4j3RmQ/IAcBOQhJK6KHcXE0SXMgvhuTVoiPI9gKwPcxSBCGhCA/mJRVA5QKSjglBaWU1L0pmBCMKapIjRAECKYIzjAICXhk4K7I71h+T7NHknlMP6L0ESUPKHlAyT1K7lHiSe1t9R1K7mBdpIbpPUzvUVrdgOkTygKUxwjMMMoQAn4Xl48IIpQnSXr3RE6vyKcLdHKBPg3S3mURT7LOIP/UA+0+OO3np730rJ/2z/PLK3B7R4YjFo2LyVQkmYa4ZMVC6oUxC2sX1iyMmRs9N6Y02hld+pE2Slntj+Xr3lzvG5TxpBZSGmOb2P2R6PSX+uimo/6Dw/TixR9fYPqVB/ilntvPwLSrviRK0Z9/3/2fH+/+6XTwp+8GrZvbd9d3/3B+fQkXA6QvcXGO5QXRF0T3YdHLUD8FI0yJ0MaUzjirtVFCa66t8KuxdKlN3fbXGFhXlQx0HbzjPntnDakwrXIjMyMSLRJ/SFjXpjOjnimvbsjsBaaBqRiNtEDKk5qvSJ2YpkRaK7EisWJmxcxVSpzMrAR1JaSoDhi1l++H9Krz1uun6Y9HjbHarBps1um+9bhAPzVKay2l5kIzrgkzgJgU2Rm0k4rUNkhNkNogtUHmwtyFoAxhGaEyQmWIXAhdCF1UzQzRUa7CTI5zBYim3EhtlKlacpSWUkhZKMG1kE5aJQzjUisrVPmEVDthRzHajcnOuNibFAcx+jaadSbjK5jfs+IKs3aGvplmO1H6JgbbY7Qdoq0R3A7Jboj3I7wXIg9or73GcWKF6QDXjCZbQ7I9JNtDsjMku0OyNyKtEdkPSCsiRzF7N8s5tocx3g3JcYwOInA6hX4aXk4opatlW5RTwinhVYdhlcajuF68ghBAMMFggkFMQFBVObJHkj2Q7IFkjyR7ItkQe6VP+DmvH1DygNJHlD7i7Alnjyh7QNk9Su+8YHqP0keUDVEe4XyGYYYRxBj7E0uEYZpmjyPSuSbta3J2Q89uyNUDun1KO+ez9iA9v0b3T2qWLotiKfhS8KVWpZSac62Uda5cLu1ioctSWCOMEkZ6KX8UX1prN1P/xm7MTzDWWqeU5lxobcpyPq/jGz9j9NLPN9S/r+t3eMAvwPQr3/0XfG5f+B7EltXDvr8b/8X7862zx7/69uzX3w+O7+6/uX78Veds63H2xObXlJ9Dfo7kOTFdyDsZOUvRDSAx5jmTRChp/NoVa+fGlMrUrXt2Y4yHc7Z0prTGaes8pgtrqTXEGmw1MgpWmJaprhjd4O8GoJ+pwWiZG1nFqPVaQIvce+rqLFG8VGJqTNeq/LURUEukJfGZEK3qeoiWdf+699Tr/F41NMoas+6DbEaxV3NO6ryL0VppKbUQuuCGMAOpBcRm2M6gnUI7BWYCdJx7BKswk0ElFeQqzNe7ccdQz5BJiQHMUGG41Kp6VVHKKKWVEloKLYXxmJaGC6mVmduFLpdAuMe8+BCmB0G6F+d7UX4QZu+i7G0wexvMPiS4D+Q9KmO8HGbzy4nsJuo0EydjeJrS4yg/jMBeBLdC+CaEb0K4F+UNUqOdEO0EeDvALzG9MyQ7T2TnCe+NcCtE+xH5YQoQVodjvBPSgwgdxqCfQE4powwQSmm1sqVglFPKCeGEcsoKWvjRpriaalfloCc4j3Ee4GyIs0ecPXh9BtM1oNdu2vP6vo7o+UPFle5g8oDSJ5wFOB+jPEEgr6d6UIRQnoMwZldP6Pw+G9yOu5dwGMoMuBwtGV8au3Ruac1cqYVSS62Xxsx9+bAsy8WiXC7dcmnmc1Va5UylUuvSLwB1fjrZqsr2Us46rY2USittrSv9HrlX/PDvyuk/JEy//KJ/XUz/yGUXy3I+Xy7Lvz99/Nvvrvcvhv/H4dn/aJ+/u7s/vnz609P2rzv9qFjcUXkOigEU59T0kOwC3gPFeU5vcvIISEwLpK1eLt1yUS7KsjSlM6WrgyD1xCLPaB8KUcYJ67i1hbXEGlxhWkMfxTNVlaMB31fQ/Gr1o8a010bDyyoH8hqjZVrFS16RT/vlWuS65rWWdJPUddJ649fDrAaSrEndhHX9xtRT3s8s8RUJLgzjhhaWMIuohdQCanKiEiQmgI+zIkppkNDRjAVJEaY8yvkYFGNQTABPkEaFpdIJbaU2UimhlFD1S4o2SlkvqazUWmohtVRGKWMKVXLluMoZH6TZN9H4KJrtR3B7hLdHZDdE+yHcCfM3YfYmyg7i/H2U/xCCfgyDFDxR8U2YHMd5K4ZbIfo6RF+HaC/K96J8L2qQOsA7Ad4eke0K03RnSHeGdPuJbD3irUe0+4RaI7AbwrMZGkN2OMY7AdsN0NsxuM4hpwWjDBLKKPUDlThjnFJOqCBUEFYFoglFGOcYpRjOEBijLERZgLIhTh9x+rAORKePm5h+wmlVp35Zm8aJ1w1ObtDsBs5u4OwGzG7B7A4m9yh5wOkQZRHMZgj4VkZEEKEEY4RnCRvGYpwYgF0h5tYu5uXc2HI9oMCW1pTazKUulS6Nqd5zeVIv5m4xt/PSzt1zlev3bXUiaV308BkkV8/G8f9TnXMbmK7LG7+zod4Y6/T7un4hTC/WmPbXv1sul8vFYrl4ZXvLL3h9yc9uFsty4VAx//Pvbv7i42C/+/Qfv+117u6+G43+W3vwH3643rm8ORgNn7i9InKARA+KLpBdoHpA94DowWKA2BUuHimfcAmkKrQurVuWpV/cst5cZeelmZdm7sy8wrRxhbXMWmwNsgbVmK5IrZ8dCf40plepj5WabYpNrRN7PvBn5TqO7VPYSqSKp5KnkieKzxSfaT7VfKr5zHBPbajFugyilCe1r1L7I1WrrV3P9tP14CitmtL1ZfRzmFd0V0YpI6TmQhdCU65JoXChUaER06jQsNCQKVgoVCjCFRWqkFKoasGkVFJIxaXiUgulpTJSO2VKXZ0jGKWUVFJq6WEtlBRSCcG5YFxhrhJaPEB0nuedNPtukh5FyX6YtsJ8P4KtIN99yt4M4VGIxoQP8mJnhHZDtBOhrQi9CeFWBPeizJN6hendAO2M8PZo5aPp7pDuDunWI/7qHv7zHdh+AHtP2VeP0ycoL2bJfox2gmJriN5PwBChgnJGC0QpY8wPKOWMCeoZTSUpBOUFLQihOcYzDMY4D1E6RMljLV/BeEDpA04fcfqEs0okqwme3KHZfVM4uSfJHU1vWXrLshua3uLkDqe+YH2TT2/yyTWYXuWTWziNCUgIBARRUQirZWmUNUYrp1QpZSllqfRcm7lZzUwv57acm6phtzT1LJuqiLFeI2ertUTm1d2eemWdqzdz9fgF66yxzpbzcq6VFlxYY0tXVoXndb/h6mTxdyP1Hxum/yXd9BdebrksF/PzAP2Hb6/2rp7+x8nDX7evbkf3/zi4+5t2979+vD29efir9qCfog6kfSx6kPeh6kHdBboLVRfLLhY9VAwAvcrxI6Jjyok0ytfMXOlcOXfzhZsv3HxuV5ieK1MK47hxzFpSY7pm9HParnMdVuVr6dzo/Hk4b/21dU+5aGgD/d6nrzHtb2tZYVqKCtOSTxWfaj7RfKL51HB/tpk1nDWrbbUn9Sr84n/TVlZ5BWultKoufyC5iocY7Sr5KLop60C2p7ZUfgu7FcoKbYW2XBmudCE1V9qvFVdGaiP8ZnFvpT2mpdJSG6WdMnPtSm2t0lpKJaUntZBKSCmkEFJoKZxUpVRWKaE4lgxrgYxNlZtJG3N9R/UPU7r7lG0P4TeT4iKj30/IdoC3A7wT4p0IebWirNXEdIB2AuS9+daQbA3p9pDtDNnukG09kq/v0Vf3YOsB7Dxmb57GCbTvx9FuDHYCshegdoJmhBRUFLQglBZrTBeceDfNBGWccUoZojQlyFc5HnHzMHB2j2YPdel5Q3ite5zc4dkNnl3j6TWeXePpFZpeo+kNnN7C6QNOHlFyl00esskoT1KKAWcZp8hI4jRWnBulnVXO6oWzy7lblLa0xvh/3kYw1dSzb0zpF7n5JXXOOFtPnLGbe5kbJ/FNRrsVk5vzeldT1K1xpSvn5dxoI7jQSjvrVmmO+cpNLxuk/i15/dkx1/9i129baPkcpuuhgp8tevz+r8VyWS6WR9ejP3t/dTFK/uLD/ZvB/dnT3a++Hfxdd/CPnatPl/e//vb8/TD4kKEe5gPEz7HqAXWWyTMge0j1sOpB3stIP0WXObmDLKQyk4ZoK61zzs2rPbdNTJfalNI4blxhHakMtf5MFFrlRuVWAdvEtF5humGlX2SoNxjtrbR8lgxJn2kD0yKRIpF8pjyphZePCfqzx8zK3EpkJDOKGy2NNj4p/RzTG6CujbWva2u12pHuTFPNJqAK00pbpa3UViojKmle+WXV6KGsch1KK6m0ULouevi+tGr+iNJKihrTSvjhTFJoKbQSRgmrhJZcikJwLjk3QpXSWS4LSh5T8CHOjwLwbYT6uXgfZm8j0KpWulRNhjshbkX5GtNVWznaHmFfmH5TYbrYGbKtR/LmEW09gK8fwPZjdhBMslzvx+FWlG6H8DiCFymGlHEqClpQP1PJb2hhzGOaE1ZQxmiBKQWUTAkMcf6E03uc3KDpDZr62sUd8pG75B4md3B2BxsEx8l9jelbMrvG00syvWbJFZlewPE1GN+l4/skHuazCUPQiMIZXbp5OV+Wi0U5t9Zpa8r5vFzMy8XclNbPT/CMrt90+aCQL5BZ61yjTOFWIyOfnby/iIC656qMeCMPu0Hq6szaGCuFlEIaY+Zl3cXSCN09x/TvQOrfI8N+YUy/rE3/61/lYvnfuw9/f3J79jj50+/vOndPX1/e/c2Hy79tX3y8v/6qffOfjzvHj8GtcOeIXVJ+icUA8F5W9IEYIH2O9QCpPuC9nPUA64PiHPEnJmdCU22stX6W9NyVcz+v2ZQrTHtDTT2mK+auCLtSheYGpleM1p+rTa/T0xuMFi/Te88wnWiZaJko0dSsKV3LiKkVUyemTmRWYquYUcJo7deAmY0NjWazQL2SMlrZWk7rZ1rFr40PbWu7+oyfPVKVNvyMUi+lpKpLHrWE0nJVYakqM6aqeAhPain976/kUgjBpeRacaO4VoUQhAsiRWGksWqhuWaUnk3S3SjbDuF3QXYP5X4IWyE4qFwzrve8kArTYb4bgmr0xwhtjfCbIXkzJG+GdGvItkfFzqh480S3n9DuE/j6AXz9mH2M01mqdqPon4PpTph+PwEPOWGUC8o5LVhznRZlBWGc0IIwShmmDFKaUjwmYISzB5zc4tk1mt7g2V1F4XQVv7uDsxs4vYHTGzS7wbMbPK2ADqcPaDYk6RAn99k4wOmU44RjrIWY28IqqoRwRpfWleW8nM/LeVn66bv+hK6cl2Xp55OXrpyX/pDYWjufV0tGF4tFOZ8ba5Xy2HZutZl5vSqjwqy3yWZzLMF6jKNzprlgw75Oal/9UFJxzrXSpV9K9CJ399xT/ziQ/9gx/W/lEqb8y9Pbo8Hwf3Zvfn3y0L55+vMP11u9h//WvhmMrv7P973/+k17/za6l/aSynPELhAfANHP+CCXF1BfIHOO9ACpPpIdKE5y/jFjfcjviZxyzbRVxpkX66yMKfWqQm0sMQYZvSpBZBtS2ZrUGtSMBs8x3eTv6yXpuir9OqN9b3qFaS09lDd5LRMlEyUSLWZKTLUYWxE7EZVi6gSwkhhVGKWMbrQeNjH9upQ1a1JXUjWGlV5H/qq1B95nW62NVlpJLyVrCamE1GvVpN4oi/vL318o4fkspZSFEEwIynkhuJCFlIWUlEtcCCwkE8LQYp5S9QjxXjD5x1H6VZB3puguo9sx3Q7BQZTtBvlOgPZCvBuS3YC0orwV5nuhH/0Bt0dwe4S2hujNEL8Zkq+H9M2QbQ/Z9pBtDcn2EO6O8jdP4Oth+piQuwnZDqf/NIrfjmcXKZhAJqgUlBf1HnHWWFHLCKWUIkoyShKKJhSGJB8Sj+nkGs9uVlYazR5hXaqGySNOHlByD2cPaPZE0oDmcQFnAueCQsGIKGT9Ymnrs/DSG1HfS1I666x2RvlZ51Zpa5y1c+cW61YTVzq3OoPQWm9ULWpbXZZzV5arSV92PXu9km7MjVHNvrJ6u8armK5V9WVpbTjnUkpr7fOzxBqzX4TpDZy/Qurf1/UvgunFvzFMz2dM//3ZxduL8f92dLJ3Ff76491ffNPdHjzsXQz/6ez8P3738b+3r78+G24F4blZnkxYD5gBdAPgBsAMoB5ANYCqD1UPqjMg27k4zfhZLgZQ3hAdFCaXlmmnqt0pzV2xpbWlNk4YS41BRqemnn5nZeZU5pRndNZgdCWz0hrTDf6Kz5G6ielNQKtKemWo10orqVSp+rZMlJgYHlseWz4zHPoWc62U0esxrfXp+5rWzzHdNNSrBMYrjG6S2ktrz2hRrUxQUvuqhz8QlFJL5XtYTFVeqYy2J/KK7Fr671N9SgjJueBCCMmF5FJyIQshCiOk46ag+gEX32ZgL0gPR8m7YPqoyh/CdHdMdiK4F+bbQb5VT8XbCtB+BFohaIWgXuyCdkZoa4S3htiT2ic9dod0a4jeDPPtUbY9yg+jPMPyu6fJVpDvBOPeLJlAhAnjVHDKGa0G4FWLwSljtGJ0StGYwpiCkIIRzUc0H9J8SLMHnN7C6RUYX+TxZRbf5JM7MH0AsxBlGadY8kLL5j+cNf6di1GuehH1hwf12iG3sRGuwrf1faY+ojGfl2XplsvlfD5XSpXOTSeTTqezvb39m9/85ujoqNfrEUKWy2VZOs65bfQQrnccudKuTbR/h1ZvqjA+8eo1f4nphvtevR5UrwpKVf8HjDHzeTU++WcY6k3EfY7Uv6/rX8xNL/wz+zdwuaUJYPEPZ9dfdR//928v988f/+S72/+3ffHXHy++uR79zcfrP/uu/f39/d9/etx9Gl4W6jwvHqmOCzsp3JCYa6QGUPah6kPdh7oHVDeX3Uyc5bKTqzOoL7GJuAXKcmtVXWrz/9V9DcQaJytMq7rBRKauxrRbYfpVRr+K6XWQ40swnTzHtFeT0SpVKquVSwWkzIVMpZgqPjY8NjzRHGnBlOR+tN4ra2EaalrpesVMlWmu5ceqGi/dUAPZWgmluFJcK16TWugqE12RejWXVUulpPJHhFIIKYSsyx26flh/HymU4BWpuRBCCCmEENJwrQoNCtGe5q0J2grA2+G0O03vpT0YzVox2o2qdS0rfR2A/dBjGq7OD+sjRLw1xFtDvDMke0PSGpLtIXwzyrZGyW6Y/TCFCRbHD+N/HoLDcPqQpZRgTgtGhQ/k+Q0AFaYJo5QRX4+mMCQ1oJlndD6k2YhkIcljAiYUzijKKAaMMC2Vs4UUQklVT9iy9U5la6uDAb0+xVud5Wlt9bMlm/7YzzgzX87dvLTOaqPLeblcLoMg+NWvfvVXf/VX+63966vr25vb77///p//6Z/+5E/+5O/+9m+fHh+lEForo7VWyhrjGm7GWreesWDKDdnS2LlXhel6J1KT0S/+IxprrZSyKAqt9XxefgbTy1fOEj9DxNdw/ntj2G+F6Zdf8RLTZbn8fT6PH2AlfIEAACAASURBVLmKpbxJ0D+07/6fT+d/eRJund38+/c3W9d3f/bu7Ieb4X/5/u7XP5zfT57+y/f37x6H/SR7KkQiFVOGa5tyfY/lORR9IPtQnUNzDvQAqEEuzzJ5kqkPmT4F5o6ZibBYW24qK1i9JbTl3JbOOmUsew3Taa0vwXT2Gqazz+fwfgrTKlEqqezzBqahUKSQiMtMiJniE83HukgVx0owJYVSSqvnwegX3eMvML0CtFRGqqrJcRPQqw96RmvpGV2RWj8jde2UVe2mff2aC8mF4FwILoVQUigljaqXkSmt/ZhTrjiXBReFEEJIyZXgSnNTFCrk7Hg42QrwVwH6ZjR+QvCC8jfD2X4E9kK4FaA3Afw6AF8H+VdB/lWQ74egFcJWCPeawz38KI8h3h7i3SFuDcn+kGwP4dej7E2QtMK0m+ERJIcP4988ge+i2QzklhHNCkoFZwWlDNMK04wwRhmljDAGKJlQGNB8RPMRA8FKFIwpBJwxIZRSTpulLZe2nGv7/7P3pkGWXNd9ZwEESGosWRGe8EQoxmPLYcnih5HCwRhFSJTl4eiDHNZii7LGHsuaGFEOWVxECVujFxAUSVAQGvvS2AFiEwiARAPdtXU3et+q9+ral7fk9rZ6+8vl3nPOvTcz58PNzJevu7oBkuAW4YwbHdVVr95S7+Uvz/2fc/5HAMo02NRtI1wgF8jzZZGJF4DuuwaeLhAAOXaTJCQkKeI4VlEIAlFQs9V68KGHnti1y3EcKSQh+Z6HgKl3uVxbXX3rzTfvu/deyzDiOEZ9x0TDcRmJFczVmE4BPbI0o6/CdPZxJCIhlFIA4HkeAFfqOpiOUwLHeXOlTY6rMP1DFKd/YJiW6od6ubnOISM6a7VePLP63NnFvZfsV86sPDEz++7c+tQlc9/i6oMnls+ulE8X7adOLhxfL718abnm+ZZHpb4qdNVqnxb7/lx/cLk7mGu7Sx2+0oWVHi51+eU2v9DmZ9r8TAfme7gygJIHTYaMSMik+UXJREJDkgHRgLCd1caloXRC6pz0ca2i6dZVosfV0fQIppG3UNd18MQzJPff0Wia5zHdBL4BvMVZiwUNHtTAr6LfBL8PTNtVc4Rc5dQmmE5LrXDzUBr59RZxni6taAANFZKkiZ0zZAxZAEF+MS1DJ0sXeABP60GSyhDOERjyQP829wPOGIcAmI/gQz+A8832fqe5x+qN24NTdqMW+DPVjb1ma5/VmbK6E2Zv3OqNW91xs6PXPkuv7j6rO232ps3edAroCaM/Xu5PlPuTpcFkqb+31H3H6OyxO9NFZ6HTP2FX9xv1fWZrod7t913p++AHrhf4vu963sBz3VSV9j0/8AMWBF7gdwK3GQxa/qDju33P9T1do8KQDyvVBZIikRtGnMx4y4/lyVy2ZNYiqtX9zPRQZTPiUplBCamkkMQRRCiB0KlWHnzooUq1IqTMRIbhJHshEFBrTMDYzKlT7+3fv7S4KIUgxCgMtexNSPnRoRrHJEKiqxkdbs7oEUwLEkJKCYhBEDDGhKAwVHEcR6l/6aaUfV8Q/qgwnT7Yd0nqD4jpDyx6/MALQvavVp45tfLCubWD8+UnTq58Z3Zp74WlU8v267Nr78ytLq6Z35pdfXlmcc/l5QdPzK9tNMsDXhpQuQe2C9UgqLGgpVQzik2M132x1GMLXX+xy5Z6MNvlZzvsfAfOttm5dmC64KNQSoSKZJYFEYJIAkmfqEdpOYeEdkZqMcR0S1zp6XG9Mg/k7bR1MFtDUiNvaeM94J10tYG3gbe09IzDpcVo/f025x3OOoy1eFAHv4p+Ff0m+i4wTT5NArw+prNs4chQXR3Q6iQfh1HxWBOZE08bvTkj4KmXddqtngIFGPCABx4PPOZ7zPcYC7R/ti6+lowLzgkACLhARhAQBLpXkSMw4gwY40HAgXEKgPmAAdTd4EC9O1nrTVZ6UxX3XL1bC9hxs7rX1BnC3uTQm7Sn17TVnjbb09r11OxOJ9/vTxnupK7GK3vTZW+67E2V3T3GYI81OGo0Lm+03jacabt+ptqutP3A5eBzHjAvCHwW+EHgBb7nB74fBD7jAUPGBUcCBK3NAyCAAFRAIYoIRYQi1DWI+cxAbjSPTAdyJrm2RGTWUS1R+o6QwHTyvFShlOnSXX5KSSFFwAItgBw9fuzy3BwARHEspSQiIaVSapg/RNIxtWakkvLIkcMP3H8/Zyw5+cMIkZQMVfJIkZSR9mTYbF0RSotNMD1MXRIiBiwAAKmkhsywifx7YE4Scv/Q6zyuJ8Zc59c+QArxxwfTYRzvnjOeOrn80rnCvsX1R06uHl4o77tw+ejK2osXSrPF9ZOLxV1nLr59fu2lmdldp1bPlM1it98IWDfwXRZwIlSqj2R7bM3ly/1gsevNdQbLvWC9j4t9ON8NzrTZyWZwYsNf6/M+kFRCKRKKk+QkQQgSJHUicUDYE9jV5RwS85gejm65yn3pmrDeDNNtPeQl1/zdAdYB1gXW5SOkvhrTKaxZC1iLs2YO0y30vZTRgAgiG/pyJaZHGJ2SeqRKDxExq8PgDDhDnm20GfFAB7vItcMqJx0IEyYhNRDXobTHvQFzB4HbD9wBC3wdOxOAYFz5TAZccI4InDAg8Ak8gACQ64fRYXfAUWPaA2BgdAcTDXe81t9f609X+pdaruX6x836XrMzZXanrP6UPZi2BtPWYNoc7DMH+8zBlNlOltGZMrpTRnfK6E0Z/WnTnTa9adPbb/r7zeCAGbxn+pOGN24OLtb7s7X6W05tf6Wx2Ox2epx7xHxkjAc8CHgQ8FQ3DxgLODAQHEMUYWokkx+FrN2thgk4EgKz2FjbYYkhqkUaOiNkpBZEaVENEGHaTZJ51ZCQAgUCgsa3lveB8MjRI7ZjS6UBnQvadZIwl1MGAF2RhwCFQmHfvn2ElNZECV04l2FaymiEzvK6csfoGqktESIIAs6ZEEJv7pVSYai+d2n5e8rkfZ9HLnr//jAdb4bpUQHou7qzD/MI4+jV8+vPnS1888zqmxdXnz29dmKxfHh+8eDq4usXjUMLS9OLa4+cmp++vL7r+KW3zpdPrRdWe54raYB8oMKKjyvNwWqzV2r3nF6/waApowpGqx7O9/ylHlvq8fNt/1zbv9AOlvpBg/FAt38oRMlIciFQkECSnIQncCCwJ5L5h+0hpnlTZCMQU8O8JByG4crBukOJOfWmpB5ZkJC6A6wNrK0pjKype1gSw2vdPj5cLQiaENTBr6FXQ6+NgZ82L2hMQ1bFlXMzzdJQV1Tg5XvEh5xO8nkJpkEgCGIIAfAAGAOOiEk/GyB6AfZc7PSx1cVGi+pNUd0QTp3sGto1sGtg17HapFqLNrrUG6AfINMTtzgAcIQAwUdkgIxrBzZgDAKWRtMB+AFbbffHG/54zT1QH+xzuksuFLuDI0Ztr9WdMLsTqfXd0ErJGEw5vanEcak3bWnRozdldCeN7oTR3Wt095idd63Ou1Z70upMGu3JcmutzxbrjQP11rlm1+p5nkcYCM4o7cLhPLfXAA7IdV+lyIm1chjpJkVtOUxnRew6pE4DzCGmtV0WoZIyVEoO4aZnoWhjFBx5WwmRULNYJLlEsXd878B1h3Mk0nrUXNROusBDCAEclFJRFBHR3r17m82WIBHHsVJh4ocjVe41XSuUlh8I0+kmQpfLI6JSKoojXWj4Q84Afp/HNcpP3vfX3gfTcRyPqTCOonDYlvj+d/Yh/NU2vYs++U+fWnn+XPG5mZWnTi2/eX7t9JI5vbA0uTQ/Pld469zyq5eXHjm5dmS58Mix+YurzsT8yomy1WJBw3fL3f5a118foBXILqlAyg7j9sBf6/pLvWC5H5gDtAb8Yre33PdMl88N+muuuxGAT1IogSIgwYRAIgEkOIkgGVZLPYkdmQbUAjSjk6UxrRmtg98U1iMt49kMgRx/rx9ct3BksmK2NnKrgcEGBBsQNCHYAL8Bfh29OnpdCFiSi0PANMV0VRoqj2mdqsphmrLYSkdzw6Jo1GEwAhFPc4HAGPqBGHjU6eFGC2sbaFfRcLBo4bpBa4ZYNeSqIVcNsWqIVYOWyrRQwoUyrFrMrAUbLdbpQd8lLyDGkQPoXkWuZW1MBW0OjBPnnLGuz2brvYlaMFH1DlT7+61mAeRSs3uwXNvrDDSjpyx3ynSnyu5UWdvdDSadZI3bvQmrO2G2J43WZHljytiYNOoTRnXSrExZlX1O9WSjdWGje6nWaaKq9QblQVDzeJ8h54IgGSSRaf75JGzSV0lXrqwY4mohIC9CbdLjl7wNpJQMQ6X/qxGMhIwznwUMmB6sBkJnAzhH0KQWUoRRSILeeOtN7cel3ZGETK3s0to7fW3QRXj6PQ9VKEh0O90XX3hxcWHR9wMp1ejcICVSL8qRIJrU6Ku/Kj2yySIi/d4yRMwz+icR0x8s8M1+7dqYzo+sjcIfHqaja9/RarPx1MnVJ44vPz2z/tTp5fHLq+dXay+fv7j30vrk4sL0fO3xU0tPnVk/tFp65uyaaZUfP7F0cm29qaI685mESGEsOONBdRCs9vlCJ7jccuc6nuPSIIhcP3Rc/2Jvw/IGHqdZt3uh1ysNeA9CpRQKnwQTAvSJBkKAEEwKX5KrLT6SZparMI1DTHeAdxCSNYLplNSJ7pyGzJisPKOzMYnDlQwQSGaWb6SrkX6hp8BsoL8B/gb4fQgAQAIKRLwWpuk6mE7mmOeV0yt7yhM9hfRYRRh4Xm2jX7L8koVlWxQMuV6W62VZMKhogmEx02K2g9U61upQrYNRgXULVk22agbL5WChxNdssBuiM5A+EwEXAWAAEAwZ7TPwGXAOBCxgXofTKac74fhTFe+9Su+Q3VhnNN/sHjAaEzV/X8U74HgHHf+g5R80h0vPFJ9weuNOd8JpT1jNCaM+Vawctmoz9dZq399A6coYVUwikiIKZSxFJEUUiUiJUAqlqx6kUEqqUIZZO2vSojesYBi50KV9m6NDKdKQMj9uON9pkum2WoIQUgAC4wwIVaj0F7o+Wr9xATCfBSKUKg5JCgY8AKb17Ga7+fq3XlehQkFSSRIklUzuDVGmKrAUEhH1k9GTKrXvKGf8nnu+4TiVNNBXUshULVf58rtkLMemjKar42hBgjKTXaUUIvq+zxgTQmTtkf8D03GC6UiPbvmAd/a9/9Wiayx9LFdbu04uP3J8+emZlUdOrB9bWd99eXXf5fUTS7U3L15+e9586PjcxJy1Z3713Tnj4nrppTNLR5bWKow3BdXcQdN3u8DrQVDo9Rc7/bW+Z/qsFvCazy2Xlwa80OemyzZ83vb5bL97tttb6gctppQMgZJoGgg5kXaUg8SEOnWgFtgT2BagOxK16DGs6MiLHnQ1piGHaZ5ndGckqZg5UG9K6tyC0YVBE/0m+i0MBsgAQXd3I22OaaTNRI9hCpGGI2H0XlqIzGUvcRPmiG7AO4Og2fVrTc+sekUzKBhQMHCtJNZKYr0sCgYVTSpaWLSgZEHZUVY9rrVV3w2Q9Slwe73ArAWlCis4fN0Bo4a1Nrb76Aagi62ZljjAY+AxYJwjD3zf3eB0xOlOVYLpineg0j9oNoogZ2vNI1ZzwulPOJ1xpz3utCec9qTdmbI6k2Znwmgfq/aOWO1DpcaRQu10eeOC01lpBzWIeip2VeyJyAPBSJJQUqhYRXEYhyIMZRyrKJZRKMNUMshhWqpQqmEndRoAX1X3uEnYLHOMzpM6MZnLZBAphBQcuJDSZ4FUkiM0263DR4+89MrLu5568qFHHt75wM4HH37o0Scee/jRRx546MHHnnhsYmqibBqWY7936OBf3/LX9Xpd102HUZjlKHUQjYhxHAOAPg2JSKm0rkNIXXBRLBafeeaZOI71eNHMI49EvvBDkbg2ozfBNOUxrfcHAQsCxhAxTAPHnyBSjxZrf6iYlir8AOy/ThD83T2T62B6zd7YdWLpoWMrz5xefupU+dR66c3Z2Yur9UOLtRfOzD93fuWVc/MzK9YbFxaPrlrvzq7vn1/fP796smCvt9pWwEtesNrvr/Z6pX6/6vstzvtEA47WwJ3vdOc6btEVHR7XPFHoepe6/Znu4ELPq/kyFCEjBoKTSKqCMf046cncDMkn8ghdwoGAnoBu6umRlXw005VPJ+YYfQWm+dWMblN+vvi1YQ1BC4I2BG0etHnQ5Fr0CFoYtDHoIvN0V4vWKxJGQyZPp5gemQA5xDTiqGEegRAgJSqFYYhhSEIKQOEz0feg0Q7Mml90gqLNizaVHSxZWDBgvQTrZSwaVLKoXCGjKsy6MBto1LlR88s1r1hhxRqU6txosGqbtfvcasCiEcwXg1WLGTXeaHPX575uPOQBA5fBgHGPcc4C3xuYLttnd6acwb7KYL/T21+qF7m64NROVppTZnPaqk1b1Wm78l6ldrzROt3sne0MzvfcUs+3Xd5k5EGIItKRssRQglQgJQhCAkSGAIRKiEhIbYSROMAINVRzrzhy8yaySFFeseiKHpQrR8KnicOkCk/Xl2tSA6If+K7nnTh5cnJq8uChQydOnSyUit1+T4fVHAFIT7uUQgmO0GhuzC3Mz5yZWVld8QNfZyiVUkl6EEEI4owBQBAEy0tLhfXCmZkzZ8+cWVlekUJq1UGQlFLpyPqFF16oViq6Lx0REzO85DWpEUuCTfupNhU68mZOUr9qYIwxxqRMhjlFURSGP6GY/gBP+zpYjeIww7SQH2RS7feF6eszOkwzoyWntOvE6sPH1p8/XRyfL+1ZKJqmeWDNvv/o7Kvn1544unyxXJyYW9x7YfXd5eK3zy8dW3EmLi++dqZ4yTDL/UEtcDvgDbgXBD4G4DFqMbHc8Us93mEqoKjF4GKzdb7ZvdT2L3SCma53pudWfBFixAToOfV6+0+CpCCtIYo07AQ935XIE+jqBKPEbqpcN/US2BI4rPrQOjWOwnpkaUDrFVyxrkZ2CxNGdzjrctbhrJ36ULeR9ZAPEAJEGG65007C3ATEnHkSUTr8CCnp4tbuSWk1X4rpMKQoElFEJHjfDRotz67yckWVqlGpFpeqYamiyo4oWVg0WaEMRVMYjrTrotGCbh+9gDgQgwQnPvABC3o+HwTkcuz70mmFK06wavqrJluzoOCg1cBWD10POA8APD7ENPf9lWZv0mzts9rvOd1Dlf7B8sZaQJc3NmZqG8ec5nLXdXzoomIqxjAGGXOKfa7iOA7DEAXxpBueo+AkOAqOkoMAEkAi6d/IRGSdrtAITHJ7qQPRMAuXChZpDyDJ1Pl1qNrm7C10g3coExuOHKZVSuq0IhJRSycc4MVvfnN+YcFngVaW9VumM4R62yOVlKEiKXRSUft1xHEchkqX1iCAFKLdahlG2ffcp558csf27fump//mK1/55osv/vvf//f/9rf/7fPPPQ8cCCmO47SoHoio0+m89957Q0lGXtGUmF2D8ujVtx6xasqH0gm90/lCyb6Bcz8IiEgHpNri9Ltlzo/k+JAxHUdZQeKYVD9YTF+f0VEca1MsFUZmtfzE8ZVdJwsvzxRnCqWJhcKZNef1C2sPHJl/5fz65Fxh3+LKgctr715a3b1QPLS4+tbF0vjs0utnVs8WzDrJrhJt5m70O61eL+C00RmUKhtVD7oq7snYceVsvX96o3+m6Z5vBxda3rn24EJ3UPFAQMhlMtaWE0KG6dSMQPMsiawFBYL8NMGop730BHXTvsS8B1MrX/uxOayHDS8dCvKrTX6b/Bb5LfKbyUpI3YagAwmmW8B0IrGDvI/gITIcVi4PMU2QleUlLS3DzXUSYw/9NjLf0QzTUpIQApE8nzfbQaXuGzYULVl0wmIlKjhhwVZFW5ZsMhxwKr7j9C3LLRm4ZsZrlWjFESs2lOusWA3WK7zaZj3f95mPCF4gzQ2+ZveXSt6K4S+X/aWSv1QOChavN6E3AMYY8ADA5zzgSf94uTs4XmkfLlUPrTtHC9WF2qANUduHHsUDFTMZc4oApBChVLFUsZSxkFEchpFSSiYiqpSoJCqFUvtSyHSEZNJml777uYlRmUoxtMSXo0TKhc9qdOVjapUNoJSZ1jGK6aQGJEnx+UFQbzS+8/bbjHP9oFlfUiajaK9w0AXICICglEREKYVSynPdTqf92quv/u03vvH0U0+99M1v3n7bbX/0H//wzMzMX33pS7fdeuvZmTNf/9rX/upLf3V5dvb40WP6+hGFUajCxFcEYWJ8PLnECyGlFDLLhl5ZHz16XOW7NJo6TULplP6AGDAGiFKqKGHfd4WcH9nx4WM6jHQUO6bCePNbjdD0B4tpLe45NeeJ4yvPnV5/81xhwSjtm19/fdZ54sj8E8dXX72wNmcZL565fGy2/Pbltb3zpfPFwuMnlvfOruydXTu+as3WGla/1w68HvA2g9qAdRh5Iuz4zOr6yy12qYWnWuJ4g53eYBda7OKGO9vqL3YHVY9xFKD7XZUepqpdb0iln6lsy6YFay4Fk0Ne+0QekUs0QOoj9hA7CG2EFkIrSTBeE9PXYnSHgg75m5MaNamTopENSIynOwguYoDE0+I7JMp6vrWbRlorTSjECKaHDS1Dj6VMzAZBiIB+QH0Xm22o1Lnl8LKFBVMULLluyzVLrply3ZIlW9hVajREryu9AXCXgYcQSGAhY7LvUqfPmx1m1HDZFouWWK3wWtsDxnwPm122bnsLRXehMJgvDFbKfqXOOl0IfOAs8WiCpH+84fqrHbfYY45HTR65EEd6i0yx9MOQhSFXIUiB+uKa9C/phmopSEmZ+jDLUMmkx25YcTBUXvPvfl7LQCkwPz1qk5tcJ5VGicKdhtLJLw3l6ZTUQkilkMjz/UcefdQwTSSK41hIEUYRCtI4A0TGmRZ29ReMsTAKOWOECJzvfvvtZ55+enVl5Quf//z4nj1f/PznpaCTJ05s3bLl7W9/+7Zbbj1+9OjO++7r93objcZGvWEZZhzHnusFfqCUiqNIEAHne/fu0bM2RVLUl/Y+XlW9Morr98F0XrPXorwuc0QkKeVPDKR/oJi+Zgoxz+ismf7DxnSsXbsQOUC10n3ixMrzR2dPra4fvlCYmFt98mTx0eMrT51d2bdYeuN84c1zs+Oza+/Om5fK1rdmLz1/au2NCyunF9a/c2H1Ym1joGTAeIDU4sLyRdGj1QHOd+Fih59r8zMdmGnD2Racb+KlFs5v+OU+a3DqIgWSMEwwnVqkj0wPyp9/mK0EcAJQAAjgxDj5HF3AHmhMpw0pyFsIrasw3aZNMN1NV4f8zUgdbKSDtdrIm8jryKrI6sS6iJ6OmTHL+JGeZpgMSiHIMzpxByaZphHTiQBJSClRSAKkgCNw9FxstbFSh5IFBYMXyrxQgoKBBYsKNhUsWjdxzcSCiUUbDAetClkV6dRktYH1BjQasNGEdhu7Xez3oNfj7S5rdYJu1+t1vVbL9QYu93yzEiyVgqVysFgKVo3AqQWtduD2OfMImADtb8ERGSAwIA4SUCLKrGpNT9jLQsy0thh042SGDk3evFFyEktjrm48mSc5khBM1PxsVOvwskdZJL7pumJqjo4cE7HkynLiNLMoJJHQbqJIdNsdt/tBoEPwBGRJ1Z10XbdSrRqGsWfPnj179rzxxhsvv/zyli1bvv71r3/r9dfn5+aY7z+wc+fUxMTdd921trIy/u67B/bte+6ZZ+ZmZy+eOzc5Ps58/9WXXzbL5b/8whe/+cKLn/3Tz772yqsP3P9Av9cHDlJKQSSlePvt72hROzNFzbtRp5i+ojY6I7W6HqZpKMfpX0jsXhgLw/etbvhxOa7E9CYXmKsQek2sRiOYjuIM09Hmd/gDxrRSoR8EnufX7f5Tp1afP75wZGX9+GXn788vPn58+ZFTy4dWG+Pza08emzu0ZOyZK47PFY6tlh47OTc+u/7izNL8Wvn5M2vvLJbmu97qRt8YQNGl5R7Md+FSB8+28UwbzrThXIdf6PKLHbjYgdkurPV4BySGMUUhhKkjo8TcibKZTW4+35MakekYG3lCag+wD9AZxXQzjakzTOfmK25O6lT6GNGpU5F6ODuxgayObANZH5GlTcWUjD8kTP3t0kA5xXSWZRcySyOm3tRpWZVmFgD2+lTfILtKZYvWSrReokJZFA1R1IUcJhVNUTRF2RZlRxgOmhU0K1h2oGTxgoEFE3QFSNGikk1lB8sVMKtgVmHdYmumW6u7g56PATQ7VGvhRhuabd7uwKCPvkvMF8AkgSKQqSFfKCiWKpZRLFUshNIRmJ6uKDgJyK5TAjkB0ytXRJGsxCWAUkznsJEVJuZJnUu6Dv2201I7pPfFNF2N6ZRYmAaTaTGJEDIr9ojj+Ktf+1qjuRHHMUmhXb2Tu1Bq3/79v/Ebv/HOO+/83X33ff7zn9+9e/ef/MmfFIvFqcmpr331qy++8IIUormxUS6WZi9enBwff+mFF3ds2/bKSy99/i/+4o8+84df/cpXqo7zl1/44o5t22+75db5ublXXnr5kYcePnLoMGdcpGI6Y8E77+zmwEYxPTwdcnuP4al0jWh62GaVLEphnVQfSsaYHwRBwJRSKQS/h7zYD/V4v2h6M4ReH9PRd4Hp+AeKaanUwHV7/X7NbD97au2504Vvz66fXdt4+vTlp04tPDmzsGay184vvnTy4kyx9e6cNTG78PqF5cePrx1eXH32xMKlNePJc+WnZxYPN7xLg3DODS+1YbFLC12c68ClNr/Y5hfb/FIHZrugB3EtuGAG6Et9lY6kIiF1qXQO0yOfq81gne2SURAILS4EsAmm04A636a4CaavIX1sSurMs0m3ugQtYC4iT/fOQsiks1gkTRcpprN5KUlVmBQyC7AJBaV7WIGSOOkeFqo2RckWZUuUDFEsi6Ihi6YqWaJoiqIhimVZKKuiqUwntKqhXaNKHap1Vqn5dsU17cByAtNhZYsXLCrYsuCIndpzPQAAIABJREFUNYtWTVwxYc0K1i23aPkbLQh86foyYEQAEnmIpFBKDAUqgSrdw+iXIwVGQsRCRVJFUob65QqU6Y2VRCVREgji2iKfkGUic7a/zpcijJYgbFb7nOPuyFgEKYbQGUnQ5pbIkVo7GOnUYz6rm2Ja5jCdNZEfOXp0fnFBd5dygOyGWpX+whe+8Oabb37+C1/4yt/8zdNPP71t2zbPdX3f1wlABPjW66///auv3vJXf/XQAw/cfsutE3v2/v7v/O6Lzz+/67HHz56eufcb33hv/4F6tXrs6FHPdaMwyutAugGy1WxOTk4wFhChfor657kdZ/pHGO5Srsa0EPkgenjFHL4J+kXpVhfGeb7k48dc/9gM09kzvoZufG2sRhrTcSp6xN8dpq+8yfs/++tjWspur9fudCpO64VT60+cKHzzzNo7l8q7Ts4+MzO/f604s9Z55uTlY0trh1eru86sT1yYf/b43LfPrew5v/jKmZWp2bUnzpUfOTF/uNyd4/H5Dp1vwqU2XWzhxSZcbPJLLTbb4pfbfKmHRU9YTNUg7KEkqSKlIiWUACm4nuqZ5Z1HU0O5qCAXZmchFqbjAH3IRA9+BaZzpObDdeXE8aA9wmjWudpXTzfCZF9D0IKgA4GPAJQaTo7U4CY5Qj3qMGf1o8NpKYZF0XpnGkpUAiXqSqyuS6WqXDHkuqGKZVE2oGRB0cFShZVsLBqqZFK9wtxWwDo+7wW8rwaDuO9GAzcOgpgx6brKc0Pfiz1f9QbU7IiNjqy3ZaMDA5cRV5wTcI6MgEtM5QQxHAkiJUqVDEHVQnqa5ZPpfIfkZYqU5kqCkiAFF8QFMb1QAg7ns9IVm+8sI3ilyUUO06MBtW6QT4zvr4fp7HJAWojJtF0phpU3+hHyUEvieh1ddnu9qelpBhAwpkGm8c0BiGhtff3tt9/2fL/RaMRxzBiL4xgRk/5yoiOHD7/68iulQvEv/vy/b7n99meffmbn393XbGw0Gxtuf6CEDKXkAQv8QBBpRsdxrJ+17ktcX187dOigvt7nSsSzT1PmbD7EdFpjeMXptCmm0xxtcgs9ZR60wYimcxJb/hgf18b0teB3XUxHo5j+ANH05luODxhdb/ocwygOoyiOYxKi2Wo1NjacRvPVU6sPHll5/MT6I8cWnz+59NaFtZlS8aWLq8+emL9UtF+bXX9iZvmts8vPHp0/OL/23JH5V8+t7Tox/+hM4bmZ5YvrzTIX6z2+2oWlHi13cbUD611W6jGjz80BVH3qYhiImFQsVaSEkAgKuUImiUtKMX2VIi3EyDkscx83Xf7BkRiSj+giDhC6mGE66+3mTe2alHYt5tYm7qa5+JoNx5MTH2koJ+3WFHS5P+ABQ0CiRK1J5M0sWEwxrScrJcjJnylCoCRMh0InY5qQWn1hNmjVpJUSrZWwYEDZgrLDSxVWqrKiTWVTGoYwytw0fMfybNu17IHj9KvVfq3Wb9QH7Zbv9n1/4DHPh4CRrnvT81CFFISSvJiCiLgikCgIFOcRY2HAJDDS+rPCLMonkXhgJK8lzXlmxhhCF6cki4vcAsFRAslM4MrJPWlGcDinLyH1lS52lMN0auopxXDvMmzHT7uCRqP2TETRokfyetJ3Jf/hSyNspUIpJRIdPXbs6LFjSXotzbMJIYSUWk5hnOtH0j3fAKAHwgoizti333wLOSwtLhqlcqvZlEIC54TEGRfpRUIDWkmlH16TUkrJOd+9++35hXkphf6TJ6mZxHacE0F2tc8Gb422Vw4V/lE6D6Pp9LXnRyoTACqpoijWpdzfEz9/SMdVwvT7rmsE2ZGOpWMVxhrNGabVlaS+Bv1Hntb3EVCHUaz/6ESisbFRrdUazebus0uPHF189HTxsRPrb541T87Vnj5yYefM+XcuFF4+vfzg+bUzq6XHTxbevFT41lzlsaOLj55cePDEwqMnVt5bsI1Ks1GtKUIG4AsRCMEFcQQikJJCJcJQShWS1MY4SqTqcj6e3KQG/ypSZweS0FopJwqQPEQXsY/QRd5OPKNTTAPbADY0txsldTo7kY0u3k4B3SXQq5NeALQw3SbeQ+4CZ8DTOd2ChJCCVKoD6PMd0xmxiJh0tiWhKQJPduFEQhKGBFISulwWmnKtRoUKlMygZHpFs79ueQVHmVUwHK9ospVyZFiitC7KRSyWWcHkRoUqDdnqhJ4bcRYiF5QOqR3q44DZEBJKytN0UUVSxEYYEipEJVCmA/Z01TFJfTVJ5N58fYBMey0UpbqHgGxpaut0LyUT+yj1EgW64t2/wnczC5CTn4osph7B9Kh3hUZ25omXT5dl6cmESimmBeX3Qbp0GnXUzTiP45gDmJa18/77X/zmN1vtdhzHjPMspubAAZFxDohaCeEc9KMoqaIwCpWKozjwfF0YL5BCFSqRfEwymVmbLsVxLKXU9TVSSSK85Za/9n1fv4OMB2lBECdiRDyt2xwZYDsynjaNtcUmjB5xcNTbjnTvQQC6mUam83V/fI8hoD8QozWM8yu7ozgOE0yrHKZVHL0fpjd9Wt9HQB1GkQrDOI6RqFavO5Vqo1E7tlzadWzh/uNrDx5dffV06VtnV586OvvMzMLEpeVdJ1bfWCgfXiw9dmz1uTPru86a9x9b3Xls9pmZue9cWpkrViynZpkW832hZWat3CFKIj2yM1ShSiQ/ke7QKP/5oJFzMofskfM2H0oPP6c+JaF0P80QJs52V46a1bZ2I6S+Yr54ttrEdbt5l6CH2EXoYkJqPeqlQ3xAoIdpIRKg4EhImneoxFAM1VxI7O4Q9ehoQAoY05O4kIREGYIMOUrGZKsbF6vxuhMV7bBsKcOWZZtKll+0O6WaX7RFoYTrpfrcgutU/XpDdPsxgxgpJlLMl9xXyFRijgLZqYijxRQ6hJNCKKFHgFCIGCIqRIUgCaXAbIw1SaJ8mY0YCsoS06l8ifHPJqRWQl/IQAwxTWmpzhVb7+tgeiQlQWmzSk6eTrQkfW8qlIlNXXZZSROS6SUzqU5BREFJldtIx4yUQkhEyjrSOYDtOLuefPKxxx9//Vvf2n/gwNLycmOj0Wq3e/0+4zx7l7V+jIh6Jmwcx4SkOwyVVDLt3qJkBO6w10aTWsmkZREAdr+z+7HHHwujMC1ZgXTuGiNigpiUSbOqzPlLJT1AaRFjLhi6EtObBUYi2WoA6rGZobpuyccHDBh/oMcHYHTK4+tiOswwHak4VjlMyxTTV2skHwKmr76xxnQUx4BYrdVsx6lV7SWn9vKppYeOrTx4dPnZE6v3Hjv/3KnFN04X9lyae/jE+rFV+60LxcePLj5wdOWB44WHT5cfOnn5O7Nz5wrrjlO1TGe1bGx0ukKFkJQxKEzOL936G6XbZm1qQZCc9lrkFCTyZhabh1cy25iRyBgdpK3kfYTe+2E6ITWyEenjqtm1LeKZN0gXsYfYQ+zqomzS7em8Q+ASciLNG629AKIkDAWqDACplbE+Y3W8JaXiAK7nAyIKAUSKq5BJ4aHsDKRTEyUb1i1/1XbXbb/g8IJDRcsr2sXV+vHLzhszxedmVi/aHeQqkhFKwSVyCSA5KRAKhErCq+yvm1MMhm58gigkipAipAgwBFQACkBmmBbDnmSUhDqHIEUyEJukJJl2qGhSU0JqQiUwzK0kcJZZbK4vG5DZm4yms9Lrd2aclMtb5Cplkk3ZFZjWVyOVlmRnmcNM8dDvRS5g1JhWSiZDwpVSOpFIJISUnAPjnAN4nqer9PqDgWXbFy5e3P3OO88+99wTu5545NFH77vvvp333//Io48+++xz+/bvr9Xqvh+ILNmXSuHa/U67HerPtfaTygLf9FJBRGSa5p//9z9vtduAoKulpSRtu5Xp/lJC2itEWdeLfuuvZrS4ktGp3+BIIlVmWw3GeFLB/b58+dEe1xOGRzAdXQvTSQybYFqqSMaxjOMxGUZRFMYJta+tUF/7WX0PAXUcx2EUqzBUYRQwZjuOYZqmbZmV6kLRPL1S3n1p5clT8w+eWN51qvjcTPmp00v3H1t46tTiwycWHj46u+vw+VeOX9pzbvH4mrFsViyr0rAqjmmVLbO+0QAAoSNoqcJs9pB2Zk8SGIkQqMXI1FZ9mBK5qgVkVPdIv4FJ+zj6hC5Bn6BHvIuJgpxYj0KQWympk5+OKNSJkXTuRymmsUPYweHExQ7pPCTrE/iCQCopQ33q6DEAilASEjDkTGqFFRBJcI4s4MBBX6sEkZKSAImTYAK477s9v9P1rHpzyVheKJ+/XD56sbznrPHKCfuZw5WH91e/PlHdMVm+Ze/qndNrM1XXk/EAECSptKhRJjFtGtzKUZZJgVJAloITJLI5ekghUqjxmgJaCVKpUUQiNQzhnXBHDqNpUpjCnEDX8I1gOt8xnzlPDV2oRhtRknwfEuYyFiMi61D9yL/GjON6EKUOB/UYGw48b+GNiBmMNBnzuepcCjhJ0umx4fqN1p9BSMf/DuVz3dYE4Pt+pVK9cOHCqVOnTxw/ceTwkdOnTs/NzTfqDUGCcxAkQhXqIeRCSACkoet/4msasODAgQOvvvpqs9VKHG4F6QloWpIWwwVSoEo6fvQuKunikanePIyBciWReQU/vYYlvyhSwY4zzgImSFyv0uPHAdPXPEYAPULl62M6HGI6jofa9A8Q0/HobaKk/zAcuJ5hWsVSuWzatu1UKhXDtufLxsHFtd3nll4/OfvS0XPPHTrz4uGZFw6feWNm7r3F4vmCvVi010uWYVXtSr3i1BzLsW3LckzbsXrdrpIyVqGeMBEm28iRxKDMPkPD+k+RjeTMZ+fzcbQUQ8vgFNMYEHoZo4l3kOcMo4NRTAcbEAzd/bN5tSmjN3jQ5KzJtdk/bxNesTqCOoK6ArrE+8g8QiYUqphUxAQicgVcAYqk3ZsLhEglk+4QxcD19fkpALjnRYIE54qIGCAXAsXFKnvgkPmNqcpd7zpbxp3tU/bd+60t08Ytk8Yte43b9hp37C3fubd0297ijn3FBlNhLF2BIHgoAiWYElxJIIl5zyEhtZW8IpVlKIddfEL/MHO9kOlSQ7sjMRqMUxq9ilS4GooiScw9bEBRAkNJeg2Hc4/MfsS08Dn7QKS92kiap2lomX2AEkYDDUXlVHQmIWUYhkIIDnz4TZGAO3kAJTWsoygSQoBm5OiRl+GISJdIJ8VqALomT0qpwlBKqYsiMDVs4gBSqSiKhZQ6CyeEbLXaCwuLu9/e/dCDD7/wwotHDh91bIdQm37EyadeyCiKOecrK6svv/zKXV/+8vr6ur60DFw3CQWybO2wTjzZHUkkPTFCUCAIlVBKhFKEOmzI1xhtiunh+yDSEpER3QNDFW2Ckp+AYxNGJ2C+SgVJkR5HUU70UFGcAjrchNTXZvDVusv7P9nR/4ZRLKTq9QdlwyyWSoZhG4ZdtuySpnWlWrCtVctcMs3LJWPJtAtOrWRVymXHsWoVu16x60bZLpu24VQMxzYdy7JNwyjX6zUlVajCbJaQSFsdsg2e3GTIZz7m25zReUxLEkjE0lA6YbQu2EgZfQ1MBxvImjSKaW3NwYMNbXrHWRN4C6FFmF9tQR1JPYF94i6wgJAJBSrmMhoA58BC4IoDcuA8CROJM92ABygYR85RkiDOJedmoTCxe3e3XpWIDIWk+EIj3jpR2Dpe/PJ0ecc+Z8uUc9uEtWXS3DpZunOysHVqfcfU+lemSndPO/ccrPU5UxFjklAwiQNJgSQmiWcFsEkGU0qSinKYHoX4qOlcanWRLqFkhqxUjkiBK3KkHtFU0iUFKInpVOKk9UfP5IbhDHPMOkvSEduJUSci6bEs18S0rq7JwQQQhBRRHAkhOOdJNZrIqoxJOzvrqhshRMACXSAMAPnsxxU120Qj5R+6zENfEjS4NcE1prVIohkex7FUSvtjSKkIRRTGgoRjV06eOPX3r73+8EOP7Nx5/0MPPrxr11O7dj312GOPP/LIY8888+z4+EShUIyiWCklpAwY0w+nA3ath6Q98UNzMgEkAAQGAn2BIIVSIpIiIpRa50p6gYZFUldgOtP/s/hpWG7DGSiZupv+xHQmJsd1MX2lIhKl/6oow3QYx3E+mv4gTkz6gb9fTEdxjCTana5hWqWyYRq2adiW7dhOpVat1qsVwzbLtlm2LcN0bLtaqdQrdrViVepOvWrVKmbFKlmW6diVquk4lmPbtmWYhuU4OnwYeiakn2+RtlQpkV8ZpjdndLYL1eYF4ZWYBo3pzrC0eWgMvTFK6iZog/9hLUdS44EsM49uDacE6P8G7RHL06BHgUcsgIAj14UsKEMpwkiGQhAhR8bAZxJQCcGDIPB8FnAkBSh8L3jzW2/+33/4h//oZ3/25hs/8lMf/dgbr74aR7EAIUlYg/itC91b9yzcMV6+c7x2+97qrXucOyecrZPmHZPlO6ZLd+4rf3m/tX1f9e73ai5AFEOCaXIFMUFcCKAEzVqNkHpkdro2xXS6nRkODdS8TqPp4dYfs+B5s6QT5dXPRMTW/koa02mtyDCOzqmh6YjARBHOl8ZnzSaUhqu6eC1BS+pIl/AaUU+K0p86309MROM4ZpwzxkiIRqNx8dKl5194YXFxMQxDxrkmUz5xecUhRvGt42stYqewTp5bOnoLiUQUxbq5XAsaURQLITmDNGcjwzCSMgSOvhcEAYfEc08gkjZK1BKK7rJJQv6s5FsMcw0SSZFUpEJUCqTiQqGS2hyQFKFEzBidx3TWMprDdK5CJNXKE0wLkkkh8QfC9HcFpx/scU1M526Rn4iu85Aa02E6slZj+hq6xzUf+LvG9NUH49DY2LCdimXbpmGbpmNbFdup2k7VtO2yZRiWaVtW3ak2nFrNrlasim05lukYhl0uW6bhVOxa1ak7TtW2K7ZdMSy7ZFmtTtcPmJRKb87SJg6SJJWQoVTZVLq8dnqNMz8RC5OR95QsSQKHigfvUM7U/7ou/smA2mGxneZ70CR/g/wm+S0KWsSa6De4W+eDBndb3OtC0IWgA34HvD73POYRcm2UhpITUuTHPFBCRoHgAJz3A8XFd978zl9+8Uuf+YPP/Jvf/PSnfuPfBAGXQr23772Pf+zjN9/0sbGxG8bGbvwv//mP0QcFSiFTKirXw69NzW4fL9090di6t3b7HmfrZGXrlHPHlHXHlHnnPmvHgcrtU87W/XatB2EkmCSSXAqmw1IhhdCTgDM0bz69NFejlk4CGbGdS09TJURSgJdMi8FUkB6u9KKQXgWGskpSFZJ0MGpaS6knoONV94W6PDBNQ2ZW97o6SKNKF70hoa6MAATtZ49EYRQBgHY+0uMjG43G4sLioYOHjh87Pj8/L4RQSi0tLf3SL/3Szp07d+3a9Zdf+lI6JSVX6J79Za4CdfbdtAhEaEkou5QlsxmT3hBMLjbDq06m+yT/SpmMoNVZaP1+6Ner43EhVaaDA2KuFEVvIThyRsBVMtFGRSRjHkYsDlEJkQbMOh+Uqzkk/RcVbITUwyt8Wh2Ykz6AI3AilEpGH4w43z+fPpzjChE6HCH18EZRlHS0ZI0s2VdjQoZppUeG6Q/+2N/jnyG7ccBYtVavVGuVatWybMN0yma1ZFbLZsW0bNu2bMfUy3Gsim1XbadiVy27WrZrJbtm2HXHqVecesWuV+yaY9dMp1qwrTXLbHa7XAgOiCAkKZ26UqRCEYYyTAYjaWyMcplGAX01pqME04SEAYGbw/S1hq2kPtHJFMQOsg7yLvEe8SQMF0FT+HXy6ujV0a9DUOGezV2LuQ7zaixoct5G6AhsAfW5CngMFHIKGYYoVKcfzK23j61XRRD3CJiUIcQKoh3b7/7IRz56000fveGGj9xww43PPP1cpGKB8lO//ptjN9w8duPNYzf/1M/+zD+y7JpPoeRhF+PXz1pf3bN453j5y+852/bbd0xbW6bNO6eNrVPlrZOlbZOlHfusW8eN7fus88U2CQmKpEIpCaRCqUiFQoUijIQKhQzTvUd+9pIYoZCWKuRwjUTZSR5tqCcLQjk8lRNB5aqVTb4aia9Jae1FjZhPCaXnypJQiYOe1lJJIkrOKWAAQFkhhgpDqZRGlIaPCpMR4Uop1/NWVlaefPKpxx97fO+evT/3cz/3X//4v37iE5+49957f/VXf/W11167++67X3vttbu/8pX/7Z/+01/8l7/4G//6X1uOjYJ8FnCENHyk3Mdxs6Ba95EDcM61WqJUqCtDtDShwlA7gnJAIVUUxTIZPaP3CnpamMq+KZKG8CgMozCMVRiJtGIxKdujVLtP1KghpoH7yFmkIikFUUAwUJxHXErygQJGxEhA/tKilFDfBab1CxMkEIgzYAGXFA4B9F0g6kd25Ks6wnRdiel4M0ynDeJjUoVRmMf0B309HwqmGYd6o+FUqk6lYlu2aTpls1IyK2XLMS3Lsc2KY1Yc09HLNh3bsizbsJyyXSnZVdOu2U6t4tQqdk1j2rarRcteNsqLGxWXc54Wbmj1LEtppWmphBTXiaNHME35aJogwTTvE2/nrZFydB6FNbt6NTFVP/R3BGtJvyn9lvTbgnUE70jWkawlghowizFT+k7sV2Lfag9mVje+fcF57HR9+3vVu99df+jw2kyxhxTGoYoFxUrufuutm2/66E0fufmmm26+8YYb/9Wv/CvmMwK65a9vu+HGj4195B+M3fg/3TA2tvOer8UALkW75ztf329s2V3eOlG7c5+xZdrYMm1unba2TVvbpqztk8a2SWPbtH37RPnL0+b4Qk1hjApUCCQJZIQyQhUmpFYhyVBH00lrylBPSjEtrsb0lWJI2omNlEibqK5itEjpLNNyXTEEdFLOo9Sw+BIotQWQoRCKA2m7cUSZxtGh/kJbMgmhtAMOkgijyA+CgLEwCnV83ev3z184f9/OnefPnz948OAnP/nJL37hiy+88GJhvfBP/td/UiwUd7+9e/u27T//8z//H/7DH7zyyiu/9/u/XywVf/u3f/uWW2958umn/vbee5GIcZb0EKZ/p0wK14XKqSac9ZEn2TgakYSIRCKpa6wColQh5yCEVGGUpWCUDJXUQXRakZ7OC9fFHiqbHTa085cJprPqjVSTJ+RCoFJShkrKWFCEqKSKOEGAASeg5HEzoVF3AyWiR+palRM90sfLYZoQkDMeBJxQfgBzjw9lt//hHN8rpsMwDpNm8R8NptNbI9FGs2U7jmnZtmmbllO2nLLtlC3btAzHNip6OabjmJZtGJZRsoySZZUt27Ac067YTtVxqimmq1W7alj2glk6Wl3fcPscSZDkgAyR5XpaIZdpyj4gmZt7jigjFVJ69x5SYiKfwzTLY7qFIyunU+dHgwcNDOoQVMHfQN4m6nDsMN6V0FJ+Qw4a6G8w3mTQBL4hfEe6RXDnXHef0fnmmcYjB6pfnbC3TphbJo1tB4pfPrB698TqPfvXHzy27rlhrFQcMsl7NbP0sz/9M2NjYz/18Y9/ZGzsH3zs43t2vxMp9Z1vvz02NjZ2w0+Pjf302NiNv/bLn4DGxrFi58v7Slv2tbdOD7ZNtm+dKN02Wb5zyto2Ze+YruyYdnZM2dsmrTun7S0Txt9MGy+ct2MWk2RhyEEgqhhVDDLEHEFT5X/YMJz+XXPAlldiWv+GTKs+MoMiHUqn065IpVEzCRCSVJh0VorUoYkIUkbLMJSJYiL1F5KkkioSUgUMGEdAkZRck5IyEkmrqiKhtPCMJGSapksEX0Gu5/2fn/70r/36r3/1a187d/6863l/8if/7+HDhx988MHlpeXf+93fe/TRRz3P/7M/+7P77rvv1z/1qenp6X/3O7+ze/fuX/jFXzh1+nRjo3Hx0qVAjz7gDCgRG4ZamxB6tDulI8CzSjUhdIm1IhIsNSpKG50wL3r4AdNjaYXQ2VEZhnGoojym08GGiUCvwlCvVI1WaVpyWL2apCmlFAI4ujIikOSh7CO2mecReOAG0EdiUuSnj6fFr2mlR1oFO7KPze48ecka05wzxgFIXb/V5fvl04d/5HWPzUWPUUxHPzhMv+9vZrcJ06cnVdjt9UzLKhuGZdqmZZdtq2RbJdsomaWyWTTNom2WHKtsWeWSWVoziytmsWCWS6ZhWKZp2VoQcexqxao4VqVu1xzDPmqtHLSWLlbLTJAg6THmIncFDghcAo/AE+AL8AUEArjI7CBQEg7n14/KIGkvchpiIXIEn3ge08nCoI1+G/12jtQbyBrItO9oHYIa+FUIHAhMHjjIGoI1wKsFAxuCNc+71Bkcrfb3lDqvL2+8MNt4+GTl6+/Zd+8zt0+Xt04ZW6eMrRPlbXvL2/aUt+0t7RgvbR8v3rmndOe75bumrFcvtRY7ogUhhAqJP3TvPR+9cezGG8c+Mjb20bEb/uW/+BdGyei0Wp/4xX/+8ZtuvvmGj980dvP//M9/5etvHL5nX/muCfPuSWv7pLNlQmcOK1snK9snK3dNVe6aqt41Vdk+5WyZsrdMlndMrf/dUQNYHKIbh8wXSGGMKuYyTM68tMQtNRvc/EiLqXOYVmkucZhNTOTJ5Do6WrSnWy2EwHT+Kk+byRNMKykEIQLXbRUckXL546SCF6WUoRBhGEacUxAAogAgIlmp1t769neeeGLXPfd8472Dh/7jH/3Rzvvv33n//X97772u73GAffv3/8FnPrNz5867v/KVz33+83/2Z/9t27ZtL7/88htvvPHZz372P/2n/+y67gsvvGA7zq5du15+5ZXTMzMBY67natwzzqWSKIgBh7Q2WcikZDjr8deiQRRFegRNim8AAM6BA+hom3FeqVbn5ub3Hziwa9eTt99+x5/+6WcPHjyk9yRSKv26csVNKvWOSlsqZVqdnUTLutdFqyVamEguIEqFoYqkRJIBhsBD1+7Mv3Phrx8/+H89evDTe2Z31N0lpcI4iokEocIskYg5XSfnmjJaC5t1r6fKF+oXyxksu78uAAAgAElEQVTjOiW7OVwy6F1Z6fajPKJRUl+jQzzDtNIrjIaYjlJMj3Yhvt8LfF9MR9e+ZYbpKI4937dsu2wYpmEZpmXYluGYpm1aVtk0i0WjsGKsXSovny0vzZQXT5UXz5SX5431dbNkmqZlWaZtG7bt2I5jObZpN+yqaVoHjMX3ygvHzZVm4DJBA+Q9Yl3BepSsPvGB4AMJrgBPQEDA0umulE8v5co8coxGiUg5TPdGMa29/Dvkd9DvYJBMDU+HA7QQWsBaEHSR9Yl1mG97wWLHO1CsP3uysHO6fM9e86vv2nftLW6bLGydKt0xWbp1vHTrePmWcUOvW8eN28fNO8fN7RPmjgnzrgnzrglz+6S9bcLZNlnZdqCy/UBt+1T1sWP9d2a946XW//5rv3XTzT/9sY985CNjY2NjY//Pf/ljLsJXX9v98Rtu+oc33fALn/z0XW+c2TZlbN3f3jFdu3uivG2idMeEuXWyum2ytm2yum2ysn2ysn2ysmOysn2ysmW6etukdce08beHSgBxJII4QiYpwbRIMJ2rRBbDCGxkezLsI6ZhN0tWoC6GKmiu3yOUMo7CUEkpKNLDvZVA5HrfnbaVcAROCBruGtOCMIpjIZWuF/GDgAPGcUwkhVSMgZShkGGz2QagixdnP/3p3/rkJ/+Pf/c7v7t//3s/8zP/8MyZs91e79XXXvuLz30OiRjn27Zvn5qe1hnF/+9P//TwkSNfv+eef/yP/5fX/v7vP/WpT33uc5975913W62W7vkERG1vHwSBVKrX78dxLKRUUShV0rOdkimtWdF9MVkNCRERZQH1UBUh0Wq1ZmZmnnv++S9+8S9/+Zd/5WMf+/jY2NjY2NiNN+o3fOyf/bOfZ4yLzEYcSGY4ztWsi6zCJqsc1zqKlOn8dJHEuiSJlBJxKGNJBBgMuG8MDjw3/ce7jvzaE6d+9YnTv/b0yd989+zXurjR9fskiQPTV5pMYx/m7YlGpigPu39zb3xijgiAwDkDgPcj79VNIz/i41qk3oyOCaZVhmkVxlGY9/TYDNObvcZNMR19gBvoJzKUpwFsp2KYVrlslA3DtEzTtmzbdCzDNEsrxvqF8vLB4uXJ4qXJ4qWp0uyh0vwFY3XZKBqmYZmWYduGbduWY5u2ZVo1u1K0rIOlhQOl+RPWSqmz0RfQl9Al1ka/K1hqvc96gvcl7ws+EHxAzCXmEvOQBbrSmNIu2pEB95SEBKg9i7hHfJBhWgQtMYpp8jsYdJF1kXcRekg9pD5SH2EAHIgrAeS7LIwbcTxeDrdPlbe9t7rtQGnHAWfrlL1tsrx9qrBjunDXdPHL0+W7pswdE9a2vc7Wvc7WcfvOCevOCWvrpLV10to2Zd+1z9k+Zd85Yd4xXd06Xb1ryr7rgL3joLV1fOUv7n3tho/+3Mc++lF90n70pz6+ZtZL1fi3PvOF3/1v23e8efK2txe2TVTvmG5vmW5snbS2TJi3T1pbJp07Jyt3TjpbJ51tk/a2CXv7hLV90tm6r3HLZO226eojx0oCYhVSHGvz0BhkDFJhWqugcZxiOif6yyQ+y2M6NzQw2X9nmNYdLTqCDpWM41hjOo7+f/bOOz6O8s7/03blQgmEFkwSbEpIu9Bsy3LBDYiBJATIJXRyl0CA5Ci2JXcIARyKLVmSGzUQOjnAVrFlSbsrWbbBVdKq784W9WK1nZmnPzO/P57Z1dpgApfkLnevn17zMkKWVSzve7/zfT6FOzbjjCIEELQwgkLsZ5kGsEyMYPpnYJQ4jiNkakJajDER8KKUB4ONTU0tloUWLLh6y9YXf/e7h9597/2enr4/v/Hmb+5/YNbsOc888ywAsK4++PVvfLNmzx5C6arVq//8xhsWAIzz59etu+FHP1q+YsX2oiKMCQDQTgZAWgCIXQznnCTjoYUj0QSW+KsRKjjCKBvr+8IQIQiFjxGbpjk8MuLuhRlDCHd2dpaUlj777HN33HnnhRddpGke8cNVNU3TPIqiyrIiSbKiqLKsSpJUU7MnVWWDEBYVY8w9Qkw+MdKxUTq5aUr6I13lX3J3hQmGnCKbIY5NCC0AbPjevvs2BaYWBDI3BLIKdmflVUzbGpi/ueza1yt+HekPQGRwzsXJ49iBgZuGIqZpiHEq9n0sp2GslTJJagAtCAGhhH+efPp/L6bt1EDNOEtGL3HH5vyvY/pT3+bnY/qEgHYjTMe6zRHGHZ1dsXh7SNf1SCQei7XHY9FYpDnSdkRv+kRvrAkHfeG6snDtjnBtqV5bodd9Emlu0NtC0UgkGo3EYnosFovFY9FYJBLtiLe3xKMV4fqdbUd8ofq63thRDgcYGCBWH0wcJSJf3xjA5iCxBikYpNYgsVLVVoPIHMbWKLYsDBBx00A4oe5qDadGaYgQtNIwfZRYA8R0rzRMDyJzGIERBEcgSkBqQGpCAiCCEFIMbQwpNCGxh7kTw3ZpZPDx7R3LizqWl3c8WtSWvb1lZUnryuK25UXhFcWx5cXxZcXx7OL2nKL4sqLo8qLw8qLwsiI9pyiSUxxZXhpdXhJZVqxnF0eXFEUXb488sj36SHFs8Qetj287/PXvXZXhGS8eyZI88d5n31rzYc/K4r4Vpe05RaGlH4VyiuJLS7qWlHQuLY4vKY4tKY4vKY4vLWnPLmnPLo7nFMVyiqLLtuvLimI5O3qW7hxaXNT3yoG4hRzKqWNTQglkDmQ2ouy4s9d0VUZS/+YCwQ0tOhbT4sQXE8yYOM9KYZoKvyJ3/yhxbG5zSomwfLv2CUYwZxQjCCzTZgwBwAh2OGeEOI7DGCeEiAl3167y2to6jCljvNLnz85eZlkwLy//4osvue+++yORmG07hmHdccddr732+uQpF3R39ximtWnz5ku+/e1F112fNXNmb1+fwK5I2wDJwCMAIWOcc6Fyw5gQzm3GeErWllI6iwU8GnMwEkwIxEhosUUAHqV0ZHRkZHQ0Ho9/8OGHv3/iiVtuueUb3/iGLMvuz1OWFUWRFUWWFUVVFUWRkj9pRVHFTP3002vFtw8BJISKrydl5HE3Hsm6rJTfXWCauph2HQjiVIBi2xFGZuLYxOkYaXwpsCi3YnquP3ODf3ZBYE6eb0ae76r1ZfPyd2XurHsIU8vmDkIYEUDcnKbPwDROk/ClSzYJI5QTQjEiECIAoAmgRSn5HComl7wpFP7Pv5yQ1McGNrkl3pxRzpidil76NKY/ZxJ2/srvf94QncZo8XzhOA6htK+/v7untzUUCut6NBrRo5GmSOgTvbEyVFsRrvOH66v1hoAerNDry/T6Sj34id58ONLaqodDkUg4GtWj0Vg0FotEI5FINB5vjEd2het2tBwuaz68r6O1gxo9zOyjZh9KuKWC4hViDhCzn5h9xOjDRi9OiKsfG4PYHMGWhSHECKfOlXBSpp+GaQMLUltD2BrEKdwbg9gYwsYQNkeQlUDQQMiEBECGIMeQUUg4RBxBJkKuqdCG2Qlih0ZRpX701Y+jz+xoeWxb86rtrcu3h5YWRRYXty8ubl9c0r60JJZTEl1eEllZrK8s1pcX6znFkaVFkewiPaconFMczikKrSiNrNwRyy6JLS1qX7U9vrK89d7n/uTNOEVTFFlSPJJ25Q9vXbmjZ0VZb05xZMm2+NJtseztek5xZGlxbHFRbHFxbGlJbElxbGlxdElxbElRdGlRdGlRNLsomlMcW7aja3nZwOodPbujwwZmiHHxEIaUQcpSgc2pe9U0pwsiY5ORGyyHkuEeblCeeAtGCKMUHMRD1bW6YOS+TghnVCydxeqSU4qARTFGAGAIOKWJkZHenp69NTXbt217YcvmRCLx+ut/XrTounvvve/Xv7733Xff+973vl9YuPH559e9++57N9zwozVrHnv++fU33PDj1avX3HHnXZs3b3nllVfvvvue0dHEylWrSkt3COeIYVpd3d2jiUS6gTt57ifka67IWhzBpeJGU2bulIeeMgoxMoEFIIQYATcMDgpeC7s5JjgWi02fPv2kk06SFUWSJEVRVFVNYTrtRZYkSZaVNFJLiqJommdGZpZpWghhxrjw6Iq0yFRF2DFi9TF9R/LWx10+CUyLw0xqgaMjCT2R6Bkx+g+2v1Pgn76+ct66yqz8yrn55fM3BGav88963ndV4e5p739yj4Utgh0LAEQAYZAyxJioboA07SwhiWlX/uFGYrmYppRhTCEmECLLMBMQAcbZiTpdknvef0JMf4rUtp0sABC/OYZpattsbJrmx54f/jXi/h0xzRhPGOZoIhFuC7Xp4YZI22G9Zb/eVKM3BCJBXyRYqddX6PVlet0Ova5Er90Vrtsfatrd0RoKhUK6PobpaCwSjUbi8fqYvjNcV9p2ZFdbbU28pWm4p5Mk+hk4ykB/ev0rMcXVQ4webPTgRDdOdONELzYEqUeRZSDLEpWvaSEQJBkiAzEURXsmhgkMEhiMYiA2J+IykGUgYCEEEIaYYsyJuJIlqUKtRgiFmBqImpBwhBxg2Waic8h890DPmg/alheFV/jiiyvaH94Re7goml0UWVEcW1HSvnxH17Kd3Tk7urN3dC8p6VhcFHt0e+TRbeElRZGcknhOafvi4vZHtrWvKO5cvjP+uD86+QczMzRNGadpsjpu4jeXV4SW7OhcWjyweFv70qL4stKOZaXtS4uji7dHlhZFlxXHcoqj2UWRJdv1JUWRJcXxJSWd2aU9OTu6V+yM/X5X28aP9dEEZ7ZjcU5sznk6nVM2QspckRwSbSyUYsqIOyuJW3uMhMhCKHdFgqG4KCHiFI2kCUDcoZgSDCGnlCDk2CKuAzmcc0qBaRRv3/74mjU//9nPZkyfXvTRtjNOP/2lF16I6noiYbS0tEyeMuVIbe2UCy544803f/Ob+wsKCpubW6dMueC++36zevVjCOHe3r5nnnnWMKyGhqaWljbDtBzHQZgwxjEmjuMgjA3DxG5XIcGEUMYZ54QyiJAFYMoZyG1bbMOFtztFcwsC0TmbMI2hkeHB4SGxAAEImsBinLlh4SLhECPHcXJzc1VV9Xg9AsHejAzN4xEDc2rjITDtrra8GRdccOG//uvP/7j2j2Vlu9rbO5LpY1TkI7Lj/Japp1bRuTJWRSv2U5xRzhljDBHCELaJY+xuWP9a5cItO6e9sednO5qfzffNyg1cnh+YWRhYWOCbn+vLXOe/fH1g6gbfjIrWJ0axgZmDCKauxBtRCggxKQGUIDe1ZcxBngy/TfrTGBtby1OGMYEWMCxgQARO1Gn72Wa//+mXzyb1WE9LCtPcTp+mWQrT9l+rBTjuM/zXMJ26bIfZtsjJE0fwkdZQSzh0UG+uCQerwsEqPVgVbfBHGyojwXK9fqdet0OvFZjeF27cF2tpDodadT0cjUTEiWMsHonGIrH4kVi4LFS3I1RbHq7fHWuuG2iPmEcHHTLIUT8yxMajDxt9xOglRi8xeojRQxLdyUtYAY8iYwgZI9BMQNOApgUtAF1ep8qT3BoRnGxFReIC7gUBgAAg4NbZYZrUJPGUdzaFNFdihZCDkYOhgxGm9pDjxCir1BN5O7rWfBhftT22qiS65KPwIx/qj2yLLt7esbS4K7uka9mO7mU7unJK27NLYtnF0eziaE5xNKc4uqQo9uj2+LLi+KMfRZcWxebf9ltJklRN0iRJkk+6eWXBo8VtK3cZOUXxnCI9uySeUxzNLtKzt4eXFUdWFEeXFUVytodztoeWlUaWlbZnF3UuKep8pCiWU9qaW17beNQULVdIhG7SpFlIYDqpvk0mcUKEgWC0wHQy2JNgV+EAU2KwpKZaaOeIbbs3f+kSWmCaouJKzFsUITOR2Lpp08wZM66aPfuJxx/Pz8v72c03v/bqq9AC1y9adNsvbv3pT27csnWrBcC///uv3n77ndVr1mRmzjh48NDUadNnzZr9L//yg927a955511KmGVBjClC2DSB4ziUMoQw5zYAECJsO07KmIeJsJBAyji3bddOg1PORjJ2HEcIptQCAFMSb29/5dVX73/wgZmzZ02+YMo3zv/md7733Xnz5z/2+8eDDcGR0REAARJs4oxxLowzQ8PDZ5x5huCyJEkej0fTNFlWUiOzLCsezXPJJd++99f3btq0ubqqevDoEKOcYAoBIpg4jiNEdoS46dLJMLykLT4ljk4T2TDKGBGlGg6njBCLUooI7h0Jv+776dbK2XllVxYG5m7Zs3BdxQ/yA1kFgTmFgXkF/rl5vqxcX2Z+YNbmqtllLct7jA7uOBYmmCAhkaQUYGJQAinB9BiVXiqVCSYX1lgo88S/Kc4ppQhA07QSppkQAaefJvFnit7+x18+A9P2CTHNviSmP3uX8l/A9LFjtc04p9w9zYyHIs16aG+4oTxUuytcWxkJVsUaA9FGX7Qhiem6Ur12l15Xozce1Jvr9baWSDgciUSi0Xg0Ho+1R2LxSDR2MBYqb6vbGa4rjwSrY02He6LNg93DDhvkqA8ZA8g8ii0xUKcwnfq1lxh9xOjHxgAyBqExBI0RYIwCwwApUsPkkTROpcKgZIWVm6YgTmogEK+ksnOomzjKICYAEYgpJAxTzijjhDgE2cgiECCIAMIIIYIYRg6kTpeFqyNH397ftX5nbNVH4ZziyPKdsRVFncu2d2YXt68o7VxT1rW6rHPVzo6VO+IrSqLLi/Sc7eHsoujS4lh2UfiRD+M5H3bfuqZQ0ryqJGmSJEnqlG/PWlPWklM8sLwoKqQdS7fr2dvDOdvDK4ojK4ujy7dHlm8PrygKrSmLrNwRz94Wz9kWW7kj+ofKtqaEwwiGFAKMqRDFCbFGcptB3UFAnFGJJiyQElJjMpZSRCkFAAgwibkJJ6Vo4paFUWIaCdudlE2Hcwzh6PAwtKwXtmy5ftGi6xct+uiDD6r8/tNOOfU/33+/Yteut99403Gclqbm3z34oOM4AZ//3LPPCbW0Hh0cCoXDK1auys3Li8ZiV1w5df+BA2+88WawoXFoaNiyAEYEAMgYBwA6jsOYDQAUmBa66aTXmWFCIMKEMoCQYVmEMsbtZF40Ty8XEE9flNKRRKKhsXHN44+fe94k1aNJsiyriqTIsqqomiqriiTL3gzvpZddml9QMDQ0JOrDbccGAIhjxh8u+qGspO+jVSHemTx5ykMPPfynP722b9/H/f0DlDJbrMJd7QijhFmmZZkg+fDnjDGB7FSGiXsLk45pLvQdSUwThxGGkIEJhMToM8Obyy/f7J+7rnJG3u5r8qvnF1Yt3BiYV+CfU+CfUxCYs6FyVqF/3uaqqzdWXrW5fPY7e3/WYVYB7CAMCLY445QiRAxKUHKGT8c0TMc0JVhM9pwxm4uzNYIwMM3EaGKEUuo4nwHjf7Y5Wrx8QUwLUjPOme1wx5EYszln9pfDtP03YjpFasbtlDhveHikTm/1t9XtDNXu1OsqIkF/pMEXaaiMNJTr9WV6fZlet1OvK9frd+uN+8PNR/TWJj0cjkSikVg8Go/F2/V4XI/GPg63VOoNO/X6XZFgINr4SUeoticWM4f6sNkPjQFoiHCMAeQuQAbEQplYg8QaItYwsUawNZq2uDChiJZLn6aPOeFIe0k1k4xdY++ZFJwiTICoEsEUEUaSPX8cQYYAFYHRCDJCGKOcEkIwxMhEeAjAyIDxSXi4rP7oq5/0Pu/r/MOO+OoifdlH4RXF0ZUl8RWl7ctL4ytLYqtLIqtLI6tK9NUlbTnb49lFvYs/OnL2N69QZK+mqrKieOWJix74/ZqdseyS2JKi2OKieHZp55Li9ke3RR/dFl26Lba8uD2npCO7pHNZUUd2STSnTH+8MvbW4aHOEQcyB3EAGETEtcFRSsQxvrCgIJE2QjFhmHKKKYIYECY2HiLqHUEEMXbj6IX6K/U6owRYFoJwoL8/HAo1NTZCYEHL2lRYmLN06WOrV2dlZv7plVe//53vHty/Px6NLnn00XXPPXf+17/x7tvvYADzc/Ny162nCN/3q193xtsxgE889vhjq1bnbtjw1tvvbC8u7u7tpYxBhBm3TQtYAAgWE0ItC7iePcaFSFm8MRk1SgFEhmkhTMSWI+UAFIF1mFLGObNtwpjYtmKMuW3vqqiYPWfOqaedJquKGIclWZJkSVYU1aOpHk38r8frkWRZUZULLrzg+fXrIrEoYRQiaNs2oeSVV19RVEVRlRSpNU1TFGXmzFkQQsY4hIgxdvToYFNjs9/nf/HFl1YsX/Hv//arG67/0UUXXvTgAw+ahim2/S6j0xZVaYoKgsdu89jY7oowiglCllhPmCjxwYE7N+y6dEPVFc8HMvOqZxdUXVXgn5Pvn7UhMGtDYHaeLyuvYkZ+RVZh5aytgTkv+Gbtj75sYIoAJgAxwghFiJiEIkowHSuwc20vSckHpoQyYnPiMOQwbDPCOKOMEYwhgJZpmgghdoK9x38Pbo+5vswfddI2Hsdg2knDtJOOacaODwc8MabTG7++1K7jRL8lXqDDD0fbyltrd+r1ZdFgRbShUg9W6sFKvaFSD1bowXI9WK7XV+r1u/XGfXrzQb2lQQ+FI5FYJNYuMN3eHopE94WbBabL9KAv2rgn1nqgQ6/tjHSaw/1W4qhlDFnGEDCHkDnk6jqA0E1bGAKcLBY59hqrAjoW0McKgY9zbpBj3znV4YfSSmLcNa0bdkHGhlGaPE6jGFIMGAYMQ46xTSkmzESUAIQhGbFoeAAVNw7n+jp/Xxpdvi20anvriuLQ0mJ9cZG+eLueXRRdui3+6Iftj+7suPvJVzyer0qS5FFlTVMl7YyHXy5ZVhJdXtq1pCiSs7NnednAsh392SV9i4t6Hv6wfcm2juztsf/Y1vRkZetbB9qD7QOMYJs7hHBEEGGEMOYKOFxjLyWMieB/C0ELAkQQtSnAABFoO5xxyjgVy1aEECEEQeg4DmfMzaxEECPU19vzhyd+f8Xll08+//zTTztt86ZNEADLNGt2716WnUMxfvftdx596OGzzjijvGyXw+3/fO/9W356U/2RuqsXLJydNfO7l3ynfGcZgWigt98YGXW4TRFBFmS2jQkRWmsLQG7bCGPbtoW7iWDX7wfdKCQm5BBCwSZ2NJQyC4gC92RsF2OIkMHh4faOTsZtiDDl7gIEESIeRoePHDn9q18d2x7LsvhVVhVZVSRFkRRZUmRZkaXkJY4Hv3L6aW++9aaQNkIELQCmXDAl+XFkyR2oNY/Hs3nzlnfffXf1qtXTpk6bOGGiIquSJMuSIkmSLCmqoimyosjKq6+86tgOwYQzbnMuFHJjq+ik6s09UXSt4SIQPOVgd637jNrhvvJ3992TH7honW9qQfXcgqo5Bf6ZG/wz8gJZuYGZub7MPF9mgS+r0DersDJzq//q5r491HGQxSignDBCESSmWyDgal/FYI1FsQCliDMRBEUxQBRQTmyb2XxMOE4xppYFCKEpaP2dX77cKPrlPr99PKaPH6iPsbdwJjBtH/cxTjxKfwlM88/FdPqFHaeuI1LeWrsrEiyPNVbEGiv0YIUerNSDPr3B5yI76NOD1XrjXr1pv94S1ENhPYXpjnB7e6se2RduLg/V7wjX79SDlZHG3dHmj+Nte0ON0eGBfjMxaCaGzMQIMEegNYKsBAIWhq6MH4/ltblNpMddbsBuitF4DNDHvWs6rV1GQzx2oeTsjZNPAhSJyZpxym3KbcYYpViEbkIILAgtCC2ILIgxIpxQgpkFqWEi00IWQIaF+obNlu7hdw/3/KEitqRYf7Q4mrOjY83O7jUlHau2xZaW9izfWXv+hdNkKXXk5Mn6+W9WloQe29mds71tWWnnih19K0p7l3wYz/4ovryoY1VR5PHi1lf2dBzpsEaAA7EDMEMcUYI4IpwwyhhmoqmUIEooZ8yxESUAIxMCA1gAAcKJYSUggZSRoZFBAC1xvw0hsG1OCenu6jp4YP/rr7321ptv3HH7bZZpPvrww39cuzZYX3f40MELpkzRw2EIAIIwMTJy9513EYQGB47+2z33vP6n1y656OJ/u/ueObNmlxaVYIDM0URjfXBkaBhZEBgWgcjhjug0RxawoGiVwogQAJEFoSAvcJM6UfJHSpMiZo4QtixAKcOEQogEpsXy6+jgkD9QVbhx0733/eaKK6fOmj1nZDTBHUcEBIoDOIjQ0cGhGTNnyooiCWGGIquapmhqSjHnLpc1NTlfy6l5WZKlCRMnHDx0UPQOEUKeeOIJSZbHjRunqqqQdGiax+PxCqwryVW1LMma6vF6vIqsKrKqqZqqqJqqZU7PHDw6mAzv4I7jMHdmdpfUrjgZ4zFxOyWMIkah22tGbYwIgpbDbMzInpaXt1b/IK9yRkFgXkFgTkFgZl5gRm5gRm5gxnrftHx/1qaqq/J9s/J9U/8z+MtBewg4CWAihiinlBAIiYlJWl6Di2kiAh0EpgnGEJiWOYyAySlzuMMZIwQRQim1KXUMA6CkKfHvtuX4souCdFR+mU9zQkw7AtN20t7CbO7upr8Upr/o3uOLY5oy3jkyWNlaVx5t3BVtqIg2VISDleFgZTjoE68kMV2lN9Tojfv0pjq9LaRHYnqsPRKPxdr1WLw5ou8LN+8M1ZeE6kpDdbvCwUC4YU+4aU9bQ0t7tNscGTQSw4mEYVkmBCYCAEOMU8/jqWZUnA7eY1vd0kfpE2A66Y8ei7E4AaZTZ2AQuxemjDCRtCrGS0iSLSRuByuCDAIOLAZMDiyOIMeIU2GhIJAQiKhh0MEhFO+1DkaHd7QMfHCk7819vQXVg89UR39d8Nq4iZM0yaupmip71Iln/O41/4qS+Kpt0cXvNf32tb33v7DrV7kfrHql3N8yWttu9Ri2hQnFkEDIMWaEYAIoRhxjLgIuMIaEEEaFpAwzShgDGAlpACIIEgSQBTHo7O6sD9a1d8Tr6mrXPLZm7dNP//Kee15+6aXzJk16bM2aF7ZuKSkunjN71s03/fSCKXMs7WIAACAASURBVJNffuklBAAEYPOmTc89+4xIb4OW9dwzzzbU10MLfPTBB8AwRwaHmoINXe2dBGICESeMQIQsyBkXc77IZaIIA8MyAAAIYddjgi1RT4WS2W2EUtFOAhFGGABomZaYK8XqAwAoisqeeurpyy674qtnnCkpqiRJsqLKsqKo2pLs7FTZvJiyjw4OXv+jHwlAK4LUiqJomqIqqqpe/K2L73/wgaf/uHb1Y2vu/c1950+erGpqCtMer+eUU0+ZdN6klatWivU9Jng0MXrLLbeklh6qcowsT7wuS2LdrWmqpiqamKkVWZElWVO15cuWYYRMw8AIMbdMi4kldXKgTk3TLIlpyCigVAT42QQTiiyHQYLIMOg7HP/wBd+Pcndl5lVmFlTNKaiak181c0MgM9c3Nbdyep4vK7dy2obAnNcP/MbX9tLh9m2QDnFmITyMqUXEiTFOxh8SRIjohoSEUIxtBB2IbRMQwm1mc0wZpjYmHGECERbpK6YJAUDulspx+N8uwvsvMvrviml7DNPu0sPmycymz/ha0wHN/xGYHnuhjkXxgY5wRaShTK+vjDT4kpiuDNenMF2pBwN6Q7XeuCfcdCTc2qbrUT0aj8Rj0XY9Fm+M6HvDzTtCdSWh2pK22h1ttf5QsCbUsLu5rq61uWv46ODoyEgiASyQ7K3FwjHBk1WJJOmSOibU+PMj9NJIfYzBNWWHJemYFk50MWe7zwsIUYQodLe54gHjHqaJZS+niFPECeIYMQQpBMSyKABMYJqILGXEKbIpdihzmJtHiSFG1EGOA5kzaoIhkPjdr++X1QxV9UiyJnlPWrrmyfiAWd/Wc/Z5F3s8E7yK5tHGz55zDTQJAgRBQphNKEtmMGCCESfY4WJpTkR9qrCEWcByHIdxjigZMRIAo0g82tTa5K/2z5g1Y+r0qZdfefkVV17e2NRw3nmTopHIx/v2PfzwQ3PnXjX5/PN/9e//9pf3399Ts/usM844cvjwf/z2t9dfd11E14Fl/XHtWkoIAsC978DE4bbjOAwTx3agaVFMOKEOsx3GOWEEYoapTd3Qa5tymzKGiQUhIkQsjkXUpxAyC3ue6NImhFqm1dba9uabb65evUYP65RS23YSCcOyIMKE244eiZ5x5lmSJKmaR1Y1RdUEJcdPnLi9uBiIGZ1zRMiH27ZJaRJmd6CWJVlVn33+ORMAC0LCKHdsiFE4op973qTzp0y+5tpr8jbk1dXXDY8MiwhvYRwnlDiO093dPWnSJEmSFFVVFDU1QY8JpWXF6/GKt3s0j9fjPfWUU6+5+uoNuXllO3ZGdJ1gbJmm44ixVOw2+Ji2w82TZpSKhwVhDDBmUQYwxZhSSijHxMEYWxalhDpOeTB3a/XsDb6pBdVX5VfNKayaWViVme+fnuebnuvLXO+fvr5qZm7g6ud2XrqpfEZ9x5+5zSBKYCKMvgRjhBHAyCLEJNTEGEFIISaIOhZ2hoHRZX2yt/m1Pa0v98MooA51HMIZJjYhNqEcQGxZyAKYUG47NuOU2yzNQvflYf1PiGnKklad476f4zHN/+GY5g517Nah3ko9uCtcX6k3+PQkqUP1FeH6CpfUDX69IRBu2B1uPBxuaXUxHYtF43o01hDR94Sbd7bVlbTVlrQdKW09Uhmqrwk1VNcfPtzc2NXXOzg8PDI6Ciwg5liGCSfUpu6/01TQ0nGr5b+CaXLMYjptNhe90DjZpjzmsHLfEVMy5puhSSl/6pnBXY2QsZD7sRZA7BYdYIYRJ5BhyDCkGGICEYWQIkgwxoxim2JGMcHMxpDbFm+sb/B6PZKiSZIsKZ6bbrp1eAQi6ky7ImucNM4recdL3jNP+WpnR59pMcIdk9gGdgB1AOEQYYoxp9jhFAHTcRxxvynWzY7jMJtF47FNW7d09nRTmz306EPzFs6LxCO33XEbIiikh84+56z9B/bPnXvV1i1bALDuuvPO4uKiiy68cN/eva++/PJf3n/v5z/7WfbSpYnR0XfefvvwwYM8GQrn2LbDbUYoQdhhHAMoJmgMkJijHWbbhBGIMUAEYoYJx5QTZlNmU25TDhASF+M8YRgiSY8QChEyDLO+Prhp46Zf/epX06ZO+8pXTlMU1evxfvOb5zc0NHJuC2e5iNhwHOfue34pyYqiapKsSJIsK6qsapIkzV+wcKxqgNIVq1ZJkiSrqpQ282pez/QZmRaC4u4MICji8SwIRo0EQJDZnHFGKBV2xJ7enpLSksNHDkMEAQCU0SeeeELVNFlWhP9QwFqWFVXVhHRaU7WzzzrnhutvKCworNldM9A/YJkWRogSCiyLUQoBEKcgqXKzY4pzUowmAtPQxTSDmGJKKMfcAYxDC6FBzGHbQKCg/Ip15T8oqL4qPzCnMJC1MZBZEMjc4J+RG8haX5W5vnrGhpq5ef6srb5rdhxaihmHCGGCITIooQRj5GLaICRBMEbIBhgCigxijZL+9/fdv7Vs0Zayqxv6tw1Cy2IOdRjlDmUOIQwhalrIMAEm1HZsxgjj1I3F+DJZcn8zo/8RmOZJTNMUpj/zy/2bMP3pjsXPIzVzmGP3U1ATbfbrDRWhen+k0ac3VISDFWnTtE9v8OkN/nBDdbjhULilRQ9H9GhMj8Ui8XAk1hAJC0yXttWWtNUWtxyuaK2raWuoOnKgvrW5q7d3YPDo4PCQaRgIQiwChl3/8THT9LGk/owG2+MxfexLCtPJ3cgxjfc4mV8j/NHpDkd8HKaTiHcro9x0odSRZArTyCbIpsimiItbVAIogZxgh1CHModRx2YO47YBKULf/s63U9S48BuTqWkxhB554MGJqqZJkleSMhT1uaefZcRmzIGYA2JD6iDKEaYEY8dxOMWcEcexLcsCwAo2BO+979f3/PKegsKCsopySZV/ctNPu3q7l+QsPee8r31UtO3nt/0cIMAc9tDD/7Fp86ZVq1YuWDDfsswHHrg/GKxfuGDBZZdees/dd5cUF/f39Q0PDQkFns2ELIExSm3GhCTL4VzkFVHXN4PcehiEGXKjp8W4bVPOiWA044Ryx8GUJkwTYpwwTVeuRhkA8MYbfzp+/ASP5kk5RDTNI1TJ8+cvSCQMUXFCKYMQAYiCDY1fOe10sfGQZEXVPLKiKpqmebwtbW3ccYT55Ve/vleSJEXTUkI6SZFVj3bbHXeMGglhExf2SoBENyOEGFoQxOKx9//y/opVK3/8kx+fO+lcb0bGwqsXjoyOAAAIIV1dXV894wxvMqRFkRVVUVVFlSTp+utveOXlV2uP1Pb39Qt1qNizpyJKU43ypmmKf18iCpVQmkqaZilGE05JcjfNhCkLU0I4phxgAkcB7reYNWx3/PnjOzZVLVjvm5bnyywMZG0KZBYGMjf4s3L9WbnVmbk103NrsvL8Uzf7r/rLnl9B7ACcIARDaDDCCMYIWUic4iOLIEaozR2HOg5ynPqu8q0V1xbumllQkfl6zV1VrZubBz4ahsPUtgmzEaIYcwCJaQFR0cA55bbANP+imP6b0PzfhGlu809tPE6Iaf6PwLQLa2IzbiPHaT3aUxNurGit80WbKiIN5eH6inC9y+hIgy/S4NODvnAwEA4eCDc3h8ORcCSqRyORaCgSDerhPeHmsra6HaG60lBdcfOhsqZDu5vrqg8fCEUjnd3d3b29vQP9QyPDhmkCII6U0rH7GTg+MaZTHCcpqo5N3ym53vGMFovp5FEl5gTzVHhqUjyC02pHYFo+dppkO1kNKPJXuYtpaBPAscUw4BjYBDkE24RwQjHCBFPLABiRnJzliuqVZVWSFK/qefaptTblleUVkiSpmqJpmirL55559v69+0TThnDpEsoY40KP0RCs/+jDD957793M6dOqAv477rh99+7q1raWN95647f/8bt5C+dfOX3qXb+8+yc33Zi/Mf/yqZevfnz11pe2Eko6uzufevqpx3//+Ftvvck5i+j60aMDpmEkRkcxghBYbtYSxrZtc0YRhO7cR4iISBOea4qJLQJAAWSYEIiRBSgiNuM2dctjCEQEImBY7dF4TdXuwk2bnlq79sHf/e6HP/zhZZdfvm37dogwxtiywL59H0+cMFFVVUVRZVlOLXxVVVMUdfLkKcuWrzhSW4cQZsyGCJsmuO32O8TSQ5JkVfNIkiyrmiwrT61dm9pQP/TII+KYTwgzhPxOkuUf33gjxIhyLuL4hT/+xZdfuumWm7NmZl148UUnnXyyrCruU4Ysebwej9dbXlGOMTZMwzTNu+++O90RLsuKqqqaqq1etZoxjpGQ3jDRpJsYTRw6eOjdd97ZWFi4Yvnym2+++bJLL73owgvLd+3izHVXUcYYtxkXkUw2pTYlwjTLKGbM7XnGhCJKESeYQYyI0W+2bT+45E97b9y6e1G+f866iivyfJmF/hmF/syCwAyB6byqzLzd09YHpuX5pr0QmP/BvvtMhAAephRjBBjlhBCILAQRBggBSBCn1DaxMWD1H6Xd5S3PFfpnFlbPzvNnra+4dGPFrJf9C49a/YhjTBlEDBMbEwYxBNBCGNg2sx1xHRtS9Hcm8j8S00nY/jNimmHKuU0cx3LsfW2NgVDQF2sqjzTsCtdXht0hWmC6Ug9Whut9oeD+UFNTOKQLTOvRNj0iML0rVL8zXL9TDxa3HNpRvz8QPPRx/ZHOrq54R0d7V2dnb0//0YGRxKhhmRYEACWVHqnD5rE4ydTK4nMYPaa2O05KnQxtHAM0OgbTDCcxLR4PBIvVtmsVTme0qDRIHT9+6qtINWqDVNWB664WbGUOpI6FuIUoRDRYH5QkxesZ59XGSZIyccLJhw/XQUBmzZgjSbIiaZKkSJI0e868hGFRyhllQj9HCYEAIAQHB49ee83VZ591Znb2EiMx+stf3tPc0kwohhjedMtNelQ/+2vnlOwsvWr+3Eg88vQzT+8/tL+uod4EpogeZIxBCBzHBsCyLFNEk3LGUgkeOFlx6p7EIoQhEpYLDCG0AIFIzMgME8Fl8QondHRoONwa8pVXZi9ecuVlV5x52lczNK9gnqwonowMMQVfeNFFeiRqAcAYJ4Red931KZmEnNTNqaqmqpqqeTTNo2qel195dTRhCJ9L6Y6dYpQWIjvV4xEf+Tvf+S7jNrNthMmbb70tAC3JsqJpmtcjth8nnXJKayhEhSmcEkyJwLQkSZ4Mr+rRZFXxZnjHTRgvHOHiy7rr7rsYY8L84/P5Uh5x8dWKsfqCKRdCgIaHRpqbmjcWbrz+uusvuvCi8ePGa6qqqaqquFO9qiiSJJ03aZJpGMLFxzmnTGi+bEadNEyLJDybYk4JIRQxhjjDDDvIGWobLH9h95X5/qyNVdcUBuYVBGYVBGYW+GcU+DPz/Zkb/DM2+LPyApm5gel5/tm55dO2+q4uDz4G7H5Rq8go5tTGmEAEGOGcYIISnDiWxXcdWv1q5dwXKhe8XHNznn/W8/4r11XNzfVf9ULNj9/4+MZeqxNQiqlDiMOYw2ybcmTBhGklBGnsz6x1/ccy+h+JafJPg2lKGbdt6jjA4dHB/hq9yRdrKo8EBab9SUxX6sGKcH1FqL4yVP9JGqb1JKb3CkzrLqZL6j6pOLL/YFOwq7u7vaOjvbOzo6dbDNSjRsKwTAtYMI3Ux3Uapw22fyumx1TYJ8A0HcN0qm4VEncyG8N0Ur2Umv6TmEbAvdxOwTFMU2YjYiNqI2pDSBKj5vnfnKJIqiRJIujytw/+B4b0jdfe8qrjJElSZI+qZWiejPLySmGtc0u9CaEEO46NILj55pvuuP226dOmLlw4/8UXX7jkkm898+wzT/zhiRtvuhEz8vQza7eXFHX39SSsBMBA7N5txxYHYoxRQgiEkDNGMOY8PcLT9XWm8iYYpQRhaFkIQIoxpxQDKCZlkYvCMR0ZHA41t27/8KPf3v/gv3z3+2efcdaEjHGarGiy6klfOiiK4sZuS5IkbdiQj5Cr5Xr66bWaqqWPqOkJc+Ll7HO+5vMHECYAop7evtNO/6o4P5QVRdU8Yqb2ZowLVFeLfUxTc/P4iRMVTRMTr6yOffDn169nto0poZwJqXx9QzBj/DhJkhRVUT2aN8Pr8XoUVZFkSZZlVVMnT5lsGIbjOIyx3r6+M888U1U1rzdDTZ5hCnXH3KvmTTp30oTxE6T070SSVEVRhalcljO8Xk1VFVn2+Xw8KaAmrh/bZtRh1KbEpoRTLHZpAtOUMsw5thmhiCBudpstL1cvKPBPLwzMK/Bfle+fme/PKvDPKPTPyPdnbhCkDmTmV83cWLUwt2zaxrKr9oW3INvAwh9JEKOcEAwxoIRRDKE1xIljmOAt302FpRdv2TV3k/+aDVVzcmtmrq+ZvT4wa2PVwq3+uZ/or1sMYmZDhCm1uW1TmwBkmlaCc8ptxj9zMf2/GNPkszB93Cf+75mmORfLJIsQ4Dgfx1p90cZyPVgeqve5mA769IZKPVgeri8P1VW01X3c1vjZmA4Hd+r1O/X64pZDxUf2lR3cV9va3NXd3dHZ2dHV2dHd1dPfNzg8NDI6mjASpmUCOLb9SFPW/cMxncbo46bpsVbsz8Z0+rHl2DQNqHshihEjqbU7Y1So6ThhNiEMI7L26T96VK8kyaqsqbI2cfxJA32DQ0dHvvfdH8iypigeSVI0zXvnHXchgNiYxBCnsp6f+ePTzz6z1jRG1z791M9/8a8+X+VTTz/59B+fDulhRLCFACQIYMgcjjkxockdThhBGOFkI6mwNIhfU3O0qOlAEPJk1gnBbrIchhBDiCzgOA4j9Ghf/+EDB998/Y1f3nXPxRdcdNK4CV5VG+fxjvdmeFVNHNspkqRKsuC19KmXS7797cHBIc65bTs+n18MpGlcll1xm+ZRVE3VPIqinnrqV/74zLMDRwcBRLfdcaesqB5vhnCZCByrmucXt95mAmBYlgXg3PnzXUynI1ORv/XtS4ZHR0wAhANanCXOmj3LXbaID+XRZFVRVEXM1JpH8/l8yb8jtHz5ckmSNM0zbtw4sffQVE9KQC2nxTBJkqSpqtfjEWhWZNmjaRkZXlVRnnzyybSeAbGetim1GbVdUmNbiIwo5oxSxonNqcMpgQahDNj0wwOPvlgzd2NgToF/1obKrA2VMwr8WYX+mfn+zA3+6Rv8mRsCMwqrrtqye1FeWWZB6ezGrhJqO2KNRUVpA0WIAEophqZlHCWIQERK9q15zX/t1opr8itn59fMK9i3YP2+meurZ+RVZuWWXvafH//aYgZm3LQMIsY7m0IMLWAmM0OI/ek06v/lmP7UR/8fwbRtM247jsNtGzl2sLc9EG3a1Va3q63OFwr6ww2+cFCM0rtCdWVtteWttfvaGptCn8K03lweDu7Ugzv0+uKWQ9sP792xf8/h5sbunt7Ori6B6e7e3oGjA0NDQyMjI4aRsCwLQiDiftwYsTRM4y+G6eP84+QEmMafh+mU/uOvYzpd6+2uOxAgyCIIpJV0k/SWbUYoZ1zcZhsJc8G8hRmecaqkqJIiS/Jbb7wNTFRSvPPkk74iPGyq6pk4YeInH3/CGaMYM0oJRghYBEOH03gsUlpSRDCiFA8PD9GxziYKMGScmdASlk7KGSRIuNkEqSmltm27gUpcIBq5Mt20jQfn3DLNxMhIuK2tprr6vXfeeWbtH1etWAEMM1hXf/YZZ00cN36cJ8OraB5F1RRFlRUBZUWWVVlRJFmVZFVJeUskSZZVj0esiU8+5ZTzzvt6IFDFOOfcNk3z+uuuF9O0EE6IdbLsrjWk1K+Kon7rku+8+977kWhsxsxZmjdDUhRZUYWiQ1aUcePHv/DiS4gQw7I+OXDgG+efLyuKx+uVFHfdrGiqJyPjuhuu7xvoT5WGYUL2Hzwwd/68q6+95r77f3PxJd/SPMKYoohXZEWecsGUxsZGiKBlWf39/YsWLZJlRU2b91UxMUvii5eF+VBQW5FlTVU9mqapqqoqsixnZGTMmzsXABGxL1LoOSGMYEaJILVDMSeICZGRwLR42DNkUcJMbHWOhl/dffXGyqzCyhkbA3PyfVkFvqxC/6wCf1a+f3q+f/oG34wNlbMLKuduLJ/3QvnVfUY35Q4i0H3cEIiphalFCKQYEmhhiCGivaN60f5VWyrmbKjMzA3MXlc9Z92eq9ZXz97gm72pYm558PeYO8x2oGi15G5stwWAaZkQAkyQbbP/RkD/wzHN7E9/9P8RTDtOyptPHSdqDNZ0tFVGGnx60B8O+pMml/LPx3TkWEy3Htp2aE/xvqrGSLi7u7uru7uzq6ujq6u7t6d/YGBwcHB4eDiRSFjiR4sQIW5pSGrc+4KYPv76PEyL3/jimEb4WGtMcvmQ6hnEdGzjkcK0YHTSEocJhZAT4jDOGRdum2Bd8OQJJ8uS7JE1r+L52c3/yogNAVmyJEeSFEmSFVnzaN5l2csIwo7jUIIRsIBpMIIcTjG0CEY2Z4wSCC3xg3NtxYxgRoA472MEM+wqHzmlnIrdtMA0xghCgCDEGNmcM0ogAGINYiYSj61e/aMbbvj6pEmKa9yQMjTPqSefHI9EGSa3/uvPxewspmaPrKqSokiSIskeRVMkWZPFM5DkvjEj49zzzpu3YMFTa9fW7N3b09s7PDwiyk8xJpzzUCh0utBvCMSJ/8qKLCua5pHcV7xJZMtLlmYfPHTk7HO+JryDmjdD0VxJ3MSTT+4/etR2HAvCbUVFGePGjXFeSPQkyZPhXbosJ2Ea4m5i1EiIJ3vG2fDI8FnnnD1ugtvkIOwwwvayYOECy7I454SQWDR2ztnnSK7/UJYkyevJ8GheYWYcOwhVFLGMliXp1FNOmT5t2uJHH339tdfqamtHR0fdR1xKKy1CAKjNqMOpQwl3/yViShlhNhGPVQYIRRxRzBxnV9OTGyvm5FdM21w9Z0PltPzKzEL/nAL/zIJAZkFger4vM69ieqFv5guBBbvDm0cxQJQClMAYUkwIAYRamJmEAIYRw5hiBiEbNM0RRy+pe2JT1dW5VTPXVy94fve8dVVZef7MrYGr3q6+s7V325AZxdgmFBGGCGOYEgCBYSQsy8T4/2P6H4ZpmsQ0d5wubOztClfFW6pizf5w0BeqrwzVV4brK8L1u0K1n4Ppfcdg+vBHB2u21fhCne2dXV1d3d2d3SlM9//zY5qOYRp8GUxDilE6pinC2LIYxg63hT/Y4Q4n/PZf3J6hesXGdPI3JlPCEaSHD9dJkprkgzZ/7jxOqMM5wQhaJgQmxVAImEVVCueUUYIJYpzajk05wyzZQsvci3DCHJGZRymnqfhgIeFAEALL4pxTQpIGOdrX2ztl8mRxh66JtihF8aiaV/McOnCAQBSo9J92yqkTMsaLGwJNUgSrFEke78mQJMmjal/9yukXTbnwlp/etGF9XmNTU3dvbzI4F4vbJTDmRcQ2tx995NEUplMp+6qqjRs3XhLCD1XzumWDsubxzl+w8Oe33iaG9XHjJ2her6y6Y/WH27ZhSgFCCdPMmjVrbOehyJ4Mr6TIkiSNmzD+jbfeHBwZdhzHAhZAUDz48vI3aB7Nm+HNGJch+K6m1bJUVFZACE3ThBDl5CxTVVUVU7eiZnjHeTze9I2HLMknn3Ry1oys1atW/edf/lJfV2ckEm4erGVZlpVkdModzl1GM1F1KKZpQjARmLY5t4nDgE2RQ5hDHSea2Le5cu7mqqyNgZm5FZdtqJxW6J9T4J9V4J9REMjM90/Pq7xic3XWS7vndiN9BI+Y2LDgEEIWxZRSRBggzCQEUAwpQhRzhPgITAyzoW7a+tKeW3Krs/JqFj1XPW9ddWZe4PINZZe+UDbjjYrrQ93FCDmEIswg4S6mxcP5/2P6vwnTPcTa261Xt7dWxZr94YYUpsu/GKbL0jD90W6f3t3Z2dmZxHTnsZge/T+OaUwpwsh0MU0JRRCLn3JNVY2maJIkeWRtvHd8+a5KjJlhgAsvvEhgWpHU075yWke83WbM4RyCYzBNCbI5szljjGCCuc1sx2a2i+mkHFxgmnKHpzDtOI5t88To6OFDh17YuvXuu++aN3fuvr17Hcc2DYNgxDkHprlwwQIxDGqK4lFVr+bJ8HgzPJ4dxSUYQCth3LDouq+cfIomK4okqZJLsQkZ48d7M65dcPXWTVtam1pGh0aQBZEJECGMc9txRM0Vt22E8GgikUgYmBCMseM4sVgsacIeO+4bP37Ceed9/eabb/F4vJIkpTA9bsJERdW+cf5kRdUUVRs/YaI3Y5zm8Yp5OXvZMsdxTAtYEG7asmVsT6zIngyv5vW4yR6KnJk1Y9Wa1Xv27f14/ydvvPXmQw8/dPKpp2hejyRJY5jWVI/XlXYsum6RG2FOWUND4/jxE8aPn6BpHlVRM7wZwn84YfyEaVOnrVi+4p2336k9UmuZps05glCIpjljhGCRiI4x5qL6l6RhmqVjmiYxjZlNOHMxzZBDmIMdMuz0FNU/tsV3wwt7ZudW/CCvYuqnMH3Zluqsl2vmDjmDo2TERKMmHETI/ExMM8wx5iMwkXBA3Ay/efju53zT8vdc//zu+euqp+cFLs3d+f1NpZe9Xb3At3+D4ziEIUQswhmhNB3T/P8Spm3HsT/1odMt4p/3SZLXX32HL3IhRlnSQSP++FFj9OOmuprW+kCkwRdtqAjX+cL1vnD9rnDdznBtmV63R29s0NvCuh4LR2JhPRLWW8KhQ3pLdaShvO1IaeP+kuDHRZ9U7Ws4Euvq6O3q7u7s7O3u7u3t7erq6uzu6uru7hvoHxkdsSCAaamjaRkdrqnb5XK6fTwlnTu+7I8kDSmI4pTeGRK3jtNt5KQYUZF+hwBNKjQwBmjsgsluELGJTp1rJsNF0NjnSWt+Pe4aE3WnLggRBFB8YxDCqVOnJs+d5IsvvjgSiSCE1qxZIyeTKDRNffDBBxOJBIRAHLGmjOwIQQgBRABAy7IM0ZWHMSQEEYoRhgCY5T9OawAAIABJREFUIqEUQiBmNcZYTU3NwoULv/e975955lkejybLkqLIqqpkZWX29XVjPFYTvnbt04osK4o4SBOXrKrKuuefEy209XW1Uyafr2mqqsiaqsipBDpZuuH66yzTZJRwzkwj0dEeLy7e/tZbb6xb99wDD9y/cOGC73/vu6efdtptt90qDi0FvxilL2zdqqqqLInQOlcdIcvywoUL1q1b97Wvfc3jEeqOtJk17RWxCZdl5Rvf/GZff7+obhlNJJ5eu3bSeee5+R6aOmZNdL9/RVYVWRPZdsmPqUjCafi1c8+TFfc3hLZk9+7dJCmef/DBB6699prbb789Ozv7xRdfrK6ubm1tHRgYQAjC5PflzhyibIFgt50MWBCC9H5Y8YOjbv4SRBgiAjFFQtPv3iGJ5iECKCEM25wwxkiCJvbF/7w18ONN1Qs2Vs8pqJqR65+W65uR559TGFiw0Td/c/lVof49EGMHcwcSByEbI4YJJZwQG1OHUJsSQjFiBDGKLTz0SfilzeVX5fln5VZn5VVPyw/M2hCYmxeYm1c9P88/s6Dsyv2RVywCKeOIYBHujhDCGFmWmTBGLGhi6t7hjfHoM3R6n88w8R72F7xO9KH+6jib/ifTJ9dkZa391zB94m/h74tp4nDujD05cMc2KQ73dta01Pna6kTokl8P+sL15eG6snDtrnDdXr2xQW8L6eFoWHcxrYcORVqqI43lrUdKGvYX1e4tPVBzJNSst8f6u3s74+3tsXg0Gm3vaO/o6uzs7uru6RkYPDqmySPH1c4fa3ihJyK1C+uU+CL5ZleAgTHAGCRFzWLUPfZf/ljGKUTuJdoEUqKOdEx/eqw/hs7pOVHHXTgZfUYwwQhTSp977jkBInFPffvttzuO09TUqKqKlEzzGTcu48MPP4AQMEZdTxBJqmIYoZQwRgSOAbQAMIeHh+LxaHl52e+feHzFyuXDw0OYYFHrSgjx+Xyqqnm9Xk3TxAlXatD80Q3XEdEJgBEheO+ePVoyQ0hVk72ssvSb++61OcMIUoLfefutjAyPJEmKLAlYa6ri9WgZXs9zzz6zcsXy6xZd+61vXXTSxAkC34o85tyWJWnChPFdnZ2O4zBKTcMQ6Pvud74jpviUyljsdt99951wOHTnnXdqHk38/UiypGnizFJOntWJgFFNUdVHFy9JNQmYlhXSw7+49VbN61E9rpBj7OtIA/2YJkWRJEU+52vnhsL6tT+8TlZUSVLGT5h47qRJz69bl0iMQgScpMbRLVXABCGEEBLbf4IxQu7fJ6PE9d0nY74ZowhBTIQ+EgNomZaBMBR5s25Y3phCyT3xSA0Arh6UQMIwtu0RMhAe2v2if0FB4MoX9v2ksGZhQc28jXsWFu6eu6Xm6rcO3j7kDCcYQYQRzDl1OHMYtTnhnAhVCaeYECQ8iDYlPDrw8Uu+hXn+WesDMzZUzXB7Yarm5VXNzg/MfjVwwwCIjZr9IpRBPHjEoIURhNCyoIkwpIzydL59BrD+Fky70++xmP6Mj/YFGXjcO/+dMX2id/lSmGap7GnbFncCyGYDwNjTXOdrqa0M1/n1YCCJ6V3hunRMR1xMh9MxXRr8pOjIntJPdje1R6Id8b7unsH+gY8+/PDQoUMdnR3dvT1dPd3dPT39RwdMyxRuXUywK0hIs3ufGNNppHZpmiy/SL0ZQ4wtjEyMTIIsgt2NRKoGl6ZdJBlumrw+A9Mn8Nkcg+y01NVj3ugmQSUF1+Ld/H6/JInVp+zxeM4888zW1tbR0dGpU68U4BZQu+WWW0QEO4RAPKWJT5OK87css62ttbS0eOnSJZdffulpp39FgFXzaLm56wnBjuOIwNBIJJIyOkuSpIw1kkiyLP3hD0+IWwBGSUd7+9lnneXRVEWWNFVVk0Kza6+9hmDEGEUQDA0enXTu1zweVXLVwbKqyBMnjJclyaNpKQbKkpRqeU2XqqmK8tSTT7q3AQghiIBl3XfvvZp6jIrO4/F4PZ6HH37YNA0ArIKC/PHj3fM9WZEVRVHSOmQVVVU1TVaUcydNau/oSBiGYZqijssC4Oe3/kJWFUXIQkRLgOunkWRV1ryad5xX0cZWLr/93e9MC+w/cOgnN95UULhx9+6aeHt8NDECEYAIQGQhDE3TME0DQkgI4Zzbtm2L5kI3tsPtW0jN1CKUjibncUoJ54xxCoCFMGRMGIcIodhtaE7da9LUk7Ow5VNMEWGYUse2naFEZ2Xjk+t3zMyvnlVQM7+gem5+1czcyivzK2eUND026oAEwwBj/P+oe+/wuKpr73+a5AY4CcUYW1axjYEQQg24yAYD914CIZCQAGku0kg2oZNA7k2/IYWAsSQXiqnG1AAhYIyrRt1FttV7s6TpvZyzy9p7n/P+sc8ZjYQNpuT3vr/zzCPLo6Npmvnstb/ru9aiwLnOuc5ACBAa03Smc9AY5UBAdssSlMeU0N6Ovz659/Ky6ivX71u40bVsc/W1m2qvLataVFG5aEfzbxSWUNWoYbMydr5mh0tGVaQgjIAB18RJiAKf/OMTAXrC5f+HmP5MjB53U5psWS64rmNdO9Tb4epq2tfbXDXQLjG9t791d3/Lnv6WhoGOtoHe3oH+wf6BoeNhevvR+h0Ha/p97hGvx+/2eEbdZU+uf/TRR0dGRgKhoNfv8/n9gVAwqaRUrGKCZY0tmK13x2M6Xb1N6NiQ7LF2pRLTYwcYCgClKkljmiBGTEyDeT+ZQwXouGN8m5BPBbS5mkAGlMd7wU0cUQCQinIgEDjjjDOysrLSGar/+Z//YQzKyspM0cNhtVqnTptaW1srW7XJvs0yA4gxYgwQUt97759nzThz0qQsa2a4arVkZ2dNn35aT0+3NHUAA3/A/7WvfU32C7IYZR82OS8qK8vhcNh37dopwz6M0OWXXeaw2y2WcZi+4PzzlFQSI5Uz0AS/6cZvZznsUu4wGuvbLHa71Waz2G1W6wQL8fjDbrPNyckJBgIMjCGOBJOXXnwp7ZOwmYqQ1Wq94orLU6mUnMj4t7/9zWa3yREqdrsx7yqNaZu8e4vl4UcekRlcoWkpRUEYB0OhBx588MyzzrJYLXaHY9LkydmTJ8nKF1u6QNxisVgsU6ZOuek7N7k9bqFpKUVVVGR09aOYcaCMYKJigoBRoXEuDDejXN/lAE4huPwscW78TH7FGJmKBwWgMtxW1JQMrk0OS4f92Aw5mXeV466AacAE5ZwISjnloOlc15keRh0v1azeWLukoubqDdVXV7gWV+xd9PS+6w4Nv50UVGEEkSQlSDCdgQaUCRA603Sma6AxKgBzTrhGuSCUMX0o0rxh35INtVc+uWfhpsqrn6657qna68tcV210LWkaeY9wAKIyjIEQJvvDUwqUcs6E4CpSVKQSoOxEQ20/nWGZZ3wyoHVNlyA9/q19UUybt/5FMf3xsz4Xo6WmrhkRga5jXbiTkdru1sqe5srelsrelsq+lj19LXv6W/b2t9b3tbf0d/cO9A8MSEwPdA/0HR7oqh5o29N99KO2gx8eqd939MBQwOv2eX1uj9/r++53bv7zo38eHBz0eL0en3fU4/b4vPFEPKWkVKQaQ0nM7R4wkknnj3VQmpBXHAuoDfUWjDGAhCJK0zNhZDE3pP3WLBOsZqibqSnTcf89YdoS0kXk6WPsoY1rrZpeAOQe+bXXXnOYJRg2m+30008fGBhIJBI333yzTQ4IcdhtNtvVV18djoQJJYwzagzcBQCKMcIYqaqyY8eHF1/8TZtNYsrQdOXNfv/73zPgLjjG6LrrrrMYA/1sDrvDaJRstTrsDofdfvrXvnbwwEFpRXjowQfTuDTr6CxnnnFGKBhgDIAShNSXXnzB4bCZkoNFIttisdhtVofDLoVfh1kB6DBic9sp06bm5Mxefs01d61dW1NdDbKBJjDBeTAQyM/Pt5k1e3abAe3s7Kxt27ZJwzdC6u7du1euXHn6GadLxWOMr2mXts12+hlnfLhjhxCyRTKRfVMJpR6vt76h4e9PPL5i5Yqbbrpp2bKll11+2eVXXL58+fIf3P6DX//m1++++05vX68cv5lSFLm9UpGqqIqKVdlImwBGREVEle/YdHmnbNJLCFEVRUmlkKqmUilNCADKzQCCc4aQSgiWmPZ43fv3N5iCGzY6xrJ07E3Tk9GNCe9UmClqRhmlsgEWY0JAEHfs7dpQseeazTXXvHr4Z+8cudvV/thIsA6hmGC6jE404IIyTqngGgcGmHBMGeVANUYFJxRQioOexLiu99nnG5ZtcC0tq1xY7lqyoXppeeWVWxt+GFIDnOka1QALTAQGjVBOKBizEzlgjFWEEMbUsEl8VoB9dohNJPlnu50JJ4vjYXr8mSe8u38jpjP776VvAXRN0VnTSF9VV1Nld1NlT3NlX8ue3ua9/S2VA211va0tfd29gwMDA4NDA4OD/QNdA32NA11V/W17uo/ubDu043D9/o7mkaDfFwz4PV7PyGhBXv7aNWtdriqP1xsIBt0ez4h7NBKNxBPxpJLCFJsChInp9OX4mJ5gAoE0o83doszDSNXbVLtlWJMpbBgBr1Hq8DGqjl0+DdPypI9hOgPf5inyk00opclk8ic/+WkaMg6HY+PGjYlksru7+8wzz7TZbHaHFIatO3fuBDPLymR3H84IJYqiyOcdDAYWLDg3K8uRnZ3lcNilgOtw2C0WywMP3J+uIXpi3eMyeJQtiQyoWayTJ0222xxWi/W6a6/TNU0ToramRmrEstw5K8tht1knT8oeHBjgnOma4ByCQf+sc2ZmZzkcDnl3xsbAnpZTLJbsLMe0aVNyc3P+4z+u37RxQ0dHezwWA6AMQFWVVCol10Nd16VU8N57702aNMnYT5iRst1uP+uss7q6uhhjRoE1QDgcuuiii2Td4DhYm8f8c8+NxeMUjEHjckoMJhhhhDBKKalkKqEihVBCKAZGueC6rgGDZCopOzcijM2VmgKjBLCKFeCEaSBJbTTIpUarfLknE5wjVW1pbjln5sz//eMfDRMeUnVdE5wlk4nu7q6+vl4VqZyze+6958JvXBiOhORM4YypWxNGXkhGG/Z4KXEzJkVxzDDSmabpepKlCAkDojrojHMQKZ3pTNVpUteIgR+NIkoUhetI6JjpHAMHDlxnXBegccqkYUjBgTdqf77Jdf0Tey9/svJb6ysXrdtz6XstD6dACK5rlDCsAdYZEQx0ChwRBVOVMgIAGBNVVQklXONiIqI+gZOfk2DaCcLbk/z1E2GaS9HDHO19Akyf+PiEZ/mZn6Gui7QzxcQ014TQdayLvqCnurPJ1dXkysC0a6Cttrulua+rJxPT/X2H+jtdfa17uo7uamv86HD9kd7O0aA/EAp53Z6Wo02XXnzJzd+5uby8XNqofQH/iHs0GA5FYtF4MoEIyphtPB7TLAPT5iDD8bE2zWAjJWD0pZTpF8qYrO4AxomMfAglY/qz/DTwj5PaVK3H5JDjuDeOG1Of6IfysQOjFDCWA6ZodXW1xKUMq3/4wx8SQnRdv/NHdxrJMavVYrX88Y9/JITIurW0uJPWd4TglJI///lRGXimv8qbnTR50vYPtyOkUkp279mdleXIFAosFktmNd0p007Z+dFORmFkePjUU06RpLbbbFlm1rG9rZVzpus6IUgI/tBDDxi7AavFarXY7bYsh91isdjttpkzZ9x0040bN1Z0dXV4PW6aHjo8puLLpKrhfpBNplKp1BVXXGG329PJ1fTxu9/9jlKKsZx9Thlj+/fvnz59euY5VttYdYnFaq2vbyCEyhmJ0g6Y9o3LNvZyfIrULoCBrJdP57QZZxQoodgUIjBlBFGVaUAZxhQBI8AopQSpKgNACFHDeCcURfnRnXfe8F//RQkJ+P27du588403YrFoa2vL/Pnzbrnlu/J1ePiRhwvm5sfiUWY0J+dMGBs8OYfL7PXLDQsoGUshG6MEKDV2iiAo6ACCAmiaYIxRvwcf2EX2voi3P55447fxD8qV/e/ggYNMjehCZ0xXkc4wcGAS0xrXdaYLygCnBNFHUwderPvp5trr1lcurnAtL99XWNW/KUGwJnRBoxpmOtI0DBrowIWKkypJYYoZY4QQRVExwUwwWWydySfN/Prpasb/JUwzXWcS0/xTMX1iUn/pmNY+hmlN15mue5Kx6rYjNd0tru7myr6Wvb3Ne/taKvtaa7pamnolpg3Ro6u/92BfR2Vfy56uo7vbGj86VNc5Mjjs93p8Ps/I6NaXXr704ku+edFF999/v9vjOTY8HAgFR91ufzAQioRj8ZiK1XEzao+LaZqJ6eNowxNc0mYkIgC40VaImGIIQZQCjEE5LZqMT2JmMJpmMJqdEMbHwXTmuHNT9DBKzTVNUxRl9uzZZuhpycvPBwBFUWpqahwOh8NsXnT9f1zPOadACSHGjthwZQBjLJVMYoxGhofnzJmT3v2nM4SOLMfMmWc3Nh4CoF6vZ/r009JBtElYW5Y9y2KxTsqaZLPazj/v/FQiiRFacO656WYUpqBtaWioZwx0XeecYYza21tnnHWm3W5Lm9xM4cVyzTVXEynFIpUQnBkEygvGaGCg/7XXXvv5z+96ct06JZUSnGOMX375ZfOBye77BnlzZs8+NjSEMWaMqarKOdd0/ejRo0uWLJk6bVp2drb05GVlZZ151lmXXnrpLbfeWldfT6kRTVMzhUEpZYZJn5q0A6EJXdelcDGWZ0ivIgSpKCU0RhnGoAIniChC4wpKEUo0XROcC2742E3O04MHD5494+zXX3ttwbnnnnbqqaeeeur8+fO2bXvlyJHDM2ac9cQTj2OM/vznR8+acabf75NtMYwVYozBst8pT5uYqJlTl9E1o4QCYCYAc4w1FXREhB46lqp9JbGhNOa8IF6Sl1iTn7xrXmztudHS3EjJzPCqmZHfXJeseTE50KDRiKbpFAEAYxQE5RqXA4IoEE3o4Ek1Pl31nbKqKzZWXVOxr3BXV3mM6UTXFYoJFozqQmjAOAFOCCOIUBUBAKEEIUO+54Jp+gSN+mSygp8X0xkqy5eOaW3Cw/9MmNZOfP3JXTRNzj03p5lxU45RODT2dNR3t1Z1NVX2tezta9nT27ynp6mqs+lIT0fXQH9//8BQ38BAX39nb8+B3va9Pc17u4/u6zjy0YHaAe/osNc9PDLiGXV/+P72bEdW4ZLChx9+eGRkZHhkxBfwuz0ej8/rDwbC0UhKSSGCpDZ3HF8HjCf1eExToOZ8FpSe0sIMzypjIABk7wpKMCY0RUGlQOREbmBchkuGAJjZsUMm/eRs6zEn9ccwnUHqCQlIQyPHJD0kO617yDYOMjl0//33Z+oe69atI4SoCF19zTVWs5/xtGnTGhoajFaqcviTEY8TKXpIN1h3V9dtt31fllqbIrVBz7y83Na2VhWpN910k9Rw7XZ7VlaW3e647NLLJmVPlh3uZbnzFZdd0drc+r1bbrVarGnpQ2L6vX++y8BIFgFQjNVNmzZOnTrZbk/3wrNKRcXhsP/5z48ipCqpZDgU7O3p3r79g7L1T/73r3614mc/W7hw4dlnz5g8eZLFYsnKyvrqV7+6a9dOmYJDCK1cudKS1tAdDpvV5rDbbTbbj3/0I4QQZ5xgIlv1E0oTicTu3bsfeuih9evXv/b6a4caDwUCgZSSMkJvAEqpWenH5JWE4LQ3Tr56mBivp1z55N+PM84ZB0IRUhBWMFWeembjbbd/z+t3AycEMONM9qHGCO/ZveeRhx+59557VvxsxcqVKz94/wNVUb59w7cnT5r017/8JeD3e9zu++67d+rUKT/72U+3b/8gJydn+fJrfvnLX55xxumjoyMpJUUpQRjJJIS5XcqwNElZ0Ng3EgAMFDGCKHDMdIwET0b1Y0fjT98fvefSxOrc+OqcWElerCg3vHKmf8WZ/uIcf9Gc4KrZYWd+3JmfXJkTXHN5av09fKgtDsKYjiEbHjAGTCCKAWuC6O5E86G+N3v8+0YDh9Soh4U9POjlfjdPxShJplBSYRgxBkTjSGMKo4QQhgEwIQgjlTHKBRdGED0Wjo6NO/nyMa2dNA8nPCoT05qJaaHrYuIjPClMf8KC8AWeqgyohVmXM1aaMxoJNnS2VHc2VfW17utr3d3bvKv7qKvj6OGejq6Bvv7+/qG+/sHe/s7env09bXu6m/Z1N1V3N+85VN/vHnH7fV6fzzPqDvoCJcXOM88487e//a3H4z02POz2eLw+36jH7fP7Q5FwIplQMcLSF5zByfH1K8ToiDdO5QAT04iCKsfag+FUpVQaVwXoOgdGFJREJAkMNE3ncrQI5wQoosiIYsxQ1/wokHExfgamj+OOPg6mKSHUnJ8tr2Z0fPzNGK+pqbVYLFnZ2bJOevr06R2dncDYxk2bLLKaw2Kx2qyFhYXRaJQLo9xbCA4AhGBp0cUIAQXGGCXkD3/4vfT5ZXo/LBbLihUrVFXdvHlzuoJGXv/ggw/KlhpSAMl2ZNkstvPOXfDAfQ9YLBa71WY1lWKr1fLM00/L+FIuD7qucc7uuON2CWi7wyaTh/LrtGlTi4pWz8mZ/dWvTJf7hcyOcXazFZFcMC644IJ4PC6Xn1gsdsbpZxj9mGw2u+m6s1qt1dXV8m+vaZq0zcjD7IgLlFIVqSpSEUaUjhN503oRNUwZhk88bREy/oDEmJ8rK/sJJpQgShHj+MMd/7JYLfc/eE8kFn7oFw8sXHTVjTfe+MorrwwNDjnsjksuvsQ96k4mk0uWLDnt1NNqamrefvvtKZMnP/7440hVpTPnJz/5sd1uO7B/fzgUuvWWW6ZOmXLKKdM6OjowxoyBEEJosr2s3AGwtNiWTqZQDpQTyjAwpHGqUc5VDkADr//JX5QXdRYEV89JlBbEnfmxonlR53nRkq9H11wYLr0gsuaC2JoLYiULokVzQ6vnBlfODJTk+v/w3VicaUC5rlNOCY4TkqJAGDAAQqlCVaYlosGmPZHXfh175LLImrnhotmh1bMja85PritSP9ii+fpUXWCMAXTOdEwJcKxpjBKElBRQwjjjmsgUqcdVV/+/hmlN+5Iw/bFi8S+MaTOHaKof6ZtNENQy1FfT0VTZ07Kvr2VPb/PuniaJ6c6Bvr6+MUw3dLfu6jyyp/NITVez6/CBIa97xOsZGR31e3y1VTXv/ONtu9X2l7/8xR8IjIyOerxeiWmv3xcMh2KJuKKqCGPzc2VIERmONpPURgSdicw0phHIbayQs62BAiFcEE1PMqxynQqdcI4oUKYxplEATBGmSLbMH+/VMLORgIkRoZMMRme6Q8Z+g2Y6rjOiaZLWO8YyQkyyW9f1QCB4zjmzJk2abJLa8vAjj2i6fuDgQaM5vdVqsVimTJ3iqnJRoJjgdCaNEJJeI2QiThMimUh886KLLEZOz2q1WrKzs6026+mnnx4MBo8cOXLKqaea1mxrdnb27bf/cMOGDTabUd5ntVizHdl2q/2Ht/1AMtoq3Xt2m8Nue/zxv1NCDEzLQJ6S3bt3TZpkOLKl6CGzlxaLZdKk7MmTsh1mSlMiOm3hkKSWZ2ZnZzc0NMiXTtf1G264QT4eh8Mxffr0wsJCZ3FxeXm5x+ORVNU0jcgm95xzzuUIcPlXkYsuM9SsMT5nrp+EYJJuVMA4kxozxnICC6PpruMAhArOGCOaziKx4Fe+dupZZ5/+g9u/f+E3vn7nj+6cP3++w+FY/+T67936vc2bNiMVbd36Sn5e/pTJU35w2w+GBgenT5++YMGCwcFBSinn/Oc/v8tisezdu5cxiITDl15yySmnTDt69IiuaUa9qJy3ZYbSmTmRsTc8IxQwMKJpDDNBCdeOtQ/cvTRZmhdeNTNSlJcqXZB0zo8VF0Sdc6Ml82MlC+LOc+Ml8+Mlc2PO/EhRTmR1TqJodqxoTvDn3+CDbUQlTNfNm6WMMQECMMYIwWB9/x++E1w91/vTc7zFc0Irzw6vmBFZeU64ZEFi1TnEebbnv5fyThdoOqI6EzoCwIwyzijBWEkRjAAoFzwNRO3/C0xrJ8FD7eQwLSZ03TB+dSJ9TwLT2hfGtK4bqOaa4OmOsZrOdf1YyF/X2VLZ3by3t3lPb/Oe3mZXZ1Njd3tHf28a0129PQ3drR+1N+5qb6zubKpvPuIO+Efc7mPDw10dnWefNWPv7j2XX3rZlmefDYXCo263x+fz+nwypg6EgtFYLKUoKkKE0kwEZmI6Hb2maZiBaWMuLXDggnGNYaJhyojAcUo9eOiI54O6wRdaPB8qnCcQVQmhlBGCVZTERM0wzmUWzlDJ6DSpzTuEE2B6grPDeKzErGuUz0fKHYxzhDDG0hHLH3jwQYvFYnc4ZPOKs2fOjESj0VgsLy9PlthJqN1x5x0AoCJECJGYNuHPpA6Q1l42btxgkZ1B7La0cGyxWIqKigOBwOzZs2UWUV5fWFioquott9wi1fAse1a2I3vqpKmFiwvtVrsMqC0Wi91mzc7O+u1vfyP76skSG0qJoiqxeGzu3AKZt7RaLVab1eGwS3DbbGPVjlkOOUfMYrfZHA5HVpZj8uRJsuImKysrKyurvLwcEyyEUFX173//+6JFi1atXPXUU0+1t7UriiKHJEg3svyKEJKlJdJrIcMMYIAwkgK6XEgyMU3N+kDZXDuNaakpI0WlhAouBNeAMDWFsIo5M3qhAKOEqvc/cLc9y2KxWOobahlnXq/39ttvv+TiS+Kx+D/f/ed111538Tcvfm7Lc4sXLf7K9OlDQ0N33nmnzWZbvHjxoUMH33///fy8PIvF0nT0qOCcc/boo3+alJ1dU1MthJAzYuTCk7YnZWp71CgjMWRAxqim84SmEyHwjudZ8UXBNXMDpQWxNeelnF9POhdEnXlh55xISW7cmZ8sLkgW58eLcyLO2eHimfFVMyKrZgdX5YdXzfa9+BudghAaIYhpGtM0LrigQme6SCUDf/1OuHidNjyAAAAgAElEQVR2oHhBxFkQKZoVKJodKSlI3HV+dM2C1JoL0JoLYc1cddNqIfQU6CA4Aq5SjikjhFCkIlUhBDNu1I4bEuvY5QszOiPE/BIwrWnjMM00nQuuazxDYBiP6RMcBqaPF1B/vic5rtRe04QQ6b6mcgIp4uzoYM++jqN7e5r29rXs62+t6mo+1N3e3tfT29c31Ns/1Nvf3du7v6t1e8uBHc0HqtqONHa0jnjcI2738PDI9vc/mDMr5yd3/viZp56u3Ffp8/lHRkeNtnkS08FgOBKJJxOyZsxUHiTWTE0xg9TGxtQwDaRbaFAKFDgHzqigmPEYQmEc3Nu7boPr+nWuK9dVXrHZde1bB0u6grsVxrgwbKwAsmqAm5gmpstDhtLo5DF9fGqPBerpXmim64oCJpQQGgyGLrvs8ozBTtYVK1YijN95993JU6ZI3cORlZWdnb1lyxYZQmaiR2a4KDG0VIxwKpX87W9+fdpppxquZuNWrXaH4/77H3joF78YM1FYLTNmnBUKB0Oh4H333WtYO6x2h80xbeo0h02Wi0uNwpaV5XA6i8F0MpqLD+WcPfzIw9KUIjEtlxZ5OAxtw2IdywqO/XTq1Kn5+flXXnnlLbfe8tzzz0mRPS1SG/4Ws1BUvqyccc6N+Jem9Qu5bTGyAIZVg5C05GRqZeYvAKVMUhuncyKMA6OYIBUBZbLxrKHDyX4BQCngYMi7dNkiR5b18JFD8g6TieT8eec+uW79jLNmzDhrxsjwiNfrvffee6dMmXLnHXfU19cvXbr02uXLf/WrR35+111/+tP/ulyVcoVobWm+dvny+fPmdXV1IVWVf03OuER2ZvhvYjo9eZkCcADgoKaAaZxHt/wSFc2POudGiwrCq/MDRXmh4vyYc1685Lx4yYJ4ybmx4nmxooJoUV6kODdaPEdx5iRKC2JrF4SL5/iLz6e120DoAhglhFKV0SSlXE8x9PK9oTVfT5TkJEpz4iVzIsV5waKcSHFe3Dk36syJFefHneclfjY7svYC2lGvaJwzLCcWIdAo40CI9I9ToNLvKwSX81D+HZgeg/WnY1r7LJge18bus2D647HwF3uq6UNo2gRMc133pWI13S27O4/s7mlKY7qtr6e3t2+op3+op6+7t3d/d+uHLQc+PNqwr+lga2/38OjoqNs9PDz88ksvv/rKtrPOOPOOH97ucXt8fr/H6/X6/F6f3+P1erxen98fDIVi8XgqlTIxbUbTZvewzNo+085BKWOEMcKAGP4QxkCjhCGEFcKjYmRn69+frln+hOuixyovf7zyyif3fmvjvqveaLi7L1ITUjy6roOglAEmeKxsfMyyCnSi6GE+pMwGUSdmtPkcxnJBNH0DRgRs8BqA7dy5yzLe/9vW3o4wuvuee9LX2+32Obm5wVBIxlySU6Yji6RfHqQiWVz+4YfbpfgwadKkzGmwt99+x5QpU4wo12rJynbUN9TLSpkrLr/CYrE4bA6bxSa/cdjsUuKWBL/55u9I1Z/JoQKUIoyEEIcaD2VnZ1utVpspYmRlZ8lpVTarxeC2+dSmTZt2+eWX//KXv9j26ra+vl7psZWrsmzoLCNKQihCGCEsuBBCk1cys/LemOLIjWSxISrLtdtAHCXEbBcDxk8ZAOdM1zTOGSWEAXDGKCYEY4oJByZAEETDgUjjgSNvvfGPrs4uTXAjLwIgBMNE6exq+9rp0++77x5KSSqVjEaj559/wWN/e2zz5qemTT1lxoyz8/Py/vM//7OmpqasrMzr9aZSKZk7TiYSRt6SUkpIPBp9/rnn4rGY3CXI9cDMHo5FAhlxdRrTIKsVGcGYC45S8Tceja04I7zy7OhPzkqumpEqnhFbPSO8cla0aG6s+NxY8fyoc27UWRAtLogWF8SK85WS/GTJvHjpuZE1uakVZwd//V96zAtYZ1gBkmQ0yTiHFPX/6QbsnIeKcsA5R3Xmx5xzk8W58eLcSFFu2Dkz7MwJOwtCq+YkivI8f7xVJD0KiQEAB4FBUK4BMBUhFakYIyG4iUHxZSoeH8e0ibQvAdOm0+Mzix7HvfsvEdNahjNPYpoITnX9YH/XrrbGXV1H9va3VnU3N/ZITPcO9fQNdfd1d/fs72rd0XrwwyMNew7v7xzoc3s8Ho93eHhk06ZN777z7vRTTzv/vPN9Hu/I6Kg/EAgEgz5/wO3xyLDa7w9Eo9FkKoUxHsvBydA1U5s2YipMGCZMYppjRjGohGFgjFNOFKLEFQxas/fd8o8KN9ZctbG+sLxmWVl1YXnlovI9izbvK6zYsfC1ulvd8RaqI9CEgpIEMAHpxQCWNqRCOn4h48A7oXbxBHF0xrlGTjLTuQfAhNCEpiNMVBWlFPWqhQstFqssJbRYLE8/84yu6/sPHMieNCnL0BOsFoultrbWdCwQjLGcoye37dKTwgAE59Jf8u1v32AaMGwygs7Kyp4zZ8706dPT7uns7Oy///0xxpiqKJs2bJxs9Au12K02h82eZquUTpYtWwoAGOP0WMWUkiKERKPRiy++ePLkyTLdZ7fb7A67w+HIysqSmcOvTD/tqiuv/NUjj7z5xhvNzc2KogjBGQMsTRdCaJomN03MHD2l6zrnQipcsj+EpukMmFyTZFgm1Q/DDJ2+mMEopYRzpmmCMSPdOtZnQw4YAyqHTAIl0Ujk0IGDr217/emNzzyzacuOD3b5PX5d0xjFnCGNUY0BJYgQDIzee9892ZMct99x2x//+Psbb7rxlFNO7ezsUlXU3Nz80ksv1dfVRyMRWXavaRolJJVMEpw2FAFGiGCsKoqM63VNE5xLHyBQIGlv0YSCK6B0XK0AByqopqNUBNW8GS6eESiZHburILY2P+ycFSrNDZbkBVfMDK/KiawuiDrzoiV5MWd+zFkQLy5IOgviRQXR1QXRu3LJ3fOiK+arVa8A1jhJAVUYIMEZ5Vr8td+FiueHfpYXX7EgVnxBbM35yJmbKM4NOXMDJbOCxTODq2dGnLmJkvzwqtnJ/e8qLIYxEnJ/wgRlAsmMrppijEo4a5rQdPF/G9P6CTA9Xpvmui6MkD/d7fRzGvI+Ad+fA9PGDcmDa7qmgya4rre7h/Z2HNnZeXhPX0tVd3NjT0dbX09vT+9Qd99QV29XV/f+ztaPWg/tONKwp7GhZ3DA6/W53e5jx4afffbZ3bt2r1q5amnhUveo2+32BIJBn98vOS6/en2+cDicSCRlgcCYy80shUhvViklBDBhchgrw8AxUAyYMM6Zrmu6TnWu6CpVXq1zlu9dXO66ckP14nLXonLXwvLKheX7Fpbv/db6nZc+41r2Ucvv4jyABMYUUYYJyDb1wJgcTCfkR2Ysfsn8yHxaKE0zQ2lmuLAz6x+NBtjAKEBKUTEh77z7T4vFYrMbMwBXrlypIkwBvnvLLWmfg9Vme+yxxxBCuq5TStPjTtOOXYwMyVW2Od6x48N0eJ7ucC9b3tntdumcttvtP/jBDwTnmhAjwyMFefkSzQ67w2YmFeVhsVguueQSAKCUjEkuhMhXY8OGDQ6HY/LkyfLcrCzHOefMXLq08LG//e0fb73V29OTSiYpIQipcv6ANKtgw1qI0/lAZroyTNYCgISyZjTYJnLkrEj3ODJedfMvw8zG5VLDS6+VsgGskdRiQDAKBHz7G+peevG5jRvKN2/cUFXpCvgCjDCqQiqmopSqccEo5VTVAGmMcCC6rjPG2jvaz5px+v0P3L3s6iXLl1/9wosvykHpQgiMMWdM0zTz+SIAEJwzY4g744xRQjkwXdMwQkKOGOdifNevsbeRuYEzHPOm34kABUYEMIFRQgsOt62aF16ZEy+eG73r/NB9l8T+dJuy6QG07kfhB66MrS6IFM+OluREi+fEivPjxfPiJfPiznkx59zomgJSMocWzXP/762AkCBYMMqBcA5C1/nQgZE188Jr5iQeugw9dit+/LZ4UX6keE7oroJQSU64KCe8ek7YmR8ryYuXzHE/8TOMw0ARMMBAMeOEa5QxFaupVIISpAmu66b715gxeDI8/QyY/sLatP6xaPrLxvTnfsInugPpoJbVk+5YROoeu7qPurrGMD3Y1TvY0dPV2bW/o+WjloMfNtbtOlA3MHzM4/YMD4/4fP6tW19ZtWp1WVn5H3//h5GRUa/X6/P5R92ekZHR0VG31+fzeLwejzcQCESiUUVRCMHSKWXoidKVZBqlCCUEEGGIMEwYwUAxCMy4QplCMaYpRilFxBPrrdjzrfLKq8sql1S4llTs+1ZF5ZUVrkUVrsXlrkXllYsrKq96dt9NYQionFDGKBBMMSKYUGCMcyYxzcZi3/TnZawv36dgeozU0vttphONaktCVIRUhGS5GxdCUdULv/ENKe5aLJZzZs3y+nyKqrZ3dEz/ylfSmsFVV12VSinyDjjnYwIKM1pNyzo9mY9CCL388suy7MVm1jSaxJfktVoslplnz/S4PZxxoHR/Q8MVl1+eLtSWw2SNSSV2+5w5uYqipJVxwx3IBcEkHo//6pFfPfzLh7c8+2xVVVVHR7vX40klk2mlimDMAGQQTQ0N2iCTIS6nN1LMCNVlsyojQ2H2RUl7N8Bcvo2XfcxVaerVBMu3TSIRHxoabGw8WFdXU1VV6XLtq6521dXVNDYe7O/rTiQiQBBnwChQlRKVcsIEEyCVNMYZJZwiQVVGEWcMY8oYHxrqRziJSQoYkd2H5Iop//KMgVz5TEeMFMRByiwZTg4ZQRsuQJLhPIG0pWncpswgNaUYCOaYMUqBEcIE6TyoHN4NnbWo05Vq/Gfso03RDcWph64IrspLOueFnbPCznMiRTmxovx48fxoyfxo6bzomrnR0vmJn52NnPmh1fmo/zAHRrnOARggJhAVGLdWih2PRd/4bXTjmvCvrg8Wzw2V5ofvnhcpyY8WzY0Wzw875wadsyNr8+Jr56dcrwHFSNMoB8w55gIER1hNJmNITQkGJuOMmDrT/nGSY0xOhOnPbsg7Eab1cdp0hughPjemPxXin5vRulnRI89ROBwc6HL1tOzsOLyvu/lQb0d7b09vd+9gZ+9gR09PV/fBjtYdR/d/cKDmo/pqt9c7fGx4ZGTE4/G+/sYbFotl6pSpL77wotvt8fsDw8MjwyMjo6PugYFBvz/g8/l9Pp/X5/P7/YlEAiM5xxbLXDaMmUfTgYTUphEBlQKmQieaHkTxjtBHr9R879Xa7793uLRx9IPN1YUbq6/eWLNsY/WyCtfCctdVFVWLNlYXllUueWLP4if2XHrIty1MEOU6JZQQIACYAWFjMXAGeDMLDT6d1BMsH5DW1NOVlMRocY0woQCMC0JBRfh3v/+DzBZmZU+yWCz33nefnOv6nZtvzp40Kd0K9PXX3xBC44wjFUmBVUgHSToWlZIrpQyYENrg4NDXL7xQqsZZWQ6b3WaUjtjGjBjPP/c8UNCEjlQ1FAxe/M1vyjzf5EmT7XaHxWJ1OLKysyd97Wunh0NhIYSQreHksyMUmYehjyMkc0cEEyCUAxOcA6UYIaSqGCOglHMzXjYxbab7pKdB1oVTxpgMpQUXMlGhaRpnzDzTOKRFT/JN0zXGWDweq66u2rx501//9penntpcXV0ViYQwVkHazoAwTmXKmRHMCOGYUkVlWGig65rONBRBAUVPKJqKuaAAQFWCFIIwwZQzgbGqqgmEUpggTOT6LrgQlFJVUYBSXdcYAMHYGNdCSAagje5KgnGggBGmmExMe2RY8caKItNbB0qAYI6BEUIpJkzXQVW7qiM/Pz+4Yk5wzYX+kvk+Z06w9Jx4yaxU0Tmh4nOCzpyIMzfqzI86C6LOgrAzL+TMi66dFynJDxblRn9+If5gE+IQZTpjnKkxDbAOVBlqjhTPiTrPj6+YFV9bEHYWhJ0FkZKCyJr50dJ5kZKCcOk8f0mep+js2F0XwC+Wa4qaZLqm6yA0zBgVgClSUBIhhRLKgZuR7lgHZXl8EUx/Lt/0iQx5mZgWupiQQvx/AdMZT13Xxr7VdR000RPyVHYe3dN1VGK6IwPTvV09hzpatzfWfdRY72o84PZ63SOjbrdn1O3+n9/85pRTT7NabfV19T6vLxAIut0er9fX3Nzy0ksvNzU1Hzs27PX6vF6vx+OJxaKqqmCsTsS0bGc7Lo1CABAAIVwPq7g3sW9L9S3P1NywqXrJpporttR9b/2+b25wLd1QVbihurCianF51aJy1+KKqqVlrkUV1cteOlji1bsjVBW6DgQo1igIKhjlQMckFxinckyoa/lkTE8sHQcjoKY03Z0yXWRpzLal9KOdOy0Wi8VqszuyLFZrbm6e2+NREf77449nZbSK/u53b8GYIBXJfbSM2gyBwBS/5f8wwpxxXdcrKysnT5mcdndYbVY5lUX23c9y2O+/7z5d15GKlZQCQKurXNOmTbVYLNOmTnM4siwWa3b25Nmzcr773VtCwZCMbXk6wiWUUiq40DVdKhIyTpKPCqRGYeQcibFbItgMmiH9atLjHQAm/7hs6KyBuYEw6zCNyBpjHAgGGhoannvuuQ0bNjz99FO1dbV+vw8hlQIhBCGsIJRCWMa/mFDEOeiaEJRolOkgGFIEIYJpQqOqPlzTvWlbdWnd0MY4S2i6zoXsZA6UgLnwYEoxBTmEjTEuh2aBMb3FTBWmL2aOIl1AReU3cjHL7LQ0brVPO0blcFsmRXUCBDNiJGwY4YQwNTzsfXhZfPXMVGme6pyTKp4TduZGnXNiRTnh4pxwyZyIMzfizIs488LO3FBJXrA0L7x6VrwoJ1mcl1h5drJ8laAYM50TwlESiAoEc5oMPlWSWpET+en0cNHMROkFsdIF4ZKCiDM/6swLO/P8zhzf6pnJ1TmJRxYlyn7EYh7CNQ4YGKWcEUEJw5iqKlIQwpSwdE+KE2H6M5P6BMXiJ0nqieePx7Q20enx2TH9qRD/XJiWexFDjRfyVdB1pmsBqrg6jlb1tOzpbjrQ29HR093X3TvY2TPY3t3b3Xuoo+2DgzV7jhw40Nbs9nhGh0fcox5/MLhs+fKHfvGLK6741uio2+v1+f1+n88fCASrqqpffnnr9u0fHhs65vF43G632z0ajUQUJYWQYgx8yigZNwlpMhuorJqmmp4Q6KP2J9fvu7KidvmT1Vf/fV/husolZfsKy/ctLK9cWF61qLx6SXn1knLXkgrXsvKqZWVVS5+svOq1g6Wt3ncTZFiARrFOmQY6pxyoMQUx3fV8HKPH9V/6BEYfr8+HMaucEESIjKIZF0YZnBAEwOP1fvVrp1uMkU5Wi8Xym9/+TlHV+oYGGdLK/qbTT5teX1cvDWqEEAagCcGAysCNYGwko4DJMmn5wFasXOFw2LKzHTa70VE/nVd02G2XXXqpqqgEU1VRGQOC0Y03fnvq1KkzZ85cvHjJ7373h7q6huHhUQCQ80UwwpLU6XBPE5qMDRk14l+NC8GFaUZn6VgyPSnGtMoB51wIkf653HCknc4ZzhtCMGEAlFD5ABRF8Xq9hw8ffuON1zdt2vTCiy+4qlyBgB9jrGkaocRoGUoxxkiWhDBOZV8BkE2kEWIY66DpQhdE4ZAEpqgQOTTw8nNV122quvyFuh8NJloTLME0xpjOqGAUAFNGqTB6gzBzLouBadN4ku7pD2aCl9BMT13GJSOUhjTNJ5KaCcY1xgVjjFHKjOF0FCgVKkkpGCCZfOkR3+pzAqvPjqzOSTjPja9ZECmZFyrOizhzoyW5EWdu2Jkbcs4JlcwJrckL3VUQWTM34DzXW3ye/8dfjf7xWj0Z15nGEdIIBsAIcIoLFOhM3P+t4APzgiWzU2sujpd+PVRSECmaHVk5I1R0TuiBS+KvPMz8zdTXpA4fpIE+ThRQY0BUKhjhlHBCGFaQoigII2pOC5g4dOszYXrcyf9OTI835KWH0oqTxfQnHF80mjbF/cxoWtN1VbBu70hDX/vOziN1XS0dXV293b0DnT397d09nd2H2lq2N1TvqK8+2tU+PDLi9/pHR91Dx47d8v3vv7R1a3d3j8/r83p9Pp/f7faMjIzu2bP3zTff2rHjo5aWVrfb43a7R0dGwqFQMplQlBQ5PqZl5bjEtNxtq6DpSUFcvRvK9lxZXr18fc3VT9YWrnNdVVa5pHzforLKReWuxeVVheVVheWuJeWuwvKqxWXVi8qqlzxVXfjMrmuPDr4IAJgoBCjhXOrUBqYzN6FmEJ1ZFXZcUk9wdIzHdHrU3TjpnXHBhcaEUBFeX1aeMfnEcvoZZ1RV17yybdvkyVNk/CsD4gULzisuKt68efPQ4KDcU8tttQzQpN+Bya5uZguLwaHBJUuWZJpGrBY5JdaSleXImZ1z6GAjByEHqWCMhoePDQ0NxaIxjIgceWsaIQ2nNpgqKgfOQXAwYl5jWTMYiw19R1bdZ+SEzR75mJu+OrmugClGG/X0wAAAqSgajY6OjDQ1NblcLpfLVVtbW1dXt3///sbGxp6e7nA4DCBdHOkaFqObXOY0ZHM9ALmrkQNSgDLODMMYBprioRjDr+1fvbHqijLXpeWVVz1fc+O26h8PhVpTOEkpZZQIYBw4JVgussbdCME4p2BUomS8FdKYlvr5x98ZGcoGTb+H0ieYezsmA3YjoDZCBkqAEEY4AUEZ4GPtiZ9fEXSeEy2aGXTmRUtyo6W5kdL8SElB2JkXLsoJF88OleT57zrPX3pucO35yl9uxG/8Grmex207ibuFhtwqV1TMGOPAGWYMuMY4pd21kd//MFWS61s9z1+UHyrJDTjzQsWzoiWzYg9dHvnNf/rv/1awKD+2dkFy2/8woQEjTHCgGBijTHYMoaqKUkkFqAyotQmw+nyh9L8D0/z4hjzts2H6ZI7PiWl93A+08dfpuq5yaB7q+7D9UHX70fbOzp6e3v6unr72rp7O7kMtzTvqq3fUuHqODQ2PjPh9fq/X9+prr/34pz/NKyiQyUOv1+f3B/z+wPDw8M6Pdr755lv/eu9fNTW1w8PDXo93ZGQkGAjE43EllUrPaU17/NMZb3OPyyhlmKZA11Ic9UeOPuu6vmLf0vKqpRvqlq+vXlLmWlxRVVheuaTcVVjuWlruWlrmWlJWtai8ZklFbeG6yis3VV+1adcVbSMfUU5VomAglGdof4Yd0PCxji8J+7SAOlM1GStw/DiyAZvBJHAupQ9FRQsXLbba7FarLSsr2+7IsjscFos1KyvbZrOnu57KXv5Wi8Vus3/7hhsOHjgwbva5AQWghBJD6MeaJsLhyO2332mz2q0W62mnnHbh1y/8/vdve+bZZ1vb2n1ev67rGFEghq8AI6SqqjRycKYJoXOugZHPlbcup80KYc5q4mB2nmNyFBQBho0p7elZUUBlkZ1cPGTLTc65EJpMK8oXUB5er7ex8fCWLVsqyiu2bt26Z/fuocEhjLERXGOMsVGIyDmjQIXgmqZlloaYjKaUEgYGjjkTLONuMCAQHDSIYX9D3zOunvKaY1s21SyvqP1Wec2isqqFFfuuer765lGlT2WEMiwY1oBxwo1hyyAxzaQf0HQBZfQ4mBA4p+dRTLyeZfYZy9yUycAknbdl5rNKh9VE9h8kiCkqtG4fvfsiuvps/6o5kZI5iZLcZEl+tHheuLggUpwbcc4JFc/2ls4Pbl6bqHsb1b+d/Offws84g3+6IfLwYvzY7SLuVpiOOQNGCQNGKaccxxI4cii09luJ0ln453mx0tzoytmRotxw6dyQsyBcnB9fOy9ZOjt5d37899cDxpxzqukaozrXhaYznQtNAICSUjAm3CSL0HWuGTV+n4nO4y4nYPRJkHAipuX5x8W0UYv4MUvJF+L058d0Bp7H/NO6zs3/9HhGPmw7VNV2pK2jo6ent6+rp7e9q7uz61BL8676ml21VcM+r9vtGR11Hzs2fPc992ZNmpQ9aVJtXV0kEpUpxGAwNDIy8sEH299848233357167dfX19Pq9vdHTU7/fHotFk0nDmjTe+jWGacwBgRGJaYymWTDLttYY7KvYsKtu3aEPN9etdEtNLy11LyyuXlVcuK3ctLXMtLqtaWFG7dEPdNX/fe8XmmmUv1d3oV72YUwVRDAwEk6NgxwTpsXKDNL1PfDHPyTBHmxH52Ogwo5sUAcA0PcZ8bPyB0PV/vP2ONFCbM63tFovFZrPLjh+GtmwWwthstqmTp3ztK19pqK9Hqio31JRQpGKCZEtXQoiKcIoQRAj1+4NOZ+nmTU/19/TFIjGMCTAut6GcaYJpEtOCC40LzjgYCgPFiEpxwjReMAaUAxNMCKYL0KWuL/caXMhxeyC0MZuLZDSlRHKcECSNfbKkRVbAq6rqdnsOHWrctm3bunXrtmzZsn379mPHjhFMwJQOJpQgGrGzbO0GxpgrMGtkzNoXTAgByhgVHHQOGgcprwvgTKEJqgPR0bFo03OVyyp2XrO5trCsZnF5/cLy2sLyqqVP1y5/tua/6oZeiENc6EIwxCll6b4mY5suZr42nGX6go7HaFPWN5uJyTPJOEyb4zrNOfby19LrgVHaQzkhmFCiKCwR5YxQhEPP3RVZNSu+al64JD/uzFOK82JF88JFcyPFedGS3NDaAs9d5wdL8xPFMxNFM8KrZ/lW53qK8/2leYn7FujJIKZcJYRSRICAqmIOMQ3pOBx87pdh54zE2rxjJQvizvPjxecFis4NrM4LFs8JrD3PuzbfvXZ2+J5v8LBXB6aCEEAZ1ghhCDABijFOpVIqwiAM+HBdZ5rGjehU+0zg+rdi2hgLQJngnJmM5mPR9Elo0/92TGfeivmvMLWPmKpU97ZWtR892t7W09Pb193b1d7Z0d7R2NTk2l9fc/DAiM87POo+Njw86nbffsedM2fNuvAbFx07Nuz2eCS+BwcGvR7vtm3bXn7p5bfe+seuXbubmprcbrfP6wv4A+FwOBaLpVKK2VaOjb2tIU1NCjJeZIAZTtEEFiDxID8AACAASURBVPzw4Jub9y6s2LdwY821Za7FZVWLK6qXyTjaxHRhWdWSsqrC8upl6/YtfKHhZ52xA3EBKucKIYQJoenAuBn0mQ3YxzwfGarHiXQNOg7Tx4+lTEybl7HBB9i0661Yucpqs1vSXLbaHA5jaqLRcdRqeOpkMbjdajt/wXn76xsIwhzSjQWZxLSsgCcUc8GZEKqKgXDADDCnmFPABFIUFIwVs6CHMRAcNME1jWucCaAcZL97rhnVf4wDyAJrLkAToDFq2MjMaBK4ELquUUwYBQ5MtvIjGCGkqGoqmYx7PKNHjx6tqqqqrq6uq6uvq61raGhobGzs6uoKhUJgJkLNenCZhWNyFJyQWVPGzEoWmm53JwRP171k5C3TmNY4aBxEGtMIFMwJYiiQHH5u7zVlO6/cULNofc01FXXLKqqXlFcu2uBa+uTuS5+pvtanDnNNYBQDpHBi9IU21/YJ1iCzd3kGqRmF9Ox5Ss1RQ6YNeuwih20Rk9HybW4YkdJtIwGY+VYjRMVYJQhTxDDEQbDUsPr6E9HSBT7nvGBRbrR4Trg0P1SSFyzOCRXnBJ05PufsYMnsaGlOdE1uZE1+aM3ckDM/unpWeNUs8vafBEWEA2GEMsKAE0ZVpnBNwHBbvGJV8tl74m89Gnr70dDGVbFfF0bvOS9aPEtxFiSKc6LF58ScubRym0ZFLKlGQoGhY96evoG2jra6hoZ91TUDx0ZC0ThhRjytTcT0xPTcZ8P0ZyfhxxGoZU5voYxzDiajudl89aSqEE/m+AyYPvk70nRd07kQbZ5jtV0tB9pbenv6+nr62js6W9vaDx9tajh0qKmtze3zub3eQDDU3tH5r/ffv+nmm70+n8/v93i80oT3z3++19TUvHnT5ldfffXdd9/dvXt3Q33DyPCI2+0xSB0Kx+MJhLA5+S+zxCwD00AJAwxEJSoBnqCR7UcfLdt92Yaqa8pci8qrllRULa2oWlZRJWG9rLxqWXnV1WWupWWupRuqr12365Lna27d0/W3AB5JIIyBASfSUJL+JBwnoTMR03TCFZmR9XhxMvOjyiRRpNRuRNaEEgBd1wmFwaGhr3z1q1nZk+yOrAxM2y0Wq93ukM2X7bJdqcUqKwbtNtv0U0/rbO+giAgQAjinbMxWzIEwQjilgoEQQLmQA1CZmXvQdFmswoxemYKDzpnOQKQvnGlyNDVnGksnDynjICT1MuQdDqAxrjOmm63CCUbqyPCxgwf3v/HGa+vXr3vxxed37twxMNAvO/0DsHR7bhkLE0IY47qmpzEsn4tIi9ksHVmaC4QhEXOD0WycCGVIyCCkkm7M62GMMgqMUWCYJo8Mvfq863sbqq96snpZWdWyCtfSDfsWle+78unaG7ceKI4KL9cpRYogWAMQUirOEFnSd2WS2mjqPxZv07Eg2hwePlawktmWLwPT2MT0uIs0mMhXBROCgRBGgFBEAXOmk0jwsTuCq2bFSvLCJQXhVTMTReeoa+bg0jkp56xQyYyIc2a8eFa0NC9ckhcozg0W5cWK84Or8wMPX0687YQDaBwE5VyjjCFQiSZACC3Yh2sqor+9MnBPfmjt3OjaryfXfDNeeoGvZJZ7zazhe87t/svtR97YtL+2fs9e1759lbUNB6tqaisr91ZWVe/cV3WwqS0QTVA+NnQ8o/F0JqYNEJ6UWn1iRn8qCT8F08AF46BrTNOYrnFzJOGXE0p/6oObiOmTuDtN0xnjuq7rQhuOBBu62/Z3tPT09PX19LV1dja3th0+evTg4cNdPb0en88XCBwbGXn3vff+8te/Ll6yxOP1jrrd/kDA6/UG/IE333zrvX++99yW5955553XX39968tb9+7d29fXPzg4ODrq9nn9wWAoFosrCiKYmkkgwZkwM2Nm4SyjmFFEiYoJYzoVrD/c/Wz1dRurrltfuai8qrCiallF9bKKqqXlxuXq8qrlZa5lZa7CDdXXPFVz/dNV1z1duWRP52+jCiYgMI1SQhhwzkyZeuKY84mkpuMxPUEAOV7YnZEVNcJqiekMnZpxoelXLVxodzgmTZ5itzvSooe00slqE7sx2tUmh2BlORxZdseD9z8ot6pmm+50ZRAlDBSqJlASA+WMM4oYVQAQoirTGAFEKAZKGXCJacF0RnU5kx0IN2DNNM50xjQAkVEoKpFnMNqo5ebG28rv9be1tL7/r3+te+LxzZs2bt/+fldXhzTDSY0i7ehIv5jSEi1DaTle28i8jT/Smtg4ycFUqSbWiRpqAx9/MZQ0zjQOOhcY6/wfBx5+qm7pE66F6ysLN1Revdm1bIPrqvWVF22uW3jo2DuEE0GFzoTOQeNjpZDmqmyMAKPjMM0/hulMnx6lEwLqMUyTDEwjBkh+A1SVFzmtnshxARQzKk8gQNR4KhLb/XR0bZ6yJi9+99djznkRZ0F4zdxo6bxYaUHs7pzEmtnJ4lmxotnhVeeEVs6MFOUmS+cFi+eNrj4n1vg2phh0jXLKGAPOiWCEY5WpQgN09PVA6Tciq+bHVuZHVs0ZveuCtkdvO/BqWe27L7s+eGPvv17d99G7rn27q2tqaur219TVNzTUHzqwv6ml9VBzW93h5nBCATHWkUIY4oNBokxMn2xS8RMx/ckw/HRMc8HMKZKmhv4lhdKf/Mg+L6Y1zrn8PqSm6jtbDvV0dPX09HT3SEwfOXL0YGNj/8DgiNvt8fncXm9ZRcV9DzzwXzfcUOlySQ1kdNTt9Xhf2frKP976x9atW7d/sP29997bvGnzjh07ampqRkdH/T6/FK+j0biiqBgRamS0MqJpE9PAgDCGKWBCgQmh6VGGqwZe2ei6ed3eqyqqr9lUe31F9TLD5lFVWF61rLxqeVnV1WWupRVVV29wLdlQedmGvd94reH2KA5jRihDBp9lT6ex8TF03KZ0PH0nAvpE0og8LSOClv6CsfyhpDYFTAihcM+998pOo46sLKvNZrZ9NupSZNc6adVw2O0Ou8NisWTZHTmzZ3vdHoKwMaI64yERwJiqiKgUGAeNM9B1XWW417+/sfe9Y+FDCRrmus6FbkgclAHhBHGKecZsX8GYzkAH0ChwYBrjGgVKAHGhcaEzLjBhjOsqgr37qp9YV/7SCy9uf/+D9tY2VVF0XZOGCMaoHM8oGSdNn9xws0FGes8kchrA6dVv3E+Ph2lTgMm4jK0ozByJIkVsoBoQTRNcodoxpen52pXltYUVrus2upZvci2rqFxUUbVkc811W6vvVGgEJUEHnRtFmMxoOzohcP+UaNpwfYwxetxbTKKXjMc0ZjLSpghomtRkzFwOAECAqJSoBCtMCBbtjRVdyVfMHb7nm9G7FsRL54VL57vXzvM89I34w1cl7/t6omRWrGhmpHh2uDQvumZuvHReqLggsHpuYst/M8CKLrguhKbJhn3AGeFC6Jrua2fvlg0+Xnx048ONbz3b8P4btdvfrn9va932N2t2vle9693qPf+q3fdRQ33tocNHm1paWltbO9vbunv72nsHmrv6ZDSdDqcz8JOJaf2zRdOfH4afiGkmtHFViBofg3v60X4BZn8WTB9XSf/YbZnzAjRNQ4K1DvYd6els7e7q6Opq6+hsbWs7erTp4MFDx4aHj42MjLjdbo/nth/+8J777vvd739/qPGw7N0xOjo6MjKydevWd95+Z9sr27Zv3/7hhx9u2bLl/X+9/8ILLzQ2Ng70D/j9gWAwGIlEE4mkqqqyFE3KlGMzOilhAIxxkGEdMAwq4jQIiYCAnYMbJIs31f5neVWhFEDKq5aUVy0tr766vPrqsqplZa6lG6oLn6otrNh78ZbKQm+yV6FJIXTBBQNKqVEGeXxMjyN1ZgRt7vozhh+mGW36ZcdUDmoaxJgQ6ftQEZaurZraWrvD4XA47A6HlDvk2Cmr9f9Q997RcVz33TdRKCfOE+eNn5PHlhU1SpYjK45j2SIlAiCpGpckT06c5H1PHBeJRZRLEj85sRXbyXGKSyyRqCRFVYsUqS6xgQQIYCv6om/BFmCB3Z12752ZXSx2Z26bmfeP2V0AJFVsxz555syhdIDFFmD3M7/7u9/f91tfX9/gqjXcYe66urrKwEpdXWNjYyDgZ9TdSGQUc06YhamFKSeYU4NTgxFKMTeJkQDDp2YfPdJ/X2fv1sMX7z0/+58ag0VcYpxTTIhpEpMR06GmXWkEUUIJo8QixCbEJtSils1sB1vU4CZzbO5Y3OZuIUgp1/RC2TArbHJD/rjr0sloVTVHKXG7yOvYvKEO5huPdRRft2m7cb/2MlzXTveSyCmp6VWIK+mmxMKGRTDVjPRE9qUz0W+1epq7/J8+5Luvy7ezw7erw3d3h/eeQ707FU3FJreZgwlxmz2E194kl66ZKvvQ1bOayLLhWr7xAk+q75VqK6RCcRfQZmWghpiYGIQYlGBOMK+kb3FCOTYMXC6bRplwblKM40Hz1Z9g3wur095SZNAMnVr1P1k89vf6N+7MP/yR/MPX5h+6urDvusIjNxf2b8nvuVbde52692PqIzuJLusYl0tlLa9LkpBdWkwkktOz4bHQ+NDQcCA45PP3+7yn/J6Xg/0vjQ68OeHvmfJdmPGdnfO9GRk+Hwv55sOTqYXk0vJSNpMRstlcTsyIclZGgqKWMbWraLkitN49vn4xTF9xC9Fe20Jktm1V3PftDZheu/Fl5fm7Pn6mF/muMO2O4DuOZdmEMe44BWxMxMLT89Hw/HwkGgtHItMzM6HQRDabywnC0vJyThD/4OMf/5svfumZ556TFQVClM3lAICCIPz0pz89d+7ck08+efz48b6LFy+cP9/X13e+u3twcNDv90ejUQihqqqappVKJcMwXGuxWjXFXKEoYZw5nDmcO4w7mJGsPv1a6O9OTnz9pbnvtPqbD3q3t3l3tnruavPe1eFv7vC3tPtb2gM7OwK7OoJ3dwR2dPp3dHl3tV78+JOeHciQDWYyTjnHjBprmF77AF0eZ76+A+1+GisJ0ASvt6yg7rQ7riaSVlq1lJoY115eTfXhTo0DAC/09PyvD3ywobGxOorSUF/XUFfXUF/npqNsrq/bEBDu5ib++q+9Z3g4yLmbKmsTzC3MbZM4JnaY7VBMDZ2axmqpKKhzL4z/SWtge6unqd1zd5tn18H+Tx71PTC68HSZlijBFuHUtInhENOimLgrbkoowRbBHBNuEGZwYjis5LAixyWraFirxCqzSkYUcbUMbhKKa+tsGma5XC6XDXPtb1preOCKYT+utX9qeup1Usx1VfU6Rq9rNl16y1pGrrsasypuggQTUgkpp5QRzLHBbJvPpU8/M9Dc1XdHl29nh3dnh3fXocDdR4bu7ww2dfi3Hh/+32VbxxTbtmNQYloWthjmhFbWXtXV0joar8N0tbRej/Dq9scGvWeFzmZl5LGmta64eVQ9tQnmBFsYOxhbhFLCCbEw4YRUwmwZwaxYKlGtPOkpPPZnxUduXd1zc3nPjSsP3yB//Tr0yI0re28u7L2puO+W0r7fW9m9Rdt9LfrqjcLeGxce/kTKd2ZqbC7Y4w0E/P6hgG/QFxj0DI4FhyKzQzPjwyH/+JhvetgzN9gfHe6Pjw8kpwYWp/qXpvoyU33ZuUAmNracnMksJ0Uho8gSBEABECANavmcpOSLJZc31qWgWWPdzwKx/zJMu9DfIMirXgTsDZbTb3fP7+r42S5EzrvFtLMO07bjlBhJ5pZn47HwfCwSjc7NhSenpmZnZzPZrKIAQRBnZmd/79aP/tFnPvOP3/pWThBFScpkMrIsC4LwwgsvPPvMM2+8/vrRo0fPd3f7fN6LFy/6/f7hoSGv1zs3NydJkkvqUqlkVCw+KpuJrqqfYcKJZTGHYG5xh3JWxvTs6HefGWxu936yI3D/Ad9drf6WVm9zq3d7u6+pw9/S4d/R4d/RHtjZHtjZHtjR5mvu9LccCuxs7fvET4P/W6cIW4RQk7Hq0nIDjt8W02tFUxXTpOqkY2JsYkoZ5xZj3O2OYkINXJn0WC2VTILLprlSLKaXl198+eW//sIX7ti67eqrP9S4ebOr9Nh81VUNDY319Q0N9Y0NDY319Y31dZWzblODGyPuavUaGzd/5JZbJEnEpmlxi3ObEc4JtwlzKHffeoxzTBxs84n0saOBbQd9d3T4Wzp8d7d5Wx7r+2Rb3ydeCP6RqEexyTi1KLaJaRPMKSbVpqe7krEpczCnxHFWOJ4Ho9PC2Twm2HKIxbhtccuq6uFc2wzukroW4Esq3sqcUrrmdLIR09XV0xUwvaHlvFaU0ith+jJkU169MriPSynljNgMW7bFl5WJZ/ru6ez7+KHAvW2epnZvc6d/56HBu9t9Ww8Ftr859bVVCgkxGbNMamLbIhYnrKKcprVtYbb+ukEv2U9ci69fX2xf+jYza+elIuraCyaEEcyxaZnu1DgjxCLEIoRXJCHMYtQpO2RVmgIPfiz/pd8ufO1Dq/u3FHZvgbvfD/d+SNv/4fy+m/W9NykPfzjzjT+c+/4XAs8+7X/ppP/1ly6+/qbnjQuD3f1DAf/gaHBodHB4LDg2OToRDU9H52YjM/PR8EIkshQOL4dnlsJjS+FAJuzPhX1i2CfFhsTEmLAwLSzHZTEDFRkhFUAVqbqq5QUJqPkiZpdWppdT7meA2M+JxHfCdHUI+60e61eIaeudMO1USe04lmVTzm3HKTOCioVIMj4Xi4aj0ZnZ2dDERDwez2SySFUFUew+f+GqX/u1a3732ke/8x1ZUQCEy8vLgiCk0+mnn37qxAsv9PT0HHv++TNnzpzv7vZ4PD6f1+v1njt3NhaNZrNZRZYRQqXSqmGUTcO1jSe0OrvBMLWoYzPHLBucOYSVqeWc9P/508F7On07D3rva/XvavU3tfq2t/ma2v0t7f4dHf6dHYGdHYFd7f6WVl9Tq7epM9B8ZHBH+8Adr4T2r1gasalJSpRgviEn121a4LfG9NpncG1LilBCiGsrahgmY9y2HctyXEMGt14uG4bl2MzikVj0W9/+dnNLyzXXXtu42TXuqKtvaHADtxo3b65vaKj4bzQ0bm68qqG+sW5TQ92mhvq6xob6zS6vGxo2NzZu/vVff+8j+x8plUrUHXVhjDPOCLOYZVuORRyTWkVmqEa57Jhnpr5x2PeprsCOI8F7uwK7Wr3b27xNnd6mZzw703K4bDBOLUost3amFckBcYWEjDncdohNVlg5rJw6Nvj5wwOfnMsNKCuiSRm3Hcu2qxbQls1ti1mMcFfVQCsxUlbl0uUWtq7ooSJdqLr7V4C7cbDpks3BS+Q1G+Tulzer1zYXK12HyuNYFnUs4liMFY3im6PffG74/k7//W3e7W3epg5vS5d/R+vA7UcCO73zBwtlQLFBiWFSg9g2rc6418aian0xXG2KvTOmNzKavC2m3QK98ovBhJkmM1xdMiOEE8KJyYhJCbUwt0xiUsdhllPo+EL+wd/Rd19f3L2lsPcmZd91YP+N4G9/P/HDvxp7/kf+N48PvPnaxddP9Z4+4z31ytCbJ0a6+0cuBEYvDEwOD83NTUVis5H5cDQeiSfiqWQqvZDOLQtKVoYZCSwti8lwNjaaiw6JsSE5NqjEh5XkqLwQkpfDQFxCQEZIA1BFSEeqLsoQqoViCRN+CWOuQLmfE4LvFomXYdp2bNtmtaaHVfGbtt7i0Wv3sz7o4MqP+i6ezbvD9NsX1Lbr9mEzy3IHh4jFFzLLs9HIbDQyNTM9HgotLy9nM5lsNieK4vPHju3Yuevqa675x29/WxClnCDkBCGXy0UikQOPP37u7Fmf1zszM/PMM0+/9NJLp0+fvnDhfE9Pz2uvvTo/H8tmM5IkKorsDo6XyyWMzZrvcwXTxLapQwzMmUM5Mxl9beShJ32fae1vOeDZdcC/vS3Q3B7Y1e7f2e7f0e7b2e7b2e7f2R7Y1eprOujd1uZravc2d/nu6fJtG1x+Ls80YjPCVmklw8n1jK+Vam+N6VrXcf2nb021ULFjdqlECDVMjAkxTHO1XDpx8uSff/7Pf/N979tUt6m+ocHdMKy1OOrq6+vq6yuWo/X1ldjYBpfLmxvqN2/a1LBpU31Dw1V1dfX19Y1XvefX9u//KgAIm6Sy6qaUMUapbVJWZiZleCL9yhuzX39+9C9fmvjSsZH/76jvgc7+HV2epi5vS6dvR6tne5f37jMzX5dKc2XsUpQR4lBiUUwZJpxQTirOmdSmJYqXC5Fng/d1ee44HLjzyf77n+//02U0TBjjFiN0lRCDEsIIp4RR13YWV1BSWf2T9VXtFc+No0KXH5eV0huAvJ7oGzcdq/9yRm1OHZvaDmHcwIw58mrmlfFvHRjYeihwf6dvV6en5Qn/vR3927r67krAIcyo26aiFNN17RT3Cu2K302KzWosvftuYZRwSixKrTVSr6+5q+62ldPNXzbdkzBM2IYZ85p8p9LFNjHDxJ3aZ5QzzNytD0ypQYwypcWyUYgFxn+8N/WT3dG2b8wcPxB688RI77khvz8YCAQCgWAgMHTRO9w9MDzgD/X7Z/t8c32BiG8oNjQ6PzmZTsxnM0sZIZMRMqKUlaUskHNQUSBUIVChKMJ0DMbHUHwUJcZgcgwmR2FyGCSHwEIIZBNAygKAFKAqAAGAFIBkoAGULxnUWUedt8f0L3K8S0y7pbR1KabXPD3eqpq2NmDavvKjvotn87aYfsemx7p7d6fZuWPbbvgWBJF4bGpuNjQ1GZqYEEUxm80uLy9nMtlPfeqO4y+c+F8f+OD3/uVflpYz2VwuJwiCKIbD4dbWg6+++srM9HQ4PNfdfa67+1xPT09vT8/w8FB4bm4iFJJlSRQEWZZ0XSsWV8rlkmka1d24CqY5sSzqMEwosUzMDcZ8sQNdF5vbPdsfH9jRGmhuD+5oD+zq8O/s8K1p8tr8O1p9La2+pjbfzi5/U8fAnc8E78+uzq8Qg1iMWYb7Xrc442sr6yv2PS6pptedFRGKOzzMbdtmlGFM3JxVt7g2TfzT5593JwxrWYW1BnN9Q0NdNS7Q/WJ1zsW9ZV1D/ebGhqvqNzVu2lRXt8ntUNf903e+6/6ZSqsGo5V5bEIwIY5JeYmVCTNOh/7usZ5bD/bf1tZ/+6HAtsO+lq6Bls6Buw75dhwJ3ncocE9r37Yn/TuePP85pThDOMYUm7hMCWXEorVGEzExZrIWe2PkwZfHvtzV39Tl3dXl29nZd8eJob9c1P2UGYSWCV2lFFdHE2sjdXzdWcN0bYd13bnRAuMtOU3WiUIu7SOwy265HtPu6sfixLKIbRNuY2qZnBKnaNoFJ/PToS+3ej9+MPCptsCuQ74H2i/edWL4C3kTOtxhpbJlmjbDlR1JRhnjLoEJpVVX9MsxTS/BdG1reW3OiWHKMeWYsrVfBaVrU4iVS1Ntb5pSxipKcZtxq7pLSTBeLZclCMKJWGB66uzw8NmBiy/3n30l0NMzEhwdmxobnRwLzY5Ox0Kz81OR+eloLDw5Exscjw+NLQxPLg/PLo1MLYemM1NzmdmwmEoBQVCAoqgAqbKqShqSVBWpegFpBQSBmk1pC9NqcgIlQ2ghhFJjMDkEE0GQHAbLEUVIK7IEAAQAKgoEUJOBJgOtUDSYdUl7+sqE/QWPnwXTjmWv20Lktn2pkWnlB9bfzxUw/TargF8ipquPtO6ZOYQzvbgyn0xMTE+NhsYnpiZdo7tsNiuI4uf++I//7d//4+577u3o7BIlSZLlTDYrSVI4PHf40KFjx56fm50dGRmenZ2JhMMD/f3d3ef6+/ui0ciZ06cBAJIkSpIIIcjn8xVnraoMoOoYwTnljBGMaalMTerM5U539Nze5dv6eF9Te2BXR3BXm29Hu29Hp29Hp3dHh7elzdvS6m1p8+1s99/d6t11ZHD7Ic8dr4w+WOLlMrEI49ymjLmjZZRftrq+8kmqW4g1ChBaLcm56+3pxvqVVsuEUMM03QX8Zz732cbNjZWY2vq6hsaGhsZGV9rhsruuvq7G5crUeH1DQ32ju4tYX9dY/WLjHZ/a9uMf/ySfX7Esp7RqYJO6wyZuDhfBjsmYwQ1K6Znxb7T23HHEv6PLc/eh4CcPBbZ2+Zo6PdsPB3Y+MXTfE4P3d3pa2nrvfHLgE6PzR1aNVRPjsqlTYnJqEYw5tW3umLhcWiXz6d4n++7ouPipzv572j33dPh2Hfa1PO3/9AvB/1cr5jjnhJmu3Uftd1JRqhHuJgVXzQ5ry/m3x/S6nsZbwveyi+b6b6z50NbEha4PBrMwd8UwFrEt7lDbwQ4dTb/Q5v+9nwR+/8DQve3e+9t7m/oi/45Z2cHMWll1SmWHmhY3ODcZc/+mFmWuEGVtlw9XOh8VU46NfQ9CKalaUlWE7pxTblFuVVYauPJ9zLHpKjqqav1Kqm+pbJTLpmES4rLdwCqEyWRianrSNzR4rr/vjKf/dZ//5eDQG0PeMwH/wGgoODY6OT4UGQ/NTUxMz0yFY5H4YjK5tLCQSi2FY9nQnDgZlWeS4vS8OBMTZ+fFuZicSCmZDFBkqEGoKggpKgKqpmn5FS1f1JCqikvqUgQuTCuJEEyFUGoMJqqYTs8qmYQiZiBQIKxgGkAdoryeXy2blL/tSv6/G6YvUQdaGxn9S8X0u/hNrLuN+1/u2JjRMjZjifjE9NTQ6EhockIQBVEUM9kMhPA73/3uX/zlXz1/7Pix4y9ksllZUbLZrKzIY2OjRw4feu3VV6YmJ8fGRudmZ2dnZ3p6LvT39w8PD8disYGB/lgsKsuyKIqyLGuatrq6ahhGdXJ8w5qWUmJiXDJMwh1xZfFZ3590Dtze4dnVGdjZHtjV6t3V7t3R6W3p8rZ0elvavS2t3pZW3842/90HPC2dvk885bknCfuqTsGWO822roVx6fp5rVpeW3teNoJYvaU7ruw4jusrxDk3TexOCama9tvvf7/L2yqHK8GursuoCxYf4QAAIABJREFUe9Yqa3f4cNOmTa4BU31dw2+97//56K23/f3ffXMiNFUuGa6rpas0d+dN1niBuUmxwYrEIGnVe7T/Tzr67ujq39Xl397hu7Pdu63Du70r0HQ42PxE8O4u747W/u1Pe/4onvGWTYMQirHBCGPEwtikhDLGDVwm2AFq4hnvjgMXf6/Lt6PDt6PN29zhaTrka37Kf/dKGTqWQ5jJOHMxXVOardXULqYrcoi3x/S6gvrnwvR6zfLa6TKaMG5Sy6SWSTlhFrMty2HcsbijGYsvh/621XPfY4E7Ovy7ng7+6YzcXWQYWw53G4CUMrNESYlwg1BajdChrOI1VfMVr5GacsqqJ3U1iSYxzaq96Yb2dNUGlRJmU+ZQ6lDqMGpzZnHGGDGM0mp5lVBqYLpSLOcyQmR6dnxo2O/xDHj6+rz95z19p70Dp4OBU0NDp0ZGz42N9E9O+KdnhiNzM/PRxflkOplaXFxYyi4ti5mMlM2KOSGdUWZScGYBhtNKOKXMJcBcAoYTYD4lL6aBJEIdAVUBSAEIQFVV9YKmF1QVISmLsgllcVZMTIBUCCZHQWIIxIMgMawsTitLUTmbQkCCEMoKBFBDal7VVlStUCiW3IL6UlfTGnjeYXLlXR1vw+j1d29XH+5KmLZ5ZRbR2Uht+3JM21d8yHd6Nu8C0+/yha47uGW5DmnL2czUzPTw6MjU9JQgCQpQsrmsz+///r/+23XX3zA7F04kk+mlZdeqVAFKb2/PE08cOX++OxQan5qcmJgIjQwPHX3iiTNnzgQCgfBceHZmxu/3pxcXhZwgihKCqFBYKZVK1QwmtqYQcFVLxCyTMrNsbNkji88cufjA0cA9nb6mNl/zQW9Lu29Hp3dHl6e509PS5mk5ONDc5tvZEbj7oGd710DT0EJXGTOLcZtTXlm3rify+qG1KqzXeiEb26prlsGV77oxVyPDI3/911+49957m5qav/nNbyYSScrYs889V9/Q0NDYuMlNvXIxvb50dqdYGhoqCbZ1dXX19TfeuOVQ16GLF/uikagsyaXVkvsMKWW2ZXNWa3gygmllFI67wDNMVuKYYWpNZE882f+5w54dXb5dbd7tBwfuaPdu7/Dd2eH71CHfXZ2e5s7AvWfCj+aZaPBVQs3K7DimJjYxLhNiYEody7E474s/1urZenhwV7v/zgMD2w727ejw3v3syOczKGRzx6SEUcui9jryko2k/nkxffki5y1WPOv+jpdhmnBOGMeMm5QbhJuMEXdHwmbYsalDGRNL2eHlk6dnvjWSenIqeVzTcoSbJjXK5oqJDUqwaawQRrDFMK1tR1Y68VU/qPXieer6BrrXKPdNUpXWEUpJJTGzMvTCKuHphFmmYZtFyyiy0kpRA1JuaWkxnoyH5+YmR8dHg0MjvsBwwD845A+OBoJjw4NjoZHRybHAxOjAZMgbiwXn50fi82OJRCgRDyVjoeV0WJJEQQaygiCAKgCqIiNF1hBQkDYvqNEsjC7D6CKMpNBcUgunQDQlxVNKNosQAAgqCMgQAISQpqmahhCCigjEJWkplktOKckQTIyC+JASH1Liw0oqJC9My+mwKmcgVGQAAVQ1La/rKxBqEOkGYYRb7DLxcw2av1JMO2uYthxnk+W4mOaOzWyLWhZ1bL6B1GteH78Apu23eopX+PF3fq3rDsu2KWOYYMJIOBqemJqMxqKyIouymMllT5w8uWnTpt+79dZH/+k7y5msG0ory7IkS6+/8drTTz91/vy5iYlQLBYdGxvt67t45Mjhnp4LF3t7w+FwfH5+MDg4PDScy+YUBUAAVVRJs8W1aLwqOTFjmBHMMLEIsdkKLweTR7p672zvv6vNv/1g4I6O4I4u/92d3h0dnpbWgabWgaauwM6jI/d2eLafmX50hVDKbAtjC2OLUldU627aux9vXh1gWEs5rynCaiWiO7Xiusq5eSWUcM5Xi8ViceW+e++tr69vbGx0m8/XXX99JBr93vf+efPmzQ2NjXUN9Zvq6uob6hs3NzY0NmyqrwVprfufTZtcm+nrrrtOUYC5Lo2pFnJKCOGcO7ZjWw6l3A3fdU02KWEWtx3LIYbBLAs7ZFo4cdSz81CgpcN3V5vnznZPU4e3qcN7V3v/tvaB7YcG72v3bD0ycGcSerlDCClSUqZVqz2KGWeOzR1MClkj0+H/dKf/s48PbD3guetg/wMH+ncc8j9wZvJrJqWm4VjEsbBD3E2wCn+rvKoyemNwWuW8rFVds/J8i4L6UkbjdT2OdaSuUHLDyTBjJmPYHQkyKObMdAi2iEVsx7Gp46wyJkb58Cvk+HfzP/q8+v379cf/TH/5O6WU1yAysW3Lccqcl3DJLBcJNhjjG1XTrCIFIWxd5xm73Z8KjBl3uG1z1ynFdf2qWFJygjVpKTHlH/ed9XS/3HP6ZH/3q/6+U8H+M0O+nrGRwZHR0eGxUCg0OT05OTc9NR8JLyyk0ktLiaX07PLStJCbFrIzQnZOyM5JwpwszAAxCuSsAmQIoYqQhlQNIg0iXVVVVc8qaEFQ4ksouojCKTiXhHNJJZqU4yklvYxkWVdVVVUhQlBVkaaqmopUBFUAoKwIaTkdhckJlBhFiRGYGAGJUZAcU5LjysIkFJIQSApEAGmqqmuqDgFSANJXVsuYXILpNXz9MjF9iTbjiph2LIs7Nrct1wmGbCioN1gy/byYXm+W/YtjeuNh2bbbvCWMZnPZkbHRufCcIAmyImdzWY/X29DY2NC4+Y8+/RlRkkVRkiRJliVRFI4d++nx48/39l4YGgyOj42Ojo6cPPHCa6++2n3uXHd3d3huzuf1DQYHR4ZHspmcLCtAARDAQqFQKpcN06yYVHLXeYKZjGLGMOOYEZOSFUxXnczZyX8+2LO1PbitLXh3q39nu29np3dXu6e5deDODm/z4WDLk8O7jnjvDksDhjs5Z5qWySzCLLcl7X6sKWWUW8TipIpp4rasK+5P9BLkrE8noZRzXiqtWpzffvvtm6pT3u6W4OHDh4888YQr6qjkwTY2NDQ21DfU17kC6LpKDtYaphsa6urq3/ve31hYWGCMObbtDoVwxrBpOo7jDvZxxi1e0fy5ExeYMkaZRS2H2gwzSjmznJIjvTn5jcPBnW3ebR3e5g5Pk3u2DzS1DTS1+3e2ebd1eu/snv33Il4lpMQZczOkKLUotiuYxsVg5sXOoQfavPcf8N7Z6r+r1XPfgYGth4Mtpya/YfIyMbhNHAtTwkzCzCtjulo2mwSvV0dcymi6YSDkCgX1Bky7G274Eky78/iXn9R1oKvcllBiUexgZpsWp5g4umCc/Fe8/5bVvTfoX/1w/sGbCg/dUnj41sLeG5S//8PCaz9y1PBKqWwSzhhjuEwpIcyi1Xn02gt01TEWZhZhFmEWpTalDmUOt2qFGSXccH8LZaKphVQqPTEx6em7cOHUC4O9Jwd7T/gvvODpPuG78FKw95Whi6+N+8/PTY/Pzc3ORmKx+XgymVhMJTLptJjLiaKUEaWEKIYlMSwLEVmIKUIMihEkhZEUQ/ISAoKKFBe1KlJVqGpIVZGmQLCUk+YXYWQBzaXAbEKeTciRpDyfUlJplBMLmqarGkIqUlWkIqRCqCKgqUBFQM6BbAKmJtXEqJoYQ8kxmBwDiRGQGAHJMZCJAUUACAGkIqSqEEEAZQUAVSuWDWZfCWW/TExXwHqly0OtXt5kO45lV0tpTjgntsWqBTX/r8f0W5P65zss23L3yEzTKKwUhkeGZ+ZmMrmMrMhZIRedj33w6quv/tCHPvOZz+ZygihKoiSJopjNZg4d6nr55Rd7ey/4/b5zZ88MDQa7OjtOnz718ksvXeztnZ2ZPXni5MjwyPjY+OJCWhIlRVYUWdF1fXW1VDbcbFDiypQJZwajmHHCbANTA1PuOIaDpXLycP/97YGtHYN/fMC7s9XT0uHd1eZpavNs6/K3HA40Pzm487nAn65arESwYzmWiW3Ttgm3mSuarmpv3xLTvIbpCqBpZZjOpQpnzLI4IZhR+hef//x73/vrblD3VVdd9Z73vOfkiy96vd6GaiujcXNjQ2NjldF1dQ2V021SVwUgdfX1Db/5vvdFo1EIweTkxPnu7jdef21mehpj0zTK5XIJmyY2sfv0KOWUWYRxF9McU24Si9qUcsJIwcwPLR09ErznYP+nOr27OjxNHZ7mdk9Lu2dHm6floKfpgPeuzuA9J8a+VGIUE9NiDsaYcs6Yw4hNiWkzB5PS8dHdh0bvOeBpafNvbw/e1e7b1er75NGR5ovRH5lWkZrEJpjjFcKMdaTegOlKnA3B1dOsySTIBkXN22L60o7HOmnEO2GaEXdYihHCKbUYtRm1CbVN7mDO7TyAT/x9cc8HhYevA3uvy+++Tt93tfrIh+BXr1UevkHdvaXw4C3aY3/plEWLUJs5NqeMW5jZ1CU1YdjEhmmWDdM0MTWpRdwNQk4JNcpGubhKSoaFKxJ1Pb+6sJiZm42Nj4SC/qFgcGhoaGgw0D/Y//pw3/GRvuOj/SdCvtemgqdmgqdng2dioYGlZHgpnVpcXs7kcqIkyJIAZBkpECpIUmBaUeZlMaYI80CIAyGOxJgqRlUxpkqLGsxqqqRqUFVVBDUENARUFSIVytmcEF8AkRScTSozcXE2LkWS8vyCnFiAy9ki0gqqriJVVVWkQogAVBHQdKDrEMpIWEQL02piTE2Oo2QIJsdhYgQmhkBiWFmaA3IWIAQgQhAiACAAsgJEBejFVcKt2rSLXclk+eVj2n4nTF9WTdM1q7wNmN5A6ivS9i2fzS8T067hr1XF9EJ6IbWYymQzmVwmk8t+7etfv+/++7/7vX9++plnJUmWJFmUpGw2G41Gvvvd75w8+cLAQN+LL54YGOjv7b3Q0dF+5vTp7nPnJkKhiVDoxZMnJ0MTA339/X19Qk6QRGl5eRkAsLKyUi6XTTfdk2LXk8ZgBDNOmUOpTalFOGW2U6R4IvfiEe9nOge3tvla2n0727x3tXm3twdaOoN3t3m3P+F/oCf6ryu8VOaUMHfKzmHUWp/L7e4jMmox14SoZmpXmVSoJjPWNjMxwYbpJl1VC2rGGEslU4888si2bds+eutHd+3a9fTTT+fzBcMwm5ubXaeO+oYGN/O7YvhfC9iq21Tf0LD5qs3uhIurmr711lv/5/vf31DvajzqNzc2/OHHP/4P/+ebC6kUwWa5VHa9oQnmlFpuC5QQZpjlslHgnHHbiWS7T4W+/dPRv2n37mr1Nrf7drV7m9u9TW2e5lZvc6u3ucO/67GBrQc8zS+PPVRmGFPOueNefCizCeYlo8AYNajeF/thh/fO9sDW9mBT59A9XUP3HPRua/c2h5U+6lgmIYRgSspVRtfGNNZhuiY0rpK6NgZN1jO6tme7ph2+dNfwXUhx1hrTGzHNMeWEWsTt8mNmG9QwLSqmlH+8R9x9E9x7rb7vhuLem0p7b87vvh7uuU7Zcx3c87vaQx/Q9l6d23sLPfQN2ywVCTeZRShnhFRWBQQzSt1IYcYtSi1CLYPwFZNJhfK8gkKZbG8sdnpi8szo+Mv93ouB0dDgZGhkYmxsYnx8Yjw0MT4xPj42ODnSOzd8Jjp6Nh7qXpzuW57zZOa82bBPmB9VMvOKuKwosgIAgBBCoEKkQU2DOoRaDsJFKCeBFAdiHIgxJEVVOarK85qS0uCSigSkKgghtYZpgFQIJElJZ0A8DSILSjilzKVAJAWjCzC2gFLLugh0qGqajjQVqRBCABEEmgY0HUIFSRl1KQpTUyARAqkJlArBxDCMD8L4EFicVnILiixAqCCgAEUGiqIAKAMEVV0rrBBuMbuyl2itI9jPD6krUnFjKb0e07XvXoLpSn/Dtli1lK5tIf5XYPrdnb/IwTgzTGNlpQARzAlZF9M5MffIVx9532/91q0f/WguJ2SzOVGUZFleWl4aHBx89NFvv/TSydHRYZ/PMzo6fPbsmaeePNrbc+HsmTPzsdiZ06fPnDo1GQrFY/OvvfpqIh5XZDmTySiyks8XXIsPExuYmtXPgbt1Z1FqU8Ipo9xymOMgU+2Ldx0a+Gyb5652z52d3uZOf3NbYPtBf9NPLt7W0XfHTPY1gxnuuJZBiOtuz2ybVYJHbcZtwizibioSWhX61iYVagG6tSYrWSsEq61qzphpmJTQcqlsGiaj3DQrHsqnTp1+73t/Y133eR2pXXPShvrGzY2br7pq8+bNbgNk8+bNbsu6vr6uvq6u1sG+avPmaz50taYix3HctxKnTtUAmmDCytRcZUVmEZOz7pl/eqzn9p94WtqDu1r9zQd8d7b7m9r9zW3+5oO+pjZ/8+HBex8f2Nrq2emJ/Mhk1GDutLmbuWJhwkrmKmEE85JUnO06/yftgY+3Bm7vGrz7yOD9nd7mE6Ev62XRYQ41CXUbsLXkgwp/3V+bu5FWUwhvtKuqbbptBPRGs6v1O71voZ28RIRzBUy7gLZdTBNCLBM7JjGZjcM+/QvvLz/4fn3PNfqXry08tGVl7y3q7i3q3hv1/TcW9m/JP7xFffjGlT03FPd9xEqHsOUwatuUO4w4nNoMc2ZanNmWY3GHEAvlV2IL6YvDY8+f63mux/ucZ/gZ38jhvsCR/uAzvpGj/YGzI1OJycT8bHw2Gp1PJBILqfhCcmExvpyazcRGcvPDUnwEJEdQ5RyFqQl5KQLFRRXJCAGEVKTqKsprSNeQjpAmIZRFIA3lpCLGFDECpAhUoiqYV2FKhWkEMwiKCEIVaCrQVIhUABFQAdAkBSxkwHwaxdIoklYji2p4UYssovklJZ1DMtTyBaRrCEEEAUQQIg2qOoQQyaIqLILFiJSYVFKTaGECJUZQfAjFh0BqUlmKKdkFFYgIyIosAUWBEKmarkAkA7RimLQ6pb0m/PiFOfX2pfQ7Ydp2LMt2HLeRzTcy+v8eTFNqGOXialHVUE7MZbKZTDajAGXA49lUV/eBD34wtbAgCGI2m5UkaWkp3dd38Qc/+I9XX315eHgwFBofGgyeOXPq+LHne3sujI2OTE1MDPT3jY+Nzs3OJONxT3//YDAg5LKSJCqKoml6sbhaKpfKRhkTA1NzrTRzHYox4YwTglfLqyXq5B2pN3bwCf+97f2fOuy9p8u3ozO4o2vo0x3eO5/0NqWVQc5sQkxMyiZZJZwQzollU24xbrt2ToRZ2DXioLTmQ1ZV/laqsxoPqsLYiumOy2hXQE0wwQau+PxRzpnFKFsprOx+aLfbCdm0adPmzY11VaVHfUN9Y2Oju6lYif9uqG/c3NjY2NBQ+UJdfV1d3aZNv/k//scnb7/9C3/91088cSSf10zDZMRyx+gtanFKKcUmZYZFyw4mHK/S8vnw9w8MND0W3NkabDng3/qY7/a2wPb2QEtboLnV39Tqbz40eHerZ9sh36dnll4jjJeYaTJMWGXMGzNmUoI5oxbnFuue/GGb544Dno8fCuw46n/gqHeXP/VjZpYcg1tlwkyLEKc2CV1t0q6TPDCLUNdRj26EdFUlvwG5tXGPanlcmwxfL8BZ7+hdGXRcI/U6TLsTle6ywybUooQRgi1CHMpKnLHlcenBLSv7rge7r1vZf6u+9xb40I3goevzD9+w+rUtxa/eUnj4Nn3fbeSRm/RHbsCB5zlntGSwctkyV22GLY4ZLed1dXEhPTMdHhkJefzBC77AKV/wJd/Qc4Gxp3zjT3nGj/mnTw6HXxyPnpiOXYikhJScXcylltKZXDYrCRlZkKGoKhmwFIXpWTU9rS2GtNSYmhxVU2MgOS4kp5RMXAU5BBWEdFUtqKigIh25CmcIRQSWgZxSxIgshBUxDOQIAvMqTCK4AMESVASoABWoKlBViBCAEGgIFaAKlgSQWEbxZS26pIfT+tyiHl5E0bSUXAaisgHTEEKIINQggEiRVSmnLMXF5Iy8MI0WJ1FiFMWHUXwYJkPK4py8NK/KWQQkWZYURUEI5fUCAEgCCOYLxHaI5bg19RWg9nMdV2L0pZi2199ywxZiDdO1H7zkvKzvYf/3xLRplEqrmq6JkpATcjkhh1Q1Jwhf+vKXf//3PyaKUiaTyWQykiQvLy/39/cdOtT15puvezwDkxOhnp7zb7z+2okXjl843z09NTk2OhLw+yZD43Mz0/FYdGx0xDswoMjS8tKSJEmqqhUKK6urq2WjjGshgmtFE8EYU2oQXDZNg1sOdZhGll4b+9v2i3f954U/fLy/qcP7QGd/8+G+bS8EHpDzEcdxLMu2bIvbjFsWZa4ZpLs+ZdTNOWKcME4Zq6bSUVKppqte7+uR4FKjNt5CuRu2XcES45arEbUdi1mc8uJK8Yc/+OF73vOehvr6TdW079rh7itW5lzqakV33VWbN996661/+Rd/0dHeHp+fN8plV1vCGDGNisaZU5sTNzwVY0pNm5oOIYyVKQ4r548E/+jxwTsf9zc97r/rcf/W1sD2tkBTa+Cu1gqp7+jwNR31fy6nRQi1SqRo0jKhLqbdDHFGLAtz26AUGHOvDj3aeuGBA95PtPffdXjg3rg+6HrqEMdhjmNZDrYcTHnFMHB9Ke1up9HKOGLVUHBNir6xON4wrL/Wd67s+tZmkdj6Un1NnU3Yhm7L+mgGalFms0qzomxj7GBa5o65srz83XvUL14Lv/ph+B9/WvjXT5cfvVN/eMvKQx8w93ywvPuawleu0798ffFv/qf6ld8xX/k35qxwbhrMADpMZRZnw9OjI8GA3zs0ODw2NjEyMh4cGvYODZ8PDr/qH352cOKZkdljY9FXJlOvzy29Hl1+PZHpSwtLOSSKQJQlBcgyVCSoQA3qqqyKaS2X0DMRPT2pL4zpqVE9NYZSISk1BTIxVV7SoKKqBVUtqmhFRXkVagiqEEIFAQEpS1COKUJYESNAjiIQU0EcKUkoL0A5C2UFKUgFqgqqmFbzqgazEljIokRGiy7pc2l9dlGfW1QjaTm+BDKSCl2NB4QQQAggRBCoECCoACRLSnZRSkeVxVm4MIESY2p8RI2PoMQ4SE0ri2FVTCMgKoqkAAVBqCF3ZkbLAVTDNL+CJdLPSav/Ekxffj9XxrS9PtP2LZ72rxrTts0YwxgbRjlfyCuKLIpCTshlstmckMtkMqdOnVIAyOWEpeVlSZJyudyFCxeOHz92+vSp8+e7h4YGDx3qPHSo8/ix53sunI9GwjPTk5OhsaGgPzQ2Mj0xPj05MTo8PDE+JuSykigCADRNLxRWSqVyxWOt5hRW+RxjQlYZKVuEMGLYlsOJo5UjveGfnIr888BCZwz5coUFtSSVsMqIYRNqU2bVEmHcTqZlUW5VmhjubJdb9FXGmmti3PVialb58Wq1xyrRUy7V1k5GueXG0FBucdu2LEroQH//Vx95ZNvWrb/zO7/T6BpMNzQ0NDS859fe84EPfuC2379t566dX3nwK//xg/949rlne3p6FlKp0uoqZ8yyKmFSjBLDKDM30cBVSxPGyNqoW6UnRDimVpGWAunOrsHmx31Nj/ubDgZ2tPqbDga2HQxsbfM3H/Rt/4nnDw77d56f/d4qNgjlBi4QWqbu74MyVz5GGDMIw5xwh5VofmT5hefHvnh6+v9cnP5+Ga+aJjcJxazMLGY7Tsl2ysSpzCfVdvIqDLUqzSRcNVKuWRZd2vNYz+i1HcI18U31KokpXyepqD2Wu9pZu5SyGvkrpTlmuMzMIi+XrRK1qGNywuVEOfCa8fpPCoe/oX3/s+hvb1P336Tvvb6w51p97w3K1z+2/Oiu+L98Nvz4lyeOPR6MDQenBnvHA2cC3t7hoHc4ODQcHBsbHQ+FQhMTMzPTsUh4fj42G4uPRpNvRlMvzy+9mcydW1S6l2F3Bp7PwQERTgCwhNQVTdcrQjekaqquqxpSNHlZy8a1hQktOaInR/TkmJYKwYUpuDSHsnEdypq2AtUSUldVVFCB5rYhNAigCiUdJaEYAUIUSlEkR5EcQ1IMinEopKEkQRlCRUVARa7QTtVUDcoALIsgmUWRtDqzoM4s6rOLWjgN55fAQhZmRA1ApCIFKQoEEEAkQ6ggCFSgICAJUEgrSxE5GUKJMTU+psbHUHwMxsdBchJm4lDOKUAGEEDX4wOqQNWXREUrGdh2qO0w6y0w/VZl6c+KafstMG1fhmnbuuLdX5HUV8D0u3lCv1RM27Ztcc4YxRiXSqsQwWw2I4iCrMiCICiKkk6n3d60GxkuiuKLL558/vmfnjr1Zm/PhbGx0aefevJHP/zB0089OdDfNzU5kUzMDw0GwjNTo0PBWHjW239xfHTE5/VkM8uiKFZTXfKl1TKuGexXsgsrBa7FqEOwg01smoZZMs0iX+W87HDqMG5yXnao45QIURUzHS7P9JfGTq2MvLoS7itrAimtcpM5zHYbTha3GeWE0IrPgqsHWDOMqPBhLVPGJbtJKKaccpvbjDBiEneuvfZvZSqYMmISTpnFOWdstVi0LcswjFAo9Mwzzx47duzcuXOJRCJfyJfKJUJx1ZrccRzHdflZszBmjK2p0Aij2GLUtrjNucV4deCNMcowNi3mEGIVsfNy6KH2YPPBwF3tg/e0+psPBrYdDNzR5m864LnrgH/7M8FPg2K6jEuMUk5MizJOLVJRN5uEmZiYGGOObULpKl2lFqaGWdbzJDFB/M/rp35cPP0TOvAsS41TbOZLFjZts4wJYZTbrgRlrdpdw3TNXbli8LfOm6hitVwNb8WMYl7JmLkE064uuSp7q5zu0N+6ZAlaifEmJsGGgY0yNsrELBOzyExsmbaNGTZNExMYeaWw76PaV25Rv3wtePBD8tf/MPOjB+PP/Dj0xvMX+8+f8fefC/ZfGLx4YXzgwnjgwvho9+jwhbHhwamJibnZ8Hwsnkyk0gvpTDqXXQZCBopZRZIzkurLyeeyoFdQL4p6j6ifF9ReQesRQLeciSBlVV9Z0XVd03TT7NezAAAgAElEQVRN1/W8ls9r+bwKJVVIodSkGh/W4iNaYlRLjquLk3BxCqRn84qgqysQlRAqqbCgAk2HagGiFQgKuqquaGlVmkfCPJJiSIoiKYKEMMpFYC4FBQFKACoIAZfRrkAPIRUKClgUQDiNZhbUmUVtNq2Hl7TYMppfAollTVKQCmWkKAhAt22hIAh0GegQIg2KIJuQkhMwOaEmQlo8pM6PovkRGB8F6TkgLQEoQaQgADQFQgXKAOUUFE9nTO5gvrGarsD155EVv0Up/a4xba9V01e85ysMIlYg/Tbc/NVj2uKcMUJI2ShrmiaKQi6XcyNaRFFSFCAIgiCIoii6mD5+/PgTTxwZGOgPBgPjY6MnT5441NXZfe7sxd6eaHgulYzPRyPJeGxmaiIxH+05f250eGhkaDAaibj3oChA0/TV1RI2ay4IlBFKKXVbEowxm1sOtzExCDMsm1HTsS2H81WHltnidP7EP2r/+Wf6P2zV99ysPnQN2PshZd81YN/12v7b9O/eX3jiayQ2bpfKVqnk2DblFqWcYIJN05UBkjXD0ko1zSnbgGm3mqbMYpaLaXcwbeP8G2OEEhNXpvEo5Yy6fwrGOMGEUsY5d52Xq41c6kZpc85q0Xvu7lklIHJdnLjFmMtoi20o5DE2KCGEmNxyhheOPzHU0ub71OOeOw96m9sCzW3Bu9oCTQe92w74Ptmf/MkK1s1KR8J19rcwo5gRwkzCDMIIZhalDjYNzFfLRUULvij84x1w/0fU3TcUdt+Uf/Ba9JWrlW98rPD4XzjLKZuu2AYj1MKM40qqemXJ4TY9KGZXaGlcUk1XWX4lWTRllLHKJPZ6Oq9rm6yxvzLL7Z4Uu38CxjmvBPRZjk2tMmYr3HGMxdy//ZX4/b9KdTwafu34YF+fb2g4MDocGA56h3w9oZEL05PnwzPdkcnemfH+2cmBuelAdG4yGY8splLLS0u5TE4SREUEQNKApAFJhUiG+UlZ65fUHlm7KOd7pfx5Ue8V9R4RnpVzE1CRNb2gFwp6vorpglooaCrQpCW0OIMSY1piVEuM6skxbSEEFybA4owmLetIV9Gq6lbTUNehtgJREYKChrSCtqwqCSTFkTSPpCgSw1AIQyECc0koZKEkQQUgABGsMFpVEVKRBNGyBGJLcHZRnU1rs2ltbkmLLKnRNJxPq1kRAaAgAFxMywAqCEJdhnmIVA3KUFiQFmZAchIlJrXEpDo/huaH0fwIWJgGQgooWQgkFSjuDwKoiVBbzEk5BRl0XQTXWipiVQXyX4Bp+11j2lnfm77iPV9xXvyd0Pkrw7Rd0eS5+c2maRYKeQCUXC67tJTOZDLZbDaXE0ShMoCoKIogCE899dTLL7/k8QyMj4+FQuOnT506evSJC+e7T596M5VMxGPRsdHhqYlQKj6/tJC60H12eDA4PTU5OjKSy+VkWZFlRVW1YrFkGpiYlOIKAaufY4xZJVme0DJjhuNwi1lOARgT5wpPPazuu1b90nXoy9eDh26UH94i77tR2XMD2PthsO8jyr6blL03w30fUffcUH7x37iSsUmZEYNSm5jYXC1iTAm1KHEztm1GKkK9mkvDxoEXxtwkJ7x+fpi5hbbb0aZujLZhENPkjFpuVUwIIdQ0zXLZIITwqkqbc2bZFmXUNE2jXMYmptWBGotz2+K2xXmtwmeMM17VeVqc2pUkKGIQssJY0TC5biqHe3d1ee/8z55PHPTsaA/e3T7Y3BZsavVv7fRvTRdniiRPuWNSu+wmVVNmcoo5IcykzCCcY8vBtlM2i7yYQSf/Wdr9YfDwber+j+X3/4G670bt4Zv0/bfCvR8WHrw+/9jfO8V5rpcotzFn1TEWd6aEkdqM+6WMvrSUrtbbZu1269UfrFIrW5ythYoTbBJsUPckBq1I/gg2TWwY2DAoxhajNueE0jKmZW5Tx7FshzJHyZfHk1LfaOS1c75gYGYoMDbk90/6vdPDwcnx0fGJ8ZHJsaHJkcDshDc6652fCSbDw4ux0aXkZG4pJmZTsrCsSCKUgQqQCjUN5lWgq0BTNaCuJEAhCPTzQOuVC71S4byU7xXzvZJ6XpYGgRxDSNNWVvQVTcvrel7PF1A+r2lQhwJajqLUpJYK6ckxPTmqpsbRwgRYnEbZlKYAXS1o6oqKCirK60hfQWoRwYKGNF3NqmAByUkkx5EchVIEimEoRKCQgMISlHJQlhAACKIqpiFUVRlpOQDjyzCSVsNpdS6tzaW1cFqLpNVYGi1moCRBBAACAACoAAgQgJoCdQhVFcpQXJbTUTkxBZNTWmpKjY+h2DCaHwKpSSUzr4iLSMkhIANJgQBBpMtIl5A+G0uslDGvgsmyHNsF9Nvn1747Hlo/F6bXG5le6c7/G2Patm3bsiraac4wxsXiiqoiRZFFQXArareyFgRBFARJFOfn5588evTFF0/29PQEAwGvx/PmG2889+yzb77xxokXjg8NBsdGR4YHgzNTk7PTU5G52enJCZ9nYGZ6KuD3J5NJUZIEUQQQrawUy65lnsloZfaEUkpMYpawaVKTMkIY47jMwOLKq/+u/cOdpT03F7/8u/mHfje/77rCvhtW9t1Y3HtTcc/NxT03r+z+cGH3zYXdWwp7thT2bNH3btEfvDb/1dvgs9/CukiJTTEzV1cIoW7uIiMOJzbHVmXIryqmXu8asUYPTC+BjotRizFX+c2r4j6CTVINeHTLY7JmE1Gbn6nsllb8oWo3XTf9WH0OnBOLk8rlhOJaRiqlmGLTxNTMqXNnJr7X6Wtq8zS1eprbAi2Pebe1DmzvnvmuQTA1itwk1MCu0NCguMxJmWOTlTErMUYsapkmpbnplX//M7j/Nn33jWD3zXDPDere3wUPfUh58Br40LVozw3qwzehh28sPvsoNVYI4ybDBi2bpGzWXr+7MCCVcVJ2BUa7zikmJgbGBsblSmvJxTR2xZnuUspN9yIWMTk2mFkmRokYRWoUmbHC8arFCHcb1FVpM8OYmkZpdVWBKLmcHQqnuofmXuufOHlh9KfnRp7qnXjywtix3uG+4emR8enZian52dlENJpMxFMLqdRyOiVko7nl2ezinLQ0p2RmlcyskgsrwjwQk0BMQ0lACtKQpqv5vJbPa3pB0/J5pBcBKk3CQjdEPaLek9O7c/oFQe8V1F4R9IqiRxJEtLKirUJV17S8pueBpmo6yusACYswHdYWp/XUuJ4cUZOjKBWCi9PyYkQVMgWEdKRpal5VC7qaL6jqCoJ5BFUVSgguI7AIlQRUYkCKADEMxAgU5qGYglIayhmkSAgCpEJ3uBAgDah5RYWLOTi/hGJLamRJnVvUZhf08KIeSYP5RZDJIqBACABQAIAAIgBVADUIIFQUJAsguyAmZ0FyVluYURPjaH4IxgZBYkxZnFGWo0hKq0BSJEWRoQJUBWoy0LISWMpJJrNcaFqWY1c7C1dUWryladNlPLR+RkzzKqYv1QhuuP/KUMqlU4jvDNBfJabdw7IYpeVyqZDPqyoCiiKKgiDkBEGoYVqWpKGhoaNPPPHiyZMXzp8/e/aMz+c7fuzYM08/feb06fPd50aGh8ZGR/ovXoxFIqfffDMei4bnZkPjY9NTUyMjI7Ozs4IoCqKoAKjphWIlzJa6cxyUckoppqRMOWGMEcPCJWe2J/Wdz8kP3ZD/4ge0L16d/8p1+b1b8vu3FPbftLL/psLeGwt7bszv2aLvuVHfvSW/98OFvbcU9n0kv++m0u5r8J5r4N5rSmd+sGpYq9ThrKopoDZz2Ye5O5tRxfRaG4SuF4HVtqxcpQGtmFVanLn1YKWOpqQKUeJ2ngmhlW3Squ3mmljYpTPnFrcsblVDUvh6XfB6TLuxeARjSjh3nz91q2KnZAlTyz896vtMm/eTrQOfOtj30ae8900unl3FlDsWZZQwQi2OLWZQXKamySlmjFBsYeqYzDSJEHyNfPG3y1/4TfVLV6OHboB7t8D9N8GHt6h7r9f2XKfvuU7fc0P+od9AX9++GjqPmUG5hf9/6t7zS9Lrvu/8H3Ytk8SkDjOYoahg0VqRIkBSlFZe+Rzt8Z510lpLEDPdVT0ARImSaMmUtNL6yNZaIgliQBAEE2gSAAEMAAKY2Dl3VXVVdVfsrpyfdPN9cq7aF091zwwCKdKULM+5Z06nqup5MZ/+9e9+gxPpKd+C6WMZxpHM8Z7MpbEVZmyIOcrIdxzHjWL0xxv/MPD8wLWHrjnyzJFvjQJ7FNqj0BoFRuhqtsEty7QdV9cNqCjdduuwVNxN7Gyub6xubM+vJ5+/sf6NNze+cT3xrVuZZxcLz64e/teN6tVEdSldzpUqvWZD7HdEYTAQBFGWZYQUxvoYNYHUwHKNKhWiVAioYKWK5RqSG0geEIAY4ZxxzpjKqMoo55SpKjEaWNuBdEkgt/v01hjTZEFANwTlpihVAINYI1hlhBNKIUGEEcYJUgQ4qONuibQypJ7A9RRuZlArJzcKqFdjcp9BQDDDhBPCKSYcQ4YgQQgiLCLchbABQAXIB0AaHyhVoVxHcgspkazvCNOQQswhQX0JNnqw0kHlNik0SbFJSy160AYHDdDsYEHEsgyBokCgIAgQgmNdH0AAQHEgt6ugVUatAqplYCUBK9uwmgCNjNLKoUEVK4IiA1mGihItuQlmWqsvEs0MonX0cXzGHcoOj86Pi+nhWzF9zxe/C6bfpRLsrSbCH8E1+XeO6eEdTI+Gw+FwGPi+bVmaplFCIADi0QQtCIPoDUWW5+fnv/bMM1evXl1cWHjxe99bXVn52jPPfPMb31hcWNja3KxVq+VicXVlJZlIXHvjjXQqVS4WC/l8KpXK5XLZbLbb64mSpAAIMWGqrhmmYTmO43t+4Pq+F7hu4Dv+yA9GoesOYav9Z785/NQ/Uh8+AeNTYG4CPXKWPXJei09r8Sl1borFT9PYqfGJn+FzZ7XLF/TLH1DnpsnsGXBpQr08zZ+a9fyhFoyGo1EUX+J7oRcVzY27kN6O6eCdMT2mrONFMT/R3aTn+P5RFW8Eq7tyip3jGoSjqKdjOfHdmB7D2g+PpNxBdAI3OLa5R6O07wahH4Z+GHgjzx86I9d3g9CxbhR+76m1D3515cMvbP/mevkvFaOietAdOo6tWTa3PN3yLcuzLdtwPM/zh54bhHYwsn0/DEdKnVy6j8VOoNhp9aH3kotnQPwCvnyexaf47Cn10gnt4vvMR96LL74ff+NztkuDcOTZluuOB+Cx2tzzjrh8t0jaOfbyjaWAoReEkQ37KEfOtl3b9mwnstL4XuC7XuiYI0e7c3x9FOijQAtsSpHUbjf3C8XUbjqZ2EkldjKpxF56N51KbSfSy1uZ15bT31vMvrCSe2nz8JVE82qi82pavL6vrObbxWZfAgqmGFIsIaRgjCjFjEkEdxFoYFCjoEpBlcIqhVUCqkSpE6VPYYRplTPGGeGMcc4ZV6kqYq2CtDWR3BqQeYEuCHRBoPMiuSmiWyLMKGSAVEZ0lWqUMkwxYYRyihCAYgf1DnArS+o7uJHCzSxu50AzD9tl0q9TIBJMEeaYcIIJw5AhSBEmiMiQ9CFqAVBR5EMgH0QHyodQriC5gZQeAjJC44EaIAIxg4RIALb64LCNSi1SbJJik5Rb5LANDxuw3kLtHhZEqCgSVGR4tKcGEAEIIYKyDAdt0KmCZgEcY7qyA2sp0MigbhlJPUUBioKAgoAMEaSIqALAIiL+8J0wHQzH525S/4QwPXo7psPh8C5M3/VS90D0x2H0W5/j7wTTw7swPRoNh2EQuo5jGgbnHCMkCoIoioosR7wWRaHTaX/72We/+vTT33/tteefey6ZSNy4fv3Zb33rpRdfXFpc2tne7rTb5VLp9q1bqysru8lUqVDM7+dWVlYK+UImk9na3pYVpT8YSIqiIIy5yjRdMy3LOboVClzP93135HgjzzS11e+2Z+43/u//Wb14gsYmWXySzU2zuWken2SxCTY7wWcn1NgEj058Uo1Pq/Fz2tx5NneGxCfQ7LQzN4n+6MHANfwwdIOhH4nRglE0xR33O3uuNybjmNHBXVB+C6Zd13Nc3/ICywts17fvyEZ8/62CXu/Y3/HWHhLf8+/F9DAMhpFH3Dti9DGpjzsd3eMFrucH/tD3h27gBe5w5I86NJcRVgdeDwfE9Gzf9R3btD1HC3XD023TcAzNcS13NHJHI384dH3fd4PQCSzPH7lS65sPC3/8687Xfl9b/jr79qPkTz+IL5+ls1MsPs1mJ9mlU+bcafzJM8qf/IZNO2E4Cg3Td2znONB0XLN1FOZxnHxvR1HM9njF8bZp2vFcz/NCzx96wdAPh8FwGI5GQRA6RqDjoUlHNg9NypXOoJY7yKyl1m8mt1dTu8n03n4qnUmlUulUci+dymXTub29XOFgr9RYSdeuJSqvJ6pvZNrXcoM3c+L1Ipo/xBuHYq4tt2UEOCcaw5wwTlTOOGOIUoHgJkFVAqsE1gisElAhyiFRKkTuUAgZYZxxzihjmDHGmMoYp4wSXUHmlkhuDvCiQBcFuiDQ2yK9LdIFia5JqAG5SkyN6pRSQjFhlHCGKIXKAPWruL1H6jukkSKtLGnnYTMHmznYKlK5RzCGmCHCMCYUQ4YQQ5ghCiERAGoDUFXkQzA+ZSiXoVxGchUpHQgkiBSIIERo7CzEBCDYGSiHLVRq0mKTlJr4sIWrbVhpwkoT1lq4O0CKIgJZgtFtoIIBRBCP1YCyAHsNuVlUahlYTcLKDqpso+oOrKdgOw+EtqwABSCoYKQgDAlETIKkKyqm449Gd4bosQXwGNNjWB8pQH4YCcMfEdPHzeJhGHpvx/QdJv8DxvTwbkyPRqPhaBiGvuc7tq1rGiVEEkXpXky3ms1vP/vs888/t7W1ubK8nNjZ+e53v/v0V75y7c03b9+6vbS4eHhwWDmsbG9tFQvFeq22tLC4l927cf3G0tJyoVBcW1vfSSQGgiArQJAVhRDMOTcM8+g/vBe4vucEhqNb4SgI1K/NkYsn8eULLH5OjU3zWLTlmGCzE2zmDLt4Wr00qc1Oq7PTWmxajU3z2BSfnWKzkyR+isxN0Llz9uwZGj/L028OfcuxnfHtXzB0XcdxrDsh03cNsMe9HEfhpt6xzNr1jzepluNFUUTOUTup7xylVEQemGAsUjgKr/DvTlAdx20HR62vQTAM/HA85t9h9B1JiXf0I2K8WIk0K47nWo7vBJ4fOo4z9MLQtLxORV/9Dn7xT8g3f4c9NUO/8En2+d9mT3yKff13+ZtXtP0lV2xYlmEGgeV5thuYvu8Hoasa2upV9oV/Sz7zIRS/AC+dRpdO49g0id1P4udJ/AKZez9++H1w9rRe3XKDUWB5gRv9WIp+fBwppY/G53F9rXOcmjdW6kWN7/744tgL/GNVRxC4vmXYlDAgSf1mtVXOHma3cjvLieVrW7df3b79ys78K6mVNzOJtb3sbr5YLB8eVquVeq3aatS7rWav0xFEWVTYYRclKvJqWVw6UBaqeKFGlxpstcm2mjjZQvtdNKA6M1RVw4ZGTJVqjFJKFUrbhNQxrmNUw7BKwAFWylguY7lJgEQxZpQyRijDlDHKNEYZxSbRbGTvS2xRQEsCXhTIvEBuCWxeVJck7aYIc4AAbFCiUcIoxZRRzDhmKkIKEluoW0D1JG7uktYeaedwax/UM0o9Q4QmgQpEGGKCCSYYUow4IipkGFIJ4J4C6opcVZQKUCpAKUO5COUCkg+g3IRgAKEEo8cjEv2NMOyLSq2Nyi1SauJyEx22YLWFKk1YrsFSDTU6SJRERZKhDKCMgIQgQAhDSCGkBAIodKRWWa7vg9ourCZQZRtVtlB1BzaySq8mSxJQAAKIAIwBVgCWIOkIkoKoH4ThUcZH4A9DPypWGb51pn53Nv43Yzr8HxjT46XH3QLB4SgMAs91TcPkjCmyLImiJInCYCCJIgSgkM8/993vrq2ubm1ulorF7a2t+fn5z//N57//2mtvvP76c9997urLVw/K5fW19WqlurG2/u1vPXtQKi/Mz9++dbtSqXz3u8+tra+n05mBIA5EUQIAUaYaumlbjut4nhMEru+Yvko0ww79EX3qk+ih+9jc++mjPwsvX5Bnp+DsFJ+ZMmemzJkpY2aSz5xhMxM8NqnGptT4FI9P8dgUi02R2GkcmyLx+/WLJ3lsgvznf+G6+shzPNsLxrOxc48O7GgXfBemg6OkvOPNhzsOB7orO9lxfNt2TcuO5MS+N5Yo+P5xklukXjsu2D4OrjiW/0aXkaEfYfqtYsGjmvO7c44833E9z3Y8w3RVfeSGvu0PiWy98Gd07ix8+B+D+Ak0ewLFpnD8Ap2dwrNnYewCnjmnXjxtzp5Gv/NzxrUnXH/kjUa252mu6Y1GI2vkStvSox+AD70HP/xePHMKz56kl06xixMsdp4/9vP9R+7Hv3fB++tfdwoL7mhkj0b+cDSMdJSe63tuGPjDIBiGQeB5UR+761iRIz3w3NB1Q9cdus7QcULbDmx76Lgj1x95vm85QJJrlWo+l0+ldhOJZHJnJ7G+sjF/bWv+jcTSm9m16/nNm8Xtm+Wd25X0SqOU7jYrkthXojQJhCkhnBKVEZUzpmoy1SoS3+3QtQZfqGtLdW2tqW+29a22ut4gWw3UYTY1Ta4STcOaRrlKCWeQswFlHUJbhDQIqhJwQMaYrhMwoFhhBDFGKGdUVRnXGGMM61Q1sdkGWlIiSwKcF+BtAd0S6KKgroj6vEi2FFxCrI85xZxQQhlljBOmUoIYGOBBFTb3cCuLW1nS2sPNLGpkUCOLuodY7hMEIskGIZgSwjFVISWQAoAFANsANACoA1CF4AAqRSgXoFyGch0qXQAEAGUI0RGmMURYUnBXwPUuOmiig2YUwwTLdViqwXINVpuw14dAgVCBUIZAglCBcIxpDCEQB3KvIbdKoLGHapEsbxtVt2E9rbRKcr8NJXHc3gUIhFSBRAK41mwzrnve2DEQpSwMg7tVHz8E0++88fjRMf0OS493xfSPQtS/N0zf/fgwDH3PsyxL5SpQlGigjhbTsiStra5++9lnr7355l42m06nNzc2VldWHv/iF1995dWrL7/8ytWrX//a1/K5fDaTSad2c/v7X336q/t7+5sbm1ubW7lc7uWXXr5x4+b16zd6/b4gSQNJghirkXHcsT3XDjwncCzPVK1g6PuB9tJf0E/9I/PytBWfsOJnzNgp9eJ97OJJ8/J59fIFEr+fzU6qs2f47IQam+LxaRafYvEpGpsksxMkNk3i9/PZSTU2ST79c2Yl4fqB74VDJ4qec44WHHfUHeN497sxHXVyuMeuxGhy9H1v5HmB6zq+HyUkRltvx3Pv7KCPSnltP7hjVr8rXygytQRH5Qh371uiE3pHn/XuJBwdhRyNd95+4PvGaBQwBB7/V8rMP8Yzp3jspDl3wpo9oV28jz50H/3kfehTJ+GnTrOHT1kzp525c+yh/6n32Plwfz4cjSzHNhzLCELbcX27rX7pYf7wT6kz95G5szh2ksZO89g0iV/Q//DD6vqbdvZ22NvWc+vG0IpmIN9zLM9zXNcb63W8oe+FvhelEQaBF4b+MEot8v2hZYeGGRhmYJg240SQ+tVGZb+Q382kE8nkzk4ymUyldncSiVQysbu9mVhdSK/P57YXD3eXm3ur7dx6r7g1OEj1azm5V8NgQDFiTFVVXVN1TeW6SlVOGMNEUztY2x+oGy19vm4sN4z1pr7V0rbaxmqdrVTxoaJDVecq0zSqaoSqBKsUciZR3qesQ0mT4Lun6RoGXYoEShRGMeMq01SmqoxRRjjlKtEVaOZluiwqtwXllgBvCWRRUFdFfUmkywragqiGGEEqooRSxplKKWcEq1gmYgu0C6i1j1tZ3MzgRoY0s6S1D9slLLQplCgCBENCCSWUYcohJZBAiCWIegC0IGhAULsL0yUoV4HSBqAPgAjgWPMBUSSyYyIg7QGstOBhEx40YLkBSzVYqsFyHRw2lHaXAIChAoEMgASgMk75gBQCCCRRGXSUTgU286ieRdUkqmyjyg6spZRmXu7UkNhjECAFQgVDQBSAZIBFCTSaHc8PIyp6EabDt6D3x8D08AddIb5F6eEH0W76bYFQdxh91+PuJeoPJezfOaaPSH3PB8JhlFKv6zrBWI42HqIgiWK/14uuDa9de3P+9u2V5eVsJrO0uPi1Z565eePG9WvXV1dWNjc2k4lkbn9/aXFxL5vd3trO53KZdCafy+X2c5ubm+nd9OLCYrVaFSVJEEQAAGVMN3TbNl3bChw7cGzPNb3R0PVdp7SFHz2LZidwbJr++w+z//gb6hd+y/z6p63n/z356/9TeuwDLD6hzZ5SZ07x2ASLT9HYFIlNktgknZ1isWkeO8viZ7X4BLp4gnz99yzbDP1w6Li+bYauO55gj2wjY6GCd4fUrhMlVER2F9tznSO3cxAEI8/3HN9yfNfxQ9sPHN+2Xctx3KN6kmjwtaMV9rth+gedO2Luo7H8TmeI49iWEwT2cGhyRV1+jv/xJ9DMNL50EsdOkdgZOjtFZydZbJLHJll8ml4+Ry/fj2Nn4aWzMPbTMDaNZ98n/fEDZmHLtl3Ldw3PNHzLHPpmcVX89PvN2SkcO0dmT9GZU+zSJI2fVz/9T9Tf/acwPj2YO0X+429aTnnohMPRyHVsw/Utx3UcK1pu+K7j3+UId1zbNA1GCOgPOqXDSnqvnNjNbyYyqxu7i6up+ZXUwmo+sVvc28/n9vOFfKFUKh+Ua7Vqu15tHhQ7h7lBZU+qplB9lzSzvJPn3RLulOigpoKuSqGuG4bp6Iata5rGCaeQYkXTmazqVWCk+uZS3Viu62t1dbOpbrbN5Ya2WKW7bdwFlKpc1TnTKOIYcYI5g4xLlPUoaVF0hGmljJQKVhoEdigaUIIoV6mmMpVHq2nGCOUqNvM0QLcAACAASURBVFuAJSRlSZRuCsptAS8KbFXQlkV+U4Y3FSUDsAQ5IoxRplLOCOWUqBQRZaD0qrBdQK0sbuzi+i5t7tF2HjRyuFdlcpcBgWBAKCWUUkIpJARiBDGASISoB2EbgjoEh1ApQbkI5RKUD4HcAHIHKAMAFAARRFF4P4WIQ0wGMqh3QKUFDhqgWAOFaoRpuVxT6k0qyVSREZAVKClQARBCiCHAQIGKrCiSCPot2C7DRg6OB+odWEmCWkZpFHC/wRQBKgAoCChIkWEk0RNlRYY4GA6DcOQd24/ejt53odhPFtP+3WKPd8D0vUT920D27wPTb3/R4TAMQs/zbMvSVPVY7yFLkjAYJHZ2Xn7ppddefXV1ZeXG9evzt2+vra6+/NLLG+vrC/Pzu6nUQflgY31jL5vd3txaX1srFYvZTCaTTmczmb3sXrFQzOymkzuJhfl5SRSBoiiKDICiqty2TMe2xiFutu55th/4rqnbS99xyosh6TnDkR6MLNa3V59SP/eg/NjPdC9foHMT+uxJ9dIJdfY0i0/S2BSJTZHYFI9NG7Epc3ZCj02o8ZPy3Cl5bnokH4aW5bmBZ+qh6wz9SHQQBl4YlcMeBbodDbZj2W8kJrM9x3WtwLNGnjN0A8cKdM0nbbq70fjSjeIftXnOCALTC2135LjDMHTD0A0C1/Mtz7fHvQP+PfB9Rzr7x0W7d+9jPP94lHbdwPUc29XtwLdMU9t8ET92BsXOksvnafycOnNau3RanTnDZ8/Q2GkcO0Vip3jsjBqbUGNTfGaKzUzRufvZY+fF2Dn2//2mq+tm4Dq+HzrhaDjyPZW+/Of4t3+ezp1jl3+GxX+aPTzJHz6jPnwaXz6D4idB/KT8+z+v0XVfM8LRyHUt0/YN29FNQ9d109BtUzcNjVAkioNqvbKbSW1srm+ure2srO4uru4trueWN/KrW6W1ncONZGUzVd1ON/YKrWqt02n3Bj1BFmUgI4woxlSRmdTjQo13c1p3T+/ljH5R75fVfkkTDg2lYVDZNEzT9k3LN3RTV7nGqcqwrnGimwPuHCj2dktdrpCVGl1vamstY7VlrLa0japc7kORqFjTmc4Jw5QRxhlhXGFswEibohoBFQwqGBwicIhBhcAagW2CZcIYUTlVOVMpY4xxzjgnqoJ4A9CUDG6J8ryAFgW6JKoLIrsl4dsS3JRhVSGMaCpVOWWMYEYIp4QgCMUu7B6g1j5upEh9lzSzpJVDjRxuF2m/wuUOJwBTiikjhEZFWgRhjDBAWECoi2ALggocr6dLQC4DqQrkJpC7QJEVgABC0V0iwgwRLAPQHYBa+xjToFgF5ZpSriqVOu70iCASoChIlpECIIRRbaKCFIAUBSB5gHo10CyCWhZVU6iSRJUkqqZQPYvaZTRoQkUBkAAFAQkASYEIM1XvCiLX9XA0CsLhD7ws/CEYvAfTb9NN3/n6t2DaC4ZBhOk73VoR7N5C5h+C6bd/3z8So3/CmA5D3/ddxzENc6z3EARZlkRByGQyL7/00s0bNxYXFq5fu3b15ZfXVlZfuXr1xvXrr3//9Uw6XSwUkolk5fCwWChsbW4WcrlCPr+9tbW+urayvJzZTW+sb+T29pcWFquHh7IkyZIkigPOqWWZjm1Hpg8vCFzfc1zbt81gNNJd2Skua6/9J/jkv4af/QX80E/R2HvQ5dPg0XNkboLHTvHZUzx2mscnWCwaqKdZ7Kw6O6XNTGixKTU2CeJTaOb0cOOF0PH8YORaZuC6oeeHbhC6YeANo2C2oyvDI2XePb5wx3d83w59x/U8xw0CbzSqwa3ndn7r87fPX1n54NW9WM/YM8JRMBq5gR8Edhg4YeB6nn3kqY5EeeNFx/jazAuPBOOBd/ype4QlxyvpYHxL6Yau7zqBrvueYxn6Uw+h2Z9Cl07QuWk6O8k+dR+/eEqbneaxaTY7SWcn8OwEiU2R+DSNT9PYFJudIPFJHJ+ElybpH/yck523gsAPw9Ayh97IDYJQyA/+w79U/t17pYcnwGc+iP7ol/DvfYDMnqKX3kcvvZfMvA/OnLDT3xxZfDQaeoHj+iM3GNmeqxs6BEqn1djbS29tb2xsru8kd3azuzvJncTW1u765t7yRnFl63A9Wd1KNxN7nVSuv1sYZEr9UkXq9gBQIIaQIsIJU5nKVZ1SDUqa1NR6Ob2bNXo5s180BmW9X9QHRV08MPDA0HXD8g3T03VT46rGmMaYyhjTLKh7bWynO3T5UFmuktWmttzQlpvaalPdqIFcFzQUIlGVqipjhDOqcsYYA4wKDHcorBNQxaCKYRXBAwwOMDgkoEGQgCnBnBGVUZUxzjlXGaeEUswhUgsAzUvSoogWRbogstsCvS2QRREvi2BfgSrRNapRShlBlGBKCMYEKhLqVXErRxopUk+RRpY0c7ixj5s50i5yqcmJginFlGJCMUQEQoIwRRhhLCHUR7CNQA0qB1ApAbkE5BKQDhWprsgdRZEUAMeYxhhhgjAGEA4k0OiAgwYoViNMK6WaUq4pBzVYa+Jenx5jGgEIAJQhAFgBWAYYAQUNWkqzDOr7sJpGlRSqJHAlQWq7sJFT2hWgyBARCBCSAZIBhAgzLkEkQTQ64uOPyqv/dkyPgtAfDaNzF6bf8vR33rnnw/8AMT0ajobhMAgCz/Mc26GEiKIoimK0/SgWCq9cvbq8tLS2uhotpm/dvPnqK69874UXXvzei5l0en9vby+b3ctmi4VCNpNO7+6WS8Xo67c3t1KJ5Evfe3F5cWlzfaNRrwv9vjjo93tdSrFpGrZtu67nB6E3GtnB0LSNMPCGro2+EcNz97GLp3j8/XTuHL48yR6dVh+Z1C6fJtHv+PEJHp/g8eO9xzSJnaWzU3RmksfuZ7HzcPY8i591v/qZ0PX80ch17EhUErh+4IaReeQ4CvlIlHEc9xEEbuA7ru/4vhP4ruEHpuWPBtrBC4n/45nNX31q+2NPJT/6xMpHC+QN5OrWKLQC6ntW4Duh7x1lwh015UZ9BUd3hsexFXddJwbHi5Hj8PwoPePIKTJ0A88bGtz3fdvSP/sz7HfP47kpHJ9EF0+ih95HL57msXN89n4+c45dOotnzsL4OTB3Ds6dxfEpGpvAsdPo0gk2M03nJq1n/8B2vHA0CizmmYbnBlYYutU19cXPuZmbbn7JXPwKfeJfy7M/RWJnSHwaP3JBjk8Zr/7VyISjkac7ugxZvdPPFvLJ9G4yldhN7WQzqf397F5uL7Ofyexn8sV8KZ+v7Oeb6XwvXRhkSsJeWdo/APsVnK+RUgNUW0SSVc5UjTONc52ruqppmsk1AwNdbt+NaXNQNvsFo5/T+3kddHSV64arG66qmSpTNaZqXGWEcc3kpicxq9DDq4fSchUvN7WFOl+q89Um22yg3TYo9GAbMMw1TqnGqM4ZYwwyIjLcpbBBQA2DGoY1hA4wKGFQwqCKYR8ThBkhnFGVMVXlXGMMU6QRbmKjDsmyLC1JaEHE8yK9KZAFga4I9Lag7MgKI4ZKNUIoJYgSTDDFhCMI0aCB2wXS2CX1XdLI4maONPdxI4ub+1yoqVhGhCBCMSEIQYIgRZhhQjBRMBYQ6iBYh8ohVMpHmC4rYlWRWoosjPtgxphGCCGIoKSAVg9UmsfTtFKqgXJNKVWVgxpqd6kiH03TACoRpokCqQwJRhAJXaV1COp5WMvC6i6qJMnhDqslYS0jNgqKLCJEEEBEgUQGECBJAQNZGchK8OMz6UfB9HA0HI7CuzEdDMclW2NMD++A+J5XeKe3fgBtf1RG/yQxfc9A7aqcAwXIkiyJYrfTadTrb77xxvVr1zbX15cXl65fu3bj+vWbN25EI/b21lapWEwmEldffnljfb1YKKytrmYzmVKhsJ/d202l0rvpF55/Yf72fGInUSwUhMFAGAz6/R5CUNM0wzRt2/H80B+OPM93bCMMA3801AZ74NMXjLnT/NEL/JFzJH6azp6ksydZ/BSOncbxMyQ+QeMTND5J586Sy+fw5XN4dgLHzuDLk/jyFIlP0NgZ8tBJevmf+kTS/cB3naN5+bjA5Z405LHT2fcDP/A813Vsz/Ndx7cs2/FcK7D6vPli4uIzax99fOnBL659/PHNj35p/Zef3nzga+u/+lr2kxLLO4459MPAG/qR8eM4Uzm4W9oRvP14b8H00TkuRnHdqKDVsocj3/WM7/8n7dIEuvh+/PB7WOwkj0+zy+dQ7Az65HvYpTP40iSdnSSzp/HMSTx7KrpZpXNn2dxZOns/u3RKnJ22B23dHwWh7/m+44ZOMPID3wMN+a//hfypE/ChaXDxjBI72f7DD7X+9Fcbf/Vvqk9+ev/WyzuV6la5uJHaXNneWk0lNvfTu7nsfmG/XMofHpSq1cNavdJo1tu9dl/si4OB0huQdo/WO6TSopU2r7RZucnLLX7QIrUOHUgqIjrnuq6puqoZuq4bpmZYnFhENKSK1stp3ZzRL1iDktnPG/2cPshrckOnyNAMXTM11VC5pnJN5TqjqqoZmmET1WjJZLcFNxpksc4X63ylwdeafK2O12tgpwEOJA6YwQhWKdEY5YwhRmWG+xS2CKhjWMewhuExpisYdhBWUMRJThlnjHFGEIUaoRbRRcSyClpV0IIEbwnw5gAtCnRVYAsCWpNAAzEZcYo5I5gSTAjFhEOIsdTDvQpq7aFGhjSypLFHGlnSyJLmHu0dMKVL8FjygRDECFGMGcYUY4CwiFAfwhYENahUgHIA5BIQS4oYDdQ9RYmuAiFEUXkhhBDKCu4LqNkFh02lWAXFGizVQKmmFCtysQJqTdjtAVkEUAFAgYoCFQggUSCRIUEQIXGgdBvgzkCdxIc7tJKA1V2pvq8M2giM7xCxDBDEAGEZ4b4ky4j4R6g6NgT+UBHcD1p6vFt7y1um6dFoNAzv9YK//UXuebm7XvVdygF+DEb/ZDE9Go2Gw2EQhK7r6rpOCQGKIgpCv9cXBSGfy735xhvRMvqN11+/fu3a0uLi9WvXtre2kolEIZ/fWF9fXlpK7Oy0W81XX3klt78f4TuVTO5sba8sr0RVttlsVhDEKOJDAYAypuq6admu6wV+tA5wfN91RiMzcPl3/lD71D+Cj52Hlydh/Ex0T4hjkyg2geMTOD5J5qbI3CSOnUFzE/CRSTw7jWcncfwMjU2wP/wn7Kv/Vr/2uJfe9B3HtFzftj03sqf7ruu647Q2N/AjoZ4dnSBwwzBwPdeyLdcP3GBkOJZqu1robjS++aX5D35l/Ve+uPLRx9c//vjWxx7f/MgTG7/41e2PPLl0Ltt8wfOd0Wjke95R+cBxnNI7oHks9riD6aO9xx25tOu6UeyF5XhRyF+k+PNs2ND++l+ih0+wuQv4cw+iv/nf+bd/337jCfSVz3R/75fZ7Ck28z4aO4FjJ0jsJImdwXNnWXyKxyfR7KQ2c0r4rZ9yNr4XDofBMAyHI8/xTd2whyPLtfjzf9L6D/9r5Quzuef+JrXw5noquZ5Kre/uLqWTt/eyt/ZzC3uZ1WxyPZ/ZLO+nasVyq9roNPu9jiT0gSwiIGMMCSNUZYxTlVADYq0vs2Zfa/aN5kCvdrVKR6t0WK1LOwM2kDSEdVVlnHNN03RD13RLVx2NGLDDB2XWzWu9gjUomP2cOcibQlEVKjoSLE5NVdVUTdWM6DCuqZqu67qmqQrhh5Ka7LCFKl1u8LUm32jxlTpdqpHVOsl0WQ9ylTGdM40xxjhiTKFUpLhLYJPAOoZVDA9xtPeAVYzaGAuYypjByFDIKGUYUcAI1ghnWOtAvoXQoqzcGki3BmBJoGsCXxbpkgS3AaxDypHGCGWUMsIx5hARhmQstmCnhFo50siSeoY2Mry1x9s50ingQY0hkSAZIwUhhDEmR5iGCCsICRB1IWxCUIegApQykEpAPFDEKpDaQB4AIEIYuV0ghAAAqChMBqQnwkZHLtdAqY4PmqhUVwoVuViVylWx2oCCgCJGAwAABAgDRAAiEEAoS1DogU4VNPOwnkXVFDrcIYcJVN0F9X2lW0Fyn0GFAIDkyCCDFYQlgLqSAlUtYpx3hOk7nP1RlR7vonR+F0wPIwvNu2D6npe751neEdM/9vnJ/okG6qj9j3MeXSRGq+RBv3/zxo2IxTdv3Lh148bqysr3X331xvXrie2dQj5fLBR2U6lSsVg5PLhx/dra6srtW7fqtVoykdxYX08mkpsbm+trG5lMdiCIkqJIsiIpCiKEqaphmo7jBq4z9L2R73uOEYxGwyDQdl83Hn4PeGQKzN4H5ybI3P147hyKT6PYJI5P4vgkvjyN4xNo5n0wdgJcPk0emiB/+CH85d8y57/oDcqG6btuMAoDTyOeHXim5UYJ0p7nerbjWlHwceh7gef4nuV5VlQfGA4D13dNxzJcU3M1YkNJgyigL+4++uTqLz+18c8eX/vI45u//MT2g49vPvDFtQevrP36U6sfLAgvBkN3NBp5nhk9sXeUxO8Hd8uloy4D/6hfyn8bpo+OE2E6Kl53PS/0vJFr27aj26GjNlJk4Zmgkx8Z9lD3vFaZPv8X8Hd+gcxNKxffy2bvY3On8eUz+PIEnptCl8/R+ASbOQFiZ/jclBj/Wev7fzVydMtgrmV5uq7igST1Gt1eMpXaSazuJOeTqeXd3c1seiOV3drYTy4WMqsH+Z1KcadaTtQrmV59T2iW5E5L6Q+AAKBMMdQ4NVRu6KpmaKqhqbqqqdygTBUV2u6rrb7RGui1rlbtatUOr3dpo0fafVUCGmGEUspVruqqqpm65hjcIAITKrRTUHv5aJQ2B3lTKPH+ga50LQpMTjTOVd1QdZNrBlN1VdN0TTU0Trnaxma2py5V8UqdrzX5RpMv1/liXV1uqNtNUh1gVdUMVVU5Z4xjyiGlMiV9gtoENo4wHZ0aRi2M+5iKmCrjm0dCKEYEEIIooTrWANJ3MV6R5dsD8fYALIl0TeSrIl+U8G1ZLigEQy0CPKccYwYRZgRipQd6VdQukOYeradpPc3be7ybx+087JY56FEoYCghhDAmBGOKMUEIIQQgkiDqQ9iGsAlBDSoHEaaBWAFSA8hdoAwgkOG4RwsABSkKh4iKMur05YMGLNXJQROX6kqhKherQrEyKFdgt09kGcoyAOAuXR+GAEJZhpIIeg3QKsJ6FlZ30WECHyZQdRfV9+RWEYttDmUCAFQgBHjcGUCYAFBbkEJ/OArGV3mj0SgcDoNwHCz0btx8R0y/rcr7bny9G6bDv6175fiJxw/6B4rp0TAc+r5vW7amaRhjSZQkUZIlSRSE9bW19dXV9bW1rz/ztetvvrmxvv7tb33rq08/vb62trW5mc1kCvlcsVA4KJdWlpduXL9+9eWX07vp9bW1xE4ildpNpXaTyVQ6kxUkWVKAKMuiLAOEKOeaYdiO47lu4PtDP/AcYxQGo+HQht3BZx6wYhNs9qQ8c4rOTtPYNIlPo/gUijA9N4njE3j2FP7ke8jMhPb6n3pyfWSORoj4uWV+/Wvqkxfhn3xMn/+2F/q+6biufxSa7LiudZTLEcmnbc+zopiOaL1getzyrO3aV17e/XffWP2Nq3vx5/d++5mdX3ti9aNfWn/gyuaDVzYfuLL5sS+ufvjK+q88l74s6C1/6AZB6DqOF/1u4B8nhRyF4o1tiMf2lWO/+bGS+pjRUeeK47pR7IXn+aHvDz3Xc13TDh1vNCKGYZQX+POfU//f32C/89Mgdlr6zM+Dxy7ASyd57JQan2CxCTZ7ms2cYDMntEvv47MnwKPnjbnz1uWfB0/HR7xFlI7QOiztLKeWX09uLKV204nc/m5pP1PM7h8U8tVKpXJYqh7s1w4Szcpup7rfre33WzmxX4RCGQs1IvY5UDgiKtE0ZuqabeiWoRumoVuGbuqGoZuqqkOkDkStKxitvl7v6bWuVuuqtW5EarUva5AyyhnXuKarmmYYum3qBgNcbtF+We0VzH7O6OfMQcEUS2q/rEkNEw1MqugqU3WDjzGtqaqqadzQGFdVgVklUduo45UaWa2ztaa6VNcWG8Zy01ir4VxLwUxTNV1VdcY4oQxTCikRCe4Q1CCwisEhBhUMKxjWMGpg1MFkgKlMKKaMUkIowgTgCNNEw1gvY5pQwKIo3hbkJYGsiHxF4vMSvimDtIy7gBHMVMpUwglmCBNGMYYiEFqoW44wzeq7vL3HO3ncysF2gUoNqvQIlCBGiBCMMcGIIIgRghApEAtjcR5sQOUQSCUgloF4CKQakNpQ6UEgQQAgBBBEcjmOMJUB7otKtQXLDVJqouIY02KhMihWYLODBQnJMgBAgQBEznMIYRR2GqV8tMugvgdqaXiYQodJXNlF9Qxo7uNBnSkDDBSoRLJrDCGGiIgK6EsSRmw0jDg7usPOd4fYu2B69CNiOjySePxAv+PRK74V0z84JvvvH9N3D/vRQG2Z0UANxzFM/UExX9hYX0/v7q6trCwtLLzx+uvPfPWrzz/33Mba2qtXry4uLOymkjdv3NjLZMqlYmJn++WXXlpZXt7a3MxkMjs7ifX1jZXVtezevigroqwMRGkgSjIAiFCmaYZt2a7rHskdRo49sk3X8/3sLfQHDxgPn1AePnUsCsbxKRSfwvFJEp8g8UkyO8lmz/L4BfbZD9I/+CB59GfZ3Hkem6KxKXP2FLl0Rrsy6/o8sF3f8xzPs4LQicJTxx224z4/13N8P/C80LRtJ/CtQO3h3W+sffyZnY9/efOXnlz7yBeXP/L46kceX/vQlY2PfXn9Y19ee/DLmx+/svGxJzc/8aXlf36j/Je6RYMgcI7vDo8EfkfvhEcjtOtHXQiOGzheMK4pPDKL30nZP7a132mtiiwwlmsFHneFPPzsL4BPvUecm5JjU2D2jDL7XnTpffTSaRabpvFzJH6Wzt2PH/uA+NlfFP78n3W/cKn2zB+Xv/UXxef/Jv3GN7duPp9YeiW1+Mre0tXc2uuF7flSeqt4mK/UD9uNarfT7PU7sNeVB72B2G8isYbFOhJrRKlxUtdwXUNtDQkGUUxGLFU1VdPQLD3CtK6ZumZFzNYMxkyI9IGoNrpao6fVe1q9p9W6WrWn1XpqS+AiVJnGVV3VDE3XddMwTEPXuIoELta1QUnv7en9nD4o6EJZ65e0/oEu1kzUN1XKNZ3pBtd0pnJVZZrKNJVxVYWq2YFato1XD8FKla409YW6vtgwllvmcoUkqnJb5oAaXLMY5YxSxhhhVKGkR1CTwCqOlHmwimENoypGdYw6GAuEYBJl/iNEACGQEsIoI1iTIT8AaFORFgVpQUBLEluQ2G2RLshkXUJpGSiI6oRzwihhBFNCCcIQABH266S1T+u7tL5LW1nazuHWPmzu4W6RSg2GBIghwARhjDHECGCIEEQQYhmiiNQtCKpAKkUBp0A8BGIDyh0oC0CRQfRHQQAQhAiEWFZAqwfLDVSow3wNFGpysSYVq1KxohzUUaePJRkqQBrvpxUElKhRCygQyQPYrUj1PaWWgdU0OtzFlV1c3UX1NO6WsNCCsgAAgpAgRDEiQIGKLCGg1JsDyxuOhuMOjR+Kr3fE9PBHwvRwNAqPHYg/MOTpLU/xDwTTb3/sMLImHr0bBIHjOKZhUkIjR6IkSp12e4zddPqN119/7jvfmb99O5VMrq2s3Lp5o1wq7iaTzzz99EGptJfNJBM7iZ3tZDK5v7d3+/b8zk7i9vz8c8+/sJfLC5IkyoogyX1BFGUFYEw410zDcmzbcVzX8cKh5w09y/Esgxu6XrhOP3VSnTkLH7tA5qa02GkyO0HiU3Ruml0+Ry+fJbNn0MwJeOk+7dK0Hr+fPTKNZ0+DiydAfFJ6+Iw8e0H9818fjcLQcwLfcVzH9EPH833XdX3PCVw7cJ1xJ6rn+6Hrh6ZjOn5ouG4P5a8sfPAL6w98fvXDT23+b09s/uqVzU88ufkrT65/9KnVB59eefDL6x9+cuOBKxu/8oX1X/ry2i+3xYwXcjewHc90PScamx3f8/zA86JSggjTju85vuMcYzp0/XAcjBf4RxUpnuP5RznOrus6rmW7hm27lhXYtoNt03GZ/p3PsUsXePwD2ty0dvkMf+Q8v3xevXwePfLTwh99vPmf/6/CN/8isXgtkc5tpzNbybWdxFJ6Z35/+2Zu52Zx52Z55+ZBar6aXWnl1rqF1UF5Q+q1IASYyEhlyLB1XdUMjRsaMnTJ0Ho6b2u0oZGmTloG7Ri0b5CBQSSDYJ1qumpqmqlreuQQNHXV0rmpGrpqc6aLMmt01GZXbfa0Zk+rdc1Kz6z21VqPdmWd6ZpqqJquGYZmmpppaYalc6zBniZWtN6e1s/rg6IuHOj9ktbNq92CqTRNFTFNZZrGNY1zpnKqqkxVGVc5003A9KpANirySo0uN835ujFf05fq2kqNb9XwXgu1FA2pDqNcpVTnTGUcUypQ3CawhkEVgxqGdYxqGB1iVMGoiXGfEDTGNMYEEIooxYhSQrgFtAGiGQxWBXFBAPMyvSWx2yJflbR5Cc1LYg8SjXBKGCcs2psgSiHBSOyQdoE20rSxS1pZ0t4nrT3czMBGhgwOOepDBADGEGOEIYYKgYhAjCGGEMsQCwh1IahDOcqhLkGxDMUqlJpQ7gNFAooCIsoCfKz86AnwsAXHmK4rpToo1UGxJucrsN4hggRkRQSyAmQIJKRICEAAsQIwhjIc1KVmXq7vgdoeqmRxZRdXk6SWQK192KsAsacACCHBiFHMoAKJIlFFbPWhiM1RYP8tufUW0N1Fy3fH9OgdMD2840D8sTD933HpEf173vbt3fnYeKC2rCjiQ5akyI64m0ptb21tb21de/PNqy+9tLK8lM1kNtfXr735Riad3k0m33zj9XxuP5PeTe+m9rLZzY2NpaXFV195JZlMLi4uPvvt/5ovFARRkhRFlJW+IAiSpECIKVV1zbRs23Zcx/OCkReMRLk5ewAAIABJREFUPDfwHNMeDkfaQLkS47PT+LHzdG5KjU3g2BSOR87DCRKboPEpHJuAM6fUh0/zS6fx7Cl06QS6dIo8ej+cnUQzU+z3fyG0eeiavud4nmt5oeseYdo/xnQkhAtcbxgla1qexSz5O1v/6r8svv9L6//LlfVfu7L5a1c2P3Fl82NX1h748soDT608+OT6Lz25+ZEnNz/x+dVffGbznwOtEYxsL/A83/F9LwhCL/AjUfaRfeYoRf/OJeNdBazOUZ9UZIGMqsfGZQWRed0OPH/oD4ehZwW+H3hu9ia5fEGdOcseOkFmzoG5X2z+5b/Z/+7/s7N4dSuV3EnvpZI7meRGtlDOlMrpg9Jetbh/kM0Xtqu59XZurZNf7ZU2hUpCrqZALYEaSSJ1GMNcp9zSmW2blmFahm6Z3LKgaYiG1jV406BNg7ZM1jFZz6QDk4oGQTpTddXQNVPXdV3XDC0aqFVLM0zNVrkBAG/3eLOrNnt6s6/Xukala1Z6arVH26KGuM50TdNVQ1cNQ40wrTKDSJrSUPt5rV/QBkV9UNb7Ra2bU7t5XaoZVOYqG2s9VBYxWuWMq0zVdcK1lkyTDbhWZ4sNY76mL9a15bq6UufrNZJs4ENBFYlFKY+UeRpjhFKJ4i5BDQLrGNYxqmNUxegQw0OMGhh1CVZIVHSICYWUIkYxooQQakNNweyAoG1RXhDALQnfkOhtka1J2oKEb0nSIcQQc0J4VDNACMOEQUKw0qe9A9rcI80MaWVxa4+0sriZRo006ZWo3IZQhhhFUdIIRUMxJpAgiBWIJYT6EDSgfADF0tE5hFIdSl0gi0CRgQIBwHdhmggyrndhqQEKdaVQA6UGKNZhsabkq7DaQt2BIoiSLEGoQCBBWYQAAEgAJBgCJLblTllu5kFtD1f3cDWNK0lc3UGNDOiUlUFLkWUEMUGEIIIURIHCoNIRYEti97hMfhjE3gV6PxjTw3uWHmEwHCeJ/O1gebxV+O+O6Tv7jbs/eK99fBgOfc+3bVvlKoRQkWVREAf9/kGpnNjZSSYSu8nkzRs31ldXM+l0Ynv79ddeW19bTe+mioX8/l42nUqmkonc/n5iZ3t1ZeWlF19MJpObG5vPP/98VBEgK4qkKL2BMBBFGSgIY865aViO7Xpu4PlDPxj5wcgPXMdzR74bdLLg8vvZI+fY3DSNT8P4ORg/i2cn0MWT+OIJdvksmTuHYtN0ZoJeOokv3ocv3kdjE/x3fprNTdNLJ8nclCtXA1tzXSvwPMcNXdf3PGdcnuWPQ95c14mqvF1/5PiuHWjBKFwo/ZcvLF54ausXn1j52JWNX7uy+fEnNj7yxNpHrqw88OTKg0+sf+jK1gNf3vrEF5Y/9FxyRvUFb+h5/jD0g2EQhEHoj28sj8R+R0W9UcOAHwYRxy3btmzbth3bccYiPMdxXOfIXx7tSLwo/DN0HcfRbMcxDdcjgvBnvyH9+Sf3v/DZa6+/8tqt1aWNdDZTLGQy+Wxify+RK+yVyqVqMVc7yNfr5WanUm8UqpXMoJICtRSop3ArS7s53s3x3r7az2tKU1ORZumabWi2Ydm6ZRumZeqWRUxDNrW+qbZM1jRZy2Jti/UsNjCpaFJkMK6ruq4Zuq7rum7oumnolqFZumHqlqaaGGt9kbd62vgusWdUukalq1Z7rCWoMtaJqqs61zV+hGlDV00Oddjlg7I2KGmDkj4o6v283svrvYImHGqwr3KsqpSrjGtc1biqMpVTzqmmqYyrfcj2e2yzyRfr2kJNX25oqw11tc5XqnSrQXM93lI0TNWI0SqlhBCF4AHBHYKbBDXuwTSsYdQmWCQYUUwophQxihjFmGKCiYE4wqxNSEYGS6JyQ4TXRTwvsnVJW5LoggwyAPUwxRGmMaGEYkIhJhSKdFDD7Txu7eHW3jjoo5nGrQzu/v/svdmTZOd53vlP2GOJxEqApKhQxEghjUViISVdOMIxN3PhmImYCIsAegFM27ItWTZHJgmRWBq9LyAoccRNFBeRAImlG+ju2vcls7Iqs6pyOSf3POu37985J5equTjVjQYIApAljediTn03VVl1qjKj4pdvvO/zPk8FeQ6KvVtW0hDlkeXoCNMQoQhBD4IWjGpH+VvBLgyqMGjAsANCD8RhjmkIMUK5hpqGgHR8WO/Ee82o7MDdJtx1YcUFFQfUWnGzG3UHcRAgCCCI4igAtzCNIERRHwzcuL0fO9vYyTG9husr0C2AdiXuOSD08p1JAjECiELIEPJC2OiGtyrjt1sZ/6CYPriN6aOQrfFofDAeH07elnkc4e+XAPROTP8D6j3+ezD9XorFd2P64GA0GqVpqpSihII49j0/CsNWs7ldKi0tLq4uL9+8fn12ZmZleWltZWVmeqqwsVEsbJaKhcLmxvrqysb62lahcPPG9cX5+eWlxe2trZ1SaXFhobS1leeXB1HY97yB54VhCOKYEWKkTe1olB2MhgfDPN5jNEzy7MFMkx9/BX/+n+hj/4yevJ8df4Ade5Ac+zh+4n5y/F7+7x4kT30cHHsQHf8YPnEvPnEvPn43Pn4XPnEPyc+xu/j0t22mR8N0kmSjJF9sSW/7jd725MzDArLxMB0OkyxLRxNo/LnGmRenf+vK3KNXFn7/ysKjlxc/c2nhoYtzj1ycfeTS4kOXlh6+vPS5Kwu///PtP41E3WRyNDwcJWaS2oPRwXg8edvQI8uGaTpKb/npj0fpwSgZD80w1YnRVuvEmNQmwzS3U02zdDjK7RAmk8nBMB1qZRiVfT/eqbVWK+70Vv1nC5UfvTX3g/nNH85t/HC28KP57Rvre6VK3XGb7ZbTbtZ6bdfrdwPPD6MoQhhSgnBE4x7vV0RnS/R25KCi/D3l7+pwX0c1G+8nIjRDY4bGpkIlSifKWK21ZkoBLT3N25o1DW0a2jK0Y2jfUE9ToBlVQigpc0prrY3WViurtVFGCcu5BpB1+7IzMB1fuX1Z78paVzZ6vOnxfqhiormknDEphNZCaaNVormiEQub0q9Jb0/1y6q/owdl7e3ywR4NXEkjyaDgREghlBCSC04Fw5JTzllMhAPMRk9ON9i0y+ebYqHF51w+7bBZl6+2aKVPYiqkEJxRTgjFGBISUeJT0iW4SZD7tuoDNTBqEtQjKKQIUswo5hQzchQSyzBlhCPCqwDPBfFVP7rqw6mALQRyPuQzEZmJwS7CERYYU4Iww5QgAiFmGNCoi/o11KngdumI0a0C6WzB9nbUrqCgg2GIYIQwhBhjRAgiBGIMEUIIIBgg0IFRA4bVI0z7+9CvwcAFQQ9EPojjHNO5gBpACjD1Y9QeRLV2WG6g3SaquLDior1mvOf6+07gtGHfJwDAOApDPwYxyO1RIcQgRFE/7jmRu0PcbeIU0FGwyzpoluL2Hhi0GIwpBOjWzjoECEA8CON+EB0eHh6O7cGttcC/N6Zv4/fg4OBgcnAwPji4A9Pj0cF4dHhwh+/SB0k/Dg7fffs7Ufv/LqbfHXT+i5jOV12stUIIhFAYhFEYDfp913E21tdXV1amb968/taby0uLi/Nzq8vLhc2N0lZxq1i4/uabW8XC5sb6xtrq9lZxfXVldXlxY3WlVNzc3iruVcogjgaDfqfb6fS6nu/7vh+FAUZQCZWY7FZAYjbMK8vRJBuOk4PD1NvznviEOPkp8h8fIs/9S/bjP+GL3xTOsu7WhrM/Vecfh4/fBR/7VXLiXvrkx8jJ+/Dxu9Cxj5ATd5Mn7yVPfBS99IS1cjTKxulwnByMstFolA7vuG7r4PKh4u3Gw+jgEKeD6frzV2Y+d2Xus1fmH3lx8ZHLCw9fWnj44sIjl5cfvbT02Qvzn31x8dGX5j/9F1MPv1H8I8Db4zQ5zEaHo8PJ6CCPCciNmIdpOs7yMLHxcDLODifDw8loMh7nYbrj4WQ0HGXJ0JjDLDscjVJjCCEDz9vd2ytsFDbWN4tbO6uF8tWZ1VemV/92duMHc+W/WW/9uNB8teheKzivFdtzlfZOo9P3IwqghEAiyAnBjBOhmLbSWKNlIpCNm9avJkHNBjUd1mxYtXE9AY003ktZN7E0yWSSaZ1pnWpjtdFaKIW0DLXoadbWtGVo05COIT1DB4ZGmmEtmJJCKaW01cZoY4zWRmmjtBZWS0PpLcmHp9yebHRlvSsbPeEORNtTPlCEMsG4EkIrKZXROjFaCcqhJ0NXefu6v6N629qraH+P93fpYF+CriSB5IgrwZW8E9NSMMJVnya7oV5p8zmHzjfZQkvMNsWUI6ZdseCSzRbsQ06F5JxzSinGhBBEKaDMI6T9TkzXMWoQ2CRwQGHEEGNYUMwIphhhhCghnDCOeRuxtRjdDMB1H075ZD4Uc6GYidhbMVwDyEEkQJgixBAhCCOIGcEUhijooH4Nt3dwq4ibm7hdIN0SbG9FrRLyGiTuIxhABCGhCFOMCUGYIEQQRAhGCPRg5MKwDoMqDHaPosf9OvA7IPRgHEN42zMPAkgRoTFCXhQ3e9GuiyouKruo4qL9VrznBpV6VG3Cdh8HIYjCKA6i225OECEIMYyg3wXtPdwsYWcTNdZhfRU21qFbBM1t2Kux2CcgXztHECIAEMI4hsDtecNheji2HxZW74fpyZ3djPfG9GQ8Opi8vSmeM/pOq+v3JvUvYPqD/qZ/VEwfvH2rd3H74PBgcjAZj7M0VVISQnJ303zbpVIub6yv37h+/errr2+sr7157eriwvzczPTV119fXVn+6+99d6tYKGysFzbXt7eKO6Wtpfm55YW5jdWVpfnZwsY6RrDbae/u7TZbrSAM8gxzCMBRVECa3ba0yJIky4bD0WQyOUySxG68ftgtHyo6TvQw0RmNTHmKvvRk9Nh98LG7yFMfI8fuIsfuoSc/Rk7cj4/fg47fTU7cQ07eR4/dBb76BxmDoywdZ5NRejjKxqNhciS3yC2Oblkf3YoRz7JhOhqlNhsdHB72Ve2lmX95ZeaRF+ce+friZ68sPHR58aHLiw9fWf7sxYXPnp99+NLi77y48JsvzfzBX059Zm/w01FmD4eHh8PDyXCSpmmaJmmSZInNknSUjca5XC//BzqYTEajsbUH1h6m6WGSHGgzYpwP/FZ5t7iytrm2vlksbm1tlUqlUqlULG1vlMqrpd2ZjZ2rK6WfbdRfL3Wu73TnKv2lXW+2Gi47UakHBlAaacfajrQ1SlOpmNJSW22tNSqRxJJBGreGoZuEDR3VbFRN4loCGmm8n2I34V5iaDJMTGZNak1itFZCS6Il0MLTrKtpW5OWJh1DuoYODAs0g1oQLblWSmurjdXGaK20UlpqLbWRmjMVA9UP8hGibPREoycbPeX0VXMg+4GASOSKDyWlUkYbY4ySkhMgo7byqrq/o3olNagob4/3K7Rf4UFDor7igEvOleRSCMEEJ0owJTjl0qfWAXrbk4sunnPpfEvONOVNR8y4Yt7Fa03ghhQyyaRijFOMGaGUMExYQEjnFqbrGNbzQSKBDQK6FAYMEYYFxZxghhFBiGHMMWGY9gnfhnQxRDM+nPLQTMinI34zYtcjshCjEgAdCClCBKE8CZwSQjBAsY/y1keziJubuFXAnS3Y3opbJdTfx2EbAf8dmMaYolyfBwACAxQ1UdhAYQ0Fu9DPSV0DfguEAxhHb2MaQQCPivEQgK4X77dQ2UU7Dqy4cK8Z77lRpQH2XOh0QG8QB0EMolu2eejWWiNAoYd6NeQWkbOJnHXYWIPOOnQ2obsF23s07OE4PArrghhABBGMAPBiwAU7PBh+WFh9KEwf3ML0ZHIweRvTh4eHk/HwcDK8XbkfYXpyOJl8uIL6fxCm3ybyHah+d319cOu96eBgOBxqrTnLw7eCKAwH/UGr2Zy6efO73/n2W2++ubq8PDN1c3Fh/vVXf/7Ga6+tLC99/3vfXV5anJuZXl1eKqyvbRcL6ytL89M352duLsxOV7ZLUehjjKrV/V6v5wd+3xt4vhfFEWVEKmkTm2Vp7qoxSnKbuuE4G49H40MVmcPxJKVm7RV57g/Ff/hf8FP3Rk/9Knzqk/jJB8mJe+mxe2ju4XnyAXTiPnT8Hnz8Xnz8Pnbi7viPfmPsNYeZHQ0Ph7cxfSsrapwNJ8OjNZRsmCXDNBuORsPJMB2PJ4fDw0N2wK7u/9mLs5+5PPO7Ly38weX5z1xe/PSLyw9fWX7k0uJDF+c/c3nxdy8v/vaVuU9fvvGbi/VzWWIP04NRko7SW4G2WTrKsvFwNBlNJqOD8fggHY3tMBuNhoej8eF4Mqacdvvefm13cWXhldcWXn519Y23CnNLxbXNrdJ2aXt7p7xT3i3vVffrrut0+luNzlyl+eaef6OOZhtoyUWrTbzUossdvj4QbWSEtllqh6m11ghtpDHKWGOtNcoqbnicwf4obCeho8KqDatJTuq4msRVCxtWxnY4NFlyJ6aZFliLSLOBpl1FWgq3Neka2jfMNxxogbVkWimtE2WsMkZppaTSUhmpjNRKWEyUF3K3x52ucHrC6Umnpxo97Q5ke8DCSObi6bzNrY02VmorGJVxT/m1W5guS2+X9yu0u0P7uyJuaRYzQZkUtzBNlWBKCsZlxHQfawfo1SaadchcS0035U1HzDbFvIuXnXh/gAIiqbKMC4qJoCzXzEWE5LNE54jUqIZRlcAqjVsUDBhEDHNKckwzhDjGHGOKSEBFDfNCTBZ9OOXBqYjdiNhbIbsZ8ekILkRBA8QUHa2AE0QIJoRgjAAK2qhTuY1p1NmC7S3Y3kLdMvZdFA8gApAwSG5jGlIECQIQxR6K2ih0UFhHwR70c1LvA78Jwz6MQ5gXwxgBBMGtrUaI4SAEtQ7aceCOAysu2GuCPRdUHLTrwmorbHYizwMIxBAAmH8ggAiACIOQeC50i9DZQM4GdNahs46cDehswlYZeW0U+hDA/N0BYQwRimAcQkAZHQ3Tvxuy3gPT75bL/RJMT4aHB8PbftO3MT2efEB2zLt7Kv/jMf0e1+1bj8dja61SijHme17gB3m2y1ah8L3vfGdpcWF5aWljfW365o3N9fXV5eWV5aVrb7y+tDC/uDD/ja+/uDg/uzA7vbI4X1hbWVtaWF9erO/vDvpd3xu89tqr7U47jKK+Nxj4nh8FkEAmqDIiSewoG95Sp6XDNBmnwyybZJNREjf4xcfwYx8Rj/0KP34vffxe8vjd9ORd5Phd+Im7yfH72ImPsRMP0BMPkDwl4Ng9+Ng97MRHwR/ePdy8OszMcHw4zA6Hw/FoaEdZegvTo0k2ngzH4+Eoy9Iks8PhcDycZMkEytpm+7tz7uUfbz319flHLs9+5sX537849+lLi5++svLwlaXPXFn6zItLD11efPjiwsMvrf7BS3MPrzh/kabJZDhJrc6yJFdy5OkDWTpMbWZUwpmMYtDp9ur71fLG5uaN6fU33tx4463NN66Xrt3YfWtm//rs/s258sJKvVRuu61ut9v3el7QD+MAU8SkGCC259HVvlrs6aWeWh2oDU+veXZ5kKx46R4wsVQ6VUmmTKKNtfmx1lijjVZas5TGo7ifBI7090ywZ8P9JKraqGaCivHLhgxMYm1qbWKNNcoooSXXgmmBFA8U7SnSzjGtac8wz/BQC6Al1kpqbXNMS6WEUEoqo6SVysiEcx3GrNVjbpe7feH2pdPTjZ5x+sLt0YEnGVWSKym0lEppqa0wqZBKIl+FjuqXVW9HDspiUBH9MuuWSKfEg7rCA8YQFYwLzvNBouRCCMYlYgIwFVBd6qI5h0w35U1XTjl8rsXnXLzQiAtt0AICCEu4ZIRIyiThHDOISZ+gNsktPlADoxpB+wTs0bhBQZfCmCJKMSOYYcwx4hhThDDCgIkekTXACgGa8cD1iFyL6NWATgXiug/f9L1SFMYwH+chjDDCBBOKCcHxAPeruF1CrSJsFWB7C7WLqLOF2iXYr0K/DeIQ5BoKjDFCBEGKIEUAIRCgqIeiFgobMNi/hek94DVA0AGRDwHIa2GAIEAQYogJwgSFADX7sOyCHQeUnXjPBXtNVHFxxYW7rl9zw14fghjAI/U1gDhGNIYYI0jDLmxtQ7eI3CJyC8jZRI0N1FhH7hbs1oHfhVEIwZFTH0Qwn2MiSriQv2z58IMw/W7F3G2x3cHh5BamJ3di+k57vFuY/qCmx+H7PPSLFP4QY8b/juv2W897A/qdd51MJlmaWmOllGEYBr4fRxGI41q1uriwsLO9vbK0tL62ury0uDA/t1PaWlle2ipsbm8Vd8s7czPTSwtz66vLr77y05WFubeuvj4/M1Xb3x30e62m+7OfvdLv96M48o4CzEOAIGFEKmGtGaZZvvSRexGNh5PJ+HA8Ho6H4xFn8I/+Z/qv/yk6+Ul68hPi5IPyC59gTz2AT9xLjt9Lj93Hjt0njt0nj9+nTtwnT9wjTtxFHvsI/fy97EdfGqZ2eHA4TA9Hw1GO6aMgrXQ0TnML0vEoF4FkSZqabJistV76y8VHryz+9kurv3dx4fcvLDx6fuHT5xceurD48MXFhy8vPvrS0ue+sfR7Ly48en7m05cX/sU35x+NVTsdJ6PJQZJldpwl43SYWClEDIHrNsvbla1CqbC5VSxslYpbxc3C5upa8ebszvWZ3ZtztelFd3a5M7/SX1rz1ove9m7caFE/EkJIo5SSxqg0NUmWSJ0AluzHZs1Ty55c93TRTzb8ZN1PN/x0O1Ie1zpJk9TaxKSpSVOTJNYmNleVGGtSgTPkJZGj/YoJdm24Z6OqiWo63NfhnkYdzYG1ylplrNbWKKOlUUJLonikmKdoV9GOpl3Neob3Nfe1CLWAWnKtjDZWaZNLqJVURqlEKSut4Boi6YW01efNvmwNpNtXjZ5u9ITbY92BAFBTaqW8A9OJUNpwqEFP+jU12JX9sujviN4275Z4b5t5+yxqMhIyjvmR6kNwKdiRBEQwLjATTshX2uxmg95osBmXL7TYnEtmG2jRRbs+72MNqRCMqhzThCNCfYJ7BLUJcglqEFQjqErAPo0bFLQpDCiCBBOCc1Ok3HADY4wpj6nsY7EP6GIIr8f4WkiuBfSmz2/4+IYfroZhC0KKOcEUIJRjGmFCUUSDFu7tw/Y2aBZxZwt3irhdxJ0S7O7GvXocdCGMCcUYY4QgRpBiRDHCCEYo9lDUhVEThrVclgf8PeA3QJCbUAcAREf6aXSrBYJJjEgvRNV2vOtGlUa858K9Jqo4qOzAihPVmnG7B/0AA4ggBHEMIAaYQkwxRhR4eNBAnV3Y2iatEmkWibOJG+vYKaD2Luw50OvgyMdxCOMAgBBgiAWPMQ5icESZyW153gch6xdL6YPJwdtjyKMvTg7fjenx4WScZ+fm4H1Xvtd7M/R9+fpuRn8ITcjf/3pnz+PdtzyYHAyzLEkSrTQEIAyCMAzjKHIajcLm5sLc3Pzc7PLS4vLi4vLiwlZhs7CxXtnZ3txYX1tZ3quUlxfmlxbmfvbyT1aXFn728k+mbry1v1vxvcHOdmlhYT4IgzCO/CDwgsAPQwAhJoQLrrXOkjS31M8d+kfjg4ODw8NhNhpOJJfi+1/Kjn00fPwe8sS96uTH1VMP8CfvxyfvIyfuo8fuo0/cJ4/fr0/cL4/fzx7/KH3sf7JPfGT05IPpuX81Nmx4eDhMJ6PhcDQ0wyzJN/yyZDRMxsNkPErH4+FwMkqHWWKtybLRUvObp2c+8cLsr11cfuTc0mfPLj56duHhc4uPXFx+5NLyQ5cWP31l/p9fmfudy3O/fX72ty4vfvaNyn/Sw8ROMpklROk+BvutWnlrq7C5uVrYKG3v7GyXS8XtUnF7p7Szu10u75TLOzvOxlZ3tdhbLfZXi/5qIdrYQls7uLwH9+rU7ahBpLUyiTVaJ9ZkmUlSkyaZ1eM2soVALvti3ddFL1kf2A0vKfhJwWcdLIVKtbHGqizVWaqTxNgkMUlq0symaaJoQvwkcoxXNkElx7SOajqqq6iuQFOhrjXcGmGM0tZqa5XRUkuqeKyYr1lPs65mXc16mvc09zQPtABaMq20NkZpo5SSQmmpjFJWKSu14JoQFUPSGbBmX7Y85Q5ko6caPen2WGfAg1BjkkiphJBKS225tkJpK6nGvghc6VXloCx626JXEr2S6O+w/i7xagwNOIOMYy4Yk4IKSbggXHDBc1PpPlabPX6zjm7WyVyTLbbonEtnHDLTwMUea8YiJlwxJo+SVgQiLCTYI6hHUJOgBkF1AvOmR4OCFoUeRTHBkByZIjGMCcaYEEI5oTIm0kVsNUY3YnQtxNd8ct2jNz087YP5MNoDkBNFMAsRgvioz8wwYHEfeY24U4mbRdLZIp0ibhdJpwQ65bC9Gw1cBHxGEcEIQoARpBhTjDBGAIEAxn0YtWFUh+E+CPJTB4ELwg6IBiAOAIwAjAECEOXFNQGYeTFyevF+M6g04v0m3GvCioPKDVhxQK0F3C7sDmgEMYBxHAOEEKGYUEIwgyENO6hfj1tl1Cpht4CdDdxYR40N6G6D5i7o1iXwDUOKYc4IpDhAKICw5wVHperfC9O32xuTd2D68D0xfUcVesdG453Au/XZByH2vRn9vrD+B7reu5TOHxgNR1maWmMIJlEUBUEQR1HTdVeWl9947bXnnn1mZmpqaWFhbWV5fXV1ZWlxbmb6rWtX52dnGrXq/OzM/OzM66/+bG1l6eWf/Pj6W9f2dithGFy7dnVhccHzvRgAPwz9IPSDMAYQYUIZV1KlNs13PYZZNszS0fjgYHJwaJOD4WSodbq3zo/dD5+8jzz2UXniQXX8bn7iXnzyfnLifnrsfvrE/fLEx/STD4rjD7AnH6D/5kH51Cf5F36D/vHvZiwaHR4Ok9FomI1GJsuSo8TDZJTZcWbHo2Q0GWYH42SUpdakaTopeFfPLf7O2cVPX1r5F2eXHzqz9MjZxd87v/S5y6uPvrj6yNeXPvf1uUe/PvPOMM+LAAAgAElEQVTwS7MPv7jwmW+s/N6i890gFrtuY6m0ObdRmNpYndtcKm0WSqVSsbKztb1T3qns7+7XqnW34XbddqfdaXc7wO3QaovsNvB2lZR2RWVfV+u64bCaI5yO7vpWKZskRurE6DTR1spxmh2mhyG125FYCfiarwuDZK1vNge25Ju1AW7EHLOES6u1HKZqmKok0SZJTJqa7GjH09LAAtd6FeNXbLBnw6qOaip2FHBl7MiobhWxihotjbU6SbQxSkumONQ81Hygee+O09fc0zzSgmiltNFaa6W0ujU/tEoZqQTTjGlMaM9nrYFq+7I5kI2ebPSk2xPtAet5GqCU55hWUhuujVAqMULTWEQd4dfloCJ6JdHdEr1tNajQXgV1KyxuCxoxBrmgTEoiJOYCMy4FV5xKRmJudjwxUwdTdTTfpDmmpx16o05W27TqUR8yyZhkXFBOicCExYQEBA8Ibt3CdI3AGgUOAU0CewQGBMUEY4wpxpQQQggmhBLKqSBU9ggvQHIjhm+G6E0fXx+QaY/M+ng6iAsxYERjzAMEISIYEQgxJ5ihAAXtuLcfNbdI9zamt0F7O2juRN0qCnucAIIBBDFCiORdaowgAhGMPRh1YNSAURWEVRBWQVAHgQPCJgi7IPLyrMO8xQwQiCGBmIUQtQdRveXvNsB+E+25sOLAcgNWHFRrw0YHNns0AHdimlBKCKEYcBggrxm1dvNAW1hfR/V1WF+P68WoUYrcioz7msQMhiAKgjiCXMSEDoJ4PH4nEt8fTx8a0wfvxvRtf6dbtqe/2Op+j47K+wwQ3wvTd7ZQ3u+8/3P7ZaX9L3D6PTF9OytAcB7Hse/7II7brdaN69cLmxuv/PSnM1NTb127WioWV5YWV1eWtgob66sraytLq8uL3//r7y7Mzc7Pzc7Pzd64/tbszPSg3wvC4Ec/+mGn2/EDPwjDIMd0bsgEIEZEMGGNzdLsaBkky/KA7TTNxtnhYXaYDdPh9HfxUw+CP/wVfOxe9vlfpU/cjU/eTx7/iHj8V9Wxu8jx+8DxB9mTD8j/8s/Vmf/N/PArZv7HyfbMOEvHk8ORzcZZMh7Z0dFbwWg4HI+Hk/FwMh6Ox1kyGprxMBtlk9E4wRl8df8/X559+MW5z11e+N0rC59+ceGhr88/9Bfzv/9/z/+v31967OWVP3t17czr6994ffNHrxffmiquLBQ257dKc6XSXGl7oVJar5UrtWq10XCazU6n63t+FEQgBhgiigghFFOqITH9UDQ6cs9R5Zrdq6cNJ3Wbpu7aRitp9lLKUmtTm6RJkibWWj1O0oN0zGTSgKIQsPWBWu8nq3276dkt3657vBzINrSApcbYNBVZKpNEa2t1Xk1nmTVSC6Bxz0T1NNi3wa4Jd3W4p6K6ihoyrMlgX5PAcJgYoW2ik1Rbo7WSimPNgRa+Fn0tckZ3Nc/Lal8LqKXQWmp9tJCopc6niFrke92KMx7GrOPz5oA7fdHoCacn3b5o9kV7IL1IQ6J5Xk1rrpVQ0hipJZUk4oEr+hXZK8nuluyV5KBCe2XU3SFejaO+YIALRpUkUmLOCaOC83x7BXHtxqLYRUtuPNeACy0+0+Q3HXajwRYcXGhBx8MQ87xdwnKvUkoBJQHFHYociuoU5koPhwCHgCYGPQwDgiHBlJBbmKaUUEYpoTSmbB/TmxG4HsKbPr7hkZsemfLJDR8uRbAHeYwYQoQgknt1EEIIBhB4sefGnTLpFEm7gNsF3CmBVilsbkWtHeQ1KPAwjGA+Crw9gEQQgjgEcR/ETRjXQVQHUR2E+WmAsAnCHoh9CCOIAIAghiAGGCASQzgIolY3qDXjfRfsOrDiwIqDdl2810R7TVht4Y6HI4AgAggBCGIQAxBjBDnBKOhHrSpwt6FTRO4WckuoVYHt/ai177l77dpupVRYW16cmZl6+dVXv/Gtb3/pq8/MzC8dVdMfqJ1+N83eweiDg/Edzkrvjem3vaknk7cJ9w+A6Xc1yT+A1HeoNd6jbXJn0/n9X4VfiunJZJKTWiuNMY7CKI6ibqdT3tnZ3Ngo72zPTk+vLC1urK3+/JWXd0rF11/9+eb66ury0szUzb/98Q+nbl5fXJifn59bWlpcX18Po9D3/dm5uRjEnu/7QRCEURCEvh+GQRyFAMSIEW60zZJseKdObph/NhmPDoejw0Mtsulv1v7tb4tj96BjH8fH7qfH7qZP3IU+/xHwxL3kTx/WP312SPqjlA8tyeLuaPMN8/rlUdSdTA7HSTLOktEoX2FJsjTJsny3ezSZjA4mw8OD9HAyOZwcHhwMDw4PO3jj5dXH/nLqN7818wc/WPxXP9/4dzc2/mpuY3Z+Y31hY31ta3NzZ2u9vL20szNb3lmoVJb395f399eceqHd3Ol3a5HvwGgAAASIEiqF0FLqfAFEG22ssTbTiY2xbPV1vZ3sO2m1MWw4Q9dJ64206qT1ZhpEmVJZkmZJmhhrjclsMkrSxKYeURWfbQ7kSj9ZHSQbflIM7IanNz297ZsBHiZmZBORpDJJtLJGJ4lJU5ulJtFaUylihbqjsJEGeyYs66Ciw30V1lRYVcG+iDuGhlmOaZsaa61WWnGmJTIyNMrTcqBFT4uO5h3FOooNNI+1YFoJna8kyrygVke+0EJoISRXmIp+SN0ec3rc7Qt3INy+dPq6OZAdn3uRZkJrLbXKPVFzvz0tOYs6ol/R/ZLqbYnethhUWK9Mutu4u8PjluKxkJRKSaUknFFGjmaKXBImAyrbkJc68Ww1nG/J6aa80eBTjpito8VauN2GfSCYtEJITqlglDNKKAWU9Cl2KXIocgh0CHQwzCMT2xh6BANCKKUs91S6ZcyEGaSM9TCfjeKpEM4GZNonN3x63Sdv+WQmQNsxGkCqsOCI5phGmCBKIIEADGB/H7eLuLWJWwXU3oKtLdAsglYRdiooaKHYQxAghBG5lZeIEAYAAOAD0IbAhcCFwIFRA0a1W2V1B8YDCEII4xiACMAIoBgiAGAUx30vanaOML3roL0m3mviiksqLtltwUYH+hHGBGIEEYAwxgQRyhDEFMQ86sfuTlwvAncHtvaa5c2p11/50fe+9Y0rF8+dfuH0Cy+cOXPmzNlzz50586df+vIPfvLyweEdzYcP77fxvpg+fH9MT25h+hfv+MGYPvjFn3pvTP9yUr9LV/fejP4Qc9VfiumDg4PJ+GjVhTEGIYyiqNPpdNrt/b29hfm55cXF0lZxbWX52huvLy8uvPbzV3ZKW7MzUzPTUyvLSxvra0uLi7OzM7Nzc7u7u71+f35hfqOwGUahH/h+EIRRFIaR74eBH+WkJohpZVKbDtNsdDvSdTSeDEfD8SgZD8daj0aTJDX4R0/TJ+6GX/gtfPITNF8Q/7ef0v/lM6Pv/ufh7HfQX/8xu/S/66cfof/+k/ape/CJe9PdufHB4SjJzT3SNE2SxFijbKLTzGajZDROx+NkNNTDNBkm2ThNR6m1lhV2f3Jt6emp5e/Nr15d3VheL6wUSmtb5UK5Uq7s7u7slkt75c39nbV6ebPZLPWCUr9dDnr7IHQwbHPWMSKWUvJcumwSY6wx2hhljLbWJmmaZBYx2fWM081qzazmDBvO0Glk1Xq6V0/2G0l3cFRQJ4nV1ihjtUmszdIEMF0P+NZALfftysCu+0khTDb9ZHVg1ga6DYfGjHUibCKTROe/0SSJTROTaG2E0ERRfxQ103Bfh2UdlHWwp8J9FVZVWBWBa7CXGa6tVTa11uaiD6ElMSo2KtBqoGVPi47ibcXaivXzvodROamVVlpJrYRSXCoujeRGcC0059KPidujTo+7A9H0hDtQTt+4A9Ec0K6vKddaSyWlEnm2i7bWGMPiPh/s5co80dvm/Qrr7dDuNmoXWdhQLBSCUCmoFFQwygjnnHPBuSSUIy4iJvb78VzVn2upqaa60eDTrpypoZm9YM0BzVBQmQqhBCOKUclZnu0yoLhJkUuR+/bCC6ji2MWwT3BESO74TwkjhDFKCAOQxYLRkPDFOJ6L4EKIZwJ63adv+vQtn075eDkELUAUlhyxW853GFIGGYUoRF4Dt4u4VUCtAmxvwdYWahVgcxO2SnDQQGEPwRgddYqPME0BgACEAHYhbEHYhMCFcePWEnkVBi0Y9SEIAIyiI0znvWoAAPAD0OmDqgt2G3DXgXtNtNfEZZeUXVppRvvNqOcjiBBGEMVxHERRGANIqeAYs2gQ1ktbM69f+/G3v/Pi2bPPPH3u1LMXzpy+dOH8pYsXL126fPHSlXMXLz97+syfffVrWKg7YPd3a+B+OEzfIci7nSIwmRyMJ5P3w/T7t5nf9VO/KDn58NX0nTf+B8L04R0FdZIkQgiMcRzHzWazUi5vbm7sbG9P3bgxMz1V3Nx47ec/W5yf+/krL0/deGttZXludnpleWl1ZXl6eurGjRtz8/OtdtttNr/9nW+vb2xEcZxnuERRHIZR4IeBH+WkxogoqRKTZGk+SDzC9DgPLhklkzRNRgfE2EPWi/7kIfr4A+Lkg/jkffTffBI+9anw5Cfxkw+yk/eHj3+MPv4x88QD5Nh9+ol/Bv/1PzUrPx1PJuNMj4bJcJiNx6M8umU4StOhTTJlU5VlajzUiqPY77aqO1trM+uL0/PTry0t/Wx19bXCxsxOcbO8U97fr9drTcdpNZvNZtt1O616t1sdeNUQ1CFtEOhy1BS0LXhXil6igTFSWauPGhdJLrdIEpukaZoN02HCpAlA0vGyeiuru8OGM2w0smo93a/b/UbS6iUAJUol1lqb2CNMmyxNqLA9oHcDvTowqwOz5tuNMNn009WBXeubRpwRmSmrTKKs1cYaY41Jbi2tWCkN1zwexu0kqumwkmNah/s6rOqwqkLHoF4qkNZa28QamxhttZRaMaOAUYGWnpb9OzDd0yzQHGlJtOJaSa20llpJpcQtTEuupRZChpB2PNocsOZAtDzZHKhGXzt94fZp25OQapnrroVQQmitjNXGcBgIv64GFdnf4b1t3i+z3jbrlnC7yPyaQH3OABWcSc4EY5xyzjkTnAlKGeUcce4GcNmJZ5rypitvOnzWFTM1NL0XLdXBvieQzJhQgmLFcts8RhgLKOlQ3KSoSZBLYAPDKgb7KHYw6BIUEIIoI5QTwglhlBJMAaARZwRgXorhSgTnIzQT0hsBe9Onb/nspk/mg3gvRjFiDDGCCIQIYgIZg4whAnDYRJ1t1CqidhG2t2CriJoF6G7CZhH2qtBrocjDCGJCEKYYU4oQhQBBEEHYh7B9FOzyDkw3YdSDsQ9ADCCMAAyP1lYQgiiKUM+La808fyvedcCuQ3abdLdF99pxvQ0GIcYEIoQwzJ9uFMd7e9WZG2/94FvfuPLs/3X2y//p7NN/evrpL5768y+deubPX3jumRdOnXrh1Atnz50/f/HSmQsXv/LMs9fn5rI7GfOPguk7qumD2yX4Pxqm/w696Xd2n99ZlX8oSr//N+WkzsO3GGMAgF6vV6/XS1tbu7uVN69d/c63v7W+trq+urIwN/P9731n+ub1wsba+trK8tLC9bfeXFtbXViYX19f7/V67U7n9ddf7/Z6YRT5QRAEYRTHYRj5fhD4YeCHQRBBiDgTWunEJlma5ebN2WicjifpMEszm43S0WQyGY/VcKyn/yo+9uv6sY9GTz5AvvBr7KmP0xP34ZOfQCc/xZ+4lz3+K+Txf4KP3W2P302O36/e+ovxKBtncpTZ3NcoSxOrJcax53fbXafh7O3sbG6szq0tXF+dfaMw/1pp4Y3txbcqa9d3N2/WS4vN8kpnf6PZ2u32W743CMMAwAjiGBIUURYw5Qk10HpgTT8xPat7Rva0GFgVWo2NMcqmOhfF5aRO0yTLkmxo0kyZjIs0iFOnkzaaWcPJao20WrfVhqk5tt62/cAgYrVO0tQKkyiTWmutVTqjfNhGaSFQq3216pm1IF3z0o1BUhwkO4HpYC10oozRRieJtok2iVHWqMToRBurjCIJ7pvYleG+CnZ1uGfC/fwkwLGgrbGnJTPGGK2tMcZoZTTXGmsZKuFp0deio3lbsY5iXc0Gmkda5EuJQiutlbqNaS2FkdxIKYSEhPuAdgPSHMi2L5tePksUbp+1PeEDTYSRWuW7hVoLpaVUikIRt7m3z/u7vL/DeiXW3WLdIutu0f4eCRwKB5xjJiiTnEnBOGc0hyjmjBBKBoiW+mzKYTcbbNph8w6dq+PpKpypokKXhzzDTDGCNCOaM8k4ZSymbEBJ7sfkEFjDYB+DPRTXMWhh1Cc4ohRRhgmnhBNCIAUxjTCFGJMeINsAzcVgLqLTAb/us+seuzkgsz5YDUA5BhBxiliMECQUUgYpxRSRuA+6u6C9A9ol0CrC5iZ081OE7Qro1sCgSUBIEEIQY4gJQhRCBEEMgQdAF8RtGLswqsOwBsN9GFZh4ICwGQWdMAjz3vQdmKYAsiAC9WZUrseVRrznxLtOtFOPy4244nTLtWp5d7u0PTe/8MbVqy+//NO//uvvXb586dlnvvb817585pn/dvbpPzn95f946st//PxX/vT017584cypi+dOnz939vSZ02fOnTt34eKps2fPX3lxOJmM78Te3wXTf+emRw7B/JocvBvT7+5N/z0w/YHng57Vh30RPpDlBwcHw+HQGCOEoJQGQdBqNl3HadRrb167urmxvrm+VthYX1qYX19b2Vxfff3Vn81OTy0tzv/4Rz9889rVa9euNZtNz/Pq9fqrr746GAyO7FHDMI5BGEW+HwRBkPeqAYCUMiGlMSZJ01zZnIzGyXicjkfpKE2HejzKDieHKhumY4u/9SXyf34EnLyPPPlx/NSvwZMPoic/QZ76FD7xKXz8Y/jYR8nx+5KnHiBf+A3x8wujxKYJU5IFflit1ba2iuury4XNte2dwk6luL2zsVVcKW0ulTcX9jbm62vTneKCV1kdVBa9/XnoFlinIgcNjD0mqVFKG6Ot0dYoq7lVxEpgZGBkz6iu0T2j+lYNrPKt8q0OrJbCWJmvQNvEJIlNU5tmNs2kGdlklKYZIkmzm7rttOGm1UZSbdi6a5ym3XeN29V+aIRIsswKkyib2kQZkyajYXII5LAcy/W+WPX0apCuDJKil+746aYnyhEjMhM6VUZnqU5TbRItrVbWmMQmqU2M0CyUsCPChgyrJt9IjPaTaH+EXBs7ImwaBq2WRitrrLGJNkZqTZWIlQi0GGiRjxDz09fM1zzSAh3tjiulpVJS3s7f0lJwLilXmDI/Ju2B6gSq5QmnJxo94fZFy2fdUAGaCK2kYlIKpYVUggsjmcQBCVzq1digzHpF1i3wblH0t2mvAnt7NGwJGnFBuBJcKSY4o4RiJAgSFFGCIJN1YKYbeKqB5xy66OCFBplt0JtVstTkPZICKilGihHNuWScM44pjyjzCO0Q7BBYxWAfx3sormHgYtgmaEBJTBginBCOCQEUxjQGBBCEBGQOwgsQLMR0LhQ3A3bTY1MDMuOhKT+aDYIB4oTwkCBEKaYM5kapKIz7jbi7Dzpl0CpAd+NtTLe2Qascd/ZYPKAQoBhiiG75ewAAQQjiAYi7MGrCqIGiOo5qOKrBsBZ6Na9X73f7YRgDCOM8nzYGcUwBlBFETgfVWtTpUqcb7zmNlcLSq2++8lff++aFKxfPnj9/7sL5CxcvXLx0/sKF02dOv/D8s+dOP3f+ha9eOPXlC8998fyz//XcM188/bUvnnnuK1cunL584eyFc2dfeOHUqTOnT58/99zpF2YXF0cHB+8W4N3m4fsD6pdi+nZ7+xamDz4cpg//v4Hpdz69D/q2D4Hp0WiUJIlSinMex1G30xn0+06jsbm5MX3zxurK8trK8srSwsbayuL87F998y8XF+YWF+Z/+IO/ef311y5fvtTtdnu97u7u7tTUdBjmRXSO6TivrPMTBEEcx5gQxrk2JsuGw9F4OJ4k44kZje1olIyGycgOs2QyHCVpkh6OD0EDvPCH/OS99PN308/fTR/7KH/sV/ljHyHH7qdfeID9hwfF8Y/xE5/q//tH1v/mxYWdvcVSYW1zo7SxWSmXt7dLxcLmVqmwXd4qV7Z297ar1bJTr7TrO73qlre7GlfXsbOFm1uktSV6ZT3YN0GDU09plliTm48mqbWp1akViSWJia0eWN2zpm/1wGrPat9qz2ov0VwZq6w9YvQvYDpLM8aTnpe67bTeTKoNW3VM3TVOy+y7ptFWPc9gYq21yiYmSZJUGZMmw1F6yPSogdT6gK16etXPVgbJ5iDZ9uzGQBQD5rOUqFQbkyYySaRN8mgVo/NtF6OUAIIMBGipsG7Cqo32bbhnw70RbNioLkNHk9AqbrW2JjE21cYqrZgSUMtQy/47MZ2TOtAcanEL00opKdVRWKFQMhc0S8p5jFgvkB1ftjzh9LjTE25fND3e9mWANBEqD996G9NcUkDjHgkc0i/zXpF3C7xblP0d2iujboV4dYEGQmCuBFOKCcEYpQQJiiRFjGDMVQubpSaaa8C5Blp08LzDZhr8Zo0tuLwRqQAJSqlkVDIu8oYJ4ZDwkLA+pbcxvY/iGgYNDF2CuhQHhMaYIcwgJpAiQCEkgGIoEekhXERoMSYzIZvKMe2RKQ/f8OIpP3QBBYSBvHVBKSSEMEpwDPwO6DdAbw+2irC5gdxN5BaQuwWbJdAsgVaZ+m0GYgpxbtKHEMgPgMCHcQ+EDvDrMKijsArD/divRV49GDi+F2AUAxj4AQSQYAKiGIcxD2LtRWGlvju7PP2jV75z9tLlP3/u8teev/L86Uunzpw9dfqF51+4cPHS+QuXXjh95oVTp06fevbcqa+dP/Xn55//8rlnvnj2mS+effbPTj/z304/9/SFs6fOnTl1+oVTZ86eOX3h3PNnTz/97DPdfu9tt+k7yPL/Y/rDXh+M6TzSJcuMtVIKhOBg0O92O+vra+Wd7b1KeW11ZWV5cX11pbCx9sZrr/7s5Z8uLczPTE/95G9/fO3q1WtXr/q+3+/3t7a2ioUiACCO41yNF0XvxHQYRHGEECSUaK2Hw9F4PBlNDpLRWA9HZjiyo1EySrMsHSZJZpVN5HhkD/YWw+MP4GOfwCd+nTz16/TEg/SJu9HJB/p//Jn9r/0fS99+4aevvvrtNxe+f2PlJ/Nrr20Ulwpbe4XiTqlUqezu12rVer3h1N1mo91pDga9KPRA0EWeQ7o7vLsj+7vKq2q/ZoKq8fdNUJWkpzVJrE7zajQ1SWptmpo042mCUuOnZpCYQWI8azxjPGsGVg8STbWxOklNktk0tWmapKlNM5Nm0gyNHSZJJmUSRKnTSepNW3Vs1TH1pnFapurqeku1ejoCRmpjUmuzJMm0sYnNhslY22GP6nWPrnp6zR8u9+16XxcGar3PN33uIBuLzNjEJjxJhE2Uskrmqo8kMUYriQULOe7ryLVhVYd7Jtw1QWUY7ydhVQV1BQdWkMRoa1NtUm2sVlIoTqyKjOwr3lO5epp1NctXE71bkg+VGzApdYRpJW8Z+UvBhcBUeLFoe6I54G4/PyIfKvZjERNJRa7mk1JJIZQUkmOGQxK1cb/C+0XRK4heUfZ3WK9MumXS3+NxW3LEFadKMSkYo4xgQbGkhFNCheoTXeyiZRfM1+MFh845Yrohphpi3uWVHunFjDIhGOeMcyo4FYwIgjmkPODcIXAfxzmmqxjUMGwQ2CSoj0mAaYwoxARSjCjCFDIMOYIhwg6iSxG+GZCpgN302U2P3PTwDQ9O+aASYx/ni+cUUYooxZQSjGDkQb8F+1XU3kLNTdQsoOYWcreQW0TNImqVSL/B41AgwjDBCAIYQxRjBDCGEYr7IKiHg2rs1WCwD/y9yKvFfj30ncDrhmEYAwgghghBGHq+s7e/Prvwg6//5YtPP3vlK89c+cozV55+7tJXn7v47KmLz79w/oXT58+cO3/u/Nlz589fuHTh0uULFy6ce+H5s889ffbZL5979kunv/rFM8/82dnnvnL2uadPP/fnZ049e+q5Z5579plzF8+fu3zxubMvPH/u/+HuvoIjOe8Ewd/D2di4iLuY2bi4e7u7mBlRoqTZMTKzoxmtDDV0orxIShQpOo0MjWhENtsAaABls6rg2pCiKC+KlETfDg2g4U13w5f36SvN501mdTfQ91DophepWc3u7GXkEyoqM6sefvXh//1NfOtS1sWFrQuviXu8KWj7Vvi8HtOt1/fCexumO4GQizsv7uRNv+m6b2f0u2T6dft///pMX3xHpjutTcN2WwgBITB0vdlsjI+dXF1dOXvm9G+ffebM6cWlhfnZ6amFuZnpyVPzszMz01PjYyfHxk6uLC93asKnJidLpZLaVA2jkzZtXRoOYxqmYViGaXUyqFue52KCxU4exDnRPs/b5+S58+3zF9rt8Nz59vmt8+0L7fCc3Dp37jxjIn9a6/9Gvf/W2qFdm0/FJ575+TOvjP/y+NwvRxd+Mbrw65NLvxs/+/yp7AvTa0cWVs6sb6qVSr1Wrze1hm4ZVqvlur7vA7gzAgkBB7sqMfPM2ORmltt50SpIOyvsDWFvCFAT1JOCScml4EIwKUUgQynPkSD0A2kGTJNMF1wXQudSFaIpuSq5KwQXQVuE52Q7lO1LTAdtJkImQs4DwQMAwlJDFmq8UBG5sihURLHK82WeK7FClTV05qPONUTQ5jwQIghk0A5Cj4olC8zrbEE/N9OUsw0y38TzKp7XyBmTNUEoRJsJKCQKAsokY1J0AtWMC8YwYT4mtmzVpZmn5gY11pi+GphrgbkhrBy1KgI6oWBSBkyEgktOCaWIBNwRVKVIZUjlWOWo0WlzymFnLxHs5FAzyhlllFJKCMEYY0oQo4hSiilr+aiqoYqKKxquqLiskqJKSxqqmKBpYxcxtlM9TgkhhBBKMIa+q3naBtHOEPU0aZ4h6ipurqHGKsdAHrMAACAASURBVKivQD3PUIsQCChFlCCMEPQJghQhAhHC1Ia0aHlnavZU3pwsofEyGy3SsTI7VUbzBbOk+x4WAFEACAQEA0J8QjwMEXEILQM369k5v5XzWjnfyfpOFjh54FZ9r+l5huu3Ov2UIEDQw8DxfRv6vueRecs7ZrgnTTBqwOMGPKaD4zo4afgzllP2PICQj4CHQEdqDwDPdV1bc/WSV1/2q0te5YxXOetVlv3yGVA5DWtnvNoGNDTi+sjzXddpubbj2q5re47teLbp21XPzLW0TatZcM0KcEquldWbK5Xi3MrZ8cnJo0eP/u43v33qyScH05lMLJHpi6b37Vd2d6Ue60rv6Unv7Ynt7Ur09irxWCqRSCtKOpVOpweU9EAylUkmk8lIb7RrV+/uh3t2Pdi166GePY/0de3u69nbv78r0r8/EumLRvvjqUQ8o0TSiXy1tH1xeyeFefs1er0Ly94N05f++CamO+/s/ET8sVfTb3n8KzK9c/vf/01dakIdBAFCsINrLpctl4ob62u/+PnPpqdOnRw9PjczPTczNTE2Ojc7vbQ4vzA/9/xzz+VzuVar1Wq1JiYmLMuyLEvTNF3fKW8xLcvcGblomJahm7ppmS3HhhBIyS9snd/avnBh+8L5rXPttgwkPR/y8+d4EFLKfd1orCyvnFlaOrOydnpubmlpaWX5zNLy6vGl3NOzhV9NF56dLrw4VzqxVBs70xw9a4yuqpOb9c266boQQgIg8SBGhDEuRCfqKkMmJGOYoRZ3q6JVEK2CdIpBqyhbWWlvyNaG9KoBbkmGOKdCMMlZIEQgw0CeY0GIgqAVcCPghhSGkK9l2paCyCAQYVu026IdBu1QhqEIwg7TjAdSBASHqiWrKi/WRL4i8hVRqLJ8meVKLF/mlYawXMEllyGXoeChFEEg5fkwIFxkXXLW4gt6MNsUM00628RzKplT6bxOi64ENGCSiIDIgHJBuRBcSC46zewYEZgwP/A0YRWxsYH1NaKvB8ZqYK5LM8vMovCNkCHJOeOB4EJQyimmgfAFMynWGdY4VjlucFTlsMJ2FtQup5dzqCm9zDTBlCLOEGeMce4j3DRRTUdVDVd1XNZIUaVFDZV1v2YiG+xM76KMEoIJxZRhSoBv+2YB66tEWybqMlFXSXOVNFdQ/SxUN6ivYeRCghDBCCOEIMGdIAYmmPiYaB7YVJ35kjVZRmMldrJIJsp0sgSnssZaw2t63IEcQIoAJgAzn1API0g9QmvALfitgu/kPafD9CZwssAp+W7V85qeZ3m+ByCEkECAoeNDmwDAfLZug3HTPWF4Jwz/hAGPGvC4AU+acMxqrbqOBoAHIYDQg8CHCCAMEAa+A+yG11jzq2f86lm/uuJXVrxOWXZ5sVVadZs1aDvQ9QHwPegB5GMMGIae72iOUfPMBnZryD1TKz47elT54eG+oUxvRolm0sl0WlFSyUQylVRGBgYz8USie39iT7eypzu1t2egqzfd0xfr6o739yvJhJJMJBOJRCyupNIJJd0fjXft69r9g4f273qof8+j8f1dSqQ/k0wosagSjyZikWi0PxaLxBOxeCrRFdk/MT997uKF7dd5cilX7p0s2353TF8uY+kwfeES09u/h+nXXf/3GP2mt/1ept9K7v9Sx84n2d6+sHUhDEOMses6hqGratMyjUI+d/TIKzNTk0oifvLE8alTE7PTk5MT47Mz06Mnjr/y8svNRqPVarVse2JiwjStarXWaDR13TBM63KswzTNTuRD1VTN1K2W5XgtyvD588HWVrB1QW5d4OdCJEhLr+dWT0/OTh2bmz62tDi5eHp55exybvX0wvL08vpSbnMtu5ldXN08urD68sL6K4uFybPq7KY3XUDjeX+i6M7W3E0TtZCU4hznAWaMcS47iW5BKIO2CEIhqKCeAE3hVqRTCpxy2CoFdk7am9LelG4lAGaAfcYxFyzgIhAykGEQtHkQ4iBwA2EHwuowLaQqd5i2pIAyoDIMRHhOtIMdpsOQ7YQSAsEDSkPXl6rJi3VRqIp8VeQqLFdiuRLNl0W5HugtgShjgkopRBjKIAhkO5RUiCYQG7ZY0PicyudUNqvSWZXOqWxRoxs2MxDjksuACdlhml2SutNWiRAOAmgJu4z1DaStY30zMNYCY12am9zIC1cNsCso5ju9/hlnlEoBOGsxYjKssw7TuMpghcE6QxrDLU4AZ4gzzBm5xDTBBFOKOUOcUcY5xNRwUMOEVY1UdVLWSFElRRWVdVAzkeFRQDgVjDJCCKYUUYoIhtCBrRrUN5C2hi8Z3enHhNQN1Kph39xJ+cAQYYgxIpeYhphYAJVM/0zNmSyjsRIZK+KJMp4sgcm8vVT1sgYxgYCIYQAZQMwnxCMQEBeRBvA6A23fwHTBd8u+W/M9w/c9HyDQYdoDyMEQEkCrDp61vONG64ThjRrwqAGOmXDUgictZ8Fp5TzXBQgB5AEAEIKYAkIR8pGne80Nr3rWry771VWvsuIWl1qFBTs/bxSWrVrF0U2/5bquq1u6aRstx0LQc7xWVasfnz018osf9w6n9yixPclY31AmMjQQHczE0iklnc5kMgMDAwPpdCqRSMfimUgs1dOn7Nuv7O1Jd+1PdfdGu7sTkf6UklCURCIej/b3P7Z792N79vb09sVisUwyPpSIDivxwUR8zyOPxPsiA0pqMJ1OJuKJRCyRiMeT8Xgq2RuP0LYIt85tvWb7sMP01muZfhvN/uVMX7h48cK/lOnt/6aY3n7jN7W9tbXVPtdmjEEIbMvSdc22zFq1cub04tzs9AvP/e6Zp3/1zNO/mjo1PjM9deSVl0+OnpgYH2u17M5x9Ngxy7YbzaZhWqZtW3ar09DD2FHaMA1D1VXdMm3XsR2rfU5cuCADCWyjVNicW14cnT/14uLkS6enX16afmVp9pXT82PLZ9bWV9dzG2u5/Ea5Uqg3qlpTrda006XGZKF5Mq/P5MF8ic1U2VQVTdfhfBOfNWjNk5JfEDwgDAvBLg0jDGXYlkEgBBXUF1AXXk06laBVDq1iYOakmRVWVrTKgaeFoEUoYLzDdBDIMJAhD0ISBCCQTiBtKU0pNSFUKVTJVclNKdxAwiAQIjzHwyBoB0E7FOFOmhwXAeMBpSGl0nJ4qSGKdZGvimyZZUs0V6SFsizV2w1LeJBiigWXImgHYRhIGXAquEfaJUcsamRBY/Man9XYrMrmVXZaY2cNXPYwl6EIJBOMCyoEFYJ3pqxwwZmglCGJW7xVRdom0jaRnguMdWlsSGNTGDnh1CWwBPY5pYIxwRhnjHKOOPMZtRnRGVYZbjBcZajKUJ0hlWGTYZdTwBliO0xTQgkhhFLMOeacMMYg4Q7Amg2rGq0ZpKx3mMZlHdUspDnEhYIKRjkmFFMKCYEYYeRjTwN6DmqbWFt/tRlTcwVp68AoIqdJkIOxjzBAGGL0KtOYEBeTuoPWVDBVRmNFNF6Ep0pwsuRPFt3pkrdYg6onEWYUAA4gBxj7BADsAKT6XtV3y75TuMR0FnTiHk7Rdyu+q/me5wPkQwIAhj7EPkIQQmJ79KztHzOsE7ozpneYBsctMGq7k05ryW05PiEAe74PIISIeJgA5GPfdJubrfIZp3zWrSx7lRVQXYG1FVhf8xt5R220NMMxbc/zfARsx67VqxPjJ5986ofxTLI3nejJJLpS8T2JyO5Yf3cytl9J9CmJqJJMplPpdDqdTqcURYknkpFoorcv0b0/tmdf5LE90d17o3v39Xd19XZ17e/u2rtnd3fXvngsqihKLJHoj0bj8XgmGU9F+jLx2K4HH7rvO/dkkumMkk4nU0oimUjEE8l4Qkn0xSJHTx6/ePHihdczvNWR852Y3n5Lpi/Xf7+mQ95rmN5J0/vvzm9fPP/7md7ZZHyj1K97pLdk+uJ/fabfGHt5A9PbW+fPn5fBzkaiZZm2ZWpas1atrJw9Mz83M35ydGZq8rnfPnv0lZfHx04++8yvR08cN3TdMs1sNjs2NmbZ9qO7do2fOqWbptVqmbZt7uRNG6ZumLqu6bpm27rTGp+aOLu8sDA/sTg3ujj98unpF5ZnX1xbeHl98ZXcmWPFlZPFtdHy5lyzXGvW1aaqOU3NNU3HdYgPqI91H2ZbcMGA80051whmGmKuSeY1uqCxWY2tmQLh84wKyqAUJAhkZzcwCAIphRBUMMhxi/uadOrSKksjL42sMHLCzAmrFNi10FEJdimnAQsCEUoZCCmFDFgQ4CD0g6AlpXkJ6E7WhyGFFYhWIDEPQhbKoB3IdihCyaXkMhBCUiYZD9qBBFDUNFFsiFyFb5b4ZpHmSrRYDgrVc2VV6DZxfUSIFLIdhGEYcMkY55Jd0H25auJFjcxrfE6Ts6qYb7IzGltQ4aoNAAupCJjgghMpsBBU8J25hYwzxrCgPvNUZBSRlsNaThqbHaalkRVWiTsNDkyOgWBUcM65oIxTxjFlLqM6Iw2K63SH6RpDDYY0hi2KHUoAI/gS05RQQilhDDNGKKOYCkiI5cKaQSo6KWm4pOKShisGrpmwbiHDFZhTyhCliFKIMYCQYECh41s1oBehlsXNFdJYJs1lqq1ibd1rbiCrRH0dgxZCPsQIIYx3mMaEYESwCUjJJnNVOFYEEwX/VNGbLHmnSmCs4I8X/KLNPUAJABwCBjDyMfCR60ML+Krv1Xy36Dk5/9IJds4CcJq+6/h+pzoQQQAxBAgBhDHgBQeOm9aY7oxp/lHDP2aC4zYYtb3jlj1mWaqHkY89z4cAAogdiHzoY9DytaJbW/Nqq055uVU661VWvOpqq7JaXT+9ND01dnz06MtHnnnm2UOPHxoYGlDSyXgiGlNi0VR8fzLalYx0JaPdSrw3nYyklVgmlcykU5lMKp1WFCWZTMSi0Uhvb6Rnf39Xd89ju3t2Pdb32J7+PXtj3T2Jvj4lFk3GY7Fo/0MPfj8a6U8mE0pKSShJJaWklUS8v69nz96vfP6L933n3u493Y8+/Gi0P5qIJ6KxWDyRSCjJzNAgDcRlQLa2tjqdkF5t6f9GE9/J6LdlekfqC9vb5ztMn9t+w2p6660v/7rrvyms/DbG/tdn+jVGX47tvPrJtrcvXLgQhgHnDGPk+55tWYauNeq1hfm5xfm5hbnZxfm5E8eP/vxnP/npT378s5/+ZGpy0jQMXdd/9fTTyysr2Xz+9jvvfPSxxzTT0AzDdhyr5Zim1VlKm4ZhGlaloW6UKz/66U+npycW506tnpnKLk+UNyaq2VO1/GSjOGNU5+3GoqMteeYmcMzO8gUhihFFCHNMJKWQ4ibEGw5Z0uWsFs5qwYIuFnQxr8kZTZw1hA0CQkUgaRhcqrCTgZRSSi4lF4JxjgRuSa8p7ZLUN8UO0wVhFQOrHNhVBm3OmZRtKc9JGV7qvh9y2UYydKQ05eXsaa7vpOUJMxC+kIKHgTwXynYoQsGl6LyZCylk0A4lY8J0ZKEhshW+WeabRZEviWIlKFTCQk1UmsywKABCiDAMw3an6p1Lfs7HQd3jpzU0q7IFPZzXgjmVLWl0QUVnDFDzuUcCyUPJiRQoEETuTMDayW7mFFLo7Mwe1NalmZNGdgdrMy/sMnfqHNoBJzvFLkwIyjmhiDOT0QbBNYrrDNcprjFcZ6jBsEaRgaFLMb6UlMcIo6RT7nJpoBZhzEdEa+HLRpd1XDFw1UBVHTVtBjAhDDG2kwqNIMGIYIA8G1h1X8tjdZV2VtPaKtbWQHMN6ZukVcG+iZAHO72nEcGIUIwZRgRDDxHV56cb8FTRmyi4E0VvogTGSuhkEY2X0HIdaC2IIKYQEQgxRAggCKAHgQWACvyy7+Z9p3Pm/FYWtLKglQetGnAs3+90RYIAQogQRBhhiqnq45WWN2O6J3T3uOmP2uBkCxw33Vc064hqrrU8y4PQBxggiIgDkOM6jqV5Whmqeajm/Pp6+eypk7/76a+eyBxM9GQiPel4bEBJDw0MDQ4OKemUkk4pmZSSSSUHlPiAEs0k+9PJvlSiNxXfn4jtj0YisVgymUyn0+lMWkkpsVhsf0/Pvt27u3bv3r+vKxmJDqfTBwcGBpPJVCx2YGDg8QMjSiL2wP33fvO2b0Qj/clkPKkkEsl4IhlLJuJKInbf9757w7XXde/Zd+OXv3rrLd9IxOJ9ff19kf6EoiRSytETx7cuXuykS1+41FTj1bSM7bdl+k1GvyXTr2kIcsmsV1fT57Yvdu74Fky/etXXGPo2W4lvo+QfcPwRdX7NA7xq9Nb26550h+mtC+12WwhBCQHANw3dNHTT0DbW1+ZnZ0ZPHPvts78+NT724gvP//Y3zw5kMlNTk5Zpthzn8SeeqNbrL73y8rXXX//NO+4o12rqZaYt29ANU9dNw7CNlmo602dXn/r5L8bHThaya9XCarN0xqwtWo2llnqmpS975gqwV6C9gpwsBgbGAFNGqWREMEwDSkNOuSAtQso+XTLFjCZnNbmgiwVNzKpiuimWNF5vMYBZGPBAciFlZ8yJ6FSrSC6lEJIL4klfE3ZJ6OvC2BRmTlhFYRakWQisEvdNwZiQ52RwXshQSCGklDKUso1l6EppStYUVBVUE0yXXLu0rHaEpDwMxblQtINLTAt56QgDKaVwQYdpli3zzZLMl2WxEhQqQa4sClXe1Lnrcc6CTkOmUAZCCB4QGjooOKOB2SZdMs4taOGcyhY1sqDhJR1u2NiEMuDnBCdSoFDggBPOCL+c3UwRJZAgjzs1qa1IsyDNnDQ2A31dGllhFZhd5r4eCiI6XaiZlIQLTCkXNmN1jGoE1ymp047UqMZwgwAV+S2CMGeEvYZpQjGhhDLCOGWcI8oMDxZVVFQvG40rOiprqG4QFxJMMOeYMUww3mEaYwhAS/O0AlbXqLpM1GWsriJ1DTVXsbpGzDz2NAQ7TFOEaYdpjiFFPsTExmJVg1NFdyLvTBS98RI8WUJjZTJRIfMlp2r4AFKMCAKQwJ0TQehAqEO/DNzCjtStnN/K+vamb2dBqwocE/huR2kfQh8hgAjEGGMT4JKLlmxwwvCOG+4J0z1peqOWP2qDMRucBdgklBMmCIUQOx5AEDLk6+Xs/OgLz//s0I8GejP7Hx6KPDYU3TcU60lF9ivRqBJPppIpRUklFSWZUhJpJZ5OxjPJeEaJKPF+Jd6nJHqTsd5ELK4k4/F4LBLp7enp6enu2d8Ti0UHMumMonTOVDyeiESS0UgqHlNisVQ8lohGon37b7/t1lQyriTjqVQiqcSTSiKpxBOJWG9P91e+9MXvfvufH3344S9+7vMP3H9/PBaLRCLReEzJpOMpZXVjY/sy06/Zm3t7prff6Oi7ZPrS6xe2L74a9Lhw6apbF7cvXGZ6+22YvvgHMP0HQf3HJrpz+0vfxNb21tbWm5ne2to6d/5cEEjGKILAMHTLNBzbKhULS4sLLzz3u6d+9MOZqcmxk6OvvPTSM79+em111TTNaq02Nj6uG8aRY8e+/d3vdu3veenIEdUwdNPqNMkzdcMwdMPQW3pLt+Ezx8d/9fxL4+MTWr2KHB3ZZdzKUTdH/TyFBQpyFGxQf535WYqbjLqMM86loEISHjLeljQMKGRMheysxWc0PqfxBU3MqWK6IaYaYr7JNnRgAtLBkQvZ2VPjnAlOpeAykCIMBUMcmrxV5vrGDtNmoRMAkWZeupokWHQqPmTAO8kiMgxkm4rQF9ISTBWkw7QmuCpYUzBVcFMKIIKAtwMeSh50Rry+WvUipQgCgUhQ0UShxnIVkS0F+XJYqAT5stgsimxJlBtCtzghslMnE8hACs6FFCFj7XUTzDfxkh4uqMGsyuY1sqCRBRUvaqDqMEJCzqkUKBBYcsQZ5pzsdIamuJM2JzxVGivCLEozL42s1NelviGMLDPy3G2EHAnOGJOSBQHhAaaMS4exJkYNjBoENyipU1ylqMpQFfs14JoEAv7q8pkSRjDFmBLKCBedbni8BWFJg0UVlTVUNXBFxyUNFVVU0ZDhIB9hxjCjmGCMO1nNlBAKXdvTK0jbIOoKVlewuorVVayu4OYy1tZRq458G2GIMEGYIkQJJgwBCjyCMaCiaKL5ijNRsMeL3lgJjRbReJlMVumprLlWd3SXtgAFABIIGAIMQQKhB4EFQQ14JeAWgVsEr0qd9e2S32oAVweeDYDnI+R3wuPQA54LkO2ztRY8YTjjlj9h+adM/6ThnTTBhAlmrNZao1HMFdbOLE+Mn3rhxZd//aunf/zDJw6m44ORroH+3ZneR1L7H0717kpH9g3Ee4dSiZGBgZGh4aHBoUxmIJ3JKOlUIpXsT0T7EtH+RLQ3Funu793X27Ovb39Pf19vX1+0P5KIRJPRWDIRT6VTqZSSSacG0qlELLrrkUe+deedN9/41auvuurrN9/0yY//4/fvvSfa1/v9e++545u3Ksm4osQTyVgyGVNS8VQ6ua9r78033/iFz38uEY/e9o1bvn7zTUoykUzEY/FYPJlIpFKpgQHK+fmtrQuv0fnSJuDvYfq1gYh3z/TFNzK9/ZpGqW/P9Bvwe4uMj7eH8k0cv/FjvE1s+49xvGk1/abPsb11/sL5djuUUlBKHKdlmYZp6GqzsbJ8dnFh/tTE+Csvv/TiC88fPfLKb559plIpe567uLj40ssv6YZx3/e/f8ddd/3wqR/FkknTtlVNMy1b13Xbsizb1C3Datr5qnnwNy/+/JXjk3ML2fX1NsccaNyvCFAWsCRwSeC8QFkBNgTMcVJjzGTCZ4JyLgUPpJCh5GHAMGcm4psOP23yRZ3Pa3ymKaabYqYp51V+WvMrHoFMBiKUUjIpmOCCc8GZFELKIAhCLgghDvOawiwIMy+MnDByQs8KPSuNnGzVA+gGFHPOmOTBpRJwKdtChJRLV3BNUk1QTbCO0U3BNM40yVtSMh6InVMKsfNuEXQ6lUpJaNDyREPnhSrPVYJ8OcyXg1xJZosiXxbFqqg2JYSd3O1OuEVIGchQiLDq0rM6XmzS+SabU9m8zhc0tqDSJRVnLdL0KGEskFRyLBniFO4wLQRldGdhDU3WygmzJIyiNPJS25D6hjA2uZHlrUpAPMEIY1IyGVAREMa48Dm3KNEIamKkMtpgpEpRhcIqBjXkawQ6lPiUQsowYYQwghnFjFJOuaBCcsqZi3DTglUdlDVcMUhFxyWNlFRU1vymBVs+Rp2mpKQTYEaEIkwQ8JCjIT2P1DXc6cfUXCbqMlVXiLYOjSJsNZHvEIIJoQhRjAiFkACPIoQJMz2y2vQmSvZYyR8v4dECHC/ByTI8lbMXys6GCusO9RDF0KfI5wgQ4APgt4CvAq8G/Sryq8gvI68I3ILv5L1W3rOLnlX27IbntAAkhBNEoA9absv3IHBZzoLjmj2le3MWXLDh8bL2k9mzmRdPRJ/6eXLowNDA0IHB4YMjB0dGDg6kM0osmon1DcX3D8W7h+P7huJ7B+PdA7GeTLxvOKMMDwwMZgbSqXQqlRoaGsoMDiTTqf2R3r37u/bt7+ru7YnEo4mUEleS8WQilVQySWUgqSRj8f6+3kQ8/vBDD1716U+974or3v++9/6P/8N//9WvfPkrX/7S//I//09f+tIXPv+5z6aURG9Pd9fe3bFof4fpeDyiKDElFU+lEg899P0rrnjP/p7uaH/f3Xfe2d21LxGPx3ei0kosmVjd2LiwvX3x4sXzl4h8den7GnT/cKa3X8/0xUuXfj3TFy9e3Bnc8gamL/4BTL+jlG+KZP+XYvr18fG3errOrIB2Z0ENgN+yLdPQdU1dW12ZmZocHxs9dvTIKy+/dPTIkeeff65Wraqq+stf/mJtbU03jJ//8peP7tr10MMPX3/DDYZpNZuqaVq6prdsy2yZmmW0VOf0RnX4ty//8OVjp5bOrC6veLbZZq4EDQEqApYkLkmclzArwQb3NxkqU9KkzKIcMCEYD4UIpBRSMsyYjXnJ5asWP23wOZVPN/l0Q8w1g3mVz2l+zsEtIjvlhExyLjtMcyl2svO4oIh5FBjCrgqzKIycMLJC3xR6Vhg5aVcD3wyQxxmkkoZChiIIZCiCUPJAMAm4MCTTBdMEa0rWEEzlTONMldyQAjPJWNDBWnaYlgHvbEVyIQkLMBGGzYt1XqjIfDnIlYJsUeZKslgV+Yoo1KTnS84kpYKznYcOAiECA4p1Ay/U4Vwdz6tsXhfzGl9Q2RmVrugoawNIeSA551gwyClknDDBqBCMMc46SR829src6DBdkNqm0DeEvsmNTW6XJbQ5QYyJS0xzxjji3OPMJKiJoMovMU1AFYMaBiqBJsUuIT6hiDBMGCWdQYmcccGEZJRTDxHDhXXTL6u4ou+kfJQ0VNa8mg5NlwCMEcGEIEoQJRATiBCGPgU2NEpQ3cDqOm6u4MZZqi4zbZVo676ag2YVuwbDkBKKEEGIYAgx8AiEBGEIac7wJ6rWWNmfKNKTBTBR9CdL7ql8a6rgLFS8vEUdxCHwKPQ5hhT6EPou9A3gNYBXg14FeiXoFnwn77Zyjp337CJ0KthTKWwR7PoAI8wZ86GPfEx9qaNg3gLPnc0+fmSi/6fPPDz8w3tSI/cqQ30Dh9KZkXQqc2Bo5NDBw5nMQFpR0ol4OtY/ENs/GOsejHcNxvdlYl2pSHcy0pNJxoYHB0aGhtJKKtLfH4n0d3V37dm3ty/ar2SUgaGBVCYdjcf6I/3xZCKpJAfSmd6u7r2PPvblL3zxazfd9JEPf+hP/+RPPv3JTz70wAPfuuuuf7rqqn/42N9fd901t37jlr/927/+2s03JhOxgUwqlYwn49F4rD+ZiCYSkWQyqiixdCbZ3b3vllu+3tPd1de7PxGPK8lkLBqNxWJKKpXKZBKKIsKww8fWm1alv5fpSwr9YUxfjk2/nukLF7c6OSXviuk32fsOVL4z0P9aTF98R6Yvbl/YunD+/LmdjUQEHadlGrplGrVqZX1t5luttQAAIABJREFUdWZ66vixo0ePHBkdPfHC889VKmXLMn/729/oura2tvbZG2646+67I9FoLB5fWV1DCBuGqamqbVtmy9BsvaW54/PrIy8cP/DS0ZNLZ8+cWa4UCxcCLKEmQE2AssTFAOUlzEp/g3ubDBYorhDaIMwhnFERMhEKITlniDIH87rHszZfNtmcyqYabLrB59VgQeVTqr9qYxUKztqhDHjAhORSdHKJZSCCtpBcMCggQY5sNYVVFkZe6ptC2xB6Vhh5YZcDpxn6JiMOEbjNZVt00vICyYOQSsyFJbkhmCpYQ9IGpypjOmNNwVTJAROYSbrzH0AgLzMtpKBcUhYEQroerzRFsSrz5SBblJtFmSvJck3ky2KzHLScgGBBCOOMSSHDIAikENKjYcEmi3Vvrg7mVTavy3lNLqh8WeVLGjxtuC4RUkjGCGfodUxzJiiVlFDsQNjkRlkYJWEUhN75cdoU+qawitw3OPZ3fKVCdpKaOUeCtwhWEdA4bTBSo6iCQZWAGoENAjWCbEJcQsEO03ynboVJxiWlnABMHQBV2yuruKzTkt4pR8Rlza2oQLOJCxFEiBDEKGIUEgIhJAhw7EGrBtQsUjdwc4U0ztLmMtPWiLbhNzaAViB2QyCPEoIQQZAggJDvYwAohAKzSgtM1+2Jij9RJGMFf6LgThZbp4rOWN6ZyDurGjGhAL5PoM8wINCH0PehbwFPBW7Nd8rAKXh2zrFztpWzrbzXKmKvRP0a8Qzk+whBhBCELvDVmrq+tPnL5489MvLDhwce/0Hm8UcGnnhk4PBD6QMPpYaSmUMHhw8fOHDowMiBA8MjBw4cHBkaGsqkMvFIOro/E+vOxLoysa50rFuJdCciPZlkLBbp6963r7trX19fbyqlpDOp9EA6loglUonB4cF0Jp3JpBOJRCweu/mmmz545fv/7P/+fz72kY++7y/ec+vXv961d+8jP3j4fVdc8Xcf/vD/+u/+3fXXXnvfffd8+UtfTKdT/f293/nOP0cifd+6+86/++iHH3zw/nQqGY9HEomIosQUJZ5KJRKJ6L33fk9JJpRkMhaJxqLRaCSaSCRT6XRfJDI2MXHx4sULr6P0DYzsBFH/YKYv/n6mt9/I9HYnSftfwPQ7Ofmuz3+t47LUb/lipxzxctzD91zbMi3TqNdrnbjHL37+sxeef+6ll158+le/1DU1l8uOjZ3Udf2ll1765Kc+9eiuXXfd/a277rr73nvv29zMOo5rmaZp6Kal6bauq61njs0MvTg2cuTk06On5k6v5DbzHAEGTAFV7lcCXApxIYB5CfLSL3BQYLBIUZkSkzJCech4m3PJGaOMIcodxGsu3zDZXJNONth0g82rYkFjUypYNFC2xXwcSiGFpIFkkgvOJGdS8iDkkguGBSEUct8Wdk0YeamtCXV9h2mzIK1S0KpyoFEGQhGEMgxkwKWUXIRUci49ITTJmpI2OKlzojKqMdbktCGoxZjHOGJCsGAnSC06raSloFwyHoRSYiRMW1TqMleWl5kuVUW+LDZLsq5J3xecsk7zulBKyQVnmAdNj23oYKkJZpt4QQvmVDnXFKdVvqCiRd1v+BQzITkXnDAGGe/0rmOUdZojYUo8jC1h1bhRZlpB6PlLUm9wI09bDQ4cQSmnnFPRqT3p5Ir4FBsYqgw3KK4RVMWgikEVwyoGdQx1jG1MXEIhYZRwTgTfScIWlHKCCQEImq5f03FJIwWVFFRS0nBZ80oqqBtId6DjQ4wBo7DDNIIEQ4YBcnSgl0BzAzdWaOMMaS4TdQ1rG6CxBpsbRC9w32QYYUwRYgiSTn9oCiHD0HJhQQOLVTBW8MeLO5l5EyX/ZN4by7sLNVCxsQcxhAACD3gt4DvAdx3fNYDbBE7Zs7KOmXdbJd+rQliGftYxV/T6Ujk/c3ZpbGL85VdefuaZZw4+fnh45NDIgScjI088PHjwwczBB9MHH0wfelgZ3pUa6soMDw4ePjz8+MGRQ4dGDh4YGhkeHBzMZDJKIt7XE+ne3d/9WKRnV6x3d7xvX6yvK9bXnYxHMkoyk04NDmQy6VQsFlGU5J49j33vnu/edfedN9zw2U998hM333jjrbfccv211/7Hj370s9dc+8A9937kr//mHz76dx/92w/949///Q3XX3/t1Vdfd801X/jc56675prPXPXpG2747N3fuuvee7/XH+nb17X3a1+/6fbbb4tG+xUlHov1x+P9KSWeTsX7+3p2PfpwpL8vmYgnE4mUoiSTnULFeFJRnnjySUjIuxrM8jZMX3x3C+rXMt3524Wt7bcIenSkfv2N3/bp/hti+vc/XmdUwOUFNYTAcVq2bWmams/lzpw5/ZvfPPvSSy8mEvHfPPusqjZPTYxPnppoNhtTU5N33HHH5z//+WuuufbrX7/l8cNP/ODhH2iq5rRsU1dNU9VNrVI3fvLyqYEXJwaOjD91bPzEzNLaesFoqFIgSWzm1yQqhbgYwlIIKwGoSFAUIM9hniONU8xZyFmbMdlp+cO5oEyYgBdsOt+kkw063aDzKlvU6KyKZ5t4UcMaDBgXgSBtQQMuGA04CySXAeeyU6HHOcVAOE1h5qW6KtQ1oeeEURBGThqb0swKtyqIG0oZyFB29hK5CLgMeUCEVEPeuMR0k1GN0SandU4anFicASYEC8JLe4m0M3mr08E/EFIwQZCsqzJXFvmSyJVEviRKVVGoiFxJ5MrCbgnJWSCZFCKUQjDBCBPSJbLp0lUdTDfAohrMNeVMg8+rfEElp3W0aUMH8VC0A8mZgFwQyilmFDPCGO4sVSkFYavJzSpRC9woSiMv9E2pbwg9S8wK80xBCSOUUk6p4J3R4ZwShm2KVIobBNUJrGFYxaCCQRmDCgJNjAyMW5gCwigRgkpBJaOCdgZwUYYJRa4PVRsXVZJv4nyTFDVc1mBJg2UN1gxguQAhn1HAKaJ4pzcShhh4wKz7jU1cX2GNM6SxjNU1pG6gxipprNLmOrPrFPqEMEw4hBQCgiGiCELoEh/BFs824GihNVH0Jkr+RMkfK/rjJXiqDKdLzlrDdbDwEHZ9j2AoKOrMEfMQaHp2xbeL0Ml7zoqmTmWzP3npxeSTj/cfGIofGBo4ODI4MjQwOJAZyAwfOJAaPtCbGXosM/TAwPADgwcfHDr88NDjj6aGe9JDicGR4aGDBwYPDGeGh1IDGSWVSiT69/fs272rZ+9j0d6uVLwvlehLJ/oG07HBTGIgFR8aSA8OpAYyqUxaGRoauOd73/m//s//4yMf+dAnPvHx/v7e9/zFn1/53is+eOWVX/3Sl7r27Hn/Fe/9zCc/de1Vn7nyL97z2auv+cbNX/vG17728Y997OrPfOav/vIvr7v2mo98+EO33vqNq6761O2333bz126KJ2Lf+ue7v3bLzbt2P5pU4kkllkhEU0o8mYimlfhju35w9123D2RSSjIRi0aTiWSH6XgikUgmN7PZy5C9oyWvZ/o1r7yLBfXrmN764zL9Lhz8N8/0jtPtdigERwi6rtOybcs0m83G0uLisWNHjx49cs8933v++edaLXtjY71TCPOjJ5/cvXv30ODQ1f909Y033rT7sT1333W3aZimoZuaahmqrjfzleZPj0wNvDiRfmX8qdGp58Znz6zmi9liuy0l86hfl7AUolIIKyGshaAWgKIEOQGyHDY5gZxKTkNGJWNccBEIEQrhIl5x2IJKpxp0pknnVbqo0TmVTjfwdANVfIEYDzhpcybZJaaZ7GRgCCGZCAgl3NWEWZTamlTXhZ4TZkHom0JfE8aabBUlsoPOHp7sZPWJQMg2DxiXWps3ZWcSFWkyqjLaZLTGcJUTjVOXcc6CgIWSBZxJyjrN96UUQopOCITJpi7zFVEoi1xJ5EqiWOkwzdfzQjeEYDwQVAgRCCEop5hLiXlgQ5G10HTDX2zKuYacbvBZlS9o7IxOlw1gABaIc4EUVKAO04gSTDGliDLEGGIMh67OrTpWi9woS7Mo9KzUN4S2ifUic3VBICOk00aaMx4wGjDCGHEp1ghqEtQgsI5hFYMyBkUESgjUMdIwtjDxCaNU8A7TnXGHlGHGMaPIh9hwcEnDuQbON3FRw2UdlTRY0kBZA3rLB9CnFDCKKCYEEQwxhgRBaKteI4saq6xxljSWUXMNqRuksUrry7S+TI0y9V1KKCEcIQYhxRATBH3QkgCfc4OqBk8WzYmiO170xor+yYI/UYZTVXQqb58umzYSDsS260LoIeBA1+YEAQRqtr5Y3Pz1+PH0z3/S//jhnpGRyKFDyccPpx4/lD50YPDgyKHDBw8/fujQ4UODIyOxoeHuoeFHB4a+nxm8f2DkgcGDDw8dflQZ6FMyqczQ8ODIcGZoIJFOxZLx/ki0ry+ViA1n0oPp5HBGOTSSOTicGRlKDQ8qg+lEKhkdHFCGBtKDmZSSjGfSygc/cOWf/9n/e9utt9x5xzcf/cHDN1x/3fXXXnPHbbd9+6677vvOd//yfVfe953v/t2HPnzFn/35X33ggw/ed/+377r7jttuu/qqq/79n/zJZz796WuuvvrKK997zTVXf+xjf7+va29ff+9Xbvzy7XfenkwlEslYIhlTlHgyEU3E+uPRvgfuv+ee7/5zpL83EY9GI/3xWLyzfZhUlMzAwLnz5y9D9qoalwB8gyV/CNNvlPrVIMnrmd56t0y/JW8X/3/C9BsW1JQS3/c6PZQMw1hfX5+amvzd7377oyefzOdylmWeHD2h65rjtA4eOPDYY4898fgTD3z/gc/d8Llv3PKNsZNjuqabhmFoTdNQdV3dLNR+dXxm5OVTg0cmfjQ69cz47PTS+uZqHmMYBpgiTcJKCMttWG3DWgirAShIkBVgk8M6xx4njFPB6E4LuFDIkHNIhArkGY3ONOhck86rdF6lcyqbbtCZBsk5zMVMMBZwLpgQLBCXV9NcCB5wEVLKqG9yuyL1TaltSj0njLzQN7i+yo1VaRcCYEpOxc6xkwjd5gEX0gq4JmmTkwYnTUaajDYYqTFc5Vjl1OacMilZIJhkb2JaBFxIJi1bluu8UOH5ssiXRaEs8mWRK7GNPG+oAviMEio4lztTXoWUVIQ+kWWXLKhwoc7n6nymwWdVMa/xJY0uqaDuUkwDJgSVdCfkQDGmmFBEGOqUngSexW0V6xVuVqRR6DDNtQ2iF1irKZDHX8c0CxjljPqUGASpBDUJqmNYwaCEQBGBIgI1DJsYG5i4hGEqGJW8wzRmlDLMGGIUQ0RsD1U0nG/igoqLGi7puKShkgbLmq9awAOAEEhJh2mMIUIQIQgdHWgl3NygjWXcWEHNdaSuk+YqayyzxjIzisy3GcaUMIw5gBQhQjGCyA0gPg+kZqKZinWq7EyU/VMVNFHB0w02r/LZinemYmouciBBhHBOOAGebUyOn/zxz3489MNDicdHIk8ciD35eN+hgz1Dw71DQ9HhofjIUGpkaOjAyKHDBw8fPnTo8KGRgwdiw8P7Bgd/kM7cn8zcpww8kBp6OD28K57qT6ZT6UxvT2+0NzKQTA+lBgaVdDqZUOKxVCI2mE4++fjBkcH0yFB6eFAZGUqPDKWHh9KZVDKtJFJKIhGP9nTv+7uPfvie731n965H77vne1/6wuev+Is///xnr+/avfvK97zn5i9/5ZP/8I8f+Zu//dP/7X+/4brrPnfd9V/54hc//YlP/O1f/dXH/+Ef/v2f/sl1117z7X/+1rXXXvPe977nxpu+Ojg0cO/99371pq889IOHLjOdSsX7+3oe/P69ffu77rrjtt27HolHI4l4LB6LxmLRWCwWj8cTyeTTv/71H2LJfwbTrzHwVaa3X8/0a2LTb45Dvz1v7wrXf7NMv3rr7Z0l9db58+eEEBijy11JC4XC6Ojo737329XVVbtlV6uV559/TlWbuq7dffdde/fsefihhw4eOHj1P129b+++crFk6Iah64bWtExdN7SV1ewLEwtPHps8fGzyiRNTPxubPTp9dmU516g3mEBcuhLWA7/SRrU2qgWwLGFegCwHWQ4rHFkc+5xgRjljQWeqlKSUMumyc+smW2iSRZXOqXSmyWaafK4pFlV+1sANj2IsGJWMyoDvZEFLzgWXggeCh4xxjB3mqoFZCvSC1HNC3xTaGtNXmbEWmPm2qzIKGMOc0c4oWimDQARcSMi5xVlTkAYnDUbqjNQZrlFco7jOiSoYZIJR2ekuypjopFFzIYTgglPBiIRAqAYvVHeYzhZFtsCzBZYriFJF1lTmOIRTykhnQgoPBA8CLKSBxYZF5mtotoZnG2xWFbMqn2uyhSbKmkj1qEc5CwQVjDJMKCQUEooww5hhzAj3XeZa1FKZWeF6nmubQlvn2jrV89SqcM+SFDFKCKGMcsG4ZIwzBim1CTYJ1jCqY1hBoIRAEfpF6FcwrGOkEmwTCijHVFAqKOEMM0pYp18HRph6CDVM2ClHLGmkpOGShks6ruh+3QC2i2Cn9hshDCGGAAIf+NA1sd3EehE11nBzHanrWF2n6iprrvDmCjXypNXEnk0QIIT6kEDU6YqKBCYSMc8jOcOfrjuTVTBVJacq+FQVT1bA6Frz2NzK2Mz8+OT06MmTz/z6Vz964tDhg8MHDgwPHRxOHxyOHxrqPzjUf2A4evBA/PDh5OFDqUMH04cODBw8MDwyMjI8PDI8NDQ8mBkZ7B/M7E6nH0qk7o+mHoinf5DM7E4OdCdS0aSiKKnBzMBQemBQSY9kBg8Pjwyl06l4rLd737fvujOViA2mlQNDmcGMoiSjqWRUSUST8ehtt95y1x23Z1LKrbd8/TNXffqz1137gSvf9/73vfeD77/yP3zwA1/98pc+9fGPv/+K9/Z2dd1689f+wwc+8KG//psbrrvuzm9+8zvf+taNX/7yf/zoRz/x8Y9/8j/9p9u/+c09u3dfe83Vn/nMVfv27U1n0t9/4P6v3vSVnt7ueDKmpBKZjNLX1/O9736ra+9j3/323bd+/SYlEU0mYslEPJmIRyKRWDyWVJRINLq6tnbxbTo8v5UofxymX41Nb19810y/k3PvXsN/S0xf+pZef/ft7a12O+Scua7TarVc1zVNs16v5/O5ZrPRatn5fG5mZlo3NNM07rrrzqNHjtz41a/++KmnPvfZGzKptNNydE23DNPQtU4X08X502NzZ54em/rJ6NTjx6eeGJ15furM0unNjfVNyzGDLSaQFnjVNqqHqCphUcK8gDkOcxyWOVI5sjjxOGWMtwVvSx5wQrgIabhdarGzGjmtszmNTTX5TFMsasGyHs6pMGeTFgwBDimV50Sn9FtI1hmiFUgeciYgAwzaoaMFVjXQ81LbENoaM9aouREY+bZdp8hixOuMDZQylDIUQcCFEIT7nO0sqBmuM1xjuEZxg+KaILWAOoxhKjATlEneSQzknZ4ZnFPCMRKSCcfl5QYvVnm+LDYLfDPPN/OsWBSbBbmWZ00Nd4IWjFLBWCB4KGkggQhrnlio+XM1ONdks1owo4qZBptrkLMq3DSBBjkJQsIZ7SBJIaYYM4IYQYxQiP4/9t4rzqkzTffd57fPPmf3zOk9u3t6Qk93H0+Pp5OzjcHG2DjgjMEBY8Bgkgk2mJyKnCpIWlErKFeiCrDdDu1sTKxINKGyQlVJWkuxpLW+uFQFFOwLFdgdPDOe6dnnTPh+7wUXkqhaF3+99X7P+zw4nyMDSZKIFDFN4hdI/ALWO5Heg9PRQWRQBCCAGBGCKcEUYwoQzkGUhlAHoM80Ql/DdAgYEWj2Q6AjmEU4jwgo3l0CjGHxiwJACIkJTS1t9OogrIOQBnviMKihsI56E7mIZmhplDVg0dEImHlg5Ix8diBjDKRxLgmSvfloB4i3A60dahewdp7Ez5P4eRBrG4h1ZeKhfFozjHw2b+RNACBEABi5XDqbzeWMeMZs6k81RAaOdudqD50vq/loo1RXwvl2i26XL+Dx+txul9/r9nvdHrfqcquSRxU8CutR7G7F7lbsLtWhqg5VZhWZkyVeEnmB51mOYxkHYy93lG93VGy029fZ2LU2YTPr3MlJFYLMOmVRkiTJqUiS6pQUwSlxgqO8fOO6dbu3b9+xZcuKpUvciiQJnEsWRZ7ZuGHtuLFjXl+8cNeO7WvXrFq3djXPsfPmzH5t8aIf/+hvZkx76cnHH39jyZKFr86fNPHppx5//N67R98z6u47br31B9/7/j2jR//0hhuefvLJF5577pWZM1+dN++hB8f/4M+//8qsmYzDPn36tEWLFjolceOmkmkzXiqrKHOwdpZnWJ7hOMfyZUs2lawr27V92ZLF61avsFeUsg5b0ea0vLyUZRmO5yoqKgCE18hw9fo/vhFV/1JMf/XqK18T5P0upq/8q2D6m3/I/28x/QcvZK9cuXhxiFIykBtIZzKZbDaZSiUSiexANpfPpdKpU6dPnT9/LpHQswMZRZY3lpQcPXLkg9/8ZmNJyScffZxKJKN90YSeTOi6rmtxPd7a1Hq0+cQHDc31XzR6P2/wHmh68+jJxlNt58+19YR6yBCyQGrQ6B80IwUzZBk91OiiZicxu4gRJEYvMWIEpAlChFyk5KJFBglElBbI4HAsR8/r6HgcN8VIQ4w2xUYw3Rw1z+moL1tIGwWMrSFqXbTo0G9hukAxBQRikB/MZaxkpKB1FuJtVvw80S/gRHtB7xpMhNFADJtpikxCKbWKsS4WpcRCxMAkQXGMwj4CRkK4EYgi0EtgxEIJjPKIQETx1zCNCSGEEIQIBNQiNJ8nMZ2E+klniHQUMd2Ju7tIWyc914HDfTA/ADGEBENKcIGSQYoLFFgFzbC+jOaP9xnNUdwSt5pitLEfN0fhiaj5ZcwIZfEAsTBFmACEDITM4t6JWVw9AQSbgOQyJNlLtC6ideB4G45fwFoH0jpRMlIAAxSaCEKMSDESBiMKETEhHoAwcR3TRj5o5IJGLgSMMDR7EYgjmEZ4ABEDEQgwARhDDEcwjTBAZjJrRpOgNwFD+gimQzqKJPLhuBFNwuQAzOTMvGFCYCJoImCYeWjmiJmFmXg+3mPEOozYBSN6FkTPwuhZGD0H422m1mUkQiinWwTSwiCxCpgQBABCECCYTmePf9km/frDnb43Nwh7VtgDq5nKDXzVRtazi5WdiipJkuQUvS7V53G73ariVp1uVXArnFt2uGSHS7HLUoVTrBD4Co61cYydZViWFTheFHhR5AWJtzuF3YK4mZPWs9I2xlnGORnBKTglSZIk2anIkipJMi8oorj89SVTn39h47p1SxYtWrdqpeIURJZRJZFn7K8tWrBuzaqJTz7B2G1OgWcZB8+yz06etH7d2ht+8uMf/Pn3R989auGCVx9+8MHx9497+oknbvjxj8eMGjV61Kg7b7vtgXHjXnpxyoxp0xYtWPCzG28cN3Zscegxduy9M1+e8czEp3fu2mGzV8iKZHNU2Bm7nbFzAmtzVGzdumnG9KlbNm144dlnFs6bvXv7VoetjGVsHOtgGXuFrby40+hyqd8SKn8kTI980u9hevjqcPFtvzub/kdQ9+8G019NhS5evEgtms/nM9lsOpNJFVPDk8l0Jp1IJtraLiRTST2h9fX31dfXffHFge3btsmSNGb0aC0WSyWS6VQmoSeTiYSmxaPRaHND07HG5kMtx/d/0eD7rMF7oLn20PGDJ8+fP9d+5syXeTNXgLkhqBVA0DJ7qNFDjS5idhGzmxjdxAgSI0JMnSBIyCVKL1lkkEJMiUWsixlgtSdxcxQ3REljnDbFrGL8dksUnozh9oSl5SxC6CClQxYdopQWZW7EskiBEooIoRgXTEDTEUvrGIx3FOIXqNZGEh2W3mnpPSgdIfmkhU1CKPkapikmAJMsuYZpZPYisxeZ/Qj2EhihMIbRAMIQUowsXGR0MZaKEIIxQYhYhEBA0hncG8PtQdLZQ9q7SFsH7uwgbR30fAfpCcFUClAELIIIwQVKCphYCFlWCtLOhHEqBpr6yXHNao7Rhn7SFEUt/fBEH2xLIN1ElAJKTIRMhAEkCBBcLIQHEcQ4P0BSfUTrwiOYbsPxNhRvR3rIyqcoyGMIMaIIWSMFCYQ4D1AKwCKmQ0aR1PkQMELQiCAzikASoQzCeYS/juniHAJBZGbyppYB/SkYTqAeDfZoMKTDsG6E4mavDmIpkMyCXB5cl19jSJBJYR7lknk9ko915PrPDfSezveeNvrOmP1nQbzNjHfk4535RAQYWTo4aA0OYozjsWhzU+M7771bU7uHUzwbWKVECGyW69fx1WvZwAbWt5Xz2Jxul8fr8bg9bpff4/F63C63KrkVwaXwLpkrlltxSM5ynitjHKX2ijJbhc1uY1nWKToVWXK7FI9PVTxuTnHvkD0bBHWHXahgBE4QRVGUJOc1TDslnlNFce6sWbNfnrljy9YZU6du37zJyXGcw84zdpFjnTw3c8a0e8eM3rZlc8n6dZIobNywfvTdozaVbPhv//W//vVf/uWypUvvuO22xyZMWLxw4b1jxowfN+7BBx647ZabFy9c+LMbb7zl5ptmvvwyxzIrV6wY/8ADkyc982f/47u/+MXPv/Od/z558qSi+Fp0iizPMhzD8izLsw7GPm3ai9NemrJr+5bNG9YxFaX28t0iz7KMjXHYGMZmd9hYjqmwlTc1NX47E4tvjemr/yCmr/4+pq9cf8+3Qd2/fUz/jhD9yvDFSxcty4IQZrJZvRiXlUgkkslkKplIJo4cPZJMJzVdSyYTZ89+OWXKC6PuuuuNpUsmPvVU+4U2La6lkulUMpVMJBK63t3Z2XD40ImW5hMnTrx78Fjg0wbfZy3+g63vNZ86c+bCmVNnO9o7BzEZIikL9lCzh+SDxOgiZjcBPcToovlOmusiRj+BBiEXCb1EyRDFlGJCiIVJIZihDX34WJS2aFZTzGqN0ZMx2tpPGvpIcx8JZwjBxCqTFDrRAAAgAElEQVSS+itMU6sYIU4HLXrRIkM400u19iGtazDebhUF1HonjncgrZMOxArIwITgYlSARSklRdgCROIU9RHQD80iqfsw7MMwgkGYgCRCABCEKCYWwbQYSFW0QyIEj9iNIIjjCdTeQ7qCpL0LX2jDFy7gtnbc3kHau3B/1CxgUKAIU2wRTCHGJqY4T2hsAJ7XUWM/PqmRlhhpiJLGOG7sI40hcrwPhNI5ixiUmAABTBCiGBACKIGUIGsY4UFsGjjdj/VurHVirR3FL6DYeRQ9j7ROkonRfKZ4GQCgZUILQgtDSiAxAUoD2G8aISN/vYLACEIjiMw+DDQMkwhlETIBJkWRB7wekwhNwwTpHNQyMJJAPRoKjmAahDQQipthzYwmjcxAHgIDQQOaBsibxoCRyxjZlJGKw1QE6p0gfg5q53GiAyc7B/q+7LvQ0Hnyi3OtXzQdO/DRJx+//c47dfV1lQGf1+t2ez0ur49TPFtYZSPr3sD71zPeEta7hfPuFr2C6vX6fD6vx+dxB7xej9stu1SHky/nmXLOUc45Kjhml63cxrO8LAmy5JSdkiwVj1OSZUlSZaeiCE5RZDlpq6Cs5aWdZSzj4CRRlJ2CJImSLCqy0+tS3LJTYBwrl75RtmPnovmvLpo/n7PbZYEXWIZz2FavXL5m1QqBY5e+tnjm9OmM3W4rL7/15pt//vd/f9stt/zsxht/8qMfvTJz5qSJE5964vHnJk/+yY9+9NqihcuXvTH23nuef+6522695YH77x879t4Jjzz8xOOP3377bb/4xc9vv/22hx4cP+6+sdOmTa2oKKuwlTsYO8M67IyN4Rwsz5RVlM6fP2f7ts2rVyzbtqmEqSjl7OUcY+NZh8NeXlFRarOXsxxTU1s9dHHo99PD/0GofCOmr35LTF/9fUwPX3tR8W3fBnXf6rX/+1n8D5w/vBtZdKAeHBokhOTyuWRyJJAllU5rCT2dyRw4+EVcj8e1eDKVTKaSPM/ffffdK1escKlqPBrL5/KZTDaVTCfjeioeaz12+OjBz0+1Nn958uSnRxr2fNbg+6zFe7Bl37HjR1vPnj3Xce7MuXw2Z+EMAb3UDFEzRM0eagaJGST5LprroLlOakQIzBAySMgQKSZCYUowtaxCLGed1nBrnLZoVnPMaonR4zHa0m819NKGPtKeJDlACKGForbtWrqJRahFLIsOWfSSRS+ivG4ley5q3YNaR0HrtPQuonWgeBuKd9B0ZNBIYgQxteiIzwYhlBJMMaIJgqIERJHZj8w+ZBaH1BEMQhhoCOYgNlFxHbCYG4hxcd5rUUwwsSihGKczuCdCOntweye+0I4vXMBtbbi9g1zowKEIIABSgnDx14UIG5giaNEMJD0ZcjyKT8ZQa4w0xWhDnBzrpUeDpDFsXNCyWSNvIgAwQgQjiiHBkGJEMSpcQXQIQ4izGk6GcKIH65043oZj53HsPI63k1QvzSWomcMQQkiLmCaQUkgAwFkAY6bZaxoRIx828iEzH4RGEBlBbEawGcNQRzCNUB4iBDCGGCOMMIYIAYQAhGDAgIks7E/BoAZ64kWxBwjGzO6o0RPN92r5ZMYAwMQIEARxMXvLRCAPssm8HkLJbjN2rvf8keMHf/3hPneNUlot76732Go9bMAjeX0er8/r83n8XpfH41LdbsntZRTPTk7dxrm28O4tnHszo2yxS6W8Isgul0v1etx+j4dzOMrLy3eV7q7gWdGjyl4XI/Lbdu0QZKcgO0VZkl2K2+0qlqqqsqIqsqxKTtUpCLxQwQibOOc6ViwvZ3mGk0VBlQRFEiVJVGWnJHASz0ocq4gib2d4OyM4GJckSQIvC4KT57Zt3rR75w5VliRBcPJ86a5dzz/77Lh7x77w3HPf+7M/+/uf/vRPv/Odha++etcdtz80/oFXZs78xc9/du+Y0b/65S/+x3f/n+/9zz+7+eab7rtv7I9//KOf/vRv7x49av78eU888fiMGdOffXbyzTfftGHDepu9wm63ORi7g7EXGc0JrN1RsXPnNoFnVi5fylSUsfZykXWwjgqWsdlsZeUVpRzPlJWX9kf7rl4tzoj/yaT+I2L66tUr1zbF/3di+v9v5/db6StXixuJly8NXRyilmUCM5PNJpJJPZEodtbpTOaLQwd7+3rjmpZKpzRd//TTT7dt3VZeVi5wfDwa07VELpdPp9KJqJboDR94/80jBz853tp0+uTJI8ca3zzQ6Pus2fdFS92R4x81nP6yrae9rT0WjRI4gE2NmH0WDFkgREGQmD0k30lznTTXTY0QgQmCLVI0nyPXp72FpGn1pMmXCdoct5pjtCVKW6K0uZ829dGWfnJOJ/EcxSPt89cAXXQ3IoMWGbJIAYMBK9M3pHcVtE5L66RaB9HaUbwdaZ002VPI9mFg4GIuyoiqziKYIkRTGMcxLGK6F5kRBIoVxiCKYRKjAUQgIggRjDC+julrRQgiuRzuj+GOHtzWids68IW2kW76QgcOhqGZRwhhXFzJgRCbiEJEaR7TvgFyOo5OREFrDLdoVmOMHu0lR0OoMZz/MpqNpI2UCUemB6S4a4IwQci6jOkQhgjnkjjdh1MhnOjCWhuOn8ex81hrJ6kwzcZoPoVNA0IMvtZNA4AHANRMs980es18xPwK0yFsRrDZj0AcwSSCAxCBEX+PYgA5hhiZEJo5AySzIJoCIc3siZk9MaMnanT15zv7cl19uXAsl0jnTTMPzBwwBvIDeWMAgDyGRjYRbT959MiH9fu8tkpxR0DcWSmV1rpsta6KarWiysVU+uSq6srq6sqaqkBNpd/v97o8HlH1VAjqdru41SFuY6WdvLqdkbfZhFLW6eAEnuN4jhV5TnY6fT6fpMiCIpUxts07tm7ZvnXLtq121sGLgig5FVV2udRiKaoqq4qiyKokeSSZF507OWEjJ2xiRcYuCCwvibwqiaokypLgkp0ix7AV5ctef822e/e2jZtK1q7jHYzIsrIgKE5R5FiBZWzlZTzj2L51y6oVyxWnc/SoUa/Om3fDT36yqaRk5/Ztd95+29133XX3XXeNHjXqxp/+7TMTn543d86oO+/48+9/74d//VdLly6Z/cqsG274f198ccodd94++dlJN974d4sXL3r2uWeXLHndZqvgBY5hHSzHsDzDC2yxBJFjGZvdVjb9pSmsvYJ32ESO4Rw2u63Mbiu328sZ1lFZHbhydfjq1avDV4aHh4d/TyD9TVD5o2L66n9i+urV33uaRVHe5cuXL1+8dLEwWEAY5Y18EcfJVCqdzQTDocbmpmg8VpyEpNLpaDReUW6bPGmyJDqz6WwqlUlnsslEMtWfiHa0fbTXd+jAb1pbm06eONna2PzewUbfZ03+Ay11R078uuHLpi/bz58719XVMWRRCnIW1IgZtGDYMoPE6Kb5LprrprkgNYMExgjCZOQaboTUAFk5SBMG6UzTYivdHKVN/bSpn7ZG6ckYOR2nPWmKMCWEYkwLhA5SWqAjmKakQLFFEcEIWQP6oN49gul4O4m3Ya0dJbqJ3mklOrGRxRgRgiglRa9/jC2EaBZhHcEYAv3I7IVmGI1ULwJ9GEYJSmMMIIaoaCqKydcxTTBGkACTJJK4vRtd6ERtxYa6Hbd1kLYOHAzhTAabAGOKCIEEAmwiCrFFALF0g1zQ4fF+43gMn9ALjVHraC8+FgZN4dzJ3uzZuBHNIUAIJHhk0aS4a2JdxGQQI4SNDM7GcDqCkz1EG9F7EK2dJIM000cHNGxkEYAQ0RHXb0gAwDkAk8CMmUZfEdNGPgiN0DVM9yEQQ0BHIIugWTQ4xSMHYgwxBoYJUgNmNGkE4yCkwbCOIwkU1nBYQxEdxpK5ZDqZTqcHstn8QC4/EI4Ejx9v/vjD9/dUeeq8Qr2H2aOU+vntXm67h9/hE3dXyuVVqr3KzVf51aqqwDVM+/w+r+LyMKKym5XKRXUXI24tZ7aUM+u27V6xYcu2UhsnOCWn6Pd6vG6X1+3etm1rhb3i2SnPjR0/7qlnnp4zb44oiaIkSrIkyZKiyqpLdamKoiqSIjllSZKcstPpcyqM6NzMcxtYbqtDEFinyAmiwKmyqMpO2Smokqg6he2bN70waVLJ2rXTpkx5bcECgWUlni/OpstLd29Yu/bO225bs3Ll6FF3bdm0ac2qVY8+8vCoO+98ffGiyRMn3n/ffT/+4Q/H3D3qpl/+YvGCBbfdcvN9994z/aWpf/WXfzHh4YeenTzpiccfe+ih8X/xFz8YO/beSZOfmT171jOTJr4w5fmpL7341NNPORi7UxKLjGZ5hhdZTmA43iGIrMNRvmHDmiWvLxQ5B2sv5xw2xl7hsJfb7eUOh83B2E6cPH6NCdds6v8psPtPTP8rnN/ZIvoK09caagogzGSzWkLXEolUJvPl2bMX2tuKo2o9kYhreiKZPnDg0Jw5897c91Y6lUmlsnoypet6pl87d/TgB9XOLz55s6n52PHWE6ebWz470rjnQGP1gebaQyf3Np77qOV084kTp8+cwgANkUIBDyAzSEHIMntovpvmu2k+SPNhavZQGCEwR1AxE5ViWsDEMiCFmEJC+gbo8Rhp7qeNxeojJ2LkTJy0RsmXGs0AChBFmBYIGaSkQKlFrgkwEKEQEjJkmblCKmzpXTTeQYq3alo7TnTj+AUSPYuycQwNjAGhhFgWoQVMLIhoHuIURBqEUQQi0AwDIwSNMDT7oBnBIExBHMMcQABijAhFhBCCRzwzCMYIA0AwJLkB1BlEbV2ovQu1deILHbitA7d14O4giWokkyMQI4IBgYAAeM1TaQCScBqc6Msfj6HjmtXQT49G4LGI2RTONYcHGiJmRxKlATEQQghgZJIR57wCJhRjjKGB80mcjZJUkGjtRLtAtAtEayOJLpLsoekIyenYNFBxdxwSCJAJUB7ADDB1YMSAMSL5AEYIGiFohJHRi8x+ZMYRSCGYK2pLIEQQYowwJYgSCBDM5oGeAX0JGNFhWIMhDQRjuc6Ifr4rdOrcycbmQ4cOffzpJ+++/15tXW2g0lcZ8FYF3NU+uUplKqWySnFXlVRaKZdXKvYql6PazVV7xWqfXOl3+30ev88T8LkrvW5FcjpYrtTG7rSxpQ6+nOFsLM/L6vbSirUbN7+2dNmcufPmzpn97KRnpjz//Lw5s6dPe2nu3Nkvz5qxZt3qCluZ4pI9Hpfb7XK5VZeqqKqiKIqiyLIsSbJTkp2yLCmS7BZdpYK4hndsYBylDl4WZKcg8gKnSE6X7FREQRF4iWPXrVo5d9bM5UuWvPTCFJ5hZFGURdHJ8yLHPTdp0qSJT78y8+WXp08bf//9tvKyUXfe8chDD44be+/Ep578wfe/9/c//enS1197de7cdatX33rTrx6b8MgTj0745c9+9vCD42/+1S8fuH/cs5Mn3XXnHQsXLpgw4eExY0bfddcdU1584bHHH3vuheccjMMpibzAsTzDcg6Gs7Oc3cHaHEw5zzsYpmLTpvV2W5nDVsbYKxy2coetnGFsDGNzMHbVrRSGCleuDl8evjwCuesOzP8IUf4ZmL76rTB9/YP+w2L6anHoMTx8+fLw5YuXLlqFAsI4Z+RT6XQyne7t7+sO9vT198f14qViStOTeiKdTGYcdvbggUPJZCamJeOJdCKRTPdFDuyv/myPcuD9qsZjnx9vPXGypfVoQ9OHR5r2ftFS+cXJ+sazv2469WFj88lTp0Od3ZcHLw5SiECUgm5q9Fj5oJXvsYyQZYSpGaQgRGCcwAGMMKQUWRamFkDFBXIradDzOm7oow19tClKG/tJa5ScjOHWKDkZp6GslQHFBUBcIGSQ0hE/JmIRTCkilAxaCFn5tKV303g71jpxvB3H27DegePnSewsTgaRkUEEY0pHMI0LCFETkgGI0xDFEQxDMwyMcFGgBs0IAmEC+hBIAQABxpCQYlNPCCLF5EFMECQWxmYeh/tIZ4i09aCOHtTehds6cXsH7uymwT6qpUgeQEIAJdfMnDEmBGGUzIOzceN4FDZFaWMvbIiAYxGzMWI2ho1jEXAqBrtTKAcgJZBgQLFhoRwt/jVSVJ6AHM7pJB0hejvR2ojWhrU2orURvZ0kOkmmHxtZDAGCCABkmsgA0AAwD0EGggQCMQQi0AxBIwTyIZAPwXwEXY+1hRkMBxDIm4aZNxBCxKIGggMDuVwqC5JZrGVBRNfPdXUcaf20Zn8dp1Q5xCpBrvH6a2tqqmuqK6uqqmura2uramsCNVXeaq9U7WKrZVuls7TSWR6QKvyy3S8zPpXzqUKlVwn43KoiSU7RKfBOnlck2eVyudxe1e1xyookK7KiuNzuCpuNF8QxY+6ZMmXKppKSZUuXlu3e5VIkySnwHON2K263oihOVZFcqqwqstuletwul6oqsixJTkWWVJesqJLH7fa7/YLg2szxq3jHZpbhGF4WJcnpFJ2iLIkuyemWnC6nuGTRwulTXpgzc+ZzzzyzatkyxenkGcbJ8zzLbNyw/pabbnryscdWrVj+0otTStav27Bu7Y//5ofr1655efq0cWPvvf2Wm2+7+aY7br1l/Lj7Hrz//nmzX7nt5puffWbi5IlPr1q+fO7sV+6+684Xnnv2b3741489NmHatKk/+cmPps+YNnPWywsWvrpm7WqGY4p9NCewnMAynN1mL6uwl9rspQxbsWPHliWvLyrdvYNj7TzrYB02h72C4xyCyDkY28effHR5+FJx6HGdh1f+EHl/jyjfyOhrxPlPTP8zzu9jugjq4cuXLl8qDBYwwSYwM9mMnkxEY7FoPK7puqbreiKhJ5JxPaklMsnUwBdfHDlz+mwikY7rKS2ZSSQS8e4LH9W6P6tVPv+1p+HQR8dbTpxoaW1uajrc0PT2wWbfgZN7G8/uazr1dmNry/FTF86czWcHhi8NIqhT1GOZPTQXsnJBywhZZtgyQxT0EBjGMIUgBpSgYmgfQoRQTAsDgHYl0bFecqyPNkdpYz9p6SfHo7g1So7H6LlkQTOKl3/YIniQEIvQkeVAbFFMKSlQTCkEViJIY21Y68LxDhy/cG1oew5rbSiXgIRgahFKMR0sYhpAYgAyAJCGYBiZETMfNo0wMCNFTCMzgkwNmtBE5Dqm8VeYphgTC2No4GiMdEdoWxB3BlFnD2rrRO2duKPL6gxb/TrN5iElwKLgmpkzxsgiMAdAm24ej8KGPtwYNhvCxrEwaIiAhl7Y0Aub+uCpGMwYwCKQEEixacEBC0NKMKFFP2gT55Mk00v0DqK1Ya0da23FzRGiXSDpMM6nMDAQhCaAhgkNAE0ITQiy0ExAMwrMEDBCIB80c8UKQ6MXmVECEhQNFIhZoJhSigkwzYFcDhcsQmkuM9DbFWz46PN9ir9OcO0V3HsFVy0rBRyCn3X6ZTXg8wUC/kBloLKqsrqmsqbaX1PlqfZKVSpTJdkCQqmH2+3idqtcqSrY3ArvVkWBszP2Co9L9bhcqqK4FNWlutyqy+t2+31er8ft83kDAb/H45Ykp8/rXbd2jdft9nnc5aW7XYrs87i8HtXrUQM+d8Dv8XlUj1txuxS3S/G4XV63262qLlV1qarbpcqS6JR4RZJdsruCUzZw/CqB2cGxEitIolOSJEmWJKeoOEW35FQEfu6smfNmzdpSsmHKs8/aykpVWRJY1inwLkWRneKkiU/Pnf3Kxg0bZs6YLvL8ktcWCxw7dcoL//X/+C/3j7130YJXZ82Y/ujDDz/z1JN33nbbvaPvvvO2W2/91a/++gc/mPjkEz/7u59+90//ZPasmY889OBjj02YO2/O+Acf2Lxl0x133THhsQm7y3bbGZuDdTAcw4scLxYxXWp3lDkcZTb77vnzZy9eNL+8bBfH2lmHzW4vt9nKWc4hyU6OZ0+ePnEdg8P/PKXHHxXTl69h+qtLtG+rm/43fv4Qpq8MD18ZvnT50uDQIKEEIpTNDcQ1LZFMprPZZCp1PTc8ric1PR2NJZLJbCTUp+tpPZHRUwO6nuj+svmDauWzWvmz/XLDgfeON7e0Nrccb25uaWp6/1Cz7/MTexvO1Ded3td8sqHl1OnWE+FQ8MrwZYwyFg5aZpAOhOnXMW12E9CFgY4gAgRDi2BKyQimB01EI2l0rI809NGWGG3qJ839pDWKj8dIa4wejxf6BixKKMHXjD4IGcE0sUiR0WSQEstKhkm8HendSOvA8fNYO4/j53H8PI6eRdkYLA6nCSliGiMLQgoAMUysFzFt5CPXMQ1BBJohZEShCQ2EIcHX4r4RxpgWN20wKRCETKwnaKjfag/hrjDqCqL2LtTRids7rbagFY6RZBYSDCwLFtV8FCMEBylACHSnwMkYPNqLGsP5xnD+WBgc60UNfbihFx4Jg4awmRgwLQIJQVYR0whQggi1cGEIY4SNNMn2k0Qn0Tuw3oG1Nhw/h2NnSfwsSfbgXAKbOQRME4A8gAZAAEIIQQ6aCWD0myMbLkFjoFhhmI8goxfm+8xc3MyloQkxtjABhqHp+rGmxjfffmtPdU2tr7LeU/m2t3q/4qsT1GqHs5qVakW1VnbXen211dXXGurKqip/dZW3ptJd7XUGFEeVbK90Vri53bJjl9Oxy8lWyCKryqLP66r0e71ul8/rDfgDfn+lz+vzut0Br9vnkn1u1etWvR6Xx6UKHLtz+9Y1q1a+PH3alOefXzB/nselul2K160GfG6PKrlVyetWvG7F61a9bpfX7fK4XLLkVGTZpaoBn5d1VGwsWVe2a7ckKDs5eS3PrxHYUp5zcYIkOmVZlhXFKQqKKLicosg4pj7/3EsvPL9p/fp5r7wicqwqS7Io8ixjKy+75aab7r7rrpXLl8+cMX31yhUizz32yMOvzpv7d397w52337ps6ZLRd905ZtRd48fdd/eddzz28MMTHhw/feqLP/nhX09/cUrJurWPT3hk/P3j/u//9n/ee8+YVSuXr1698t57x9z/wH033fyrhYsXVtgrOIG1M3YH6xBEjhdZlrPZHWW8YOe4ipUrlz744LhFi+bZ7WUsa7fbK2wVZTZbOccxTkl0MPa4Fh++OkLn4SuXvw1O/nUxfeU/KqZ/61z5GqYvD18eujhkFSxMSd4w9GQikUqlM5mRqMNEUteTmp7S9LSeyGQzeS2W0LWUnsyksnld1499+uG7Vcrn9cpn++WjH+9rOfJ587FjLY3NTY1NnxxpqjvYUnvk5J5jp/Y1nfqi+XRLy/GzZ05lMylKTWT0EyNSMCKWEbKMIDWD1OihRjcxuzHoRzANMITXlRKEYmoBROID6EQMt0ZJa4w0R0lzlLREaUuMtkRJa4x0pKhuUIipNRK7NeKJiomFsUUwpcW2OqsTPYjjncXdPFJkdOw8jp5F6T4E8ghDjDEmheKGHoIUAmICnIKoD4JewyhiOgxHKgSNPmDmTGRCDPG1uG+MMRlRn5ACwRiQbAb3xVFnGHWFUWcQt3fjji7S0UXbenB3L+rXkAkQoRAVRdcYI1AggBCo5dA5HR6NgMZQriGcPxIGR3rx0V58NAIPh8yjoXx3wswBRCimBGJoWMikGBFKkTWIEEJGFmXjOBkkiW6S6CZ6B46fg/1fwv4zSO/E2SjOp6CRNYz8gAHyJgQAIQhNBDMI6hD0ATNs5nuh2Y9BP4V9GIRhviuTPBMJNp49fbil6dPPP3//3XffevPN+vr62vq62j21tVXVNf7KWrdvj+LZ43TvEdVqTqrinNWiXKO49/gCtVVVe2qq99TW1O6pqaz0eT2KWxVUp0PhylS21MOX+2XGr3ABl+h3S36vy+d1ez0ur1v1ez1ej7u6qtrr8blUl8flUpzi9s0bt23euGLZ0qWvv7Zs6etzZs2cN3vW9KlT1q5eVV662ynwblXxeVx+nzvgc/vciluVVFlUJFGRREV2KpLTKfDlpbvXrVnzxuuvL1m8uGTtGsZuk5ySKLk2C/I6nt/McXaeVwVBFkW52E47nW5FVkRh49o1i16dv2VjyeyZM5ctWSI7RbeqKpLTpcjz584ZN/be++8bO2fWrGeefspeUc6zzNQpz895ZdbDDz5wy02/fHn6tAkPPXjfPWNuvflX016c8viERx55cPyEhx688YYb5syaWbZr59zZr8yfO+fuUXeuWP7GpGee/tnPb3xg/LjHHn/09jtvKy0vdcpOhnWw/Ii0g+MdLGtjmXJRtLNs2aJFc2fOfKm8fCfH2VnG7mDsDofN7rDxAutgbNW1VUOXhq5emyv8IXp+84j6j4npK1euXvkK01f+BZj+d3aKu/LFunxl+OLlS4MXh6zBAkBwZGs8mdQTRVOmdDKZ1vW0pqcSiUwykUloSV1LJZKZdHYgFo198s5779f6Pt2nfLZPPfKb6ubP32o+eLDxaNPRhqaDDY3vH2msOtS658jJtxvPfND05dHmE6dPtp4//yWmCJsD1NSoGbLMEDWDxOgmRjc1uokRxCCMUB9EBiIEU0wooZRiQhEmKQO3J/EZDR+P4dYYaY1brfHBlpjVHCUnYui0RtpSVg4XrKIpByGUYEIovuaORBGhEGJgknSUxNpI7AKJt5H4eRK7VqkQzicxyGNcHFVYGFlFmyEA8QBEGgR9AESAGQFmGILrpO6DZgrCAYRNTEb2W4p6lRFjU0IIpKaB9IQZjMDuMOkMkY4e2tlDO3tIRxB2hkCwl2RyBBIEi5+AcVHEQbGJSE8KNfaCpnCuIZw/HAaHe/GRXnI4DI+GjMZw/mS/GRuAxf/WQNhCgGJECEGkABGCZg4OJFGqn6QiNBWmyW4cb0PRc7D/LIx34FQEZ+M4n0bQhNhCpECIZVELU5onJIWgTlD64mA/Mi8k4p+dPlH5wXtifY1QW6XU1QT21Qfq9lRWV1VXVdVUV9fU1tTW7anbs6eupmZPoKrG5a2WXbWyq8ap1jjVAO/0MLzfKVd7vH6P2+NSVVniWNLKKJsAACAASURBVEZyCj6P6vPIfrdzT8BV61dqfXJ9laeu0lNf7aut9Ho9qiKLAb/H53HzLLNzx3a/z7d61epdO3e5VdXrdm3asL7K73tt0cJdO7Yz9gqvW62u9LtV2aMqVQG/z+N2q7LP4wr4vT6P6ve6VNnJOmxbNpWsWb1y545tFeWlDnvF1s2bNq5ft2VjyZaSDetXrVqzauWWbTscsmud6CzhhQpO5HlRFUWXJCmSJEuS7HS6ZVl1ijOmvjjluWdXr1j+6CMP79y+TZacHpeqSM7ystJf/vxno0fdtfDV+UteW1yUfLw8fdp3//Q7i16dP/GpJ6ZNnTLh4QeffuKxJYsXzZw+7Qff+5+333rzd//kOz+78e+eeHTCtBenjL1n9D2j7163ZvXqVSvmzZ09YcLDGzdtePyJR1esXL67dJcgcjzPsqyD5RieZ3ie4TkHx9l4roJnyxnH7inPTywpWc2xNo53MKzDwdiLfTcvcA7G3tHVUYTs9Yb6dxDxTc3v1au/Lx77g5D51pgevnr1vwxfHUkWv/rvHtO/9y34uw+miOlrYWOXhi8PXbpYGBpEBOfy+VQ6rem6rieSyVQ6lUklMwk9pWkpTUvpWlKPJxJ6KpFIp9LpSDjyybsffri/9qN9yqf71CPv+po+rm3+/LOjhxsPHWs82tj42bGG6i+a6w6f+HXDmV83fHmg+cSZ0ycam46aEFiQWCCNi3202UOMLmJ00Xw3yYcxCGIUhGgAYYwpIpQQSjEhCJMswOEMvpDAJ+O4NUZatUKrNtgcLzRHyckYbI3i43ErjQZpYRBT6xqmCca06GNHEaLQxJjgrE5jbTR2gcTbaPwCHcH0BZIMkmwUm5kRIXOR74giRADEeYiSAPZD0AtBBIIwNEPFnhqYfdDUiksfRbM7RMg1TJMCJRahBFkIwFQq39sHeyKkM0Q7glZnkHYFcVcQdPSYnSGqZ6iJvsI0LmpHCKG0L4tb+0BTJHcsbBwKg8MRfLgXHwrDY2GjOZJvjJjBNDIxhoTkEaEIUowIJohQiBA0DZjLwIxG0v00FaHJHhxvR7ELMHoexttRIojSfSSfJAhARE2A83lgGiZAKI9Qfzrd3Hbh7YMHqj54z/X2fmnfHufeWmlvrVJf666v9dfvqaqv21NfV19fV1e3Z8+e2vr6ur11dfU1NTX+QEBWfaLkF6SAKO9xeQOipNgZNy/4FMUlOT2q4vd6aqoCVQGv36tW+t3VAXelR67yyjU+1aeKtZUen1vyeWRFEhhHRenuHTu2bZk355Vlbywt2bBhxfLlAi+oiuJxu0WBrwz4fV6P1+P2etxel+rzuAJeT1GK51JkRXJ6XIrX43K7FJ/XJfLs7p3bt2wq2bBh7caNG7Zu2bRjx7ZdO7evW73qtQWvTpk8+eUXp86a8XIFy2+ssK/i+a2Ck+Nlp+BUJNGjyK6iGEQUZVGUBP6Vl2eU7tw5dcoLLzz3rMhzklN0qbLsFDeVbHj0kYfH3jPmtYULFi9c4HEpIs/dd8+Y4m3hzu1bb/7lLyZNfOq7f/qdv/zB98eOGf3Ln/39XbffNv7+cT+/8e9mz3x5/tw54++/7/XFC0fddcdjj04o2bBu27bNRS47HDaWdTidgiBwHMcwDjvLOniOETiHwNkFrqK8dNv2LesXzH/FbttdUbGLZYvbiXabw+ZgGU7gXB7X9Vb68pXLv7vA/Q0WHF8B94+G6Sv/MKa/nafHv5nz28nmX38w13/bK9e+pb6O6WJDTSyaN810JlOcSicTqVQynUqmE3pKLzbReiqhJRJ6MplIpdOZrs6uT9776LP33v5wv++z/a6j77ibPwg0ffzB0UPHDjc0H2tq+uLYsX1fNO473PpWw+n9R09/0nSy5dTJY00NiUSygAsFnENGhJhBCnqo2U2NbpLvJvkQNnsQ7IEwiRDEBBfDaItpLHlI9DzuSaMzxaXEeKFVG2y+1k03R3FzlMbMIWQNUatQHFTTEUxThEeUeQhTnEtRvZvG22nsAo23F0lN420k0Y3TvTifxAgUY2AxtgiiGBEEsQlxGqIYhH0Q9kIQAmaxipiOI5hAaABhUMR0cQhBaXE2TimiGKCBrKlpqCdCOkKkcyTVBXcFYUcP6AzSqE4HzGtJgyNp4YQQSqiexxd02NJrHAkbh8PgcAQdihQxbTZFjIZe2J7ESZPmsQWpRfEIposhWAhCZBpoIIVS/SgRRloX0buo3kUTXTTZY6XDVrYfZ+PQyFmFi4XCJYILfb39Bw8drn/zrer9+wNv7XftrVP21cn76sS6ar62kq+pdNZUuWtrAnV7qq9hur6urr5uT31d3Z6amiqfP+By+yTFK0p+p1wpq5LNoTgYvyRXulyVbpfPrQa87oDXU13pr670VQe8NZW+mkpvwKtU+13VfrffI/vcMmMr3Vyy7uGHHlj2xusPjBv7wnOTH39sguwURYF3qaqqqn6fz+vxuFxqVWVlZSBQXVVVGQhUBvyqIrsU2e/1VPq8LkWWRCHg8zpF3uNWvR6XKHA7d2zbuX1rScm6TZtKVq9ZuWDhqw8/+MD4cWMnP/3kc89MXDB37vzZc8s4fp3dvoYXdgqy6FRlp6xIoluWXbKsSJLslCRBKN+1a86sWZs2bJg65YXFCxeoiiyJgtulSk5h6ZLX/uovfrBi2Rsc43j80Qmq7NxcsuGWm365bvWqjRvWiRz7xuuLly9d8if//f/66Q0/mfL8s/eMHvWjH/7VffeOuXfM3ePvH/f4o48smD9vyWuLy8t2s4ydZewOh01VJdHJM4ydYeyCwPEcyzB2lnHwrEPgHDxr55kKnimzlW0vWbd8+9b1TtFht5cyrM3B2m0OO8MxDMfsKtvd3No8fHV4+Mrw8NXhfyKmv46Tfxamr3wTjYqYHi5i+vLvYPqfuG/zb+Rc+cPntx7M7zy138L08KWhyxfpYMGEcCCXS6XSiUQyUdwf15IJLaFryaSeSiXTCT2Z1JPpRCqVSH155stPP/z4i48/+uTd/Qfe9hx9W2l+x9Pwm/3HvviiobGloan50NGjHx48+vbhpr3Hju89cuqdhlMft5w4dvxUZ1tngVgFAhBIYBCkoNsyg5bZTfJdONeN8t3I6EFmFMEcRte95ygiFGICMY7ncHsStcStpljheJy2xEhTlLTGSFMUN/XjzuxglgwVCoWCRYt3iBgTdK2hxphihHE+S9JRqnVZ0fNE66LxDhq/YGltROuEieCIgBpBjDEuioERwRADiLMQ6SOkBuFrmI4AsxeCfgTjCCavNdQEjdjl4RFzD0QwxNBA+QEU6sPtQdwZwp1B3NkzUl1B0tNHE1liYgIpRhQSiimlhGCEDUD0PDkeBYfC5pEIPBSBByPocAQejcCGXtjUj09ppD1FE6ZlFSjFiF4jPCXWiDsKMHE2gRK9INYF451Y6yZ6T773XKytqefUofMtB5uPHvr880MffPjpr99+f2/dvvr6/XvffKt2337/3jrPvnrXvjplf52yv07dV+faV+fZW+evr6uuq6utr6vbW19fX7dvb/3e+vpKn88jyxLPq6LoEkSvUxJt9vJt2/2KUldZWev31/h9tZX+PVWB2spAdcBX5fdWB3yVfk/A5/Z5VJ9Hranye93KjGkv7tqxddLEJxcvnL/g1bmlu3asXP4G67DxrKO2uirg83rcbr/PF/D7A4FAwB/w+wNut0dRVI/HY6uosNtsm0pKFi9auGbVSoFjXIpctnvX64sXMQ6b26Vu3rRxwYL58+bOfvqpJ+5/4L7x4+9/9LFHXp7+0rQpzz//zNPTXpyy6NWFW0u2lknySp7ZxAk2UZEUt6IoiuRUZacqS4osq7LMM8zmkpKtmze/tnjR0tdfFzhOkSVR4CWnIArc8jeWbt28afXKFRVlu0t37WAdtnvuvuuZp56487ZbZs2YfvstN0957tlx995z+603F7+B1q1ZvWr5shXLlm4qWc/YKypKd9vKywSOEXlW5FmOdfA8y3IOhrFxHCMIHMs6GIedsdt4lhE5VuAcPGPjHWWcvZR3lO7Ysm7X9o2Mo5RjbQ6mwuaoqHDYGJ5lBc7lddNB6/Lw5YuXLxYZ/a3rt7aav4FI/zJMj8zL/2Ng+so3Y/rqV5i+MnzpyuVLw5cLF4cQwYZpZrMDqWQqoSX0uK7HdT2eSGjJVCKVTqaLjM4k0lp/7ERz6+effPLJhx8d/OTTg+8Hjr0tNb/lOvJO9bEDnzQ1Njc0Nh8+cvTQocO/OXKsvqFl/7HT9UdO7jncdPjE2RNNJxAEBENKTIwiFHYXQNgygzjfgXOdKNeF8kFkhjBIY0hQUbdRsBClhJKLgyQHcSiDW7VCU8w6EcMtUdIUpc3xQlOUNPejU4lBDQxZhYJlUYyxRQkhBGGCiIXpEC6aXZh5nM/SZNiKnqeJINW7rHj7oNZOtA4Q70LpfmJmMTQxQrjoK4IIRRgjnEc4hbAOURTC8EgrDSIQ9EHQh2A/ghqCxYaaFFddivt5xXxXDKmFLQuR3ijqCKKuEOoMwo4e3NFDu4JWT5i0BUl/guYRBQRDCmmB0ALBBJqIEkIs64yODvXCY33wSC88FIFHe/GxPtLQT1qiuKEPN/ThYLro7TEyHaeYUEwxohASaELLzFkDutHXET7TcOLAe5/ur3ynUnzHz75bJbxX63pnX92bb76zb9+v99a/9ea+t9/c//a+N9+uf+utmrfe9L+5z/PmXnV/nbJ3j1Jfq9bVeur2VNbX7dm7t25vff3e+vq99YGAX5WlSq+nvqp6b3W1YHcsmjt3zsszHrxv7MK5c12Ss7YqEPC6/R5XbWVgb22136VWet0Bj8tWumvRq/NWvLFkx7Yt1VWB2tpql0sRBC7g9wb83oDfUxXw1dVWVfq9lQGf3+sZuU68psCrrKz0+fwut2fL1m0LFi52OJiHH354zpw5K5YvZxz2mqrKqkq/Iom7du5Y9sbSRYsWcBz70ktTH330kbH3jpk8eeK8+XNmz33lxZemTJz45GOPPDhl8sTXFi1Yv3Y9zzq38PxKmd/BiYLTJXu8qsulyk5FdroU2a2qiiSVrF8/dcqUHdu2vf7a4mVLl6qKrMiSU+RFkRd4TpZEnmUEjnEKnCKJz01+ZsZLUytKdy9ZvOjVubPvu2f0Y4889PrihZs3brCVl4o8K4k867DzrEPkOZ/HJbDMymVvrFz2Bs8yPOtw2Ct4jhFFThBYQWB5juFYhmcZnmUElhFYRmQdAmMTmQonV8GU7yjbuWnX9o32il0C72BYOydwoiLZWAcjcN2h4OCloatXr14evjx8TTR9+crl4Wsmz/+U+kd1Ff9STF/5D4Tpb2T01zFdrEtXhgcvDRFKAAQjfh16Qo9rRVIn9WQqkUoVMZ1MJfVEoj/WcODgpx988OmHHx/8/MDB39QceVtp2K8e/rX/6KfvNx453HCs8eiRhiOHD3989NjbjU37j56qO3Jyz5HWT1vONDYe7w0HCxbFGBDcT2CQgjA1e3C+A+c7cL4L53uwEcQgiSBEFBUxjSmllF4apCYm0Rw5rdGWGD0ewy0x0hSzmrUR7/zjWiGSGzSxhalV7EZHWIktTIewNYQRJhAQM0/TfTTWRhNBS++2tPaC1kG0DqB1oVQvMZIY5DGCRYeO65g2EM4inIQ4DlEvABEAIhD0QlhkdLGhTmNkIIwhIdcwTSjBFsYE0QKxLEzjCdwVhh1B2BEEHT24o/s6pnE4TlJ5kocYUWwNEquAMTZNQDAilHamcEM/OtI70kQ39pHGftLUT4/HaEuUNkdpVxJl86ZFrYJVGCwUCMKU0MHCxaGhYSNntJ8+0fLFR5/ur3y3Sn6vWn2/1v12gH/T63jT69gfEPfWVNbX79+79619e9/ev+/tffverNu7v3bfvsp99d599e59deq+OmXvHrW+1lVX663fU11fX1e/t76+vnZPbaDSX1kZqPT7agOBjWvWrFu5csaUKXNffnnSk09OeurJZ558QpWc++r3iBxTHfCrkljj9+3YvHHOzBmTn3rivjF3z3jpxeefnbR29SqXSwkE/D6f1+fzBAK+6qpAVcBXUx3wupWAz1MV8NXWVHncanVVoKoy4PG4OZ7buHHj4tdemztv/lMTn1m3vsTuYOx2R8Af8Pt8blX1e90Cx7704hRVluy2iqefftLpFN54Y8mCBfOnvvjCE48/OmbM3RMefWTqSy/Onz+nbPeO8tIdG9atXbNqrZ2T/hd79/3dxnknCv/9I/bcvXt2s/1mk+wm2U3ZOHbiJJu4SZYdW5ItS1YvlChRpAqLJBaJnehTMIMZYDDovXeAXVR3VWFRsUSAAEmJJICpAEkAfH8AJUu24thJ7o33fe9znqOjI0LkHPDMB9/5Pt/n+5ySSo8A4g6xDAQRGFXIUQSGQQiUyeUQKpeLhcL9FRVVBw82nTpVeWD/mdMtiByWwyAMgeVoupyhhgApDMoE3V3f+Ou/eu6nPzl2pPpQ5f7Dhyq72ls721ulIqGwpwuQikWC7p6uDkAqkUlE1VWHNr75RuX+ildeevHtDeulYiEokwoF3RKJUCoVr06JSCoRySRimUQsEYnEwh5RT5ewu0PQeaa7vbmrram7vbmn87Sgp10k6hIIuyUyCYTAAAzZnI7CwzXDT4umV4rLxeVCqfj7pP7U3K8j019/0VcfRb600Y8nPQqlYmGlWCgVF5eXOJ6naTqdTt+/f396lemp5FRyOlk+vXZmJjk9OzObmEpM352MOdwBpyscCPZGYzGfsc+GDpjhPhs+4LcOxQLD/QPDAyP9/QPhoSHv2bPmwUuGgSumocvu4SsDI5cuXhjhuXIH+yk2e5vN3GLTE+zCKLM6x5n0BJOdoqkFmqUYni335+B4bjHHUyw/neE/TrEX40yZ6XNx/vxU/lycH5lkLyT4sVkulWYXmPIBtly5+zPDsAyXZ/hFhuE4huaoDHs/wSZG+elbfHKcn7rBJ2+wyVF6aoyZuc3OTzHZeYbOMsyjpAXD0kyWZuZpZpZmkjR9j6I+oahPjWaoSZpK0FSKpecYhqJWu8exTDm9zrI8s8r07H3m1l3q2kTm+kT2xgR9fZwbneDHbzHXb9IT9+jJafpBmmE4js9zfI5mmHT5XCmGvfuAvRin++5kh+5kL9ylzt1lzt1jz09yl+PcpTh38R7zwb2FG3en0wtpmqJzHE9ns/F78Y8/ujowMOx2uDwWo9ugcpFyFwk7CNCqAmwqmUMtdZAyuxaxGjRms81stpvNdrPJajCaNQYjoddjei1q0CFGndyklxt1iFGHGnRKo15jNJQHSarlclirJS1GQ3db64+///2m+voXfvGLqoqKg/v2Hdpf0dbSXLFnd/Whg3t27ThWU338SI2eJN5Y9+rb6984Vl0lEXTLQZmWJNQqpVZDkmpCrSY0GhLHMRSB1YRSSxJKDFXhCkQOoQjc1Hiyo71tz57dGzdu3LBhw+Ytm6sOHxZJJHIUJdQkrlSiKKpU4kolrsQxVA6/+dvXd+/cvm3rlsoDFd1dHW1tZ159dc0LL/x6zSsvbX1387GjR06cbGhuae7oaG1vPy0QdnW1twMyuEUkbRCLj4sFPRJADslhBJGjclgOAaBMLocQOdze1rpxw4amxsbKA/vr62rlMITKYTkMIggMgYBMKgZkEqlEJBb2AFJxd1fHkZrDrWdaIFAmk4jEwh4QkJazGYKeLqlY2NXRfvBAxdsbN7Sebnl93dpNb218d/M7tceOigQ9ECiTScQiYY9ELJRKRFKpWCYVy6QSQCYBZFJAJpWIRMKerp7O9q721s62lq625s7Wxo4zpwRdZ0TCThCUqAj87PmRyalEhqYWC8uFlWL5dJRHehRLZaYLxVK5/dLv0vlTb/5UTJdWik8wXXys33RxpfSVdt38/ov6c4+nM/07jf50CfGxWVwqLOfyOZZjKYqam5ubTk2vMp1MTq/WUKdmplIzs7P3pibvXb/hxYiw3RUJhGKxWNRvj9pVURMcsyp6XZp+n3k4Ejrbf653YLBveKhvZNg2eEHff8k0cNHcfzE4cvn8uaEb16/mcjmGmqYW7tDpW0y6XO8xyi6MsgujzMIYk7lHUzM0k3l4HizH8RzH5Rgun2byN2fo9+LZMtPnE3y55GNkkjs3yb6foMem6VQmR+eWaJZjGZqlsyzDsFyO4RdZLsezHM/QzPwMnbqdm76VS41zU6Nc8gabHGWSY8z0BHP/LpOeZbILLE2tZg9olqVZmmYyND1H0zM0naCoydUgmp5kqEmGitNUgqEmOXqGoTMUTVEPu0+XG0nlWI5jOYbmMxnmbiLz8fjC1bH09XHq2lg578GM3qJu3MmO380kZyma4WiOZTiKoTPZTDqbnc/Sc2n2eooduEufv0d/cI86fyd7cZK9kshd+CQ7PDozcDUR++CT8OWb586dHxgYDIXCHpfLaXc4HS6n0+20O5xGrVOLO9SgkwAdBOhQQzZCZlFJzYTMrJFbjFqrzW6xOiwWh8lk1RvNGmM5lNYrzHrUrEfNesSkLzONG3SkXq/X6YxGo0ZDEmqVTkvqSHVrc1PD0aN7tm2rqqjY9e67Wzdtqjl0sPnkiZP1da+tXVN1sLLxRINMLNISqhO1xwkM1RJKnZogVbhOo9aqCUKlJNUEQaggEIAhEIbAEw11297dIodBOQx2tLfW1Bzu7uo8fLhKJBKiKCJHEAzHVQSBK5UKDMdxZXlgCoUSx5Q4BoOAoLvrSM3h9rYzEChDUXlb25lTpxra21tPtzSdOtHQ0tTY0tzc1NhUV3v8cM2h4yeOd7a1QZCiAQDqROKGzk4AgFAIlsOQHIUhFAIgGYLCIChraKjf9Pbb9XV169e/2XrmdHnHOSCTgIAUkEkAqRiQSSBQBkMABMoAQCqViGQyCSCTCATdXV3tMplYLoeOVFe9u/mduuPHdu3YVlmx73RTY0NdbUfrGYlIKBYKyn+KRUKxUCASCiRikVQilknEZaClUolYJBQKBWKRUCjo6enq6Gg73d3ZqlRAVpM2GvJ8+P6F6VScYbLFYqG0UlouFZdLxcJj7pVKpWKpWCgVCqXCcrHwiOnPSP1Ub36/SL+b6dJnmS4WHu49/H+WV1YKpceZ/mrR9Ned6c9I/bkPwKeG0p9578pbXXL5HMex6YWF2ZmZ5NTU1NRUMjmVSq0uKKamUjOzM5NT9z7oH3BK4YjZHvUHo729kZA37NKFrVjUivXa8V4HMeR3DccGYwPDQ8PDI2fPeoYuGAcuGPvO6fsvOIYvDZ87e/bs0OzsDE+n6UycSt+i0hNMeoxN32DLR9kujDGZ2wwVp5k0zbHsp/1Fcxy3yLCLyTnqWoq6NMWcjzPn49yFqfz5RH4knjs3yV2aZD6cYm7P5ebZJY7jeJbmaIorM83lGT7P87kcyzLZBep+Ijc9wafGuNQYmxxjU2Ps9BgzPc7M3GLn4mzmAVveWciwXHnPCc3QNJ2h6HmKTtF0nHlssnSCoeMsfY+nkiz1gKLSZaZphisv5uUe9RlhuOlZZuIuNXo7e+MmfX2cuT7Bjt6kR29S125mr9+iPpli5tI5iuWZ1WoVmuMols9xS/fusxc/WbhyN3MtwX4Q5/qvpmyD1xBbv0jtFigdQsIl1viMJovZbLVZ7Xab3Wl3OB1Ol9PlstvcZq1bj7tIyKkGHQRoJ0ALAZgJwERCZp3CYtbb7A6b3Wmx2k0mq85kJk0mpdmoMBs+nSa9wqhTGHVKg06j1xv0eqNer9WQOi1p0GkIHKs/euRYVZW0p+fZH/1o57tbtm7a1NPRAUjEOIpoSbVOQxp1WrUSN+m0pBLXk2qTTqNRKa0mg1ZNoHK48dRJsUgkFokOVx3avWvn9m1b9+7ZJRR0a0hCS6oVKAJBAEmqVSqlUqkk1ASp0Wi0q+1BlColhmMqlUqlUmKYQoljGjWBY6hULHx38zvVhw+hCIzjaFvbmcbGkyca6hrqa+uOHz1SXb171+4N6zdsWP/mzl3bduzefuzoUTGE1kHQsc7uti4BDIKoHETkoByFIRQGYQBVyEFQVlVV2d3dVVt3vKamutwYBEXkECCDIQACpBAgBaRimUQsEQtBQCqViDo62mprj+7auf2Xv3q+rv64SCwQiQXd3Z3dXR2gTNrV0V4+4aW7ox2WShEAgKVSQCgSd3WLurrE3T1igUDY3SUVi0BAJhaLuru7hEKBUCgQCAVdXV0oiricjg8+uEJnF1ZKiysryysrS+V4rFRaXi4sFUrFcpxaKBUfM/LTbW7Fz2Y8vli8P4DplS9kurTK9FJp9RL/sKTHfwOmVz77XPGZy36C6dIjpj99BwvFwvLy0uLiYi7HZzKZ2dnZZLIM9VS5o+lUKpWcSk1PpxLxu/02u0sMhbWmiMcf6esPhwNhjznsUEdteMyK9tqwAbd5MBzrHRgeGjw7MjQSGD5vGTin7z2r7T9vHrwQOzsyODw0duN6nqVZajqbvp1NT1ALY8zCDXbhOrtwjZ0fZTITDPUJTS+s7nPhOY7nOS7HcXmGyc9l6IlZ+kqSPR9nzk8yFxKrTI9M8hfj3PsJ9sZMLpXJ53kuzzHlg7DKZ8EwXJ7jcjzHMjRNz8/wqXEuOcamJtjUOJsaY1NjzPQ4Mz3Bzt5m0zMMQ682MlqVmmZoqtyoaJqmE8zqjDNUnKUTLJ1g6Xs8lWCpGZqapymqzDTDctyjpwGW4xh+bp6fTLG3JunRW8z1Ceb6BHNjgr4+QV2doK7dpG/e41L38xTDU0w2k13IpBcymXSG4tn89AP6o9vTscsTaveIUO3tUbmFao+Y9Eo0PgnpFSgdnXKT3eFyOFxOp9vjdnvdbo/b7Xa5XHary0S6dJhTDdpVMptKZlXJzARgJiGzFjEblBaLwWZ3WO0Oi9VuNFu0JhNhMmJmA2LWo2b9p0yb9JhRrzLqdQa9vpm8TwAAIABJREFUyWA06HQ6DanTkEa9FpZJD+7b193aSijQ9pZmEsPUGKbGMC1BaNVqAseNer1apSQJlVZNEDimUqBaQtXT0d7T0b5r+7ad27dV7N3T09WlUuI11Ycb6us62toQOazTkHqtBlOgOKZQKFCCUGGYQo7IcSVOakg1qS73BlERKqVKSRAqtVpFECo1oVIpMQSGaqqrAJmkuekUIJOAoPTYsZr9+/fu3bNrz+6db2/c8LNnn332mWd/9YtfrX/zjeqqg2+++fqx2tozImk9BB9v6xSJZCAoRRAAkYNyBIIRGJKDEAQAgLS7pwuCwKamxqamRhCQKVAEhgCpRAQCUplUJJOIQEAq6Ok60VBXsXfPmldeWvfqmg0b3tyxY9vpM82dXR1SmVgGSHp6ukQigUgkkEpEECADJBJJT4+0RyDr7pF2dovbOoSt7eKOLmlXj7RHIBEIJCKRVCyWiEXlo2ZJUh0KhxJTieXC8mN3eWGltFgq5EulpUcAlFOaS4XCow0Tj6NZZrq08lVM/JIifSHTpc8zvVwqFUp/SEHe5737Go7fldx46mvKDxNP/lZKpdXupsuFwvLS0iJNUw/uz6ZSyampqXJ+OpFMxlPJRDI1lYhP3bltAUGvBPTJiaDNHertC0dC4YAz7DVF7ETMLO81wX1WdZ/f09s3ONg/MtI/Ejt7zjE4rO8dVPed1Q6c9w2diw4MXBgZZtLZPJdOp++kFyay82P0wnVm/hozf5Wdv8GmRxlqnKYf0AxDszTNsSzH8xzPMTxD8SzDxhfYD6bZi3Hq/D3qQpw/H8+dm8yNxHMX4rnLCf69Kf72fW6RZxd5lmMYnmVZlqMZjuZy7KqXOSabZpNjbHKMnb7JTE8w0+NMapSeHmNSo1zyOjufYBh6tf01W46paYbJclmKy9CzNDPFMFMMnaCpBE0lWCrB0QmOnmSpSTabYLL3GSrLMOXKPI7lypttaJbJUFl6YYGbvs/cnsx8PE5dHadvTDCjt5jrN7kbt3Njn+TH7i5+kuQXMtkHc1OT8dHx8Y8+vnr50pVYpC/gDfo8AdIcEJJ+EeERqVwipUOodPbgrh7cLSVciMbpcHocTrfD4XLY7U6H3eWwu50Ot93sNBAODWJXSe0qqU0lsxGAlYTNOtRsUJpNpMVqtNpsVpvNbLUZzBbSbFKajahZD5t1ZakxswEz6TGTHjfpCaNebzRYjEadhlQrcYNOoyGUChgCxCKNEtcTBInjOkKlV6s1SqVGpSJVSgLHdRqNUaeTicWARGI26EGJ5ND+iqOHq/bu2nmqof50UxOGIkqFglDiJEGQBIGhqIZUQyAgh8CTJxpwHGtpaW5ubt65c+f2HdsVmALDMTWpVqqUajWhVOEYrlCqcIJQqlQ4jikEPd0nG+qFPd0nT9S3NDdCkGzv3l2v//bVtWtfXrvm5VfXvrJx/Zt7d+0+Un2k8WRjQ139jnff3b55c5dYXCcQ1UnBViEAi0EAFIFyMSyXQrAMhAC5HIQgGQzLQFAKgFIQAiRSMQBIpVJRe/uZ0y1NjScbTp2o379vz7Z3N1fs3XPqZEPjyRPtrWckEpFUKpZIRCKJULTaKUkskYplMgkgk0KgDJBKZWKxTCAUt3cKWs70NJ4WNbVKWtpELa3i1g6gW6hVqvwez9Dg4IcffDA1NcXn+EKxWCyVCsXiw2W9lVKpWCwul0rLpdJSqVR4ZEBxpVRYbSn9lBTE705u/GlF+lJMP7kL8asz/XWW+qswXXqM6cefPkqrG8iLhUJhiWWZ+fm52ZnpVCqZTE4lk1NTqWQilUykUsmpxMeXL2p6evxSKIAQHtIYDkYi0XAk4o8EnBGnNmpCYgYoZlbE3JbeaO9gbOhs7/DAyIhnaNjQO6juHSb7z9kHzgX6B4eHhyY/iS/lWTqboDJ3svNj9MIoM3+dmb/KzF1n09eZ7ChNpRiGYlmW4TiG43iO5xmepfk8x9+nc+Nz/PtJ5vxd6mKcOz/Jn5vkz8XzFxL5S4ncpTh/I8VmKI5lV0/O4sq9PVme5XIcx7O5RYZh2NlP2Omb7PQEM3OTmR5nUjfo1Cidus4lr7IP7jHUQrk/KcuyHMtwDMXRWT6b5TPUHE1Ps8w0w6QYOsnSCZaKs9Qkk42XJ5tNMdk0u3ogTDlhwrAsy3MUy7AUxS+k2USKHr9DT9xJj07MXxtlxm6xN24tfHhjaujSZZvPRmgsGp3T7vD5Az6vz+N0O6xOj83ldbjVRq+A8IrVHgnhlqpcYqWzG3N2Yk5Q7SINrkdM2+12p93mcljdDqvbanAalA6N3KaS2lVSu0pmV4NWLWIxqMwm0mLRWa0m2yrTVr3FTFpMSosRNRtgs/4R07hJrzTpCZOeNBoMJqPdYiGVSpJQmQw6o06jIwktoTJqSAOp1hGqciht0Gj0JCkHwarKg7/51X99/7vffek3L/R0dmoIglSpDFqNUas1arWkSkWqVFq12qTXaQhC1NPTdOpkS1PT0Zqan/z4x4erqta9uhaGoV27dnV3d6MKRTklTZKkilDhOKYiVEoljuEKpRJTKjFMgSJyuKWp8diRmpMN9ceO1ihQWIHCu3fv2Lp1c/Xhgy3Nje2tpzvbWgVdXcdqjmzetHnX9h1b337nRG19Nwwfl4ibxJBQIkckEAiJQbkYgqUAKAFAqVQqRlFIIhEgCIiikAwQH6jct3v3jh/8x/f37tl1tOYwKJMiclgg6JbJJAAog2AQRiAAAmSQDIABAAYkoEQkEwslQpFUJANlAARIZRKJWARIJRKBoKe9o6e1TdTaIWnrFLa0KaXQxf6h1J17pdzi6o1aXE0ul3VeeRh4FVYj4uLnAfgCDf73jS9geuUz7DxcQnwa01/6Iv9bML3y+6T+zJv1eaZXHjFdKhQKyxzHptMLD+7PzsxMp1LJ1EOmk6nUdGqqPxzQikQ+KRTBNU4FEXV6o5FwNBaKBD0Rtz5ixiJ6edSERJ263mB4INI31DswcPasb+isqW9I0ztM9p4195719g8Pnb/w0UfX8jzLMfdZajJbrvFYuMHMX2XmrrEL15nMGJ2Ns0yG43IMxzMsw7M8z/A8zec4Ps3mE5nctRn2/D360iRzYZI7N8mfT+QvJhYvJXKX49y1JDs1z6VpPsfn+IfFeSzLr57uksuzLMPOp7jZO1xqjJm5ycyUmb5OJ68xqevM/Tt0eoahFli2nB5n+DLTVJbLUvM0PcsysywzyzHTLJ1gqEk6e49OT9KZOJOZYrIJJjPPMizHcyxH0wyVpViG5XieZpjswkJmZjYzmcjcupu9fXdubGLqg48+DkUHdeYwRvoh3AViDiXpNJrcLpfX4w34/EF/wO/x+9x+t9NPmPxC9SrTEpVTpHR2KRwdqAMkHBqDw+5w2x0uu8PlcDicDrvLbnXbzS6L1qnHHRq5XSVbnQRo1aAWo9ps1losBqvVbLdZrTar2WrVWcxqiwm3GFGLQW4pM23AzAbcZFCZ9GqjXmPUG01Gh9WqwhRakjDoNKQKN+t1Zr1OrybUmEJLqBAAOF5Ts/7113/5s5/99tV1L/76N0cOVzeePHm0uuadt97GEKQstZYgCBzXa0g5CMIAUH3o4M5t26qrqk42NNQeO1ZTfbjywIHa47XlPYdajVatVpOkRqlUajQaHMdXizpUuFKJ4zimVOJlo9WESiISHao80Nx4CkPlCgQWCbrPnG5qbzt95nTTqRN1hw5UbHzzjd+uW7d7x449u3fv2LJty8Z3BD3iZqm0DpC1iyCxGIZlEAxLYbkEhqUAKOkRdNXXH5NIehpP1VXs27n+zXUymXDHji3Hj9d0drQCUjEEymRSCSCTghAgkooBOYgoFQAC9chEApmoRybskQoFMlG3RNAl6hbKRAAMrLYIAWUSkUgiFEqFIlF3j45QD0Ri9yZuFfh8Kb9UWlouLRVKy582sSsUi4VicWm5sLi8vFQoFIrFQrFQKBaKxcJTofo/b9cXMv3pqz7H9B/a0+PhD/jvyvRT36wvZrpYWM7xXDabnp9/8OD+7Mx0ajqVTKaSieTUVHJqaioe8DiNEOiWAEGMcCPKoMbYF4nEeiPRkD/iMYUtyrAejZjkUQcR8/r6Q+GBWO/g8HBgaMTaP6zvPUvGhg3RIWffcHTkwvC5SzRFLXLZPJuiFkaZ9E1mYYyev8bMXWUWbjDpMTpzh2MWctwiy/E0S3NlphmeZ3MMn59n8+MP+PP3mMuT9MVJ5twkfyGxWGb6vTj3cYIZm+ZnMrkcn+c5nmPKLag5jstxfI7lcyzLstQCNzfJp0bZ2ZvMzASTuk6nrlGpa3TqBj17i56LM5kHHEOV2+vxDMXTWY7KMhSVpuk5ln3Asvc5dpqlpxhqks7cpdL3qHSCziSZbILLLizm8svLi4tLPJ/jWY6m6GyW4nO5wtLSMsdlkqnRC5f6nK6gwehVkx6F0ovgPjnuhjAXovJrjB6z1ely+tyegNcX9Pl9Lq/T4TVbfZjBJ1J7RYRbpHKJlU6xytmNO7swp1zjNFmcNrvLVmba6XQ5bC672W01uEykU485NHI7AdgJmV0F2AnQqlFYjKTZYrBYTbYy01aLyWrRWkyExYRbjAqLAbHoEYsBtRgws0FpMqhNBo3RoDMajEaj2WhQq5RGvdZk1KlVGAIBou7Oxvq64zXVb7y69t//7V+f+8l/bvjtbztaW48fOXr44KENb64/UVdfsWfvoQOVKgzXkaROTRp1OgLHcRStP3689ujRtzdsqNizRw6BapUKkErVBEGoCK1Gq9VoSVKj0+pINalQYCqVSiwWK5VKDMNWpVZiKpWSKJdMYwpCpVRiCgSGUBjGUUSFK5obT9Qeq3nzt+vWv/HaWxve2LblnepDlVvf2bRu7Stvb9ywZ9vOA3srpSB6UiY9JhWLJAgglUMABIESGJZAkFSByevqj7/55mtrXvlNxb4dx44c7OxokUq6FSiAY3IYlCIwCAEyGAIhGIIRWAYDMgSSKWChXNYNinsgSTco7gJE7eLuLqlQCIp7pMIeiUAGykAIgGFIgSBOh/38yEh6fv7Tm/ph7FwsPNFotLzqV8a6UPz0dv6T5y7+4PElmS5LXfxTMP3p6ueXuro/3/jyTD+1rrq08inT+RzPMFQ2s7AwP3d/dmYmlUpOTcUT8UQiPjEx6rCZnSThkIE+GA3IsYBc2ef3xXoj0Ugo7HOErZqgAQuZ4IhVEXVYYj53XyTYPzgYHhrxDI5Y+s5qI0Oa0IAxOuToGwkODN25/ckiyy6xs0x2gl64RS+MM/M3mPlr7PwNZmGcTk9w9GyO4ziWpRmKZflyQM2xOT63yOYW4+n8ewn28iR1YZI5N8ldTOQvJfKX4vz7cfaDOPtenP9kLp9l8yxbZprmWIbjuIdZEI7hOC6d4qfH2JkJZmaMTl2jU1ep1DVqeoyemaBnbzMLUyy9UD4zi2cons6wdJZmqAzDLDDMHEPfZ+gZhkoy1BRDJVhqiqWmOXqGY+4y6WmWyvJ8lmFmH8xNfnLv5vjEtY+vnjt3vi8WiwaDUZ8/7HQFTGYPqXXgSieCueWYR477MLVPpfOSBq/V4fX7fC63z+3xub0ep8dk9SgNXkjrFak9ApVbqHSKlE6xyilQuQSEW2lwOx0em91pszvtDpfD6XI6bC6r0WXWuAxKpw51ahCHGrITgJ0A7ARo1WIWk85iMVutFrvV4rBarFaz0bqa8SgzjT6cCotBZTZoTAad0WAwGY0GvZZUG3RajVp1uqXxxd/81+ZNG7du3rRnx7aOM6e72lr3bN/e1tLy6ssvn2lu3rlte0Nt3Yn6hpbG5tbTZxrq6o/VHKnYs3fPzl09HZ1atRpH0arKA4KurkMHDgi7u9tbWxvq6psbmyoPVErEUoUCxxQ4CEBnTre2NLfs3LGrqbGpvq5egaKESlXeNU4QKrW63IJJoUBRGAQgABAJBHIIxBWoSNC9d9eOLZve2r1ja/WhA7u2bdn2zttV+/cdr6k61VB7sqFu/+59PUKgRSCtFUtqRSJYisgBBIQgEJDKYUAOA3I5eOJk3emWU1JxtxwSw6AQlHYhkBCU9cghCSoH5BAAgbJytw8ZCEggQABKuwBxNyTphiQdgKgTEHWDYgEkEctlAAoptYQn4L1w6cK1G9fu3btL01SxWCyVioViYblYKBSLhVLpiRYXpYc1GZ9pBfEUmx6FXH82j74An8+88Ammy02YvjrTv/ut+IKr+/ONL2X0U+pBSqvvykp5TWJ5aTGf41iWpqhMev7B/ZlkKpmYisfjyWTiwoURs0nvtZpdqCIggyMg0o+pQiZTJBwM90YiwUDYYQyaFEETHDLLIxYi6jLHgt5YX3/f2XN9I+c8gyO6yJA6NKAKDhCBgcDQ2b6+/szsHJ+dzbOT2flxemGcy4xzC6Pcwhi7MM4sTLDZOM88YJksXa6gZnMcm+O5fI7Pc3z+AZUbn+Uuxtnzk9zFOH8xkbsUz12K81fi/Htx7koiNzqTjy/kaYbPcRzLMDzL8BzLcRzHcSyfY/g8m33APbjDzowz09fp1DVq+ho1c4OZHWdnb3L3b9Nzd5jsLFv2nc5ydIalMzSdzdLUAkXNUdn7VHaayiSy6QSVSXL0TJ57sMjfz3Fj91Mj1z+KjAz7YlFvIBgJhiOBcDgQCgVDQb8/4PVGgoGY1xvWGIKENqAi/QqVT0H4MLVPofardEGLI+Byez2ecrWGx+31ur06iw/S+aQar5j0CAiPkHCLCLdI5RASTjHpVps8HofXZnc8KsNzOawuq95lJJw61KlFnFrEQcodashOgHYCsmqVVrPRYrPbbHaH1eq0mm1Ws9FqUluNuNWIWYzYp1LrFWY9YTbozUaTyWQyGo0GnZZU63UanZZsa20RCrq6O9tONdSteekFQVcHgSn2790DyaQ9nZ04gna1d1RVHtq4fsOLv35hz87dtUePN508BQNQS2PTwf0HTjWceP7Z53bv2PHupk01VYdQGBYLhQoE0ZCa0y1n3nlny5kz7QqF8sUXX35t3euNp5pqj9W+uubVnz/381MnTioQtNwIT0OSChSFQLCzo6O9tbW+rq6rswNToCShwhD5ibraXdu31h2taTnV0NbS1HG6uav1dG111cbXXn3+pz/uONPU3d7VAynqJWCdWHZaLJUDMAKWI2MIQWAUlcMwCEEyRC5DYAkCi2FZNyjpkInaAHEnBAjlkBSRgwgiRxBUjqIwgkpAQAzKJDAghgEhJBUAkm6pUAzJgr3he8k4t5QrrBSLK8XlUqFQKq7WWRWWl5aXyjHycqGwXCgUfsca2sOoaqVYXFk9EPzrEkavrPw+fz7/+uKTuxD/v8/0ypc2+guYLhWXl5cWF8tdMShq4cHcTDKVTCQS8XgicS8aDdksJrfN4lapwlI4JoP7USygJnsjoUAsFA1Hwy5LwKwImuQhExw2oRGHNup3hmO9g2fPjVw4Hxoa0UeGiOCAwj+A+gacff2RaOzm9fElJp1jptJzY3R6nKducuVDxxfGmPkJNnOHpeMsPc/QPMvmWDbHsnmey/NcnmXzWSY3Oc+fj/Pn4/ylBH8pvjovx/krcf79qdxHqfz4bD5L8zmOYxi2vKWR41iO41g+z+TyLJ1mF+LszBibusZMX6NmrlMzo9T0KDM9zs7czM6O0elkuVaEZymezeY4Opfj+FyOzeUonp+jqRkq+4Dnpll64v70xYnRvvcv+4YHzdGgJRp09UWdkZDL7w94A0FvIOALBP2BkD8Q8vkjoWDE7Q7hmjBGhpWaIEoEFOoATvpRtV+pCzrcAY/X5/H4vB6Px+t2e71uH2n2iTU+EfmIaY9I7RGr7GK1Q6bzaM1en9NnX2Xavcq0RecyKJ0a2KmBnRrEoZE71LCdgOwEZNOprBaz1e602Z1Oq81lMdssJoPVpLIasfK0GDGLQWExlLe3EGaDwWwym0wWk8mg0+p1GrPJAEOy//j3fzt86MCObVs2b9q4Y+sWDIHtFrOwq7OxoeGN115bt2bNmpdeOd3UUn+8rr62XiIUV1UeOrBv/8svvLjxzQ2iHgGOKlpbWsQCgVqJ4wiigOGqgwd7uroIJbH13W1btmyDIEQsBg5X1bz4wktrX3n1+Z89/7OfPvfCr38jFopUuFIOwR1t7W1nWk/U1x+uqtr67rs7tm9bu2aNAkVRuVyBIhiKtJ5uaTxR39l6uv5ozeaN61/4xfPf/dY3//p//MX3vvlP295e33GmCZSCLRLoiBRqkIA9ElAOQggEyUEIBCEYhhFELkdgBIFgSAKDIhgUgpIOQNwqE56BpJ0wIIRBMQhIAACAERSAYIkMAOVyCSDrFgm7hD24WnXu0oWpmWRhpVgoFZZLy4+aaSwuL5a3nJQfYwvF1RC49Pn79vN39GoGc3V+HfApjz+K6eJj3+X/Mv2533vxMabLVXn5fI7nGCYzPz+bTKUSU4l44t69T1wuh9Nhc9otXp0uCiC9MqgXlvsUeG8w4AsHopG+iMcRsOIBMxo0wiEDGLapIh5rMBwdOnv20sVzseERY2SYCA4i/kG5b9AYDkf7+s4NjOSpLE8l0/NjdGYiR9/mMze5hXFuYYydn2DSEwx1i6FnWXrVaJbL81yeY3M0k+M4fjbDX0jkzsdzlxP85Th3Oc5djvOX4rkr8fwHU/n3pnIfJnMLFJ/jOJrheJbJcUw59cHm8kwuz7BZNjPNzoyzqavM9HVqdjQ7M5pNXaeTN5jkWDp1lZqPczTNsyzHUiydYZksW24KzfM0zy8w9J3p1LmPPwydO2uNhsyRoDkStESC1mjIHAkYQz5ryO8NhaKhSCwUjYWjsXA0GgpHAsFwMBiyO0JyIoKoY7g2gqpDGBlQav2o2qfUBT2+gNcX8Hr9fq/X53N7fG63T2ny9ah9AvVDptVeMekVq+xS0gEbPHqrz+/02+0Oh8PpcLmdLpfLbnGZtU495iRBpwZ2auQODeIgYbsatqthm05ts1itdpfd7nJabU6LyWoxGazGR0zjn2PaaDZZTWaryaTTkAa91qDXQqD02NFqQU8HDMlgUHq66VTTyYZd27dt2rjhzddfbzp5squ9QyFHlAochRGtWtPV3nnkcE1V5SFRj1AsEIp6BDKxpLKiQtzT09nWunfXzl89//wvn38ekMpgED6wv/KNNzasXftaZWXV0SPHX37xled++rOfP/f8wf2VjSdONdTWN51qPHbk6Ktr1tbV1v74Rz96+623vvPtb//rd76zd88eJY6jCIIpUAUiP1ZTvfblF3/4ve/+w1//1b/849//5Af//soLv3737Y07t2zaueXtxobjcrmiTiitAuBTUjkgQ8qtUBEIAkEIhCBYDsvlEAhIxMJOqbgLlHZLha1SwWlAeBqWdcpBIQxJEDkIwZBIIpUCEIwqFDjuDwY/vnp15v5soVh4rAajPIqFYqG88WS5uLxYWFoqFgqfR6a0Wj9b3iNYKH16uuunUhdWSoVPd6x9HcYfznTxSaa/dK79a5eb/73jaR+5Ty2T/IJo+uFOl3yeZ9nsQnpu5v7szMxUamrik3sGo8njsLud9pDT5ZOjIQAKy8AAirm02pDPF4nEwgFvwKkPWPCAHvIboKAZDdvVoaBvcHDg/MhQ39CwIzasCQ9igUHEN4B7fYH+/oH+wWsffpRjF+jMbTozwaQnuPQEnx7n0mPswjibHmeyNxlqiqUplsmzXJ7lcjyf51ieYTiey83TuavT/JUEd2GSe5zpy4ncewn+yiT3fpybWmBpjuf5XJ7nOIZiqCzN0DTHMzzPMDSTWWDu36anb1DTN7LTo9mZMXp6lE7eoBLXs6nrfHpqiaVyTDabnnvwYCY5Fb9z5/aNGzcuXbkyODISHRjwxqK2WNgaDVnCQVM4YAr5TSG/Oew3hf3GiN8eCgSCoXAoEglFIsFwyB8MBgLBYCDg9fiN5iBChBF1FNOEUXVQoQ7gGj9G+kljwOsP+vx+r8/r9fl8Pp/Xa3F4EYNXoPYI1G6R2i0g3CK1W0p6xIRLrnOpzW6LzeN1+BwOh8O5Olw2k9NEOvUKBwk4SNBBwg4N4iARO4nYNQqbQWOz2mx2l93uslttdovJbDHqHmMasxoxiwGzGDCzHjfrSZPBZDZZzSajrpzxII0GbVtr84b1rx87evhoTdWBfXuOVFe1NJ1qqDt+prkJkEiaT52qOXy4sqKiobZOIUdVGN544mRV5cHjR47u37vvRF39wf379+7avWXTJkAsrj92rLW5+XRT09Hq6rc3bNyxddvunbvfeP2Nyv0Hz5xura6qrjtWe/jQ4WM1Rze/vWnHtu07t23fX1Hxy+d/8Vf/83++/dZb69at++kzzzz37LM/+c//hEBQieM4plBiimNHap750Y+e/+kzr695Zee7W6oPHqg9WtPUeLK7u1MiFjY3n9q7f2+XDGgAkSNyrBHCJAAqh+WoXK5AUBRBEQRB5LAckoFSgUzcJRW2i3taZaI2QNwGiNpk4nYElqhVqMmkD4VDV97/YGziZjyZ4nK5cvpidY9f+S/FwhOzVCgnLZ4IiB+vWCitlIorxWKpUHwa009G038apv8UgeafhumVr8L0ypcPpb8e4zNGry4l/N4G1I8C6lKxVCqWt7osLS3leZ7J0ukH6fmFhfjM1PkPx8xWp89p93vcQa/fp9e5QCgkBQNy1IniAYM5GgmHIqGAzx2wkX496DUqAgZ52AiHvY6+3uhgf2//4KC//6whOkSGBpX+ftjtt0Yi0d7ewcGz83P3OfoeT39CLYyz6XEuM8amR7n0GJeZYLO32Ow9lnqwynSO53M5nuM5luX5XIbN3Z1jPkoy5+6xV+Lse1Pc5UTu8lT+ylT+Spx/b5L7cJIZm80+oNhFPpfnOZamqGyGoiiaY9kcx7E8R3FcOsXNf8LN3eHmPqFnb2US15nUWG72JpUJQH2rAAAgAElEQVQcTd3+6Oa1y1fODcTC/kgk1NsbGxgYiEaigVDYHw77QmFXOGSMhcyRoDUUNIcDpnDAFA6YwwFzNGiOBt2hYCgQCobCoVA4HAqH/IFgKBgIB30Oh4fQ+jF1SKGOKMgQSgQV6gBOBlS6gNFaTo/4vX6Pxxfw+YI+L2n2AFqPhHSL1G4h4RISLgnpAjQuMelVGj02m9vl8LgdXucjox12l9XgNKmdevQh05CDlDs0CrsWs+tUdpPebrXZ7U673WmzWS1Wk9Fq1D7BtAGzGHCLQWleXT80mU0Wk0mv1ZCEUqclLWaDTCLEFXKdhlAgUNOphqaTDYLurmNHarZseruhrlbQ3aUhCKVC0VBX19HaplQoOlrb2s+0vrZ2bceZVi2hVioUEoGgsaFh9/btkFSqxjBQIqk9cuRIVVVrc8vJuvrGEyePHzl6uql5w5vrf/SDH77z9qZ//+73n//Zz//1W9+u2Lt3544df/uNb2zYsP5/ffOf29vb/uVfvvkv3/xmQ329EsOVGKZWqiRC0cGKiqYTDVKBABCLMBhUYiiuxDBCCeMKEQyK5ZAEQ0+DUINcUYeqGmG8B1KsNgVR4ApUIYdBCBAjgBiW9oi7T8uEbZCkS9TdAkg6SRV84Vz/7Ewin2NWnjz1dWm5sFwslO/HQqm42jGjXKDxsMC59JjJn0llPLqZyznoQqlUKK08wXTpSaYf/f8/CR9/iu/xf5n+neOpRn8q9RcZXf7S40wXlpeXF/N5jmapBTpDZeP3k8GhKzZX0Ot0BL0+v8cfdDmsEBQEYD+E+BClW0FEQ4FgNBIIBAMOvc8AeUxKvx4K6SRhtzkWCfbGwv0D/eHBs5bYkC40SPj7QU+Q9Pt90cjA0Ll7d+/xdCLPTFLzE0x6nM2MsukbXGaUy0xwmdts9g5LpVg6x3J5Ns9zuRzPcTzLcnwuy+Wm09SNafrcPeZKnH1vir88lbuSzF+Zyl+O8+9Nsh9OMh+lMsk0zbM5nuUYmqayWYqmGI7hcizH5thsjlqYpufuMg/usg/u0jO35u5+dPfq8NUR/9mgpddjiHmMYY85HPD09ffFenvDkUgsFov19oV7+8KxXm8sZuqPWGIhayhgCvkNIb8h5DOF/OZo0BoNekOhsD8UCAaDoVA4FA4HgqFwKBgJ+qw2N0b4cDKAqUMKdRAlAigRwMgAqQ9YHAFvIOAP+n1+t9sX8PpCPi9u9EhJt0zjkqhdIsIpIlxS0glqXFKNjzT73A63x+F2OTxOl9PpdLqcDpfd6rTqnSbCoUcdJPiI6VWjDaTdbHTYykw7LDaryWrSW40aq1FlM+Jlo60GzGJQWgyE2UCaDVqjwWgymk1GnYZUE0qdVq3Xktu3bT5QsXv71s0v/uZX1VUHRYJuXIGQKiWuQBEIEgsFlfv3b9606dmf/KSlsVFDEFKRiMBxhVx+rLr60P79L/361z/43vde+vWvD1dW4ggCSiRtLS3NJ0+ebjxVfbBy7Usv7d2585UXXvjZM8+sefHFb33zm4cOVP7lX/zFz5997qUXX9y6Zcu2rVv/8i//x85dO374ox9WVOz71re/9fzzP4cgUA7DKIKUezIpUYVSgSoRBJfDuBzGFAiKKeRKTIwibVJJi1h4Sig4AYD1csUJVNUox7rlmEqlIVSkElehKKpA5TgKoaAYEnUAonZI0qlEpOeGog9m44VFpljIrawsP25babV90EqhVFoul22Uykt9q30znrxhH0r76Fb9TOi0yvQTs/yPT2f+jxfkj/4GfxTTpSe+11di+r/N+COZLpVWS3nKY7lQWFpcynE8nWU5nn+QmTf5Bwijy+F0ez1+v9fv87ocKpUfRv0g4ocUXjke9rgD0bA/FAq4rX4z7jFifh0Y0kpCdjIccEciob7+vt7BIXdswBgeUPr7AHcQ9/pt4XAg1n/t6rVCfp5Of0LN32Qy41x2jM2MsplRNj3Bpm+ymZtMNs5QDMNyTI5jczme5zmO5fgcw+cWKPr2A+a9JPd+kn8vmbs0lbs8lb88lbuU4K/E+Q8S3AcpejLN0dwSw+X4XD6/uJRfXMrlcxzHcAzP0Xk2O78wO5m6O37r6sUr/d4Br77XRcac6l6nJubUhB2agEPn99gjsWg01huNxWK9vdFYbzgaC0SizkjYGAuZo6tMG8sz7LdEg45oyFdmOhAMhkLhcDgUDIZCwWDQ7zNbPArCj5MBTB3E1EGFOlBeRdQa/Q6Xz+sP+IMBX8Dr8fu9Pp/Hixo8YtIt07ikpFOsXp0y0gXrfUarz+vweB1ul93tcjldLqfLaXeVd7UYVQ496tBADhJ0qEEHCdt1uN2gtpt0dovJYbM57A6b3W62WQ1Wk85q1NiMxJNMqywG0mLUmo06k8FoMppMRkKF6zRqq9ko6O6oOVy5e+fWrvYzgESIQIBOoz51ov5Q5YHtW9/du3vXmpdfqj12tOnkCRxFNIRK1NN9YO/e19as+ckPf/jamjW7t29vPnlSKhB0t7c3nThRW1PTeebMgT175DJZ3ZGa//juvz33nz/+3re/dWDP7u9959u/+eUvfvD977/6ysv//A//8PPnntuxbduO7dv/61e//Ntv/M0Pf/iDw9VVzz77zIYN60+cPIEgCIqiCoVCgWEogmDlDegqJanE1UoMxzEEx0Ac60HQFpmsSQY0AlAdANWC8noIPQnA7TIIghA5JJfDchzD5DAISARyQOS2GT+5eZ3NPlhZWXpsllZWCoXlxVJpNXZ+qO3jqYjVJpTl1hmfu2cfj4mfCIt/l9RPZ/rrMb7Y6M8X5K08LMh7GtNfxd6vzTvwe8YXGP2I6d9n9KOKy2L58Wx5uZDPL7HcYn5xkcvxJt+AWGlVW7xOT8jv97v9Ho/F7FUSfgAJSOEAhAZMZl/A7wkH/QF/wGH0GmC/ThbQSgMGOOgyhUKBWF/v4GB/rLfXGu5V+HsBdxBy+5W+oNkfOHt2iKbmswuJzNwtOjvBUuNsdoxZGKPny3OUSd+hqTmapWieY/gcy/OrnfM4lmLoVJoZv899OJ27NJW/MJW/lMxfSeYvTi1enFq8lFx6fyY3/iAXX8jNMXmKX6K4xXSGTiaTtybGb1y99sGVDy+MDA8N9A/09Q6E3INu/YDH0OfW97q0vU5Nn1PT79b2eoyRoDvW1x/rH4j1D0T7+qLRWCQU9YXCtnDIFAmZI8HV3HQ4YA4FjNGgPRryhsPBUDgcCIUCwVAoFAqHg+FgMOAPuF1+vcmHEn5MHcDIIEYGMXWgHFDrTT6P1+P2+byBgD8Q8Pq9bp/N6YP1HhHplpIuGemUqZ1itVNAuISEmzR5nQ6f1+n1Ojxum9PtdrldDpfT6rIZXGbSaVQ69IqHTAMOErbrlXaT1m4x2m0Wp93msNtsdqvRZtbaTKTNpLYZVTaj0mrErAaFVY9Z9GqrUWcxGSwmo9loMOoNRr1KhRv0WlKFnzpR19zYcLBiT82hA1s2baw+VHn4YGXr6ZYzLc3NjackImFz46ljR2rqjh/dtX1bZcXeDW+8fuTwobqjRxpP1LecOnmwYt/x6sPtLS1b3nrr4L59lfv2HT5w4J0NGwgFun7dq9/5539a85tfv/ir51/61S92b93y3W//y/Ytm//x7/72777xN+teXXvo4MHjx46+/tq6d9/dcrqlGccUICBVKBAFhmJKTKHEERyDFCiMInIUQRQIpkCVuEKFKzAcgzFMosA65IpmWHESUtSD6FEJWCsDT0Fwq1wuwxRaDem022Lh0OWLF+7cvnl/doZj6GJhqVhYKhWXisWlh7mH5VJxqVQqlEqFhy1xCoXiaib68wtCD+uen7gpH8ZPTw+IH0tHlteOPmv0V5Ds/4jmfxTTn7nCP2Ph9/++8SS6X5Hp0mNMF4ulUmn1M7xYWiwU8oUSx+eWFpcGr4yKSI9I47EH+v1+vzvk97hdPqMpACqCIiAAQD61xu12uSMBfzQW8rr9Bsivk/l1gJ8U+axqv98bjUWGB2IjfVFXJIb6e0FXUGT3iR1e0uOJRkPXr48u5en03B0qM05nx5jsOLUwTs2N0nM36Lnr9MI4TSVpZoHmWHp1NyLLcgzLZGk6cz+dvfuAen+KuZDgLyXz76XyV1K5cwn+bDx3NpG/lFp8P8levjsfufBxoG8k0n821jfY39s/3N9/dmBguPzR0TfYP3B2KBI46zUO+y3DfutQwDroNQy6NQMuTb/X2Bv2Rvv6o30D0b7+cF9vNBrrDcf8kZitN2qPRWyxiCUWMkeDlnDQGgqYYkFXNBwKRcKhSCgYigRC4VAoFAkHIqGA1xu02oIaQ1ChDmLqIE4GlWQQJwMKIqBQB0xWrz/gcvu8Xn/QHwj5Ak6XX2f1AbpVpgHSCZJOCensIdw9hMds8wTcPo/L73V4vFaHx+Nyux1uh8Vl1blMhNOIO/QKhxYuR9N2Um43qO0Wg91uddjtTrvNabfa7FaD3ay2mQibibAZCZtRaTXgD5nWWI0Gq9lsNZvNJr1Bp9GSBoPOoNd2tp2pPVpdsXtHV9tpBJQqFXKFHGqoPf7Cr//rSHX1q2vXSMXiyv0VCAyKerqaT504WX+8purg0epDr77y0qGKff/4t3/zv/7h76sO7D9UsW/dyy9v37xZ1NVdc/Dgji1baqurf/T9733/O9/+xbPPHDt86Jkf/vvaF3/zzI9+sGPrlg1v/LahrlYo6Nmy+Z0XX3zhtXVrD1cdLJ/IRRBKRIHACrkcQyEMBTEUVGIgrgAxFFViKkJJEEolrlDgGIwrJQq8XY41yZX1IH5MpqiVwY0QLCAI72D/9Pz9h6t0jzZelMr3V3lJsFQqLheWlgtLxeLy4x2OVj7dV/Iw1nm0JeXha8pNzh5K/viy0Ze6u4tPXtNXgPdPmxv50j/nC5le/Urh/z9MPy08fkrS4+mf1qWnML26dlFcWSoUFwulpeVCqbgyMXm/C7f3aHykPeTzBzxBn9fj9lmtfgQPSECfDPIolG6b1R3y+SPRkNfrNyt8etCrk/lIsc+E+V3maNg31B8djoU9kRgR6AWcAaHNK7Z7cZfbHfJfvHRlYf4+lUnR2Zt0dpSlxunMBL0wRs/foOauUvPXqexdmr5fPrybYmmKoViOzuWYXI7Lstx0hrs+w3+Q5D5MMh8k2feS3KVkbuguHRq9r+37SOEZwtz9uCNsC/SG+wZjfQO9sd6BWGygt2+gv7+/t6+vb6ivb7A/6B10aQc9hkGvadBnHvAYBtxkv4vs95n7IsFoX1+0rz/W1x/p641Ge2PhmC8atcUij5i2REOWSNAaDlpiQU80EglFIqFIOBSOBEPhUCgUDgUjoaDLHTCYg2p9OYgO4uqAigziZLC8fmix+/wBt8fn9QYC/mDIG7A6/EqTX6bzijVuCemSaZwA6ZSq3SK1W0y6rXZPwO3zOn0+h8dnd3rcTo/L7naYXRaN06h0GjCnHnVoYQcJOUjQrkHsRtJuNdkddofD7rTbHHar1W7R202EzaSyGVWr0bQBtxowq15p0WutJqPVbLFazGaTTq8l1Cq9QWs26hBIVn/8iFTULexuP1xZsWv7u4cOVLy+bu3WLZurq6p6uro62tpamhpPNtTt37u79mj1po1v/vQ/f7j2pd/8wzf+et+uHd/79rf++e/+trP1zJoXXziwd8+m9euPVFUdrqysPnjwt6+++p1vfvOf/v7vf7tu3Vsb1ldXHarcX9Hc2HigYt/JhvoDFRUH9lfsr9j31lsbNm9+RyIVEyShwBWYCpfj6P/L3pt+S3JVB77/wfvwPvR666233nrPXm67jZt+bbtpbGgb2gODDcYTFhgQMwYamdmAEJJAU1XdIe+Uc8Y8x4l5ns85EXlLAgMCxCiDBVZrsJBUVVJJdW9mZL4PmXesW1W3JEHLEnudVavurYisjIi9f7HPPvvsvdZtrXZbK91Wo9ta6bVXe+21XrvZ67Q6rVar2e91m63W0traUrN9otW9caV580ZvgZHSu+954OmnL8yd5D0zqevRZKeU/mSPj5O5Uzy9eJa+Y20HF/n2g/zZYPrI8UwA8TOTZ4DpF4s3falARr2P1Je74v2srvdhejqtJ9PRuN4azzX1zJPbCwPtDtpbZQzDcSzHtC3DBsDpEvbKutVY09eaBs+bjun6fmBbtkya/IbBLNl0w2E3HLEfOmqehlnk22HM+2kDWKdko6HaTWAIjl1AfO+9P3jyiZ+eO/uDc2fuefLcd588+/0nHv/uE4/dc/aRb5x55O6zj3/v7Nn7zz3x+Jknzjx+7vHHzz32xPlzT184/9RT5x8/9+QDj5777oNPfPuBc9+5/7HT3/ufxvDbZHhX2xlumGXLKttm0daTrp4AP0/yoigggrCEEEOEICoKmGd5GiepraUqmWp0qrOZwWUGk+pkahC5o2RRGKVJnKZJlkVpEsVJGMZWFClxqMSBEgfyPkwrkW+FYRhEYRAFQRj6QeD7vu/7gecBzSU5r0/7XcrrEO4M0x3S6zMuI7iq5tiOZTuW7Tq251ourzgbnNNgrCXaXKSMZVpvUHqDMJdJY43RFc1yDdvWLEczXKCbhmbqiqEKukhofFdj2xrTBPQ6oNZVak2lW6pAqbIIAAAAaKoKVFlSJUYV+irfU/jeDNMK15W5rsT2JZaRBUEWJVkURZ5hqAHR43mGY6n3veed733XO17/mj/42HUf+uKN13/gve9qLJ764k03fvqTn/zUJz7xwQ/83Rc+//k3/Mnr3/3Od/z+K3/3FS9/2XUf+sBLX/Jrf/zq3/+D3/9vr37l7/7Gr/77333Zb990/ede+V9ftnjHHW+/5pp3v+Ptb3z967/wuetf/rKXvfpVr/qrv/yrG2648VP/8JnPXv/5t1/7zj9+zWuvueYtX7z5i6977Wu/dPPN11//uWZrg2Ko9dbGRq+93mutdVtrvdZqr73Sa6302o1eu9FtrfY7G4Nua9DrEYMBMeh2OxvN5tpGc7XZ4lT9a9+79/4zTzw5nT49nV6YTrd2DGI83h6PtmYR57oej8aj0Xi8W5TuUva3x9x9sLmYPDNQ7zO0Y62UPStGT5/ZOc9ErhbTk/2bxQ//+4sB04ciWVc6+WJMHyB+PdnaHo9GdfmNH36pb50kNFYGtq46pm4bps2wZrOtr66DhRWjT9ia6tmGb5mWJutSDzCLFrvhUCsOsRgAKo5833fdMDKDdEXRT4lgXbHWgNW37CBJIMKPPPrImTP3nj3zrTOP33Pm8W+ffeyeMz/9xplH7j7707ufPHfP+Sd+fP7JR8+fPztrxnL2yTP/+si//vhf7r/3Rz/+9g9+VH7tO/nmVzJUgRD2jKxvFT0Ldi3UNmFHz7pG2rOgFsGiyDHMEYQIziXPizyJ88DJHSU3mNnIDDY12dggY4PMXD2P0ygJ4zRO0jRJkzBJvDg2dhh9ANOhp4W+G4ZhEEVBNKv0GgR+4Hm+53qiMotH+33K6wzmmG4THsW7CnB107Fsx3Utx7MszzRcQnQXKWeZsZYZc4EyFml9mTIaA3uDNvoCUHTLMixb011N93TD1FQTSIbCakJfY1sa09ToDY1eB/S6Sm+obFcVGaBIAGgAaEBVFVURVYlWhZ7KdWdD4XoK15O5nsQSEstIPC/yoiRIkkCSA1HkZUlYX2v83fvf8463XfPZT3/8phs++6EPvPfTn/joJz563d/89V996eab3/o31/zBq1792j/64w+8972/8Wu/9udv/NNXvfJ3//BV/+0//Mov/dGrfu89177t13/ll/+v/+Pfvf0tf/PXb/qz973rnZ//zD/8/Yc//LHrPvKWN7/59ltv/dSnPv2567/wwf/x93/xN2/7m3e856/f/u6PfPKz199065duO7GwuNxudyiS7Pd7vUGvRw46ZL9NE+tkb2XQaRCdxqDT6Lcb/fbKoLNG9tb6nbVeu8/QmmXGWfbVr37tvvvue/TRRy88/fRO05J6Uo/rejyuR+N6NKnHu77urhHs4+/RZjfZt7pzJVOdXCzHROezwvT0GZzwTOTyjL4Cpg+9B19ImL7MbOi4T3Sfvs3CHpOdaduu1PVka2s0reufnq8pt7q1K3c41QSyY+q2aVmSZPQH+lpLW2iYGy2HpT1Vci3DNE1NpQG/arMbDrHk9O/wxLbvGm7g+2Hk+lEHaMuiuiqbDWBvGLYZJU4Qf+Ob3zp75r4nn7j37JkfnDvzT0+c/cETZ779xGP3PPHoN8+d+cYTZ+4999j9Dz5w7ze/9eVyWOQwKzAa3vnlcvMuWG7GsEoKnORQ8bO2lnaMtGtmPTNv6XlLzzpGRjrITiCEeYlyhCBECEIIiyLP8zz2Mk/NHbEwudxgcpPJTTY16dhiIkdIAyeLszgJkyRO0zRNkiCNrTTS40CJfDn25diXo50R+lYQBGEUhXEUxWEUBVEYhEEQ+IFl+azotUm/SwV92u8MvO7A6xF+l/J42TUt13Jc23Fdz3E90/Qk4LV59xTlLDPWEmudos1FxlyireWB0+VMXtU0YwfTuu4ZhqkphirqMgP4jsZuaMyGTm9o9AZgmirbVvk+kHmgKpqmA6CpACiqIqgStYPpjsp1Va6ncH2ZI2SOkjhW5HmJF0WB51iKHEgiLwkc0e9srC7fcP0/vO0tf/2fX/rrr/69V/zeK17+wfe/79q3/e3qcuM//vpL3vSGP/svv/lbb3z96/+/3/iNP/7vr/rIBz/wq7/8//77X/p/rvnLP3/Fy377N//jS37nt3/r5hs+f+P1n+tsrH/u05/6+HUfOXXHHZ/51KduueWW62+46X0fuu6LdyydXO+datNfWunduLBxy1Lz5EpzabVJMRxF0zRNESTRI/ptor9B9Bq99kJ7Y6G9sdxtNfrtRq+1QfQ4IOO7Tt/34P3nt7fG0+lop+DcXOtHo+l0Mq3H09HWdLQ1rUfTejzD9FVZ3lWt5D0rzl70Cc9DuSpMT47A9GT/vz8/r/Gq5fiMvuJb/qDfcJH/MJnU4/G0rrcn0/LuH5zoq2usrmuybWqmYZqqbJCUvt7Rl1at1TW323F51rZ0w7I1TdDEtsWsO8SiTZx0uHXHkLwo8oLIcX1K11ZlsCgZi6q9qllylDhxlqX544//5NzZf370kXsf++k/n3ns3nOPf+fJx7/z6ENf+8F34q/e5eDMSGI5SY2siAqUFxjneAjLTVRu5ngYF9hLCzGAbQu2zbxtZC09XQfpGkg3tIxxMi/JiyLHqNiH6bzI8yy0EofPLDY32NygMpPJLC7TycTmIh8kkZcmaZLESZKkaZolsZ9GRhqCJFAibxfQys5fHD+MgjiKkjhOwigOwmDmVQea7lO836WCHhX0Kb8zmJHan5Vbsh3PcV3HdRzXczzD9CjJ2+DcRdpZYq1F1jrFWIustUhbi4TT501V003Tsg3T1nVH113DMIFsqIIuUYBvacy6Rq/r9LpObQC2rXIdRSSAIgCg7mJaVhVelUhVmDF6NnoKN5A5UuYYkeNEXpAEUeQZet72kGMoniEFlnrdH//Bu6/923/3v/9vH/rAe17ya7/ywfe/92PXXXfdh//Hf37pf/qT177u7W/525f86q/95ktf+ua/+PPX/uF//w+/8st/8cY//eTff+TD73/vTdd/9g2ve82nP/6xa9/2VqLbaa6ufOy6j3ziYx9dWV4eDIiNTr85YG5d2vhSo3PLOnX9YucLS52bl1q3Lq0vb3Q7fXJAECRJkBRJUGSfJvsM3abIDaLf6LQ6DCVbOr7r9IOPPjLT3Nlu6h0tnm8M2FHp7Xq0XY+26tH2pN5pan1cNuz3pi9nYs/QJP8NyqWv9Blh+t9UMvQl5Tlj9IGPO2pGtjs7qevpdPovDz3a15KThGqamm1qhq4bumowrNHsGSvr9nLDXVmxqYFharrl6LpiKKRFr9rEok0umvSKpdB+nHhBZNm2bGpNoJ2UjFOK1QBW3/acDOZp/s8/+s5jj/74sUd+fOaxh/75h1/76pftTayWmYhSFiV8EUtpzMaJGid+ksVpAVM4LNAQ4gqi0k8LNcgoF25YuGnBlll0zLyp52t6sa4Xsp9FWZ7DAiEIMSwQKmBR5GmRpWmgxTaZmlRusJlBZSaTWlymDxJHiCInjsN0xugkyZIkiyMvDUEWqImvhJ4UeVLkyZGvhHNY+36YBEkcJ3GcRlEcBEEYh1ESBrIaEGzQZ4I+HfSooD0I2n2/O/BJ1lN1z/U8z/cc17Zd33ENw2vz3grrLjPOEmstsNYpxl5k7SXGPkXZhGhZpuGYpm0YtqHPhqlKhsLrEgm4JmDWNHpNp9Z1uqmxHZXvKRIFVFEDqqbpKtAVAKQDmGY7KttRuZ7KEQpHyRwr8rzICyIviDzDUBxDCSxDE32Rowfd1st+6z+9/a1v/qX/+/9819vf+tY3/+XfXvPm9vr6K1/+O6/4r7/zh6/+g4988MMv/fWX/P4rXvGpj330s5/65MbK8mc+8fFr/vLP//Q1f/S+d1176803XfehD77vXe9sb6x96cYvkP0eQ5E8xxIk1SXZtR5920rn9hZz8wb7+RXq843BjUudWxvtpWZvo0s02+1utzMYDAiS6BGDdr9P8bzp+//0k5+c397emtTbB7toH1by3Z8m+/dw74tzXJ3BXbVhvlDl2WJ6cvjxvBDu1c8G07uk3glS15N63tByMhmPp9NpXY/v+u59t/dVUTN009QA0E1gCILRI631pr2waJ86ababQJU129FN3VR5i1kzySWDamjEosF3ZpUtTFM3bH2gGwuKeVI2lhRjFZh6WmQZvPPO6utfu/POCg0RRJmVJ2wec0XM5yFdhEwRsTBnETIhSgtUZBClRZXBsoAYImRFGW2nHatYt8t1C7cs1LFR20LrJm6a2I6yvMgzCAsEIYI5hHmR53laJFHqyaHVT0wiN5jMIDOTnmPaVeYh6Y/U+QAAACAASURBVCROkzRL0jRJkii000DJfCXxlNDdwbSnhL4S+SAKQj9KwySO0zhJozgOAj+MgigKA04K+kw4YMM+HXbJoDMI2n2/M/A50TNsz/V9L/Bcz7Icz3ZV3W0w3hLjNlhnkbVOsfYpxl5knSXWabA2o1iuZbqmYRuGZRiWoVuGbsqCIbG6MADsBqBX9zDNdVWBUBQWAEnTgKbrKtAkoAqqwqoSsYPptsp2ANdXOVLhGZnn92Ga42iBY0WepQY9jiLefe3b/upNb/jT1/7RO9/+lle+/LdP3X7LO9/21tu++MU3/ekb/uLP3vSJv//Yu99x7d+95z0ffv/73/m3b7nmL/7sL9/w+o9+6AMffM+7brv5xtWlU7fefBPV7zEkIbA0S5E8y7A0TVMUSTMdkl1qEbeudr+0Tt64ztywxnx+hbx5ZbDYoTcIdsAKgiQFgV8Nq6/f/fV/vu++x86cfXprazyZbO+WmJtOJ9PJjL8zNT7SEma/qHf3pOzfBXh5g7t03vKLltHTyzJ63tvvwGtwfgfHOzl5L0xMT59DTB8+YU8L67qu5yViJpPRaDqdTupJPZ22JKdBAFF3NU3RTc1QFYvjrPWmtbhoLC1oa6uAZkzHNS3TBKIpdHV6BZDLYLCgsxuOqdiWbpm6YRusabU0e0nWT0mgqdmM5ZleWFVoiNEQ4tMYDZGNcwFnIk4knLA4ZnDCoFxAyEE4hxjmEGUFzgqUFbBAhR7lPStrW7Bl43UTbZiwZcK2BVsm6ljIS3MI87Qo8nmwo8ghyiDKIzdzxMSiUpOeY3rmUJt04utxGiVpnCZxNls9TOIoDq0kAKmvJJ48A/Qs9JEEIA6sMIyCKA2TJE6TGabDIAz8yHVDRgx7dNhnwh4ddqmwRwZdwu8SvgI823Vt33MDz/Uc27VtVwDuMuMuMu4S6yww9gJrL7LOAuOscjap2LJmm6Ztm6ZtzjBtWIZhSqwhUrrQB+yGtudNtzR+ACRaVQWgKZoGNE1XNCAClVNlWpUG+5cQVY5QeVrhOVmYAVqQeFERWZ4VRZ7nGIYiiH7n5f/lN9/37mvf+PrX3PDZT994/Weaq43rP/MPb73mmmvf9rbXvea1b/yTP/nrN73p2rde84V/+OTKiVvEQYtprzDt1e7KAtFaG7TWB+0mQxIcwzA0xVAUQ1Esw7AsS1DMaru/1Oqfag6+tNr7QqN/Q2PwheXeQpcFQfaVb333oUcf34kyT+pJPZ7UM9SOdwBQH0fh9+n9bFlvegmUX8nartoqX8ByKUzv2w1f76YF7yCmfuFjevrsSX25IyazkHQ9Gs/Lj8+86cl0Op2a6fCOvtUTTN0AwNB0TbUU0dpoGcvL2sqy2lgBvYHlOJZlmqpoSARg1uXBkjpYMJhVS6FtXbJMTbMM0bQpw1mRtZOi0tVdxvQUxy8rdBqXp9HmEOZloaOMQ4mAYhHFDIppnNAwlyB0C5QVGEKEEMIFxFmBcpirYd4285ZZtC20YcINAzZN2LFg10J9G4VZAVGe5ruYzjOEU1RlgZXZQmqxmcVkBp0Z5IzUic0noZmkYZLFaZrkSZomaZzEfhJaSaAlvpr4cuzJsadEvhL5UhroceiFYRRGSTQLZSdzTHtuaFohLYQ9es7oLhUO6KBH+n3K1w3P9V3L8xzfcz3HcQ3LpVV3mXUXGWeRdRYYe5Gxl1h7gXHWeVvRLc2wNcM2TXPWPcAyDNswTJEyBELne4BtzmPT1LrOtDSBADKrqpKmqbPaTLIGeKAwQKbmmOa7KtdT+Z7KkyrPKAIvC4LE8yLPiRwncSzP8ALHcwzPMb1u+8MffP/K8kKnuUZ0W+991zve8853vPWaN//5n73x9a973cc/+tEvXH890WkNWusS1adbDWXQFDoNrtXgOqtsr0l3W8ygx7OMwHEMTVMkSQyIwYAYDIh2t7+83j652rptuXnDyZWFHs+5efWtHz781OjCdPr0ZPrk1vbF5fLr6XR00LPdg++VTafei0pfBXuvIC82Rk8vutidhOg9Rl+E6Xln8dF0Op7FpveheTI5Mm71b1aumtTHB/lkUo/H49FoMt4pOTCZY/rL3/zerX2/Qai6qasa0A1g6YrVausrK+r6qrK0DDY6tmVapm4ASVdZlW1JM0zTDYPvmCprmkA1DcV0JNNtKuCUKA8Mj7UDyfWHm+VXhqfvwndWeYQyGWUsjPkiFGBEo5hECVVkSl74OcwKBDHGZVkijHOI0iKXgrxpFi2z6FrFhgHXDbhhwK4FBw6kXBgXEKEiyfOsKCAsijzLUJniYebrucXntpBZXGbSmUHmOpHrZOJISWQnaZBmcTbHdBIlsZOEZhLoiQ8SX058OfbVyFdiX8oCIw6DIIrCOI6TJE6SOImSKIyC0LFDoIU0H/XpqEtHXSrsUsGA8Qe0TzC+bXte4JquZ3u+67mOC0x3oLgNbsZoZ4FxFhlnmbUXGLsl2I5tm5at6LZhWDNM24Zhm4YhEAbf17muxrY0ZmO2hKgxbU0ggcyrQNW0WaFTIGsqBxQayCSQ+kCYAbqv8n2Vp1SBVQRBFkVJ4EWOFViaZxie5QWW51meYxiaJPpdnqF4hvzMJz72J6/5o09//KMf//vrBr2eyPMURTI0JbGUzBAS2ZUHTaG9xK6doFbuINcWmM4a02sxg57I8wIvMAxL0wzDsBwnsBzfG5Crze6AFQ0//c59D5wZz5Oaz0+mT0+mo+l0Op3Wk3pcj2aFQMfTejypR5N6NKnH+5R4Vmi/3ouC7Gj+Ibs5UHvjqB1gl7SZX8hhuSym9zZkTvYm7PVkWo8n+zFd77xaZ9nBL6D7fSxG74UxdtcGL9o9fsRHTyb1uB6NdzA9/++m0+nDj569tWOcGmg9QQcAWCbQNUWnSbCxoSw3lFNLYGXD5DgTKIYBgC4rQl+iVtTBgk6c0pg1TRpomqBqumbYwLIIAFZkta05nBNYcYxKfLosTyNUZiZOeZwyKOFgxMOYQvEAJkSRankR56iAGGGMMUYYQ4gKN80ZL2+ZRduE3ZkrbaCWidomol0IIpgWEMIiy/McwgKivIAZRGmBMhfkFpdbQmbxmclkBpVpRKoRmacksRunYZrFeZoWaZqmSZjGVhpoSQCSACSBkvhK4quxr8a+moZ2HEVhFEVxHM+WEOMojsI4CA0z4KWQ4qI+E3WpqEuFPTroUT7F+aLkO47vBa7lubbvuZ7nuqLuNkWnwduLrD1j9ALtnKLsZcYiZct1HMt2wD5MW6ZpmabBdg22q7OdedL0LCGPbWuzdGlN03RN04CmqaKmMEAigDQAYh8IszEAAqEKtCpwiriDaZ4RWJpnOIHjeZZnGZ6hOYoUKIonCZEk2W6XbDU5YiAytCIKHMtwHCPwrCzQIt1ne+t8d0XqLivdZaG1yGwsks0VsrNB9dokMaBphuMFRdWCML7rrq98+zvfe+DBh86dv3BhPOsEON2eTLfqyYXJdGu2V+tAVHi3z9Ru1eY9LZ5PsS+Vyzw3ifp4mJ4fffyp6YtTjsb0PkbX8yIUs/tZH/amJ5PpZLdr2P5Fsefutv4v5P7xGH1kXv0VdW9yuATjZN7weHtUB8Nv3dKSTwx0WVFsTQZA1TQJ9LrKyWX15BJYXtWaLV3gDNdUTV2RGYVrAmJB690OqIYitBSFAqpm6JZp6qKhd4CxrtqCHyYoh2VZlXATR1UmlSldpjROWBSzKCbhDNOJVcC8KDEqyxJjhIqqLMoyV6K87xRdG3Ys2DFR08RtC3ftsmViMUBhDmexjgIWEKEClTkq8wJmaZw5am5xucVnFp9ZXGbQqUYkGlEEIEuDOIuSPM2zbIbpII31NFDTAKQBSAM1DZQkUJIAJIGRRF4cx1EcR0mcJFGSRLPM6TgIgRYQbEiy0YCJulTUZ8Ie43con5MC0/Rdz3cDzwlcJ3Adz3NdVnOXeXtFsJc4e4F1GqyzQDt3kPY6a4rAtF3fsl3dtE3TskzTNAzLtCzLNpiWwbQNtq2zHZ1t62xLY5sa19VkTgOqppuabmgaAJoiaDKlSQNN7AOxD8QBEAkgkkAkVZFVRV4RJUWUJEGQ+Jk3LUqCJPACzQgUxQ8Irtvj2l2u2eGabblPqBRjSJIs8DzH8DwriIwkUMyg1d9Y7K/cQa/ewa2fFNpLQneV7W4wvZZAkyXG9//PB556+sL2qN7aHl/YHs/UcGu0t8+hnk5HdT2eHEDz/pobF1UiOv6uvsmBAqKXPHvPeC5v3L9wto+B6fGRmN6LTf88MX2Z8bOQ4/nRzwDT89u1P590Mp6Mt7amk/FoXD945sLtHfXmts6LoqmKqgqAowGSUE82wKllsNRQlxoaTemOqZimovBA6GrkEujeppJLMrcuSX0gq6ZuWCYApkFq9jqw5TCCFURVVZb5ZulWOVemZJnQOGFQzMCYhPGgSIgicQqIYFniqioxRrCoyrwqcz7IO3bRs2c7D3HLLDt22XPKloWVCOUIFhAWsEAzTOMqR1We53nk546cW/xszBzqVKMSjSpCPcvCOIt3MZ2kiZ/GWhooc1KHIA3VNFDSACSBnURBPPejoySJkjiKoygKosgPFTXo0RHBxLuY7jN+h/JFJfA83/V81/fcOaYdx6VUd4GzVwRribcXWGdlhmnCbnMG0EzLDSzHM82ddomGYRqmZVoG09whdUfnOjrb1ti2xvc0WdCAphn2DqZlAUikJvU1saeJ/V1GA5FWRU4VBVWSFEmSRUESOIFjeEaWRUUQRIoRCYrv9plmm2t2uPU21VgTWl1A0oDjFIETBVYQOVFiZYnh6C7VXWM6K1xriW8tid1VX+W/+ZXNB+774VPnztTj8WhcX9gabY/nXK6n053CBDPVvWgCPR1P91X0PFg2bs9TO47N7BjBXj2Fw6S+yHh+genLy1GY3h/xGF8K0zuFTA9gevKcY/qYjP7ZPbzjo/kiTB+5crLvw/bPB3cxPR5NJpPzWxMtuevGdYkUFFWRFUVRLaCxtLa6oS2tqovLytIyGAx0oCqGrgJJkyiNXlV7tyvkksSsSnwbSJKlabYJNMtgDbtrelqcoiFGVYVxUiGjzNgyIcuEwgmNYhrGFIyJIqFgFkCEixmmS4xQUeIc4pzx87ZV9GzYtQ9gumtjPUYQodn28NnGlgKVOaryNCkCcwfTc4c6NZjUYFKTKyIzy6NZfaYZpqMscbIY7GBanWM6VNJQS0IvjmYtA+IkieI4jOMoiaIoiFwnFJWgT4cEE+3HdJ/xZRD4vu/6nuu7buC5get4muX2FXeRsxuCvcjPvGl3iXEWKLsnmLphWY5vOZ5lOZZpmaZlGqapa4ammkzTZJom0zLYjs52dK6jcR1NGGiKqGlzTAMNqEDmgUQAsbczZpimgMioEq9KgiJJiiTLoiQJgsjzAqeIosJy4oAUe4TQ7XOtLt/qCa0e3+zIPUKlaImmeJpiaZJmCIYjRZFm6R7VbwpUJ3O1b91VPvKTf5pceHI6vjAdb03G2xcbRL2zQH2RHs4BPT1YePlITB+L1JfH9N5/fpWY3rOrF6NcCdNX8qbrejrZ2+IyW0KcHKTTs7qxzyNMX40cnilOJrtvsn3jQNhuMp6Mt2eN6uvR9vb9D5/tCu4KqbKKriiyrEqayFsUpa835ZOLUqOhNFsqQcqqBHRgKJLGdWXilEIuSeSyRK2qPGUCyTKBbuqSZYt+5OYQbQ7Laoihh3IJp2yZ0DimcEyhmEYxW8R0kbC4SCAuc4xQiasSY1TksAjzgvKKtgU7FupauGPhljULemDKRXaCZgIRgggVEOUQ57AsIh/aUm6LuSUUFlvYXG5xscGmlpC7ah47WR4leZoWWZ5leZoGWaLnMUgDNQmUOaxDNQ3VLDTSeUg6moU7oigMwyiJoygIVRByYkgyEUFHfSrqkmGPCgdswIg+MHw/8P3AdQPb8X3XdxyPVr2W5C7zzhJvL3DOAusss+4q52zwNq1YhmFZs5a29i6mDV2VNIG2mKY1wzTT1tmOxnUB3wciramSrumaYQFdVzQgaTILRAKIPSD0gLCLaVqVWFUSVElUJFmRFEVSZEmWJVkUFI6TCVrqDsR2n2/1uFaXa/f4Tp/vDWSKBhyv8rwi8kCRPM+uhujub3z13nu/+8ADP9l6+snpZDyzx0k92o0hz5oEjevxuB7PIhu7vV2P0u7DjL7EOB6mp4dN5eg86EOYviyp58cdP/DygpOLGH0VmD5mpsezouj/ckzvfY1nyOjjjsl8lX1a15PphfPT6fQb3/mnm5piX3WBBhRJ1FXZ0WS91xVPLkhrq/LKqrqyLguMZugmMIDESPSKTDbkwZLcX1KZtqFylqnqpq65jpvlSVmhzdNVVeHCyhMGJVyZsDimcEzimEYJXyR8kUolLnA1zDFEJaoqXGIYF9CIEeGitoXaFu5aZdcq23NMIzFAYYYgQhghhDBEuIAohygvEAwsZDCFJRS2UFgstLnC4iKDS10Vxk6e+FkeZ0WWFVmWZ1maunmiwhikAdjBtJIGIAtBHtlplIVJegDTQZTGUeCHrBDSXMRwM0yHPTLskiHJBjIITNv39jAdep5ley3RWxfcFcFd4N1TnLvAukus2xIdUnFEzTZM27Id23Zt27NMy7QswzR0mdOYtsO2baZlMS2TbulsV+MHQKSAzGtA1TVd001V12UdiJrMAIkAYh+IvZ3YNAkkWpU4RRJVWVZlFSgAKBpQNFUBiizTrNqnQI9SOgOx3Zf6pEzSIkkz/YHEcp5pfuNrX33sp/86Hm1NJqO6Hk12GtvNPOHdn3est64n48lkPJnUM19gPDvtiJoae4a/Y9tHkvoKuRqXMpgj6Lz/iH2kPuzaHTzykMtz3O/wApKjMD3dn4135BLiaLJvCfHg59WX+Pzn4Pv9m8D0M2L0vMtxPZ7td6mnW+en0+lPHz97Rw+s0LqomUBRDE01dQUQA2lxWWo05KWGsryqMATQgK6bqiJIbEsiGnJ/Se0tqtSKJpGGruimbnleDGFRVXhzWJUIF2aRMijhypjFMVXGFI5plPIwlYpMLzHEVVWUEJaorHBVoiBHcogGDmpbuG2VXavs2WXXxm0bdWwEIpQUCEKEEUYIFwgXEBcFyrOk8HVkMoXFFxYPTQZZbGFxsSVkvlGkQZ5FeZ7kRZoVWZpncZY6RQLgnjctp4GSBloW6nnkpHEW7WA6TaI4nqVPR54b0nxEsRHDRSQdDaiwT4U9MiDZABi+7fpeGASh7/mu4wWep1veuuCt8t4K7y3y3gLnLnLuIut2JIfXHNVwTMuxbce2PWuGadM0Td2QWZ1pOmzbYVo23TSppsF2dZ7QJBaokq4BXTc03VB0TdQUDkg0kEhNIjRpAMS+KvZVgVBFWhE5WZQUWVEVAFSgKrIoCDwncKzC8TJBC+2e2BmIPYLrDQSSSoPwgZ/85MmzZ+vt3SDGYcxO9vfD3ofp/YStd/aqjCeXKn20q4i7i9qXYvTV2NkVzjjKEA6fsDOPfcbf4YUiR2P6cELeAUzXBzB9+POeS0wfn9E/h0f3M2X0LqZnsf5666mZTbYF//a2SAFbB5qpA6ApCkNJq6vyqUXl1JK6vKISPVWRVF1XgCzxfXHQUHpLWm9RHiwoQlfTZMPU3cAvMMZVWQ7LChe4MGDGoITHMVfGdBnTZcLgjEcZgLmLMcRVCSuEKlyWuCqRmyLWw30bd6yybZVdu+rZZc+ZYRpaCcwhghBjhCHCOUIQljBHeewVngotFpocNFlo0shkCptPHTkL7SKLZ4zOizQr0jhPwzy1i0QrYpAFahrIO5jWs8jMYjdN0jhJZ3l4SRKl8bxAnmVFFBeRbESzEUlHBB0OqLBHBhTnG5bveL4XhkEYBr7veb7rKoa7xnsN3mvw3hLvLXHeEucusE5fdlTT0a0Zpl3b8Szb34lMa6bCmOx+TG8YbFcXKE0RNE3Vdd3QDU3XJQ3wQGaARAGJ0mVKVwhN7qtCTxEIRaAVUZAlRZGBuuNES4KiSKqqiCzLDQhxQJqi/OWy+umDD22ff2pa1+Pt7e2tC1sXLoy2t/bNUyc78J2Md2ayk133agevuw5yPd3f1/VShnZAFy9m9DN0Yy93xqUt4iLj3rWun6O5P7/keJjeDbDWk2ldT+YtcMYXFzK9NKafyZ19PmH6OQL0Toegi0g9no7Hs0oJ43E93t6aTuu6voDvuueWDfHEQFFU3dBUCciSzMndtnL7SeXEgtpYUVstmWclXZF0TRI5vr+qdpfM7qLUu1Vg1hVFMEw9isOqLIdDXJVFCWNcaChndzFdxUyZsGXB48JCRYYwxBVCFUYVRiXGGOkx7tm4a5Udu2xbVdeu+k7Zd3DHRl0HBjks0QzTZYFQBgsIK5zB3FdzR4K2gEwGGRQyKGhQhc3ngZ4nfp7neZEXRVbkaVakYZG6RWoViZ7HIAtnrrSUBkoaGGnkZHEwK84UJ8msp22WhGkcBn4EtIhkI4KJSCaimIiiQ5IO+2RA867jeF7ge1EYhHHoR75rOy4D3FXeXea8Zc5b5v1l3lvm3UXWIVXHdhzbcUzbdRzPdnzL9i3TsAxgGqql0A7fcpiOzbRsaobpniGyOlB0w9ANw9B1TQOSDnhdZQ2VNVTWBKwJaEMlNKmvCIQsMLIoyrMeAJzAskCRkyQqh+VXv/6P3//B9x9+8MEnz50bb23V9TxYcSAocFh2G02NJzvtTo5i62FSH6LgRVY2qQ871D+7aMNlA4BHmtjP2zF7HsklMb2P1LuvsV1Mj3cxfSjoMTn08wsH05cD9VW5z/N6jxdjem4d03o8GW1vTyfb49FTD//r2VNt6YstgeJVWVEERRKBqNADcHIRnFxUl5aV1VWJGoiqIOtAlmWR7Ki9Fb17SuzewlMNWaRMU83S+PTm8PSwGpYFhj4uVFxwKBVwzJUxU8VslfIllEroYYQxRjNM4wqjEicQySHuWGXHKjtW1baqrj3sO2XPwQMHMn6RQlhhhCDGqIQYZQhCWOIky12xcAToiMhkkUkjk4ImVTgCjN0iSzJY5LAoirzI0zRPgyK1i9QsEmOG6SyQszmmzSzysiRK0zhNkyRJ4yROkzhPozwJPTcU5YjiIoKJCDqkmJBiIpIJCSYQZM/z/CAK/DgMoyTy48DVLLeveKu8t8x5S5y/IvgN3l/mvVXB4TXHdR3XdSzbdR3PcTzbdi3TsnTVArwlETbfcriuw3Zspm3SLZMnDJnXNVU3LcO0TMPUdU3WAa+pjCaTqkgqAiELA5kfKCKlybQqsbIoyVKeJN/6+t0P3X//9tNPj0Zb26PtrfH25KD+7iPjpdRwf1fAWTLWeMeJPugUHB3BOCamD+joc25Ox6TzpUn9IpJng+n64qDHc4vp6VE4/l+G6eml3/NXNQ6bQD3H9KSeXcaknoy2t0fbW+PR1qSedjnz1pawQUqspPCyKKqCzFHayqq2sAROLcrLy1K/KwmsosqqqigMpQzWlc4JsXu7QDZkvmcZUp7Fp09vnt7c3CxxWTg4l3DOo4THCVcmbJVwVSqUBShRgDHGJcYVRhUuhxiW2EmREODeTsSjbVU9u+rbZcfClAuVMM8RqkqMIcIIQzwLemAcx4UrQoeHtoBMFpkMNOnCpApHRElU5FkG8xwWcAfT/ozRRaLnsZqHShbKWSCngZoGVhZ5WRJn6bw0U5Iku5i27ZATI5qLSCYk6ICiQ5KJBkxI8YECAs8PgzgKkzCM4zCIAk82vabkrQleg/eWeX9V9Jd5f5HzO5IjG47jOK4z+9N1bce2bMt2LE0xZcoSehbXsvmezfVsrmuxXVOgDFnQgaoZpmnZlmWZpqnoGg8URpVoVWI1hdNVVlMYTRFsPUT51+755qOPPjbe3q53xq7aTiYz53hc7459zVgPa+Gc0ztL/Aec5f04PgDo/VsKd0m9o9Z7mD544iFMP6dGdjV0/gWprxrTk4OYHu9vG3kEpqfP8oY+vzA9PUKxLgqrHTrpiuCeWdB47z5O5lkf43E9GY1++OMHb1unbmuylGzwAi+qoiRyerejL6+COxaEUwtic10mBqrAAaDogiyTHb5zh9BbEImGwmw4Og/zZPP05ubmnZtlNSu3hFMezzHNlQlXpVJZWCWKcYnKCuMKwxJXQ5xjLAaIdjHh4I6FW2bZtsq+XfbtsmUi3iu8NIclLkuMYYERRrgsEIZ5jiIXuiK0eWTz0OKgxUKLKSy68GScFbAoUpjmMN/FtJcnxiwwncdqHilZqGShkgYgDaws9rMkydL5SJMkjZM8ibM4MoyA4iKGD0k2HNA+SYcDJuozISf5hhW6QRTGcZQGYRKEoed7rO6vCN666K0I3jLvr4v+Eu8vcD4DXMNyTNtxHMdzHNd2XNO0dd20XRNIFt812bbBdgyuZ3I9SxjYEmUpvKFKGlBVTdd0Q9d1TdOAoSmGpliGl8bVV+76+nfu+f59P3r4zONPT+vtWQbrvPXULFwxnu/QmynVHkgPMPGQtu39cjrf4TeeZ+TNp2MXrwHWF41dZT2s1pfwI/Zh+rmys2fI6F2Te7GR+hlgerIf06MXEab3fZ3DdD7+qZec6x02h8l0Uk+n4+3JdOplm59vkCukzIuSqIiSzAGKBOsb6slF8eRJsdGQmy2FIjRZMmRNYSlusML3l+TBkkavBTqHYVrdeedw865hWeJcRSmDUw6nPE75MhXKlC8zpYJhiTNcwqrCuCphiYdDnEBEuLjvYMLBXQu3Tdw2cc8u+zbuWQiERVbkuMRliUs4KwEyRLiCeQJDHbsStgVk88VsOHzusIUPqqKEEKUw2cF0luSpmyd6HoMiBkUM8kjNIzULlSzU0tBL4zBLkixN56RO4ixOsjiJwwjoIcmFrBBSXDhgQpIJCTYc8KGkBW4Qe1EcJHGUhlHsBZHhhgQIlnlvXfJWBG+Z81YFb5nzljlXyyqzyQAAIABJREFUMT3P9WzHcx3Xdx3fdX3b9izTMG1D5k22bXEdWxioTEdluoDtAW4ARFZTRMs0HNdzXS8Ko+Fw+L0ffP+Rxx6dVSmapcodrRkzRo8PvJj3iHqROu1Gyg75ATsTsRmpJ+O9Xa1XxHR9kHRHxkl+Hph+VvJigvXVYHpPYfZhejy9DKZntHmW9/H5hOl93+iIKN9xzrsSpvcbUT2d1vV0Mv2XB396wxpzywbNiKogi6LEygyttNvK4rJ04qS4sCCurMq9LhB4XQaKwAtMjxssy4NFg16PDaFEeXn6rmrzzqqEOJdQQuGUxSmPU6FMRZzyZaYOcVaWEJWwqnA5LFFVVhWKCtizccfGfXsW98BtE3cs3LMx7SIrhggVVYlLjDGaYXoT4yHMIugrpbMP045YuGLu8jDQqqLaxXRR5EWWJVnq5ImWx2AfqUEWqVmop2GYxLNgdJKnSZYkaRxlcZxGie/FCghJLmTFkOZCgolINiS5gBIC1Yz8OPbjKEiiIEmi2A1ixY77atDg3XXJawjeIuc2eLfBOeu8rdt+GASe5/uu57tu4HmB5wWuY+m6ITIm23H4vidTukiYMmWprKlyhiqauuo6zuk773zooYeffPL8ZGcxfadQxvwBjneMah9fd+B5QDcuiek9lbsIrPVF4+IQ2yUwXR/6qIvjJJfA9HNias+a0S8yUl8VpqcHMT0+EtNHAfTZ3sTn36N4pt/osGnss4DJ3prQTkrVdHZz6+n0JKnftEa3SI6XRJ6jBJ6T+n1ldVU5cVI8cYJfWBSbTZVlNFlRZUUSeI5YVgYLNrORmWKFC7T5Zby5WZUZzgSckDhlcMqXmVhmEk4FnGmnS1yVGJVFNcTVsMJVVZXIz2DLKpsW7tq4b6OehdomapmobyHRR34KSwyHJSpnKdMYl3izxEOY+dAXKkcq55gWClcqPDn3RBjqFRwitIPpPM+zLM5SO09AHqt5rBYxKGItj7UsUvPQyMI4jpM03cV0nMZhHkdxkDh2IqkRyQecGNJ8RLAxyYeU4DNyqDtxmCVBEvlJ4MVpFNl+wllJVwlWeXtNdBu8u8g6Dd5d4+yOYJq2HwdB6Puh7weu59qOY9m2YQBJVJmBRrUNpmNxfV2mgUhqEp2Gzve+/c1HH3l4tL09mUzOn39qe3v7ioqypy5H+Kk7kLzc5Oxo//eyjL74mB0E7/vdRYkiV8T0szfEq8V0vdvv+UhYP3tf8Hkul8T0UfWmr4zp+mhM/0J25KK7s8/yJvOQ5Wg0nZN6MplMp/V4Mpk41d2fbxAnmwTB8ixDcaIo0pTcaasLC9Jtd3B3nOCXG3K/D0RBVYCsAI5cU4kln+9AB2yWGA7vghXC2EMpjxMSp/QM0ziVUCqWuXW6GlZVCcuiqtBwsyqrCiJkxrBplRtm2bZw30Y9G3VM1DLQwEZWjNICVRgNMSrxbK84LnFVohImTuFyQ0ecY9oRc1cqPCX3FRjbJawQQhlM8yLP8zzLsihL7Wwn1jHDdBFreQTyyMriLE7SNI2LNMnTJI3jOAzzOArcGOgJJ8ckHzBCSPMRySUkH7KyJ2mB5cdxHkdp6Me+G6VhpDlxX4s3JG+Nt9dEb4bpZc5tciYh6KZph54buK4/S/ewHcd2bMu2gZLa2unU/8Yw/95XNx95+F/OPvbQhfNnJvVoOms0Nd7bMlLPEnjqw5w9YFp7VNnxdMc741hxhaNJfcVxEOX1buxyz8x/fpg+KtyxV4yzPkjj+hLjSvKCA8/VetPTHUzPt7ccik3/AtPPTA5iejwdj2cZVuPReHbA93780B1N5rYNarlNsILAS7Io8DJNKMsN6Y4T/ImT3KkFYX1DZVhFlGVZ5ei2xm5EKlmG9p3DTVQNIY4gBDjjyoQuU6ZKBZzyKOVQplQw2KyqqqpwhashPr1ZDYdVDLEYoI5d7pbv6Nt4RmrGRUk+3yBezSuelhjBCsEK5TC2CocbukLl8Mjmc0cqHBE6QhFoRRZhiBFCBcwzWKRFnuRZkKdWHoMiVotYLWJtFvqAiVEkfpZkaZZlWVpk6RzTQZxHsWPHgpzQQkzyIS2EFB+RfERwoQgCywm8MAznfcf9MAr9SDCCNdlbEd1VydtQojU5bPBeg3NavElJumXaoeeGnufZtmM7aZL+41f+8Uc//NH5M49PR09PR09PR09Nt56cjJ+eTram0/FkMts3cJRqH6Xxh81hP2Z3eXg8HTlyHJ/U+wJtB8F35ZD0c2HNk6MZfUyZdVQ8PqxfSPg5EtOTAw71/ovdw/Tcmx5ProzpF8it+lnKXHt3MT0aT8f1dDwZbY9mD+bck08ttqnbmuypFkULsiApoiRKAiOvrUknF/iTp7g7TvHLKwpJKbwgSRLP9A2xl5jcMA2+vHknLnGB3DwXcMpVKVulzDAVcMoVCY1zrcJpVeGqKsuqrIblnZvl5rD085LxcN/FHRu3bdyxcc/GAwd3Lcx7CCFUIoQgKjEuywqXFUZFhbIKJjA2C4ffw7QrF44Iba4IjaLIEIQIIoRgDoukyKM88/PULJIDmIaJihK7SKMszfIsz/O8yLIiTdM4iYIkjxPLjBkhJrmI4EJyNvhwwIWKHgVhFMZhGEdJEsSRF4WeF7F6sCLZi7y1xFlLnLPI2gu0ucwYJAjMIPO8IA3DEsJvfP3r//rQw3tPZV5XfdcuRjvrgs9Eo49g9LE86P1nX3kc28W+mNFHHPYc2PHB73UQ0FfB6MPIPj6sj/UKfL7LpTA9me7dhb0HNPkFpn82sg/T9WQ0nozGk3E9GdejrdGono6m00k9tqLiphXitg2KEFRRUiRFEmVeajalhSXh1CJ3+wnu5KLcG8gMIwm8wFKWSmeefLpIvrJ5V1nmBTTyjMEZV6XcHNMJWyQULoxhCasSVlVZDYfVsJph2s7KgVuSHu45uG2Xbbvs2SXh4IGD5QANS1RhVECEMa7KYVlWJSoqGJeFDyOjcIShx5cOhxy+cBXoCMhiYWTNWgcgCDFCGYRxkQdF6hapOcvGm0U8shjABODUhVmaZVmRz2LY+Q6m0zRKdSMmuXjARgQXEVxIcCHJBwMu0qwkTeMkjcI4TpMwjbw4cLyY1vwVyVoW7VXJW5eDDTnckPym4Mhejk5/7Uc/uu/Jc+fq7dFkXI+2RxeevrB1YXu0PZ67oePt6Xh7Ot6qx1uTenSosMYuzy5+ojs+3aHfH5vR+488NqavjtSX3G347Iz4qO9yWOr6GTP6KF5f0a3+ty2HnsTe+u++m3sI09NLYXryC0wfJZe7/B1t3ttTNt9WNivxMRmPxqNRvT2u6/H48SeeajHaF1fJxkDkeEGQRFYSBKIvNVbFEwvcrSe420+KKxtifyDynMhzrqXC1D1doruGmxUOUAFgxuKMq1K2SuhhwpUph1IBQ7eqcFmhqiqrsqyGw+GwwiXW4rJrl5SH+27ZtsuOXXbssmeXjIftBFUlqjCCEJW4rHBZ4hJjhIugTHQUKNARSpfHDodsrnAk6IjQlYrEKxCe+dII4bwowiKzYWIWiT5zovNYzWOQxVqRGCgNYFZkeT6PYKdJGkdxEIZe4tipICcDNh2wGSlktJRSYkqJEa/ElpsmSRwlYRDNutk6nqsbHiWbTUEndN/MT+Ovffcfv/vD79//8MPntp7YnmzPSl1MDj2QXTzuy2o7msaXeL5z6znycU+PQOLRuvEcYnqfVV9iPCs6X4bIh9T7uaDz5cBdX5Lax72W559c9pFfdHV7mJ7uJORN9gq6TKYXJWS+uDF9hcvftan9s8+5ou9uGqsn41G9vVXX9XQ6/fo9P7hljbplg2E5nuE5kuc5nhabTemOBeHWE/xtJ4Q7loRmW+BYRZLC0KsqeHpz83SJh8isoFrmYplxZcpUCTVM6CoVy0IvcVRV5ZzRJS6Hm7gaZhArUdmxS8ov+27ZdqqeU7Xtqm1XYlgmxXy7Yjkr6ITLCiFcVjj3cSBhj0eugF0BOzyyOWgL0FOK0CiyqMAlwiXCGCIE8yIoMgMlGkz0PNZ3MK3mkVEkDsziYpazl+dZmqZJmsVJFsdJmAO9YKScEnKCzwg+ocWEENKB4Iuqb9qB68VRnMRJGIRpkpYI3333Pf/y0GNnnp6cH0+3xtPR+PATOVJjD2Udj+sjH+Ez0obj8HA/cq+G0dM9fbqY0Qdt++ojL5e7uEvSuT4WnWflIQ+Mw3J1sH5hudVXwPQhb2Hnwda/wPRx5JiY3tHmvRu+68NNJ9NpPZqOLtTjejyenn96u0EoN67SFMuRDDNgWFbkxE5HOrEk3n6Kv+0Ef8tJbnWDZ2hVUZI02bxzePr0nZu42ERgCJVhIeOMK1O6SqhhTA0zeQidqkzLYVUNh1VZVhiXw9Ow3IxyLAa4Y5ekX/bdqu1UPbfq2FXbrtSohBhDXGKMqxIPy3KI8RBBXFUo87DHYZdFroAcETkCsnlk8dAH/397593dNpKl/f7U7zm7756Zszs709s9oXvCznTbipZk2e2sZFtiRiKVJVs5B0qURJESlUiEqv2jAqoKBRCgqGC37qlz2k2BIAgCPz587q1byeGBZDKWzCjpjJrOKKl0OhVPDiVjr9IjL9PDrxLDrxOuoH6bGBlKxEeSyVQimYzH47FYLDYST4zEU7F4ciT14nXqybNk17NEx9NYW89I17Nk1y+Z7lextwMfB4Y+DgzFhkfGcmO72zuV8qlTswCAlgOrFrSYtB+wbceybcuxbGA5kOoO2lnOdqDFj2tdz5Fhy75MpOfwPkAQ6YHkDm/snUkA7dQBtC2gOXI49bjt54Vc583eVdT71B8wfY1oENPoj/SfwIa2adu2adq2A2O5z//xQ+vfH7V2dPe0PXnypLenp6W194e/937/l54/fNf9u+86//xj56PHL1+8jCcSetYwjKyeiWmpX7TkMy35jKjpTm24U4u/0FKDqpJQNE3TNFVVlUxG1fR4Ru+LKT1DyqM+pW1QeYzU9ID6uF9t6VffjCgZJZPOKIqioN6oGNNKJhPrywx2ZQaeZAZ60v1P8ejrSb9/k44Np1LJJG7spKRS6WQ8MZiIvUwNv0wNv06OvE3G3iRHXiVGXiaG+xIjH+PxWCKZTCST8UQyHo/HRoZHPn6Mf/ww8v597/PB1s7+lo7Blo4PHT3DvS+GOp4OtnZnhmOL8wv7u3un5ZNateZYNrQAtGXnnTTsxL2ZoWfISM1+bo1fCo1gOuLzXSDVNU0aT7EBP0ADfwXt9ixpZjiByJYfYYTfKPciomEaPmA6SkTBNNO9UjzjNnQsx0IrcIFyDXz3c89//vCvn9qfdD7p6OzpedLxpOfR454f/979h+87f/9dy7fft/zlhzevXiczGU03DEPTlY9qoleN96iJp0q8W413qbEubaRbS7zS0kOqklQ1Q9d1VVUVRdE17UNSff5B6RxQHvdnWvozj/oyP/Upj/uV9kG1570yEFdo4NqQjKKlU0oqlhl+kxnsUgaeKAPdmf6eTP/T9EBvsv9p+mO/kkinUulEOpVKZVKpTCqZGokn+hMjr5PDr5PDb1Ox/lT8XSr+Jhl7lRjuj6FJLbFYPJ4gajoWHxlODH+Ifxh49XL49Wv1/fvJVHplcnpvZe1kr1A7qQBkTLC3oQOgDWxcNQMdBwIbQFuc7CfKUZbUzGja1dAIHK6DaXd/10SR7DUkdObRHE4wW7YVOCKCOwKvw0Sj32VNi4iYxmBBvxHtB0wHRwhMM5JGcltBimng2BBCG8CqA199zPz7n37+9sd/dnV1djzp6ex52tXT1fOvn7r+509t//PHn//rDz//97f9b99mNF1TdUPP6OqgEkeA7lYT3Wq8R4v3aLFnWvKtlvmgqmlNzxq6oWm6oqiGpgzE1Y4Bta1faevPPO5LP8LVeErPe+XtiDKcVBRF0VRVU7GnrSmKlkmr8ffKh5fKYI8y0K0OdKsDPcpgb2boeXLweWbko5YyMmk1kU6kUplUMp2Mpz4mEgPJ+Ltk7F0q1peKD6QS/al4XzL2JjkyODw88v5jbCSWSKfSqVQiHk/EY0ZO/7w4t7O/Uzk/cewadCyndmVeXgDLhA5dUMpdIht/6xFn2SKTSLzhljv4Idu7bsr1r4lG7pCwpAY+F5N3X9EP3IdkUl8jANAWRXMjYdcDtw+pG4d14Lm8jQhmtMS5AtAG0ILQConpX3NEOwPoFhMwjWrYbRtC6EBoAmhML/z2x5bf/fCvRx1P2jq6O7t7Oru7uh4/fvLnH9u+/ePj//pD6x++G3z3TsvmNFXX9ZSu9qvxXsRoLdGtxZ9q8V4t/lxL9qvpmKoi0W3omq6qqqoob0fUtn61pV9p7U8/7kMj87hPefZBGUooibSiKoqOMa2piqohQT3crw49zww8zfR3ZfqeZPq7M/09mYHe1IdXSiKupw0lo6bSyXQ6k05lUsnMcDI1mEr0pWJvEyNvYh/fjnx8M/zhzciH1yMfhpNJNaOk0+lEOpXNZhcWFo6Pi6ZVQ50obMBUxaF5G8zveoJp9zxS+8LmizpocCVp/qRuTlxLxUTGdPOO2reMQ8ZnH0BbduNgbgjZjk/isWFYg7uDdUOYBn6YlvzI+pVHxJMgv4mBY6OPomZae8Xyf/7Y8h9/+tcPLT2t7V2dT7ran3R2trY++ds/2r/9Y+vvvu387s8fBgayo+OaZmhaQlPeaIleLdGjJbq1RI+W6NXiz9XEL2pqSE2nVFXVdD1rGFld0zU1nVFeDaut/erjPqWlL93Sl27pT7f2Z1r6lJfDSiytpBVFU1RD0zRVU1VdVVRN1XRF1T68VQd6MwO96b6u9LvOVF9Xpq9L6e/OjPSp6bSW0ZWMms6kcTfrtBpLZ4bSyf5U/F1ipC8+MpiMozGQiKVUdXJyanV9vXxWQZ69Q9bMJqfIho4FbNM2a5ZZs2zTxkstQAdCm1l9ChL1gKZks+sxuGc8RFVaE4FH762Gdh2W1E09ZAmgSYmdL6O9gL7p8OO1lNTX0dd3QrUATDviFY3DBsCEwISgDqbhA6YhhFHvIdScEvUQpouWAQDRjxUALNvqeTf8m791/NuPnS0d3U86Ox63tbV1dnQ+etz+hz+1//d3Hf/zRyUeGx0d17Wspo2oygs9+UxPPNUTPXqiR0s80xIv1NQrNTWspjVF0TVdyxl6ztCymjqSVJ69V1v60NK06da+dFt/un0g09avvIspqqbomqqpmqHpuqYTTOuaoupDL5V3Pen+Z+m+nkx/d2aoVx3o1vqfKImPqCV1Jp1Jp9LplJJOKcmU8jGRHIjH+pPxj1pGm578tLqysrO9e3hQubw0HYeuxMqcFoC6F5Azg5t3kjuNVsyyxf+MKKZeM+E1VwAJQN0q4jqfaJRLwb3hbxDTTQgvoP3QLLM1fISzaVlmE8IyIyM7gNccuyPh+7YI5/cxM91axLAcUAN2DdjfsLOyKKbF3T9EtDsJuKQG7Nkl4dhbhye/+bHt3/7a87+tXR0d7W3t7e1dTzra25/8+W8tv//u+d//OaZkRnOjhmZo6gc188xI/WIke/VEjx5/qieea8kXaqpPzSTVTFZTs5quG4YxamhZXe2Pq11DWE239mU6BjLtA5m2/kznoDIUV7OqaqiqqigGLg7RNFXTVEVNJ9Sh50p/T3rgebq/N9Xfkxp8lu7vSfd1J0c+JJKpVDKpKoqu6kpGzWQ0Tc/OLS0XyuWKbV5CcAXAlWP7dplzTwwgLgczXZb8Dd9bAeecTwmymKaJxwBBXefjDBk8phtKTd0SpmUKOhSf/QF9U+EPa7nADsvrSFr75kkXGdMA1IBTg3Ux3bTv9S8+omHaPflUUzKnGThXED55F//3P3f8+V9tbZ0dnZ0dHd1d7e2d3f/4+dEfvh/o7J5U1dFsVtdUVRlS0r0I00aiR4/36onnWuoXNT2kKRlNNXQ9qxuGrhsojfh6ROsc1NoG1JZ+tbVfeTKktA8oLf1K95DyMaFmFV1X1Ewmo2uKpimKltE1TVNSmdR75cPzzFBveuiX1MCzZH9vauiF8uGlNvwmk4il0xlVUXRNn535VNg/OD+/RBe1DaFJhg2hBaEFALIsbMiJ4sDTCaGn8kx+wpniDX6KNHOrhcS09xDCXwk8/6I92eed3YiUrgNoGaN96OwH6FrNrNWP0LD2wbX8u+SGYN3gZxruE5FjGkoxDZDpARwTOv6YbvI18zVElJuJ+QjwB0HB5QDgXDrO0m7pdz92/fdff37c2dnR3trZ1dXe0d39qLX1h78l3/RNauqYoetqRsn0K6mebOqXLMJ0rFdPPNPSv6jpYU1Vdc3IGlnDyGp61tB1TdOef9TaBvSOQa1tQGsfULvfq20D6qM+9dlHJZEyRpVcVjUUVdE1RdXSGTWpqWom9TEZe5X88Cwx+DTe/zQx0Jsa+iX94XXqw5v0cP/U+Ojm5maxWKxeVQPeLVuzDHi1DMRtxbMYUl4CpqjD43iAYGPa98OKfnk345a+WUxLdHQ9Be0jZ33xfJ1oTFz7wTokr6OS+iZ47XtVB2AaAgtCCabDXza/QoBHvJkAaVVIrVjbAbbtODXomA58Hx/7zV9++uuj1tbWlo7OzvaO7q72zt72zlwiNalqY5qiZeJK6q2S6Mkmf8kmeo14jx57pieea+mXqpLUNCSiDcPIqnpW1bNJxeh+b7QM6B1Detug3jagdQ+pLQPqT33aqxE1k8mOKmM5LadpqqYpGSWZzMRURVFSH5PxF+nE65z6fmY0sTRr7Kx9Ku5vVEqF6sWpY5n4EmLTHAACAG0Ha2eOyLxHzJ0NAJBv2BijBUyLUrpJ5AvYGMgIeI2SDHxo0h0GvRffqrpAOvOAlhsbEaFcDY7w4PZBtyVFdmA13w3xOmSE+rzrYZo+btFKDxM8YDpCRMc0+SDIvx1gW45lQwdAWLPh7/+3879++Nejts6Wts7W9s7O9s7Bvr6cqk7o2VE1raffa8k3WuK5kXxhJJ4b8V4j9sxIvtQzfZqq6HpO1w1N0zVNzxrZlD46lBl78j7bMphtf59rHcy2DGidg2rLgPao33gXUzMZPavmRo3R0Vwul82qmprKpAwjO/95antj7uqiCGENQhPCGgRVCE30DY4X33XIDy3m/ZNJPdc6R2HOc1NGM14aiN8O16ickxG6meGnoCPI5sbo3Ci0b01c39w5v96lxW4GAAQWJMsCmMx03AYw/WsjdaOYppsDspAddBwbQPjol8Hf/uXnH//Z0tbR3drW2d7emUwmsro6boyOKkkj1a8n3+iJF0bihRF/bsSfGbFnRvKNoQzpuq4bY7qRUzVD07TRXDahjb1JTnS8z7YO5do+jD0ezP70NvPobfKnN+mf3qn9MSWT0VRF1xQtqxsz07NraxuHR8emaUHHBtYldGr8Lysg+7fsbV0fjfXPnVjHcUOYrrcT72EI1SURXyK0Lo4Qgg9tBzE6knpujM4NIPvLhfX1ri66GSBFCKSR6QOmo0bI2967DZPfghBCy7wya5cDysRvf2j5/V/+1dr5tK2to6OzC1nNY8ZYLhM3Um+N5Gsj8VpPvNApplPvDGVYN7JGdtzIjmp6Vtf18dFcTBv/JTHR+T7b/j7X/nG89f1o64DeOai2D+mdH3LDKWNyYmpxcbmwXzCvaugoHAAdrpUtuqUtm3Q0kr9R7+VBZ2f7e9INRD0ySl7nbjEdhtQ8o5tHaicQ0LzFcX00X4WI6/A6PKkDYH37pL7e1UU3A6i3o00yWgjTePeRMB31BvhVBXNmxLsSQgCAA1CtHnCWdw//408///Yvj7//66P2to6Bvj5FVbNjoznD0FPv1fhzNfZMSzw3ks+N5DM09FS/lkmomq4bo0Z21NCzuqbrmv4xbbwcMboHUk/6Ut1DyovY6HBubmxh89Pm3mqhdH5ZJfezA4S2ni4tyMUb6ZsZ8JOyr4NJ7zHVw3TAyb8BTNcldbjdik+LyN+A4OemMGC2/Igsp3A9Dl9eXV16Iwy8/ekdktfhOf2lYBrVGLCYdgRMW9CDae8u673kQ3iDxzSugAD4HNu0yLjmwH90vv7/P3T+5vt/tjxqVZNJXdON0YlcVjeUQTXxXE081ZJP9XSvnnqqJXvU5FMl2a8kUxlFUXUja+TGR8fGR8c0zRhOKgMxJTezuFM8q5jwEsCqA836Ag9dFeiSaOqHeQ1S11OsN3XdhRE7192b5C35IzoMoKUNRRn5LAF0VaSzL46vEQ3QuiZjdRhSNyao7wOmHQbThMPhMc3uuN5LPoR/ANYRAHh9ahs4FvpQAQD67Nr/+2P7v3/7j8c/t4ypymh2VDPGczk1pw1q6Rda+pmefqpnerXUUzXZo6ae6crHrGYY2WxudHR8bGJqYnJpYaFwWDy7rCEnq+bAqglMO0DdMX8ADnQs6KDKH/dxj3hs6K03iroQjG4Mm5GPt7HL25f10QAtb4gU3OjZLeGQKmgG0FcezVyXvBd04MD/2zCyw8jq6/jUXwimQR1MmwBaAZgO95IP4R/8V6aLaZwRAA4oXcLvW17927f/aG17MqpkxrPjenbSMFJq+l06/jwd603HnqZjvZnEczX1Uk29UtMfDVX/9OnTbj5/cnJqmxZk/IbAwwCSB4ENQQCmIesCR37fDTEvnJS+jrqNcMiNRQgF7ctoRyqi67beF/rVEUbTGShS4Sxn8TUjIqyrMlY3S1Dfc0w7HkwDKaZrDrCAQx3FxjD9QGr/8HwiSFYjKQ0hcBzTgcbM6u/+8uhJ76tsOj2eHTOMCU0dVtPv1FSflu7Lae8/TSpLc2Nba7MH++tnp8Xq5YXjOHgPZE0Cm/VWxBQbgMCRXSE2xjSwIDdzUPIG6n/Kvhoy1POZbwV2iGtmNwPT8uc2mdFRQrrQoCiWA5rTmYjLRD67aK4JaL68vCIs5nB83pSIwu26yjqY1E0R1PcM0/SWBQ50HLJkLcK0YwLLJkriAAAgAElEQVTHfdoDpm8kWExzuS/gAAhhzYY9r4eev/04kc1Oj0/nspNZIzb/Wc9vL5+W9h3zAud+LQtYJtuVE0BgA2A5gE6h9kcsvTDQl7RFhk2Gt89GlPcXZtTfh1d0+q2c3UDUOZrbZzRdUCsI0NK2zgKXXXPD9Tc4Z+PSFc4BdD6LEhFpHYrV4Un9FWCaZTSLaYdg2qKYrjqORaaFOQ+YvsEADKbJWSbnznLg/Hr+QzI7PT6xtrSa39mvXh5DcAadK+hUIZCsNMXSN6gEzotpIMW0t1Aj4pu7QUw3K39Y54Cacj0HM9oR0SwFNFuqIckE8mDmG2tUpQqak888l/3QXBGiAWSHofWVl9RXvqSuL6hlExS/QEw7EkyjNm604W/Ya/EB09FCxDQAEK/LBSGAsObA0ysLn0oAIbQgNCG0IHR4LY5JQLrpM95GQJEa3ikgl4TNiOhbxHTgXuvVugmkjnxEYY7m2lI6IpQ9LfgtRjt7TQxGKfOlGldcPpBxNkTV7IthHKd+4bN9WGjXFdcCrxsmdSRBfZuY9l58AqZpK3XieDCYrjm4raTl2A1L6QdMhwgRp+Rh/E+0agl9EFg1x6wCuwZsC9pMD2bIPhM4gGb+aZfdwAMAhNR1GH0HmIahMR1ceeL/yjeKaVFG+xkajrvuq2+TDd7H4EwMKZeJreEVzhceOruAPg2gcmCEo3V9cR3ggLCaWqjSCyb1rWH6+rcIh2nAYBp4MG3iJwCzEUw3VAPwqw/ujAEAySeOEA4BhMCBlg1tGwIbV/HJTjTSbg4AiNGop37gh8GQGkpHo9+/TcJ0aFJHeMFImIZNYjSQMdrm5DN1nuUKuuZJAwajmcsKnmNAU0+Do7MnTurF6elJCFifeWhdX1UHkTqcoPYq6vCkbojODdLOh9EyTHvVtE2SSqZt2w+Yvq3gvosBBMj6QFO3HbI2CbOBlC3AA7ZQr+y9ToLmDobYaURY1t3L3WI6ekjK6+SAdqSAtgRAuwqaAzSL5ksJmjGdRdOZApqBcn0u+/O6vhcSVVZHJrXHn28M040w+lpXiRTThNEeTHPeNHqCBRzTth4w3byoe2IE4rIJM8/nyZxuqU0b/fxHR1xTdiPuzHej28K05K2FO5/c58EB2t/csPg1BU1ufqC3hK7qZzSzboaQBnRV86mEy+XySZmPUrlcKpVLJND/lMulsk/4I7sOrkVS86wWZsjIrY9m+x63yWjvxefBtBOEaehi+kFNNzfqYpr/X+wa+zCabufB9DWO7XqYvjFG1yN1w69c55hCvHPxWFz17HWfOTTbDJqJrcH5zvXr55j6DKY8o8IlA6WSmdK5VHaJHD4CSC2q6yBZHSSpfTEtV9O1QEiHLfa4TUZ7ry4vppnLmyvIszk13aA3Xc8O/VVH+BODpLQjOtGekysyrPEDu3NM19nFDWA6yH8PPBRpyEo3HEktnQfNRDjXxHnbl8RrZq0MEc0VQTLXQXOZ18vHx6XjEFEP1iFRHcBpX9+DLfmoL6U9C3PdRP6wYT864FoPxjQgmLZYTNvAsRzbCX3XP2C62cFj2r80zouxBl/uTjAdZS83hmkJqSW7Fc0MCZ0JoLmKDWpr+NKZCucqa2twdA60mAmXT3iXuRwKzcXj46JPSGDt4XUYVIcT1P6YDpTSddKHERh93zDNXoSYBe7qLc4Dpu9FsJj2kJrbToKxRl7uvmDad1834E1LKltY/8KRDkl4Wx+5qUDqOFNPg6rmK041+1XOncsLMyiRfVhcKpVKvFJmEXx0hEad4KjNg1sOax9U+5Ba7k2zjkckV7phHR3V8QA3jWnoxTQAEFgAmCymr296PJC6oWA+OP7T82I6GvdCvmjDfG0mo+U7vQVMs8veeujsA2jbFmek2NyaKEK1RrVWq1ZrV56U4AVhtF9pM1XNkgQgpfOxx8QoHheLxzydxTg8pAOFB9YMr6OQWi6ppXI6mNFhpHRjIroxRt8kpiWzEDlMA2giTNvXSiE+YLqxoOePfkCSD9DdqkH0NQa0EC/15WPaXfwWOAKmbbaEjl9IUBTRnn5ItHKjyupoJKKvri4vry485gajoM88CvqUVdBUPvOqWfQxvNqZgXJQyGW1nNRSSS0V1IGYrleKF0ZKR2L0l4tpYAG70YK8B0w3EAyjHX5ZYQ+m0SnmltO+A0aDJuw4/Jm5TUwLE7kDGW3zdBY6h4peB2N0XHIi+uL8Qj79hFHQnkygC+gSUc2UysXiUQQ0Hxxww0PqQ4HU9QV1WSaor4HpaFKax/RNMPqOMQ1cNf2A6dsMdPIcsmyKL6aBB9NOWEw3l9H8azIPREBm+DNz85hmpTSbExQZzWHaJbI4U5Bptk/moEicjbPz87Oz8wqFcqVyenp6QmyNsiCZjz1EZil86KGwS14ShYNC4aBQL+jmAZpaSmp5OjGQ01ExXfOZ1MJDOgqmo2QO7wOmazymH7zp2wx68qKr6bDcuyFMA3bf0ZAZ/szcT0zzopkp2sCWM1vmfH5BuHzupgRPK5XT04rL5ROOy9RlpiYGUsccjg/w4BUxQ2aBy/uF/f3Cvn+wpA7EdDEspk+aiukwycMbdqVvGdMQQkCufw7TDynEW4/ImAYyh7r+SzxgunmY5owNbGpcuYjmy5wxnXk3AwG6TIQzmmxSl86sOsaDj4KgmjGaOTrvyYKSuj6mi3eE6VBq+gHTdV7yAdMNh4Bp92FfTEfg3s0xWoLpsNQMeVruP6ap9UxKN0RG42kofuaGr4Km5jLD6ENiX3i8CjI49SwBNBq+nA7E9NEdY/pBTT9g+u6CnrwImA6cnCjb/wOm62JazB+Gx7QrpV1MMzo62Ogo8ZguSjDNMNprZRBSizq6EIrReR7UXzqmI5V5fKmYJnuwHWACaNPbg0lfNX6IEe+ih/iKAsAbvROCdyW9RSUVG55COjOgz8aV2GeDL6fDhXQnp7TMmZ0HKBgatOjC5ayfR5HP7+U9sRsihKeweN7fE+1pmkqsm0X0YtqP0HUqpsMVeLCADq+hb4Kz14wGoEc38GIaNhHTfgf3gOlfRUQkdZQ914kwmK7HaK5y48rTqY7zN5hiZ4HRWC9jRotKWaqCeUY3AmhfUnuMaQbThWZhunIqiuibxnQY1XxjV3noa/Y6mEY/YgG0HQdjmtkjdURv6igfMP2VR2hSw/A3UgOE5jEdDGi35NkFtFRE+wK6jHODdPqJW0jHpgQFER1A5yAS77ixu7Ozu7sTDOuomKakjoDpKF6HfEpLiHLpAEyDrxbTwLYdEwAB09SJvNljfcD01x+hMB18FdRDvozM7rBtvsMzx2ZBOXNUlnEZkZmZhCL1N1jtLAGzSGRf/NLY3tmuH+wTWGoz7keeq/Tgy/L8BDW1p/0wTVd48cP0BcH05aVMSsssadMM43h4MC29wO46rm96QAAcG68w7rf/h3iIZkUID4zJF4aIeia0bdu2HSCcBe+ZgfO5IJpdMJcZMLt9jrxsPpCJZi+ZBSAHx5ZneGDN8BpjmiU1dqj3WEHNYPrAOx3RD9MnJ+WTk5NTiTFdOTtDheNCEw/M6CvCaAromi+gTQbQgo72MlompW8J03VexR/TdRjrYtqpg+kHUj9Ec0PO5dDh0J6iAf4zO7xwdgW0Rz2fueLZtTTKDJ192MzDucCx2QNnP5m8tb3VeLDUFmQ1JTVjfaBij31S4lcH0yU/TLtS+tRltMfucBl9JTLa1482ozBaanfU/6HW3Es65BUfHdMQAsexAXBkW9+VM/Hgi/wawsV0fSj7dOLH/oY8O+hG1QNnop9RJySpej6V+M0Mmo/80UzZvJfP5/O7eQ+afaC8ubW1ubUZObY2N/FzeVjv7Gxzmjq/m8/naVUeh2lqTx/Ux3S5VCqXyyeu44GSh6cV1EEKex1USp9LGS31o01GSluMlLZFP9oWAS2T0vAOMO37Wo1jGutnAJDFUw/TN/puQ/wWfjC3v54I1tF+OOa4zKKZn8yN7Q12MBW6F6xw5mxnL5pLLJoZxVxgoSwk/xCUdzxMJkR26bqxucHGujjWPY/gwcXmxsbmJhqU1wjWrgFCfep8fnePkBr5HoX9/UJh/4AIaoxpQmp2vnipRDBdLlEpzSQPXSntWtI8oy85r4PYHbUwjHYx7dh+jOYwfevzOurjSMYs36dQqwZjGjiObVvAkZoetxbXxPQDr7+UqOt1BDDaFlZL8XREqnHeM3E5arXqxYVI53NOOTM9Q0uscnZzgWTO337BXyzvij4GQjOrkVk0r2+sr2+sC7HGDzHQUwRkS0mNNPXO9vbOzjatA/EIah9MH/liGi1re8I7HpjRFWp3nF3wjL4iOrphQDs2zQlHAvSXj2kAIQDAsW3b+mow/QD0SHGb58qzW39zQ0Jn3tlgej2bXEckpl8dG9QnZVcVpK2dGeeZdqU7IvqZyOf9/f19NKuPVc27Lpp3BB+D0nljc4PSmUXz2vqaO7zB/tULbgbWLKlFTG8LmN6lmM7XxTRaIuBYwHS5VC6XmOThSUVwpc/PeB19ccX60VUxZxhWREditGSy6k1H/ZeT/Tk0pm3bsi3TJ4V4a3H7mP6V8/o2z5hIZ7mIljDau6KVV0GbYpPnK0mcMWlB0mnjlK/bYAX04RGZJ3hAzA1OO+8g4cyhGQvnTYJml84UzWsUzWtra2trq3isesaaMBhqM7BmlDUldVRM74mYPjxwHQ+E6WMX02Xe8UDzLhkpXcGMPncZfelhdA3r6CrLaIthtO0y2rLpagwCo0EkRt9vTIu1KAjM+H+omr4HmL5uz4Z7Dusv+mAiHbb/Xzk0e9YdDDI3hHVSiPXswpmd0M2sy01cjouLcwSUU6GHKF5AkDU3DjzmBqnQcN0MIpZFH0OKYwzi1dXV1dWV1dWV1RU8VlaW/QbdBj9ldXWVwzfHa0pqQVBvU99jh9rTOxjT+XCYLh4RKV1E+UMkpRGmTxnH48wjpV1GX7JexxXHaJPR0Rajo21frwOIjHbCMfr+YxoIW7mYJo/bjm3B+4Ppr4rU9+pgrnM81xh+gBYrN4LNDYttye+aG1dXV1eXTDtRt5koO/h1UFw6Fz10Zp0NhDZMZxfNG5sb68FQXqNQxlwmCF52x/LyEjvYPzHI5mDNaG2X1Kz7ERbTe/m9vfw+i+mDwsFB4RBh2nU8jhhGH2O7I5DRriXNeB28iKYKmohoixHREgXNALoROt8Oo713Vp0tuMdkmKZb3EtM3w2gb+iz/MqOp6HhD2iRzi6gLdF9phlCk7E3qkLRM00MYuuZHaUSslY56/mILHyCtfP+3v7eXj6/m8/vYkAzaUCimgma19bWOcuChTKvlJeXV1giL/kPL7JZce1D6jCY3vXFNCrI26dSGmG6iDvkHVFGE0wju6PMZA5PGR19JmH0FWd0NJHRoaFxO1H/RWV/w/cI87C41X3C9F3S+eY+yPtzSHcDaBga0PLcINN1g65oxStovuiZTOYmucFT6nXQtaqOeOsZ19X5mhtuDpDSmaDZ5fKKRywvS7i8uBQ4lpcWPbxmlTWvqTlBHR7TuwKmC8z0lkNmbgtmdLF4fFzEjC4xjD5hGF1hGH1+fsH70cjr8Ohov2whMTrcC8PX5QjB6FuOm8a0YzuWCRy7+UceIb4+Rjf8vu7wpZuIZo8BLUczvj95LjPLDLKrv3Lq2a3b4Cdzu+YGO+j6VKhoo4CNZ5wVdJ0NfzRjcxlBmYJ4aYmj7SIei4sLUQZ5ootsXllTTU1JTfOKgj3NYnpbhmm2bnp/D0vpglRKC4wuMYw+YRhdYUo7zjk/2i28q4nZQpmIDp8tvNNUYcjbLWiLwMc8mMYuteM4lgUc27P323znXxmdw7+723/FG2R0IKAdiXYW8oLY1qj6NKpzzQ1uNre3YINZehuFrKuGS+ct3tZAni+B88rq6srKyoqIZoxjhsgL4lhYWFhYmOcHvw0Da57UUk3tj+mNdVzsgSYlsnXTO9s7O9uMlN6ljN5nkofsHHFqSR+7aUNqdODyO6nRcSmY0bQsmlPQVph6u4ByDnA39XZ1IyymQzyM7ib8P8GYvuVTEB6pXxyjpYd9ay90G0NSV0eGL6BFQgs9N7x0FrwNruQZA5o1No4O2YF+5pOeGjgxuO3OC8TKeX19jS3MQDJ2eXl5eXmJ6mUWyiKI5wOHH7IlmnqJITWD6ZVImN7m84fc3BaCaVrgQWqli7QIT/CjXRFdqXjqo+sxmrU4hFoO244AaBmj70k0fFT1MI3/5dgMpu8P18LEFwHo2wyfdw38R7Qz5gdoAcpSNLMlzyKdfdDMz0hh5nNz01EIm2mHDe+aVGyNM52yvUG0M/U0sGheXlpeXlpaWnL1MsLxPIq5+fm5+Tkan+uNuXk05ulgqb2w4MJ6cVEg9fIS+pYIj2lxsrikpwcjpWnm8EiQ0nQyi5TRlTCM5ovtAgAtbXT3ZTEaXo8zsu1dTKNwHMeyYB1M36sz4o0HQKOIyOjIZUy+CtrxFc5EO4sGtOkRzxTQgu/MKGeinamzwdJZ3so5n8/n87SNBkGzQOdlzOUl18egShmjmeXy589zn+sH2ozCeo6D9fy8QOowmKY11H5Smu2+5PZd2tnNu+3x+MZ4NG0o+NHU62AK71C/Dgmgr2QimgO0rL8dT2d/NLuMvtf3crMPry6myR3sALp46j09NWw8MBo29PMi/EmTM5qfmsLOF2TpbFlonhmTIhTcDdyq7kJcG8WzcpWn4JnU0+VdW4NtfbSzs7PjTtBGlvMaNTWIo+HKZorm+fl5Ds0kPuHxyX/QbSivWWVNNbWIaULqaJjeYDBNO5qSRqbY7mA6TbPVHVxph58fLRod5z4iuurLaJbQ8oVlgwFNhPQ9vp1F0SPbJNKhu5hG/wIOkGAar778gOkvP66Jae5BwBsdrIhmAS2blMJYHDWJx8Faz6cV1tzgAF0sFt0lXw8KrHymlrO3Qygz52TFTQgS/UxsZhHNvGb+xMesz3CD4TUL67k5Gal5TC9xmF5ZRge9SoJget3FNKrxYPwOyuhdXIRHGc2tqkUblh4fHx8To6OMut9xjK7wjL5kGF2VMdrNFfI6WgrpEMt+Q0rqexn1MB0ZRmRTgmkIgI0wjaFMGY3GF0I69neAOO762K4bzGfs+2vwujv2H54X5eWzB80mEc41s1bjpgziad2XzLRuPzqXOOuZmBuHhwcHB7Sebm9vj00IbpJsIPU1aCzTmmS3Yo5yeR5DWYTx7OynWU/M+AwxWGRTUn8WSU2tD9734DGNpPQKkdKryJheFzDtimnqSnsZvU+8DpfRRYHRJZ7RlYrH67hgO3XIdLSLaZbRPoAOIaQ5TN/Pm5k7TOZ2bFg20t24ywJAYEPgUdMI01+MmoYQUUzmvH7REcDLa2O6zmvKOiQ5TAm0WFhn8oV1rnAWtDMBNPU3Tpl2G6RP3XGxWDyU0Hk/704T3NlCpc6bmxsbG2vYb15jyuhwLJBg8oCul8EoZAHJMzOzM6HCw+tPDKk5TU0wPSdgmjCaYprYHSuclGaFNIU0qfBg84Z0DUQCaKyi2dUOUc9/vHoWWdvQXSH8rHJGuvufX5xf0GUMry6vqqKIRnXRHKR9KzlELgcmDb+Mn8bCN4r7eKOYhnJMQ5np4XrTX0Z8KR9q+OBlrZ/QaD6mZV3sJIC22akpfMtnFtCXrLmBp3WfV7CCrpyenrqALpWKaA6caz3jNqLI2djN52lvOraYDiUEaQ0drjomEhoXW/A2MyObCZRlMT0z7R0zM9NyXNcT1DJML3CYRsb0Mo9pltGU0gKjObuDM6T3qdFxeEAIfeSuGV46pow+OT0RFDRdIwsDml14xQto1u+Q6mjZ9Svv1uHD6Pt5RwuYljuGUTENIWQw7UBgsZhmxpckpeEX8olGihCYbvI7lQFaKIHmRLTJimgO0FdMepDtu3F+dnZWOTs7ZXrWYUCzCvrgoHBwsL+/v4cBjf2N7Z2drS3qb2y6gF5ddcubPfP83NwfL5xnCJ2nEY4bCIHXswKpKaap6THHYdp1PCRSelnGaF+zA1GaVdJ7rpKmy4bTZv/sMrSU0aenpxU8dYUgmlkgi3E5alREmzyjJX5HMKTdck4B01/S/evFdPAIsUf8X+RNAwgt6Jis6UE0Net43Oszxhy3SLD78IXcwDHwRod8AkkTYS18B3jmpbClG1xVnThrEFvPLpqJdj7DaMZrpZyenJyUqHw+Pj46cunMTOXeE+aibG5ubWxurpNpgmwx3eLS0sLCwvz8wtz8vLeYmZHGM9MzmMdT09NT01MoJqemJsPE1NTklBgctGW6WoQ1BTUrp3lOezEtZTSTN2TKOxhDGkGaMvrwiBHR2OugjMZLg2NGYxtaWB2Lk9G+a4Bz5R3U8fD1oH3VdHA16T24td07yOd+bAjW6HaExPRAmAYmsGsQWDwZvCnEoDNwxwSMHKFO4nXeC89Zn2MIOAyp6eAzAnbre1Sy88aWbnBNNyybK3h2VXON852vrlzVfHHhqmYGzdTZOD4+PmISg4VCYX+/gITz7m6eR/PmBmc9EzQvLy8tLaEK5/n5+bm5+c+fUTmcJPdHkTo5NTU5iYk8gQYT48yQxOTkRBC1p6e8tBZBzZOaFv7xpGY4vRyEaVdJ81lDjyWNKc0VdZRKpVKZLGZYqZC1ZlkdTSnNM9qjpfnKO4fjcqj0IKhz5UcJyW11CwGosuFXOKfGMTu8b5O7R9ETHfwwmizuQGA6dg06lrsHLwpwBUh9MS/J390ADv0IGIJiET/vwK9uySE14ToTg5l57V0mEISaGFB3/6x25sqeEZ0tPitI6VxlsoKoqA4lBs9pYtD1ncvlErE1jo6KR0dHBweHhQPed0a2Bm6AtLW5ubm+QXzntTXqO2NbY2FxfmEBWc4I0NjEYPQyjYnJyYkJNBgikxijY2x8bMz9XzF4ZjPIZmDtT+pZqf3BgdpPT4vJQ9GUJpR2IZ1HkN735g0ppcvlMqugz7h04UU4TCNX2oW0x9uQ6BV6JbPb8MgjW8oXxQTuCHWby2/h5gYQ5uB6ASoO7rDdwg73jgToMYxp4Ji2VQWO6Rbk8XBwdxjM3nrz3Rr4/RJZbDqy0QRkB378QH483Hn0HEzICGS058IN8S3l+OzTJpXPgnyumbiqruo24kd0FrKCF6SuDgG6Iq3cIInBQ+w772FAo1WrxKzg+jqt2SCTUJYWFxfn55F8nvs8N0fk8+zMzCy2MqamsWqmY3KKha2LYxKjaIySMTY2OiaEQG1eYwuwFk1rwfz4LFXUQZiW1koTSPOTwpm04T6TOGSLO9zCjhPO5eAB7VKatL+ijGYojRp2UCXNEFoqregV6AB304Atw4Z7/Ue+baOSx2c43qOVq0bI34Du9xohCD49tgMcAAGA3zgU03YVOBb7uuJNHV4i34qahjcmXX0+V/9POsSRNEndy/cm3W3wa3kxLTDaVdCEziyaLy4vLy4uz0XtTOmMzI2TUql8fEwmDVI6Fw72yfJVrLmBTGdMZ6Zmw00JEmdjbm4OZQIR+ZBwxmhmTIzxiYnxcXdwFB4dGyWRQyPHj1E2WGRTWLPGCJXVCNPE+hBTioKaRgUfbLVHXSUtIJq1o3c9drRbHI3Lo0nWkKQMyycnp5UKpTQDaMGPvvKhM1PYYYuQBiINgfTnr/zWp1v6Ci8fKeaJIDnY3AB11DSQSmmquwAhpohpSDENTNuuASDtN31z7+tGIkCw3+phiEfie/Vc91V833Lw9cphmjDa8TDarFZryNwgvrML6DMM6HMKaDIz5aRUKpdKpWIRA/rgANfV7e8XSM1Gfmdnl9XOaI2q1bDCGZXFTU9NTbtGM6KzJ5B9wXE55x1CsLAeY0jtxfQkwfQUxrSroxGgP83O4gmJn1gNzdV5oP54tAqPNFnCfF538bwhKmgfOrNGNAPnEqm6Q2YHdTvOWC+aX3EFz1DCRBYakTJ8prQJiMCLmYdp4A3lu/87hFTAIbmKmx0sqTGQAYQQvUUHAmJNw28cAAF0ALBsxwTwbpcF+GrDS9LbeqHQjHZcRluWbZoWMjqqNcLoy6vLy6uLi0u0ZjRS0BWsoM+Igj49IYA+Pi4Vi8dHR8XDw6ODA5Ie3CMKemcXteAn5sbG2to6A+hlpJ0XKKDdxCAubCbaeYqh88T4OOdjCCGFcjaXy2Y9g2Iak3qMIfX42Jg/prGUxmXVlNGzrtEx95n2y2PyhgtYRIcxOeQKmk5eOTxg3Q00c+W4dIyqOcjsQgxohtFn3Axw4j4jOvss+e0u+M45D5JgPGjfS5eHb53r3Mc1vdsIoLP/kHzF0DfkkIe+cdD+oeU8YPpriVD2iyPaHa4fbVro/kRiijD6kjLaVdCnnIJG66UgQBdJhhAtA7u3t5/P7+V387s4Pbi9tbm16ZY8r62SkuclrKDnGUDjCucZWkVHK+dY+Yw9Zk8Q8SzBcTaXFQM/zmpqKqjHPJiWMHpqejoY064ZvUCMjiWB0SsrHKOpiPZOXtnL7+3hhbIKBwcHhwcHR+70b05CnwgSusLXdJxf0FZ31auqpzMHJ5wlaA6VxbvrG+P+BWCgLPsTDoxpCG0bmA6wAPdXdvsvzPr4lYUcyaxRRm0NtgkOlc9YQbt05hU040GzBnS5jNKD5ePj0nHxGNH58PDokNB5f29/L7+X383v7Oxsb+9sb21vbW6J7vMyXg6Ftthg6Dw7OzuL4YyL6QRvY4yhMxbJBLhG1jCyhhu6XmcYOt3WpXYum8sh93p0lJIaGR9c/pAW5GFjekbwPThMc/V3fOuOFdwFDzftWF/fWEel0ZtURLsKmojog0LhEM0uPETrYxWPi2idWSKiOUBX3NmFbn+OS+pB16okLWiSOSrCCoXUeZVIAE5XN0HlBnH/a2KR5L24mLbx/9u2Y9qO5QCbO6/k9HtyhBGB3fQUIvM19Cv94vAz6scO/YsAAAahSURBVPhUs7f2mbQTFQZOFeI84QXyoF3tjDKERDufuulB5D4jNB8cHhRI8QZPZ7qs4NraGq15xr1DGXOD4PkTmhXIKWcXztTXIHlAamBks4TLuqGLoWm+Q0cDB+V1NmsggY2VNZNMRKRmyzw4TKPBkdpNHSJOY0yj5bTYLnhoFS3aWAkJ6a3Nre2trd2dnfxufi+/t7+3V9gvHJB1Zo8OEaAPi0dHx4TR5VLppFw+KdPlZSmgycKyFxeXF5fe7kksoy05o2UJOzYdxufEpJcug9ogK8Tdu5Ax/KpILT8J9NFvAIQQAgdaplOzHNMBNqAnDrjVIUznPM5irQdJ/3TeTST4wleV1P+GkB5h3WdyplO99xv+O6rOPoMwzbfdIIxG81PMWs2sVZlCDsbc4NGMrWdXOx8fo8JnbD3jyo39vfwebvPM0HljfX1tdW11ZXVleWV5aXmRFm3Mz8/Rzhq8qTE5OTFJoOzieBSbyTlGLGddKGu6rmmapmmqpnJDVVVVVdjHNDS44GDNkzpH7OrRUVKpx2F6QsT0tCeL6GE0LeqggOY6322sb2xSQG9v72zv7O7s5Hd387v5vTxeEfygUDgsSDBdOnYxfXpycnpyUjk9PcNtlHCu8JIR0VVkdJCG/i6mWTVtkdmEBNayYiNHpqb5K5y/aIOkFndty8uavnCZRt8/nezN/Yk+9A2EEEBgQ9O0q5ZjOpDa1pD8lKaYplI6ElmvBcsobxnWr1Pz/6sHfDQBK1l8PpCVQv5WNnyOz2efkr1xoBdIHYhpWr9B+m7UCJ2Jgsbus6udWWcDZQWPDhGdDwqFg8J+YX9vH1Vu7O7s7mzvINN5Y2NzY31jjfTeX15aXlpcWlxYXJhfmGe60s3OkD4aU1Ou08yaGITILIt1xGKNUljBQ1FURVGUjHSoXPDIJqTWXFIzmhoJ6qxHUOMc4uTEBDu9hfOmZ4gxzZbf8YxeWVleQS4HbfG/uYHk8zYCdH53dy+fFwbGNFHTxcPD4tHR8dFRqVgsI0aXSqcnZcRohGnM6PNz1KLjCve580hpFtMmg2kJqX0K9R3PbRIgNXxv/xBy5wu0YfkT4QDoONBxGFLTt2cTUn9jY0xbNbtmYW/aZ7f31ptmvlaCvgKifTsEiN/AQwHRIvyvDZfUwJEqFC+o2aWuaHqQ9Tcur6pUO5+fXZAqjotK5eyU1G+US2Vas1EoHOzvH+ztoZoNYm7k93Z2dre3d7a2tjc3tzbWN9bXOPmMAD0/Nz/3GdkaZOWT2U+zMzPTU9NTk1OTE5MMoEdHqcdMTGXkW2C5rAky2W/QDVRVRQxXFUVVRbWNSM0w2v23oeuups66PjXS1ONuXTae34h4PT01PTM1PTM9gzE9++nzp89zaHyem5tD6yAuLFJMowq8deRwbOByux282CwyOkg5xz52oo8Il4+LxRJyOY6PT0ql03KZyOdTXIhTwUYHcTkuscvhKmjTFIYLaAcPSmfbcWxOY0AA7jMe7mH4YBpIMe1A+M2V5VRts+aYNces2aaJ07mObTk4ucQ1U3G/Yk3LNm08LOmw6ODasfgN2WRKPGyHHYAMaNP3R7U9j+AoGPRxEeSemCeYH2HXGT4HLxyPY9sO96HwRnMNjZpZRaNqXlVrV9Xa5VUVjYvL6sXF1fnF5dn5ZeXsonJ2flo5L59USuWT41K5eFw+KpaOiseHR8cHh8X9wuHhYRE9eHhYPDg4KhwcFQqHe3uF3d29nZ389vbu1tbO5ub2xsbWxvrW2trG2urG6ur66sra8vLq8tLK0tLy4sLSwsLiwvzi/NzC509zs7OfZmZmp6dnpianJienJiYmx8cniNs8lsuNuhrazf4hH1nTKKt5e0NwMOhmuk63NzTNUFVdVXX0b27ohq5n0TCMXDY7ms2N5nJjudzY6Oj46Oj46Nj42NjE2Pjk+Pjk+MTk+MTUxOTUxOT05OT05NTM1PTs1PTs9Mzs9MynmdnPs58+z36a+/R5/tPc/Oe5hc/zC/MLSwuLSwuLy4tLK0vLq8sraysra4tLy+iR1bWN9Y2tldW11dX1tbWN9XU3Zbi9jd0OBOrCfoFdB7x4VDwuHtNiu9OTE7yo7GmlUqnwa61cMeth1XBNdBX9tLJqNcs0bcu0LQxlYJkOfrxmmyY3LLylzdTnYZTjIhCmVk/IWguFIj6bcY97wxafKLwEu58w4d0b91644R82hZ4fEm3bdGzTsekpRGe0ZmP2mo5lOZbpWDXHqjlW1bZqDjAB/D/HmrreFWrMbwAAAABJRU5ErkJggg==">
          <a:extLst>
            <a:ext uri="{FF2B5EF4-FFF2-40B4-BE49-F238E27FC236}">
              <a16:creationId xmlns:a16="http://schemas.microsoft.com/office/drawing/2014/main" id="{00000000-0008-0000-0200-000079040000}"/>
            </a:ext>
          </a:extLst>
        </xdr:cNvPr>
        <xdr:cNvSpPr>
          <a:spLocks noChangeAspect="1" noChangeArrowheads="1"/>
        </xdr:cNvSpPr>
      </xdr:nvSpPr>
      <xdr:spPr bwMode="auto">
        <a:xfrm>
          <a:off x="182880" y="8430768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365761</xdr:colOff>
      <xdr:row>90</xdr:row>
      <xdr:rowOff>228600</xdr:rowOff>
    </xdr:from>
    <xdr:to>
      <xdr:col>1</xdr:col>
      <xdr:colOff>2052320</xdr:colOff>
      <xdr:row>90</xdr:row>
      <xdr:rowOff>1546615</xdr:rowOff>
    </xdr:to>
    <xdr:pic>
      <xdr:nvPicPr>
        <xdr:cNvPr id="54" name="Picture 122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 l="2811" t="38103" r="69079" b="26789"/>
        <a:stretch>
          <a:fillRect/>
        </a:stretch>
      </xdr:blipFill>
      <xdr:spPr bwMode="auto">
        <a:xfrm>
          <a:off x="548641" y="37099240"/>
          <a:ext cx="1686559" cy="13180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119742</xdr:colOff>
      <xdr:row>93</xdr:row>
      <xdr:rowOff>65315</xdr:rowOff>
    </xdr:from>
    <xdr:to>
      <xdr:col>1</xdr:col>
      <xdr:colOff>1504405</xdr:colOff>
      <xdr:row>96</xdr:row>
      <xdr:rowOff>73408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91" t="13453" r="18521" b="10630"/>
        <a:stretch/>
      </xdr:blipFill>
      <xdr:spPr>
        <a:xfrm>
          <a:off x="304799" y="29565601"/>
          <a:ext cx="1384663" cy="1640952"/>
        </a:xfrm>
        <a:prstGeom prst="rect">
          <a:avLst/>
        </a:prstGeom>
      </xdr:spPr>
    </xdr:pic>
    <xdr:clientData/>
  </xdr:twoCellAnchor>
  <xdr:twoCellAnchor editAs="oneCell">
    <xdr:from>
      <xdr:col>1</xdr:col>
      <xdr:colOff>1447800</xdr:colOff>
      <xdr:row>96</xdr:row>
      <xdr:rowOff>370114</xdr:rowOff>
    </xdr:from>
    <xdr:to>
      <xdr:col>1</xdr:col>
      <xdr:colOff>2723390</xdr:colOff>
      <xdr:row>99</xdr:row>
      <xdr:rowOff>335826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81" t="10684" r="17858" b="12393"/>
        <a:stretch/>
      </xdr:blipFill>
      <xdr:spPr>
        <a:xfrm>
          <a:off x="1632857" y="31503257"/>
          <a:ext cx="1275590" cy="1598568"/>
        </a:xfrm>
        <a:prstGeom prst="rect">
          <a:avLst/>
        </a:prstGeom>
      </xdr:spPr>
    </xdr:pic>
    <xdr:clientData/>
  </xdr:twoCellAnchor>
  <xdr:twoCellAnchor editAs="oneCell">
    <xdr:from>
      <xdr:col>1</xdr:col>
      <xdr:colOff>1698172</xdr:colOff>
      <xdr:row>103</xdr:row>
      <xdr:rowOff>141515</xdr:rowOff>
    </xdr:from>
    <xdr:to>
      <xdr:col>1</xdr:col>
      <xdr:colOff>2685690</xdr:colOff>
      <xdr:row>105</xdr:row>
      <xdr:rowOff>286740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77" t="11971" r="20126" b="12913"/>
        <a:stretch/>
      </xdr:blipFill>
      <xdr:spPr>
        <a:xfrm>
          <a:off x="1883229" y="32167286"/>
          <a:ext cx="987518" cy="1233795"/>
        </a:xfrm>
        <a:prstGeom prst="rect">
          <a:avLst/>
        </a:prstGeom>
      </xdr:spPr>
    </xdr:pic>
    <xdr:clientData/>
  </xdr:twoCellAnchor>
  <xdr:twoCellAnchor editAs="oneCell">
    <xdr:from>
      <xdr:col>1</xdr:col>
      <xdr:colOff>185057</xdr:colOff>
      <xdr:row>102</xdr:row>
      <xdr:rowOff>141515</xdr:rowOff>
    </xdr:from>
    <xdr:to>
      <xdr:col>1</xdr:col>
      <xdr:colOff>1336403</xdr:colOff>
      <xdr:row>105</xdr:row>
      <xdr:rowOff>35875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73" t="10106" r="18027" b="11925"/>
        <a:stretch/>
      </xdr:blipFill>
      <xdr:spPr>
        <a:xfrm>
          <a:off x="370114" y="31623001"/>
          <a:ext cx="1151346" cy="1527216"/>
        </a:xfrm>
        <a:prstGeom prst="rect">
          <a:avLst/>
        </a:prstGeom>
      </xdr:spPr>
    </xdr:pic>
    <xdr:clientData/>
  </xdr:twoCellAnchor>
  <xdr:twoCellAnchor editAs="oneCell">
    <xdr:from>
      <xdr:col>1</xdr:col>
      <xdr:colOff>250372</xdr:colOff>
      <xdr:row>38</xdr:row>
      <xdr:rowOff>97972</xdr:rowOff>
    </xdr:from>
    <xdr:to>
      <xdr:col>1</xdr:col>
      <xdr:colOff>1502229</xdr:colOff>
      <xdr:row>40</xdr:row>
      <xdr:rowOff>366168</xdr:rowOff>
    </xdr:to>
    <xdr:pic>
      <xdr:nvPicPr>
        <xdr:cNvPr id="45" name="Рисунок 44" descr="короб Optima AK_два цвета.jpg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22177" t="15726" r="25000" b="12097"/>
        <a:stretch>
          <a:fillRect/>
        </a:stretch>
      </xdr:blipFill>
      <xdr:spPr>
        <a:xfrm>
          <a:off x="435429" y="9601201"/>
          <a:ext cx="1251857" cy="1710554"/>
        </a:xfrm>
        <a:prstGeom prst="rect">
          <a:avLst/>
        </a:prstGeom>
      </xdr:spPr>
    </xdr:pic>
    <xdr:clientData/>
  </xdr:twoCellAnchor>
  <xdr:twoCellAnchor editAs="oneCell">
    <xdr:from>
      <xdr:col>1</xdr:col>
      <xdr:colOff>1491346</xdr:colOff>
      <xdr:row>38</xdr:row>
      <xdr:rowOff>43541</xdr:rowOff>
    </xdr:from>
    <xdr:to>
      <xdr:col>1</xdr:col>
      <xdr:colOff>2793021</xdr:colOff>
      <xdr:row>40</xdr:row>
      <xdr:rowOff>451756</xdr:rowOff>
    </xdr:to>
    <xdr:pic>
      <xdr:nvPicPr>
        <xdr:cNvPr id="48" name="Рисунок 47" descr="короб Optima AK_два цвета_оборот.jpg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 l="19984" t="10065" r="25129" b="11903"/>
        <a:stretch>
          <a:fillRect/>
        </a:stretch>
      </xdr:blipFill>
      <xdr:spPr>
        <a:xfrm>
          <a:off x="1676403" y="9546770"/>
          <a:ext cx="1301675" cy="1850573"/>
        </a:xfrm>
        <a:prstGeom prst="rect">
          <a:avLst/>
        </a:prstGeom>
      </xdr:spPr>
    </xdr:pic>
    <xdr:clientData/>
  </xdr:twoCellAnchor>
  <xdr:twoCellAnchor editAs="oneCell">
    <xdr:from>
      <xdr:col>1</xdr:col>
      <xdr:colOff>1510392</xdr:colOff>
      <xdr:row>32</xdr:row>
      <xdr:rowOff>462642</xdr:rowOff>
    </xdr:from>
    <xdr:to>
      <xdr:col>1</xdr:col>
      <xdr:colOff>2775855</xdr:colOff>
      <xdr:row>34</xdr:row>
      <xdr:rowOff>588809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61969B4-4E49-5A4E-63B6-D0B836B37A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/>
        <a:srcRect l="53266" t="4090"/>
        <a:stretch/>
      </xdr:blipFill>
      <xdr:spPr>
        <a:xfrm>
          <a:off x="1687285" y="16396606"/>
          <a:ext cx="1265463" cy="1595739"/>
        </a:xfrm>
        <a:prstGeom prst="rect">
          <a:avLst/>
        </a:prstGeom>
      </xdr:spPr>
    </xdr:pic>
    <xdr:clientData/>
  </xdr:twoCellAnchor>
  <xdr:twoCellAnchor editAs="oneCell">
    <xdr:from>
      <xdr:col>1</xdr:col>
      <xdr:colOff>122465</xdr:colOff>
      <xdr:row>31</xdr:row>
      <xdr:rowOff>231321</xdr:rowOff>
    </xdr:from>
    <xdr:to>
      <xdr:col>1</xdr:col>
      <xdr:colOff>1354497</xdr:colOff>
      <xdr:row>33</xdr:row>
      <xdr:rowOff>122464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B984599B-0989-F4E4-1E7F-7069C588E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99358" y="15321642"/>
          <a:ext cx="1232032" cy="1578429"/>
        </a:xfrm>
        <a:prstGeom prst="rect">
          <a:avLst/>
        </a:prstGeom>
      </xdr:spPr>
    </xdr:pic>
    <xdr:clientData/>
  </xdr:twoCellAnchor>
  <xdr:twoCellAnchor editAs="oneCell">
    <xdr:from>
      <xdr:col>1</xdr:col>
      <xdr:colOff>489858</xdr:colOff>
      <xdr:row>44</xdr:row>
      <xdr:rowOff>530679</xdr:rowOff>
    </xdr:from>
    <xdr:to>
      <xdr:col>1</xdr:col>
      <xdr:colOff>1990357</xdr:colOff>
      <xdr:row>46</xdr:row>
      <xdr:rowOff>734786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A29E31F0-FD7B-FD48-FD38-01150AB54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66751" y="23172965"/>
          <a:ext cx="1500499" cy="1986642"/>
        </a:xfrm>
        <a:prstGeom prst="rect">
          <a:avLst/>
        </a:prstGeom>
      </xdr:spPr>
    </xdr:pic>
    <xdr:clientData/>
  </xdr:twoCellAnchor>
  <xdr:twoCellAnchor editAs="oneCell">
    <xdr:from>
      <xdr:col>1</xdr:col>
      <xdr:colOff>544286</xdr:colOff>
      <xdr:row>19</xdr:row>
      <xdr:rowOff>421821</xdr:rowOff>
    </xdr:from>
    <xdr:to>
      <xdr:col>1</xdr:col>
      <xdr:colOff>2149929</xdr:colOff>
      <xdr:row>22</xdr:row>
      <xdr:rowOff>4905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34A185A3-FB1B-D304-D028-167C377BD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21179" y="8817428"/>
          <a:ext cx="1605643" cy="2114013"/>
        </a:xfrm>
        <a:prstGeom prst="rect">
          <a:avLst/>
        </a:prstGeom>
      </xdr:spPr>
    </xdr:pic>
    <xdr:clientData/>
  </xdr:twoCellAnchor>
  <xdr:twoCellAnchor editAs="oneCell">
    <xdr:from>
      <xdr:col>1</xdr:col>
      <xdr:colOff>421822</xdr:colOff>
      <xdr:row>53</xdr:row>
      <xdr:rowOff>176893</xdr:rowOff>
    </xdr:from>
    <xdr:to>
      <xdr:col>1</xdr:col>
      <xdr:colOff>2248612</xdr:colOff>
      <xdr:row>56</xdr:row>
      <xdr:rowOff>435428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5E1CCF4D-78DF-23CD-FD34-3DC75DA56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979715" y="28452536"/>
          <a:ext cx="1826790" cy="27078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B1:X30"/>
  <sheetViews>
    <sheetView zoomScale="70" zoomScaleNormal="70" zoomScaleSheetLayoutView="70" workbookViewId="0">
      <selection activeCell="D14" sqref="D14"/>
    </sheetView>
  </sheetViews>
  <sheetFormatPr defaultColWidth="9.140625" defaultRowHeight="16.5" x14ac:dyDescent="0.3"/>
  <cols>
    <col min="1" max="1" width="3.140625" style="61" customWidth="1"/>
    <col min="2" max="2" width="28.7109375" style="61" customWidth="1"/>
    <col min="3" max="3" width="20.7109375" style="61" customWidth="1"/>
    <col min="4" max="4" width="38.7109375" style="61" customWidth="1"/>
    <col min="5" max="5" width="35.7109375" style="61" customWidth="1"/>
    <col min="6" max="6" width="21.7109375" style="61" customWidth="1"/>
    <col min="7" max="7" width="13" style="61" customWidth="1"/>
    <col min="8" max="8" width="18.140625" style="61" customWidth="1"/>
    <col min="9" max="16384" width="9.140625" style="61"/>
  </cols>
  <sheetData>
    <row r="1" spans="2:24" s="68" customFormat="1" ht="15" customHeight="1" x14ac:dyDescent="0.25">
      <c r="C1" s="69"/>
      <c r="D1" s="64"/>
      <c r="E1" s="64"/>
      <c r="F1" s="64"/>
      <c r="G1" s="64"/>
      <c r="H1" s="70"/>
      <c r="I1" s="71"/>
      <c r="J1" s="64"/>
      <c r="K1" s="69"/>
      <c r="L1" s="70"/>
      <c r="M1" s="70"/>
      <c r="N1" s="64"/>
      <c r="O1" s="69"/>
      <c r="P1" s="70"/>
      <c r="Q1" s="64"/>
      <c r="R1" s="69"/>
      <c r="S1" s="70"/>
      <c r="T1" s="72"/>
      <c r="U1" s="70"/>
      <c r="V1" s="73"/>
    </row>
    <row r="2" spans="2:24" s="68" customFormat="1" ht="15" customHeight="1" x14ac:dyDescent="0.25">
      <c r="B2" s="152" t="s">
        <v>104</v>
      </c>
      <c r="C2" s="152"/>
      <c r="D2" s="63" t="s">
        <v>5</v>
      </c>
      <c r="F2" s="64"/>
      <c r="G2" s="64"/>
      <c r="H2" s="70"/>
      <c r="I2" s="71"/>
      <c r="J2" s="64"/>
      <c r="K2" s="69"/>
      <c r="L2" s="70"/>
      <c r="M2" s="70"/>
      <c r="N2" s="64"/>
      <c r="O2" s="69"/>
      <c r="P2" s="70"/>
      <c r="Q2" s="64"/>
      <c r="R2" s="69"/>
      <c r="S2" s="70"/>
      <c r="T2" s="72"/>
      <c r="U2" s="70"/>
      <c r="V2" s="73"/>
    </row>
    <row r="3" spans="2:24" s="68" customFormat="1" ht="15" customHeight="1" x14ac:dyDescent="0.25">
      <c r="B3" s="152"/>
      <c r="C3" s="152"/>
      <c r="D3" s="69"/>
      <c r="F3" s="64"/>
      <c r="G3" s="71"/>
      <c r="H3" s="64"/>
      <c r="I3" s="69"/>
      <c r="J3" s="64"/>
      <c r="K3" s="74"/>
      <c r="L3" s="62"/>
      <c r="M3" s="70"/>
      <c r="N3" s="64"/>
      <c r="O3" s="69"/>
      <c r="P3" s="70"/>
      <c r="Q3" s="64"/>
      <c r="R3" s="69"/>
      <c r="S3" s="62"/>
      <c r="T3" s="72"/>
      <c r="U3" s="70"/>
      <c r="V3" s="73"/>
    </row>
    <row r="4" spans="2:24" s="68" customFormat="1" ht="15" customHeight="1" x14ac:dyDescent="0.25">
      <c r="C4" s="69"/>
      <c r="D4" s="69"/>
      <c r="F4" s="64"/>
      <c r="G4" s="71"/>
      <c r="H4" s="64"/>
      <c r="I4" s="74"/>
      <c r="J4" s="64"/>
      <c r="K4" s="74"/>
      <c r="L4" s="70"/>
      <c r="M4" s="70"/>
      <c r="N4" s="64"/>
      <c r="O4" s="69"/>
      <c r="P4" s="70"/>
      <c r="Q4" s="64"/>
      <c r="R4" s="69"/>
      <c r="S4" s="70"/>
      <c r="T4" s="72"/>
      <c r="U4" s="70"/>
      <c r="V4" s="73"/>
    </row>
    <row r="5" spans="2:24" s="68" customFormat="1" ht="15" customHeight="1" x14ac:dyDescent="0.25">
      <c r="C5" s="69"/>
      <c r="D5" s="69"/>
      <c r="F5" s="64"/>
      <c r="G5" s="71"/>
      <c r="H5" s="64"/>
      <c r="I5" s="74"/>
      <c r="J5" s="64"/>
      <c r="K5" s="74"/>
      <c r="L5" s="64"/>
      <c r="M5" s="70"/>
      <c r="N5" s="64"/>
      <c r="O5" s="64"/>
      <c r="P5" s="70"/>
      <c r="Q5" s="64"/>
      <c r="R5" s="64"/>
      <c r="S5" s="64"/>
      <c r="T5" s="72"/>
      <c r="U5" s="70"/>
      <c r="V5" s="73"/>
    </row>
    <row r="6" spans="2:24" s="68" customFormat="1" ht="15" customHeight="1" x14ac:dyDescent="0.25">
      <c r="C6" s="69"/>
      <c r="D6" s="66"/>
      <c r="F6" s="64"/>
      <c r="G6" s="64"/>
      <c r="H6" s="70"/>
      <c r="I6" s="71"/>
      <c r="J6" s="64"/>
      <c r="K6" s="74"/>
      <c r="L6" s="70"/>
      <c r="M6" s="70"/>
      <c r="N6" s="64"/>
      <c r="O6" s="69"/>
      <c r="P6" s="70"/>
      <c r="Q6" s="64"/>
      <c r="R6" s="69"/>
      <c r="S6" s="70"/>
      <c r="T6" s="72"/>
      <c r="U6" s="70"/>
      <c r="V6" s="73"/>
    </row>
    <row r="7" spans="2:24" s="68" customFormat="1" ht="15" customHeight="1" x14ac:dyDescent="0.25">
      <c r="C7" s="64"/>
      <c r="D7" s="92"/>
      <c r="F7" s="93"/>
      <c r="G7" s="71"/>
      <c r="H7" s="75"/>
      <c r="I7" s="71"/>
      <c r="J7" s="64"/>
      <c r="K7" s="76"/>
      <c r="L7" s="75"/>
      <c r="M7" s="70"/>
      <c r="N7" s="64"/>
      <c r="O7" s="76"/>
      <c r="P7" s="70"/>
      <c r="Q7" s="64"/>
      <c r="R7" s="76"/>
      <c r="S7" s="75"/>
      <c r="T7" s="77"/>
      <c r="U7" s="75"/>
      <c r="V7" s="78"/>
    </row>
    <row r="8" spans="2:24" s="68" customFormat="1" ht="24.75" customHeight="1" x14ac:dyDescent="0.25">
      <c r="C8" s="64"/>
      <c r="D8" s="98" t="s">
        <v>106</v>
      </c>
      <c r="E8" s="99"/>
      <c r="F8" s="93"/>
      <c r="G8" s="71"/>
      <c r="H8" s="70"/>
      <c r="I8" s="71"/>
      <c r="J8" s="64"/>
      <c r="K8" s="69"/>
      <c r="L8" s="70"/>
      <c r="M8" s="70"/>
      <c r="N8" s="64"/>
      <c r="O8" s="69"/>
      <c r="P8" s="70"/>
      <c r="Q8" s="64"/>
      <c r="R8" s="69"/>
      <c r="S8" s="70"/>
      <c r="T8" s="72"/>
      <c r="U8" s="70"/>
      <c r="V8" s="79"/>
    </row>
    <row r="9" spans="2:24" s="68" customFormat="1" ht="15" customHeight="1" x14ac:dyDescent="0.25">
      <c r="C9" s="64"/>
      <c r="D9" s="80"/>
      <c r="F9" s="69"/>
      <c r="G9" s="69"/>
      <c r="H9" s="70"/>
      <c r="I9" s="71"/>
      <c r="J9" s="69"/>
      <c r="K9" s="69"/>
      <c r="L9" s="70"/>
      <c r="M9" s="70"/>
      <c r="N9" s="69"/>
      <c r="O9" s="69"/>
      <c r="P9" s="70"/>
      <c r="Q9" s="69"/>
      <c r="R9" s="69"/>
      <c r="S9" s="70"/>
      <c r="T9" s="72"/>
      <c r="U9" s="70"/>
      <c r="V9" s="79"/>
    </row>
    <row r="10" spans="2:24" s="68" customFormat="1" ht="15" customHeight="1" x14ac:dyDescent="0.25">
      <c r="B10" s="81" t="s">
        <v>102</v>
      </c>
      <c r="C10" s="67" t="s">
        <v>103</v>
      </c>
      <c r="D10" s="102">
        <v>45349</v>
      </c>
      <c r="F10" s="67"/>
      <c r="G10" s="67"/>
      <c r="H10" s="75"/>
      <c r="I10" s="71"/>
      <c r="J10" s="82"/>
      <c r="K10" s="76"/>
      <c r="L10" s="75" t="s">
        <v>9</v>
      </c>
      <c r="M10" s="70"/>
      <c r="N10" s="82"/>
      <c r="O10" s="76"/>
      <c r="P10" s="70"/>
      <c r="Q10" s="82"/>
      <c r="R10" s="76"/>
      <c r="S10" s="75" t="s">
        <v>9</v>
      </c>
      <c r="T10" s="76"/>
      <c r="U10" s="70"/>
      <c r="V10" s="77"/>
      <c r="W10" s="75"/>
      <c r="X10" s="83"/>
    </row>
    <row r="11" spans="2:24" s="87" customFormat="1" ht="15" customHeight="1" x14ac:dyDescent="0.25">
      <c r="B11" s="88"/>
      <c r="D11" s="88"/>
      <c r="E11" s="88"/>
      <c r="F11" s="88"/>
      <c r="G11" s="88"/>
    </row>
    <row r="12" spans="2:24" s="87" customFormat="1" ht="20.100000000000001" customHeight="1" x14ac:dyDescent="0.25">
      <c r="B12" s="91" t="s">
        <v>92</v>
      </c>
      <c r="D12" s="89"/>
      <c r="E12" s="89"/>
      <c r="F12" s="89"/>
      <c r="G12" s="89"/>
      <c r="H12" s="89"/>
      <c r="I12" s="89"/>
      <c r="J12" s="89"/>
      <c r="K12" s="89"/>
      <c r="L12" s="89"/>
      <c r="M12" s="89"/>
    </row>
    <row r="13" spans="2:24" s="87" customFormat="1" ht="20.100000000000001" customHeight="1" x14ac:dyDescent="0.25">
      <c r="B13" s="97" t="s">
        <v>107</v>
      </c>
      <c r="D13" s="89"/>
      <c r="E13" s="89"/>
      <c r="F13" s="89"/>
      <c r="G13" s="89"/>
      <c r="H13" s="89"/>
      <c r="I13" s="89"/>
      <c r="J13" s="89"/>
      <c r="K13" s="89"/>
      <c r="L13" s="89"/>
      <c r="M13" s="89"/>
    </row>
    <row r="14" spans="2:24" s="87" customFormat="1" ht="20.100000000000001" customHeight="1" x14ac:dyDescent="0.25">
      <c r="B14" s="97" t="s">
        <v>190</v>
      </c>
      <c r="D14" s="90"/>
      <c r="E14" s="90"/>
      <c r="F14" s="90"/>
      <c r="G14" s="90"/>
      <c r="H14" s="90"/>
      <c r="I14" s="90"/>
      <c r="J14" s="90"/>
      <c r="K14" s="90"/>
      <c r="L14" s="90"/>
      <c r="M14" s="90"/>
    </row>
    <row r="15" spans="2:24" s="87" customFormat="1" ht="20.100000000000001" customHeight="1" x14ac:dyDescent="0.25">
      <c r="B15" s="154"/>
      <c r="C15" s="154"/>
      <c r="D15" s="90"/>
      <c r="E15" s="88"/>
      <c r="F15" s="88"/>
      <c r="G15" s="88"/>
    </row>
    <row r="16" spans="2:24" ht="39.75" customHeight="1" x14ac:dyDescent="0.3">
      <c r="B16" s="153" t="s">
        <v>192</v>
      </c>
      <c r="C16" s="153"/>
      <c r="D16" s="153"/>
      <c r="E16" s="88"/>
      <c r="F16" s="88"/>
      <c r="G16" s="88"/>
    </row>
    <row r="17" spans="2:7" ht="20.100000000000001" customHeight="1" x14ac:dyDescent="0.3">
      <c r="B17" s="88"/>
      <c r="C17" s="88"/>
      <c r="D17" s="88"/>
      <c r="E17" s="88"/>
      <c r="F17" s="88"/>
      <c r="G17" s="88"/>
    </row>
    <row r="18" spans="2:7" ht="20.100000000000001" customHeight="1" x14ac:dyDescent="0.3">
      <c r="B18" s="94" t="s">
        <v>91</v>
      </c>
      <c r="C18" s="94" t="s">
        <v>135</v>
      </c>
      <c r="D18" s="88"/>
      <c r="E18" s="88"/>
      <c r="F18" s="88"/>
      <c r="G18" s="88"/>
    </row>
    <row r="19" spans="2:7" ht="20.100000000000001" customHeight="1" x14ac:dyDescent="0.3">
      <c r="B19" s="95" t="s">
        <v>191</v>
      </c>
      <c r="C19" s="100">
        <v>0.03</v>
      </c>
      <c r="D19" s="88"/>
      <c r="E19" s="88"/>
      <c r="F19" s="88"/>
      <c r="G19" s="88"/>
    </row>
    <row r="20" spans="2:7" ht="20.100000000000001" customHeight="1" x14ac:dyDescent="0.3">
      <c r="B20" s="96" t="s">
        <v>132</v>
      </c>
      <c r="C20" s="101">
        <v>0.06</v>
      </c>
      <c r="D20" s="88"/>
      <c r="E20" s="88"/>
      <c r="F20" s="88"/>
      <c r="G20" s="88"/>
    </row>
    <row r="21" spans="2:7" ht="20.100000000000001" customHeight="1" x14ac:dyDescent="0.3">
      <c r="B21" s="95" t="s">
        <v>131</v>
      </c>
      <c r="C21" s="100">
        <v>0.1</v>
      </c>
      <c r="D21" s="88"/>
      <c r="E21" s="88"/>
      <c r="F21" s="88"/>
      <c r="G21" s="88"/>
    </row>
    <row r="22" spans="2:7" ht="20.100000000000001" customHeight="1" x14ac:dyDescent="0.3">
      <c r="B22" s="96" t="s">
        <v>130</v>
      </c>
      <c r="C22" s="101">
        <v>0.14000000000000001</v>
      </c>
      <c r="D22" s="88"/>
      <c r="E22" s="88"/>
      <c r="F22" s="88"/>
      <c r="G22" s="88"/>
    </row>
    <row r="23" spans="2:7" ht="20.100000000000001" customHeight="1" x14ac:dyDescent="0.3">
      <c r="B23" s="95" t="s">
        <v>129</v>
      </c>
      <c r="C23" s="100">
        <v>0.18</v>
      </c>
      <c r="D23" s="88"/>
      <c r="E23" s="88"/>
      <c r="F23" s="88"/>
      <c r="G23" s="88"/>
    </row>
    <row r="24" spans="2:7" ht="20.100000000000001" customHeight="1" x14ac:dyDescent="0.3">
      <c r="B24" s="96" t="s">
        <v>128</v>
      </c>
      <c r="C24" s="101">
        <v>0.19</v>
      </c>
      <c r="D24" s="88"/>
      <c r="E24" s="88"/>
      <c r="F24" s="88"/>
      <c r="G24" s="88"/>
    </row>
    <row r="25" spans="2:7" ht="20.100000000000001" customHeight="1" x14ac:dyDescent="0.3">
      <c r="B25" s="95" t="s">
        <v>127</v>
      </c>
      <c r="C25" s="100">
        <v>0.21</v>
      </c>
      <c r="D25" s="88"/>
      <c r="E25" s="88"/>
      <c r="F25" s="88"/>
      <c r="G25" s="88"/>
    </row>
    <row r="26" spans="2:7" ht="20.100000000000001" customHeight="1" x14ac:dyDescent="0.3">
      <c r="B26" s="96" t="s">
        <v>133</v>
      </c>
      <c r="C26" s="101">
        <v>0.23</v>
      </c>
      <c r="D26" s="88"/>
      <c r="E26" s="88"/>
      <c r="F26" s="88"/>
      <c r="G26" s="88"/>
    </row>
    <row r="27" spans="2:7" ht="20.100000000000001" customHeight="1" x14ac:dyDescent="0.3">
      <c r="B27" s="95" t="s">
        <v>134</v>
      </c>
      <c r="C27" s="100">
        <v>0.24</v>
      </c>
      <c r="D27" s="88"/>
      <c r="E27" s="88"/>
      <c r="F27" s="88"/>
      <c r="G27" s="88"/>
    </row>
    <row r="28" spans="2:7" ht="18" x14ac:dyDescent="0.3">
      <c r="B28" s="88"/>
      <c r="C28" s="88"/>
      <c r="D28" s="88"/>
      <c r="E28" s="88"/>
      <c r="F28" s="88"/>
      <c r="G28" s="88"/>
    </row>
    <row r="29" spans="2:7" ht="18" x14ac:dyDescent="0.3">
      <c r="B29" s="88"/>
      <c r="C29" s="88"/>
      <c r="D29" s="88"/>
      <c r="E29" s="88"/>
      <c r="F29" s="88"/>
      <c r="G29" s="88"/>
    </row>
    <row r="30" spans="2:7" ht="18" x14ac:dyDescent="0.3">
      <c r="B30" s="88"/>
      <c r="C30" s="88"/>
      <c r="D30" s="88"/>
      <c r="E30" s="88"/>
      <c r="F30" s="88"/>
      <c r="G30" s="88"/>
    </row>
  </sheetData>
  <mergeCells count="3">
    <mergeCell ref="B2:C3"/>
    <mergeCell ref="B16:D16"/>
    <mergeCell ref="B15:C15"/>
  </mergeCells>
  <hyperlinks>
    <hyperlink ref="B13" location="WENGE!A1" display="WENGE" xr:uid="{00000000-0004-0000-0000-000000000000}"/>
    <hyperlink ref="B14" location="WENGE!A1" display="WENGE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outlinePr summaryBelow="0" summaryRight="0"/>
    <pageSetUpPr autoPageBreaks="0"/>
  </sheetPr>
  <dimension ref="B1:W293"/>
  <sheetViews>
    <sheetView view="pageBreakPreview" zoomScale="80" zoomScaleNormal="90" zoomScaleSheetLayoutView="80" workbookViewId="0">
      <pane xSplit="6" ySplit="14" topLeftCell="G68" activePane="bottomRight" state="frozen"/>
      <selection pane="topRight" activeCell="G1" sqref="G1"/>
      <selection pane="bottomLeft" activeCell="A14" sqref="A14"/>
      <selection pane="bottomRight" activeCell="A223" sqref="A223:IV226"/>
    </sheetView>
  </sheetViews>
  <sheetFormatPr defaultColWidth="11.85546875" defaultRowHeight="15" x14ac:dyDescent="0.25"/>
  <cols>
    <col min="1" max="1" width="5.140625" style="30" customWidth="1"/>
    <col min="2" max="2" width="23" style="17" customWidth="1"/>
    <col min="3" max="3" width="17" style="17" customWidth="1"/>
    <col min="4" max="4" width="15.85546875" style="18" customWidth="1"/>
    <col min="5" max="5" width="25.140625" style="19" customWidth="1"/>
    <col min="6" max="6" width="10" style="20" customWidth="1"/>
    <col min="7" max="7" width="14.5703125" style="21" customWidth="1"/>
    <col min="8" max="8" width="12.85546875" style="53" customWidth="1"/>
    <col min="9" max="9" width="11.42578125" style="20" customWidth="1"/>
    <col min="10" max="10" width="12.42578125" style="20" customWidth="1"/>
    <col min="11" max="11" width="13.42578125" style="20" customWidth="1"/>
    <col min="12" max="12" width="12.5703125" style="20" customWidth="1"/>
    <col min="13" max="13" width="11.42578125" style="20" customWidth="1"/>
    <col min="14" max="14" width="12.42578125" style="20" customWidth="1"/>
    <col min="15" max="15" width="11.42578125" style="20" customWidth="1"/>
    <col min="16" max="16" width="13" style="20" customWidth="1"/>
    <col min="17" max="17" width="12.42578125" style="20" customWidth="1"/>
    <col min="18" max="18" width="13.42578125" style="20" customWidth="1"/>
    <col min="19" max="19" width="12.42578125" style="20" customWidth="1"/>
    <col min="20" max="20" width="12.5703125" style="20" customWidth="1"/>
    <col min="21" max="21" width="34" style="29" customWidth="1"/>
    <col min="22" max="250" width="9.140625" style="30" customWidth="1"/>
    <col min="251" max="251" width="4.7109375" style="30" customWidth="1"/>
    <col min="252" max="252" width="32.42578125" style="30" customWidth="1"/>
    <col min="253" max="253" width="24.42578125" style="30" customWidth="1"/>
    <col min="254" max="254" width="31.42578125" style="30" customWidth="1"/>
    <col min="255" max="255" width="3.5703125" style="30" customWidth="1"/>
    <col min="256" max="16384" width="11.85546875" style="30"/>
  </cols>
  <sheetData>
    <row r="1" spans="2:23" customFormat="1" x14ac:dyDescent="0.25">
      <c r="B1" s="1"/>
      <c r="C1" s="2" t="s">
        <v>0</v>
      </c>
      <c r="D1" s="3"/>
      <c r="E1" s="2"/>
      <c r="F1" s="2"/>
      <c r="G1" s="4"/>
      <c r="H1" s="51"/>
      <c r="I1" s="2"/>
      <c r="J1" s="1"/>
      <c r="K1" s="4"/>
      <c r="L1" s="4"/>
      <c r="M1" s="2"/>
      <c r="N1" s="1"/>
      <c r="O1" s="4"/>
      <c r="P1" s="2"/>
      <c r="Q1" s="1"/>
      <c r="R1" s="4"/>
      <c r="S1" s="1"/>
      <c r="T1" s="4"/>
      <c r="U1" s="5"/>
      <c r="V1" s="4"/>
      <c r="W1" s="6"/>
    </row>
    <row r="2" spans="2:23" customFormat="1" x14ac:dyDescent="0.25">
      <c r="B2" s="1"/>
      <c r="C2" s="2" t="s">
        <v>1</v>
      </c>
      <c r="D2" s="3"/>
      <c r="E2" s="2"/>
      <c r="F2" s="2"/>
      <c r="G2" s="4"/>
      <c r="H2" s="51"/>
      <c r="I2" s="2"/>
      <c r="J2" s="52">
        <v>1699.2257935721398</v>
      </c>
      <c r="K2" s="7"/>
      <c r="L2" s="4"/>
      <c r="M2" s="2"/>
      <c r="N2" s="1"/>
      <c r="O2" s="4"/>
      <c r="P2" s="2"/>
      <c r="Q2" s="1"/>
      <c r="R2" s="7"/>
      <c r="S2" s="1"/>
      <c r="T2" s="4"/>
      <c r="U2" s="5"/>
      <c r="V2" s="4"/>
      <c r="W2" s="6"/>
    </row>
    <row r="3" spans="2:23" customFormat="1" x14ac:dyDescent="0.25">
      <c r="B3" s="1"/>
      <c r="C3" s="2" t="s">
        <v>2</v>
      </c>
      <c r="D3" s="3"/>
      <c r="E3" s="2"/>
      <c r="F3" s="2"/>
      <c r="G3" s="4"/>
      <c r="H3" s="51"/>
      <c r="I3" s="2"/>
      <c r="J3" s="52">
        <v>2164.6902848806803</v>
      </c>
      <c r="K3" s="4"/>
      <c r="L3" s="4"/>
      <c r="M3" s="2"/>
      <c r="N3" s="1"/>
      <c r="O3" s="4"/>
      <c r="P3" s="2"/>
      <c r="Q3" s="1"/>
      <c r="R3" s="4"/>
      <c r="S3" s="1"/>
      <c r="T3" s="4"/>
      <c r="U3" s="5"/>
      <c r="V3" s="4"/>
      <c r="W3" s="6"/>
    </row>
    <row r="4" spans="2:23" customFormat="1" x14ac:dyDescent="0.25">
      <c r="B4" s="1"/>
      <c r="C4" s="2" t="s">
        <v>3</v>
      </c>
      <c r="D4" s="3"/>
      <c r="E4" s="2" t="s">
        <v>4</v>
      </c>
      <c r="F4" s="2"/>
      <c r="G4" s="4"/>
      <c r="H4" s="51"/>
      <c r="I4" s="2"/>
      <c r="J4" s="52">
        <v>2826.4349833675201</v>
      </c>
      <c r="K4" s="2"/>
      <c r="L4" s="4"/>
      <c r="M4" s="2"/>
      <c r="N4" s="2"/>
      <c r="O4" s="4"/>
      <c r="P4" s="2"/>
      <c r="Q4" s="2"/>
      <c r="R4" s="2"/>
      <c r="S4" s="2"/>
      <c r="T4" s="4"/>
      <c r="U4" s="5"/>
      <c r="V4" s="4"/>
      <c r="W4" s="6"/>
    </row>
    <row r="5" spans="2:23" customFormat="1" ht="13.5" customHeight="1" x14ac:dyDescent="0.25">
      <c r="B5" s="1"/>
      <c r="C5" s="2"/>
      <c r="D5" s="3"/>
      <c r="E5" s="2"/>
      <c r="F5" s="2"/>
      <c r="G5" s="4"/>
      <c r="H5" s="51"/>
      <c r="I5" s="2"/>
      <c r="J5" s="52">
        <v>2450.6985867690601</v>
      </c>
      <c r="K5" s="4"/>
      <c r="L5" s="4"/>
      <c r="M5" s="2"/>
      <c r="N5" s="1"/>
      <c r="O5" s="4"/>
      <c r="P5" s="2"/>
      <c r="Q5" s="1"/>
      <c r="R5" s="4"/>
      <c r="S5" s="1"/>
      <c r="T5" s="4"/>
      <c r="U5" s="5"/>
      <c r="V5" s="4"/>
      <c r="W5" s="6"/>
    </row>
    <row r="6" spans="2:23" customFormat="1" x14ac:dyDescent="0.25">
      <c r="B6" s="2" t="s">
        <v>5</v>
      </c>
      <c r="C6" s="2" t="s">
        <v>6</v>
      </c>
      <c r="D6" s="3"/>
      <c r="E6" s="2"/>
      <c r="F6" s="2"/>
      <c r="G6" s="9"/>
      <c r="H6" s="51"/>
      <c r="I6" s="2"/>
      <c r="J6" s="8"/>
      <c r="K6" s="9"/>
      <c r="L6" s="4"/>
      <c r="M6" s="2"/>
      <c r="N6" s="8"/>
      <c r="O6" s="4"/>
      <c r="P6" s="2"/>
      <c r="Q6" s="8"/>
      <c r="R6" s="9"/>
      <c r="S6" s="8"/>
      <c r="T6" s="4"/>
      <c r="U6" s="10"/>
      <c r="V6" s="9"/>
      <c r="W6" s="11"/>
    </row>
    <row r="7" spans="2:23" customFormat="1" x14ac:dyDescent="0.25">
      <c r="B7" s="2"/>
      <c r="C7" s="1"/>
      <c r="D7" s="2" t="s">
        <v>7</v>
      </c>
      <c r="E7" s="2"/>
      <c r="F7" s="2"/>
      <c r="G7" s="4"/>
      <c r="H7" s="51"/>
      <c r="I7" s="2"/>
      <c r="J7" s="1"/>
      <c r="K7" s="4"/>
      <c r="L7" s="4"/>
      <c r="M7" s="2"/>
      <c r="N7" s="1"/>
      <c r="O7" s="4"/>
      <c r="P7" s="2"/>
      <c r="Q7" s="1"/>
      <c r="R7" s="4"/>
      <c r="S7" s="1"/>
      <c r="T7" s="4"/>
      <c r="U7" s="5"/>
      <c r="V7" s="4"/>
      <c r="W7" s="12"/>
    </row>
    <row r="8" spans="2:23" customFormat="1" ht="6" customHeight="1" x14ac:dyDescent="0.25">
      <c r="B8" s="2"/>
      <c r="C8" s="1"/>
      <c r="D8" s="13"/>
      <c r="E8" s="1"/>
      <c r="F8" s="1"/>
      <c r="G8" s="4"/>
      <c r="H8" s="51"/>
      <c r="I8" s="1"/>
      <c r="J8" s="1"/>
      <c r="K8" s="4"/>
      <c r="L8" s="4"/>
      <c r="M8" s="1"/>
      <c r="N8" s="1"/>
      <c r="O8" s="4"/>
      <c r="P8" s="1"/>
      <c r="Q8" s="1"/>
      <c r="R8" s="4"/>
      <c r="S8" s="1"/>
      <c r="T8" s="4"/>
      <c r="U8" s="5"/>
      <c r="V8" s="4"/>
      <c r="W8" s="12"/>
    </row>
    <row r="9" spans="2:23" customFormat="1" x14ac:dyDescent="0.25">
      <c r="B9" s="2" t="s">
        <v>8</v>
      </c>
      <c r="C9" s="14"/>
      <c r="D9" s="15" t="s">
        <v>99</v>
      </c>
      <c r="E9" s="14"/>
      <c r="F9" s="14"/>
      <c r="G9" s="9"/>
      <c r="H9" s="51"/>
      <c r="I9" s="14"/>
      <c r="J9" s="8"/>
      <c r="K9" s="9" t="s">
        <v>9</v>
      </c>
      <c r="L9" s="4"/>
      <c r="M9" s="14"/>
      <c r="N9" s="8"/>
      <c r="O9" s="4"/>
      <c r="P9" s="14"/>
      <c r="Q9" s="8"/>
      <c r="R9" s="9" t="s">
        <v>9</v>
      </c>
      <c r="S9" s="8"/>
      <c r="T9" s="4"/>
      <c r="U9" s="10"/>
      <c r="V9" s="9"/>
      <c r="W9" s="16"/>
    </row>
    <row r="10" spans="2:23" s="20" customFormat="1" ht="15.75" customHeight="1" thickBot="1" x14ac:dyDescent="0.3">
      <c r="B10" s="17"/>
      <c r="C10" s="17"/>
      <c r="D10" s="18"/>
      <c r="E10" s="19"/>
      <c r="G10" s="21"/>
      <c r="H10" s="53"/>
      <c r="U10" s="22"/>
    </row>
    <row r="11" spans="2:23" s="20" customFormat="1" ht="20.25" customHeight="1" x14ac:dyDescent="0.25">
      <c r="B11" s="212" t="s">
        <v>10</v>
      </c>
      <c r="C11" s="216" t="s">
        <v>11</v>
      </c>
      <c r="D11" s="219" t="s">
        <v>12</v>
      </c>
      <c r="E11" s="223" t="s">
        <v>13</v>
      </c>
      <c r="F11" s="219" t="s">
        <v>14</v>
      </c>
      <c r="G11" s="229" t="s">
        <v>15</v>
      </c>
      <c r="H11" s="193" t="s">
        <v>93</v>
      </c>
      <c r="I11" s="196" t="s">
        <v>94</v>
      </c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8"/>
      <c r="U11" s="7"/>
    </row>
    <row r="12" spans="2:23" s="20" customFormat="1" ht="23.25" customHeight="1" x14ac:dyDescent="0.2">
      <c r="B12" s="213"/>
      <c r="C12" s="217"/>
      <c r="D12" s="220"/>
      <c r="E12" s="224"/>
      <c r="F12" s="220"/>
      <c r="G12" s="230"/>
      <c r="H12" s="194"/>
      <c r="I12" s="227" t="s">
        <v>97</v>
      </c>
      <c r="J12" s="228"/>
      <c r="K12" s="183" t="s">
        <v>98</v>
      </c>
      <c r="L12" s="184"/>
      <c r="M12" s="227" t="s">
        <v>19</v>
      </c>
      <c r="N12" s="228"/>
      <c r="O12" s="183" t="s">
        <v>18</v>
      </c>
      <c r="P12" s="184"/>
      <c r="Q12" s="183" t="s">
        <v>17</v>
      </c>
      <c r="R12" s="184"/>
      <c r="S12" s="183" t="s">
        <v>16</v>
      </c>
      <c r="T12" s="184"/>
      <c r="U12" s="22"/>
    </row>
    <row r="13" spans="2:23" s="20" customFormat="1" ht="24" customHeight="1" x14ac:dyDescent="0.2">
      <c r="B13" s="214"/>
      <c r="C13" s="217"/>
      <c r="D13" s="221"/>
      <c r="E13" s="225"/>
      <c r="F13" s="221"/>
      <c r="G13" s="231"/>
      <c r="H13" s="194"/>
      <c r="I13" s="49" t="s">
        <v>95</v>
      </c>
      <c r="J13" s="50" t="s">
        <v>96</v>
      </c>
      <c r="K13" s="49" t="s">
        <v>95</v>
      </c>
      <c r="L13" s="50" t="s">
        <v>96</v>
      </c>
      <c r="M13" s="49" t="s">
        <v>95</v>
      </c>
      <c r="N13" s="50" t="s">
        <v>96</v>
      </c>
      <c r="O13" s="49" t="s">
        <v>95</v>
      </c>
      <c r="P13" s="50" t="s">
        <v>96</v>
      </c>
      <c r="Q13" s="49" t="s">
        <v>95</v>
      </c>
      <c r="R13" s="50" t="s">
        <v>96</v>
      </c>
      <c r="S13" s="49" t="s">
        <v>95</v>
      </c>
      <c r="T13" s="50" t="s">
        <v>96</v>
      </c>
      <c r="U13" s="22"/>
    </row>
    <row r="14" spans="2:23" s="20" customFormat="1" ht="21.75" customHeight="1" thickBot="1" x14ac:dyDescent="0.25">
      <c r="B14" s="215"/>
      <c r="C14" s="218"/>
      <c r="D14" s="222"/>
      <c r="E14" s="226"/>
      <c r="F14" s="222"/>
      <c r="G14" s="232"/>
      <c r="H14" s="195"/>
      <c r="I14" s="23">
        <v>0.01</v>
      </c>
      <c r="J14" s="23">
        <v>0.03</v>
      </c>
      <c r="K14" s="23">
        <v>0.02</v>
      </c>
      <c r="L14" s="23">
        <v>0.04</v>
      </c>
      <c r="M14" s="23">
        <v>0.04</v>
      </c>
      <c r="N14" s="23">
        <v>7.0000000000000007E-2</v>
      </c>
      <c r="O14" s="23">
        <v>0.05</v>
      </c>
      <c r="P14" s="23">
        <v>0.08</v>
      </c>
      <c r="Q14" s="23">
        <v>0.06</v>
      </c>
      <c r="R14" s="23">
        <v>0.09</v>
      </c>
      <c r="S14" s="23">
        <v>7.0000000000000007E-2</v>
      </c>
      <c r="T14" s="23">
        <v>0.1</v>
      </c>
      <c r="U14" s="22"/>
    </row>
    <row r="15" spans="2:23" s="20" customFormat="1" ht="15" customHeight="1" x14ac:dyDescent="0.2">
      <c r="B15" s="210" t="s">
        <v>20</v>
      </c>
      <c r="C15" s="211"/>
      <c r="D15" s="211"/>
      <c r="E15" s="211"/>
      <c r="F15" s="211"/>
      <c r="G15" s="25"/>
      <c r="H15" s="5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2"/>
    </row>
    <row r="16" spans="2:23" s="20" customFormat="1" ht="18" customHeight="1" thickBot="1" x14ac:dyDescent="0.3">
      <c r="B16" s="168" t="s">
        <v>87</v>
      </c>
      <c r="C16" s="169"/>
      <c r="D16" s="169"/>
      <c r="E16" s="169"/>
      <c r="F16" s="170"/>
      <c r="G16" s="27"/>
      <c r="H16" s="55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2"/>
    </row>
    <row r="17" spans="2:21" ht="15.75" customHeight="1" thickTop="1" x14ac:dyDescent="0.2">
      <c r="B17" s="171"/>
      <c r="C17" s="174" t="s">
        <v>21</v>
      </c>
      <c r="D17" s="177" t="s">
        <v>22</v>
      </c>
      <c r="E17" s="28" t="s">
        <v>23</v>
      </c>
      <c r="F17" s="178">
        <v>5</v>
      </c>
      <c r="G17" s="155">
        <v>2900</v>
      </c>
      <c r="H17" s="165">
        <v>1783</v>
      </c>
      <c r="I17" s="166"/>
      <c r="J17" s="157"/>
      <c r="K17" s="157"/>
      <c r="L17" s="157"/>
      <c r="M17" s="166"/>
      <c r="N17" s="157"/>
      <c r="O17" s="157"/>
      <c r="P17" s="166"/>
      <c r="Q17" s="157"/>
      <c r="R17" s="157"/>
      <c r="S17" s="157"/>
      <c r="T17" s="159"/>
    </row>
    <row r="18" spans="2:21" ht="15.75" customHeight="1" x14ac:dyDescent="0.2">
      <c r="B18" s="172"/>
      <c r="C18" s="175"/>
      <c r="D18" s="162"/>
      <c r="E18" s="31" t="s">
        <v>24</v>
      </c>
      <c r="F18" s="164"/>
      <c r="G18" s="156"/>
      <c r="H18" s="165"/>
      <c r="I18" s="167"/>
      <c r="J18" s="158"/>
      <c r="K18" s="158"/>
      <c r="L18" s="158"/>
      <c r="M18" s="167"/>
      <c r="N18" s="158"/>
      <c r="O18" s="158"/>
      <c r="P18" s="167"/>
      <c r="Q18" s="158"/>
      <c r="R18" s="158"/>
      <c r="S18" s="158"/>
      <c r="T18" s="160"/>
    </row>
    <row r="19" spans="2:21" ht="15.75" customHeight="1" x14ac:dyDescent="0.2">
      <c r="B19" s="172"/>
      <c r="C19" s="175"/>
      <c r="D19" s="162"/>
      <c r="E19" s="31" t="s">
        <v>25</v>
      </c>
      <c r="F19" s="164"/>
      <c r="G19" s="156"/>
      <c r="H19" s="165"/>
      <c r="I19" s="167"/>
      <c r="J19" s="158"/>
      <c r="K19" s="158"/>
      <c r="L19" s="158"/>
      <c r="M19" s="167"/>
      <c r="N19" s="158"/>
      <c r="O19" s="158"/>
      <c r="P19" s="167"/>
      <c r="Q19" s="158"/>
      <c r="R19" s="158"/>
      <c r="S19" s="158"/>
      <c r="T19" s="161"/>
    </row>
    <row r="20" spans="2:21" ht="15.75" customHeight="1" x14ac:dyDescent="0.2">
      <c r="B20" s="172"/>
      <c r="C20" s="175"/>
      <c r="D20" s="162" t="s">
        <v>26</v>
      </c>
      <c r="E20" s="31" t="s">
        <v>27</v>
      </c>
      <c r="F20" s="163">
        <v>5</v>
      </c>
      <c r="G20" s="155">
        <v>3700</v>
      </c>
      <c r="H20" s="165">
        <v>2282</v>
      </c>
      <c r="I20" s="166"/>
      <c r="J20" s="157"/>
      <c r="K20" s="157"/>
      <c r="L20" s="157"/>
      <c r="M20" s="166"/>
      <c r="N20" s="157"/>
      <c r="O20" s="157"/>
      <c r="P20" s="166"/>
      <c r="Q20" s="157"/>
      <c r="R20" s="157"/>
      <c r="S20" s="157"/>
      <c r="T20" s="159"/>
    </row>
    <row r="21" spans="2:21" ht="15.75" customHeight="1" x14ac:dyDescent="0.2">
      <c r="B21" s="172"/>
      <c r="C21" s="175"/>
      <c r="D21" s="162"/>
      <c r="E21" s="31" t="s">
        <v>28</v>
      </c>
      <c r="F21" s="164"/>
      <c r="G21" s="156"/>
      <c r="H21" s="165"/>
      <c r="I21" s="167"/>
      <c r="J21" s="158"/>
      <c r="K21" s="158"/>
      <c r="L21" s="158"/>
      <c r="M21" s="167"/>
      <c r="N21" s="158"/>
      <c r="O21" s="158"/>
      <c r="P21" s="167"/>
      <c r="Q21" s="158"/>
      <c r="R21" s="158"/>
      <c r="S21" s="158"/>
      <c r="T21" s="160"/>
    </row>
    <row r="22" spans="2:21" ht="15.75" customHeight="1" x14ac:dyDescent="0.2">
      <c r="B22" s="172"/>
      <c r="C22" s="175"/>
      <c r="D22" s="162"/>
      <c r="E22" s="31" t="s">
        <v>25</v>
      </c>
      <c r="F22" s="164"/>
      <c r="G22" s="156"/>
      <c r="H22" s="165"/>
      <c r="I22" s="167"/>
      <c r="J22" s="158"/>
      <c r="K22" s="158"/>
      <c r="L22" s="158"/>
      <c r="M22" s="167"/>
      <c r="N22" s="158"/>
      <c r="O22" s="158"/>
      <c r="P22" s="167"/>
      <c r="Q22" s="158"/>
      <c r="R22" s="158"/>
      <c r="S22" s="158"/>
      <c r="T22" s="161"/>
    </row>
    <row r="23" spans="2:21" ht="15.75" customHeight="1" x14ac:dyDescent="0.2">
      <c r="B23" s="172"/>
      <c r="C23" s="175"/>
      <c r="D23" s="162" t="s">
        <v>29</v>
      </c>
      <c r="E23" s="31" t="s">
        <v>27</v>
      </c>
      <c r="F23" s="163">
        <v>5</v>
      </c>
      <c r="G23" s="155">
        <v>4200</v>
      </c>
      <c r="H23" s="165">
        <v>2580</v>
      </c>
      <c r="I23" s="166"/>
      <c r="J23" s="157"/>
      <c r="K23" s="157"/>
      <c r="L23" s="157"/>
      <c r="M23" s="166"/>
      <c r="N23" s="157"/>
      <c r="O23" s="157"/>
      <c r="P23" s="166"/>
      <c r="Q23" s="157"/>
      <c r="R23" s="157"/>
      <c r="S23" s="157"/>
      <c r="T23" s="159"/>
    </row>
    <row r="24" spans="2:21" ht="15.75" customHeight="1" x14ac:dyDescent="0.2">
      <c r="B24" s="172"/>
      <c r="C24" s="175"/>
      <c r="D24" s="162"/>
      <c r="E24" s="31" t="s">
        <v>30</v>
      </c>
      <c r="F24" s="164"/>
      <c r="G24" s="156"/>
      <c r="H24" s="165"/>
      <c r="I24" s="167"/>
      <c r="J24" s="158"/>
      <c r="K24" s="158"/>
      <c r="L24" s="158"/>
      <c r="M24" s="167"/>
      <c r="N24" s="158"/>
      <c r="O24" s="158"/>
      <c r="P24" s="167"/>
      <c r="Q24" s="158"/>
      <c r="R24" s="158"/>
      <c r="S24" s="158"/>
      <c r="T24" s="160"/>
    </row>
    <row r="25" spans="2:21" ht="15.75" customHeight="1" x14ac:dyDescent="0.2">
      <c r="B25" s="172"/>
      <c r="C25" s="175"/>
      <c r="D25" s="162"/>
      <c r="E25" s="31" t="s">
        <v>25</v>
      </c>
      <c r="F25" s="164"/>
      <c r="G25" s="156"/>
      <c r="H25" s="165"/>
      <c r="I25" s="167"/>
      <c r="J25" s="158"/>
      <c r="K25" s="158"/>
      <c r="L25" s="158"/>
      <c r="M25" s="167"/>
      <c r="N25" s="158"/>
      <c r="O25" s="158"/>
      <c r="P25" s="167"/>
      <c r="Q25" s="158"/>
      <c r="R25" s="158"/>
      <c r="S25" s="158"/>
      <c r="T25" s="161"/>
    </row>
    <row r="26" spans="2:21" ht="15.75" customHeight="1" x14ac:dyDescent="0.2">
      <c r="B26" s="172"/>
      <c r="C26" s="175"/>
      <c r="D26" s="162" t="s">
        <v>31</v>
      </c>
      <c r="E26" s="31" t="s">
        <v>27</v>
      </c>
      <c r="F26" s="163">
        <v>5</v>
      </c>
      <c r="G26" s="155">
        <v>4860</v>
      </c>
      <c r="H26" s="165">
        <v>2972</v>
      </c>
      <c r="I26" s="166"/>
      <c r="J26" s="157"/>
      <c r="K26" s="157"/>
      <c r="L26" s="157"/>
      <c r="M26" s="166"/>
      <c r="N26" s="157"/>
      <c r="O26" s="157"/>
      <c r="P26" s="166"/>
      <c r="Q26" s="157"/>
      <c r="R26" s="157"/>
      <c r="S26" s="157"/>
      <c r="T26" s="159"/>
    </row>
    <row r="27" spans="2:21" ht="15.75" customHeight="1" x14ac:dyDescent="0.2">
      <c r="B27" s="172"/>
      <c r="C27" s="175"/>
      <c r="D27" s="162"/>
      <c r="E27" s="31" t="s">
        <v>32</v>
      </c>
      <c r="F27" s="164"/>
      <c r="G27" s="156"/>
      <c r="H27" s="165"/>
      <c r="I27" s="167"/>
      <c r="J27" s="158"/>
      <c r="K27" s="158"/>
      <c r="L27" s="158"/>
      <c r="M27" s="167"/>
      <c r="N27" s="158"/>
      <c r="O27" s="158"/>
      <c r="P27" s="167"/>
      <c r="Q27" s="158"/>
      <c r="R27" s="158"/>
      <c r="S27" s="158"/>
      <c r="T27" s="160"/>
    </row>
    <row r="28" spans="2:21" ht="15.75" customHeight="1" thickBot="1" x14ac:dyDescent="0.25">
      <c r="B28" s="173"/>
      <c r="C28" s="176"/>
      <c r="D28" s="179"/>
      <c r="E28" s="32" t="s">
        <v>25</v>
      </c>
      <c r="F28" s="208"/>
      <c r="G28" s="156"/>
      <c r="H28" s="165"/>
      <c r="I28" s="167"/>
      <c r="J28" s="158"/>
      <c r="K28" s="158"/>
      <c r="L28" s="158"/>
      <c r="M28" s="167"/>
      <c r="N28" s="158"/>
      <c r="O28" s="158"/>
      <c r="P28" s="167"/>
      <c r="Q28" s="158"/>
      <c r="R28" s="158"/>
      <c r="S28" s="158"/>
      <c r="T28" s="161"/>
    </row>
    <row r="29" spans="2:21" s="20" customFormat="1" ht="18" customHeight="1" thickTop="1" thickBot="1" x14ac:dyDescent="0.3">
      <c r="B29" s="168" t="s">
        <v>100</v>
      </c>
      <c r="C29" s="169"/>
      <c r="D29" s="169"/>
      <c r="E29" s="169"/>
      <c r="F29" s="170"/>
      <c r="G29" s="27"/>
      <c r="H29" s="55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2"/>
    </row>
    <row r="30" spans="2:21" ht="15.75" customHeight="1" thickTop="1" x14ac:dyDescent="0.2">
      <c r="B30" s="171"/>
      <c r="C30" s="174" t="s">
        <v>21</v>
      </c>
      <c r="D30" s="177" t="s">
        <v>26</v>
      </c>
      <c r="E30" s="28" t="s">
        <v>27</v>
      </c>
      <c r="F30" s="178">
        <v>5</v>
      </c>
      <c r="G30" s="155">
        <v>3700</v>
      </c>
      <c r="H30" s="165">
        <v>2120</v>
      </c>
      <c r="I30" s="166"/>
      <c r="J30" s="157"/>
      <c r="K30" s="157"/>
      <c r="L30" s="157"/>
      <c r="M30" s="166"/>
      <c r="N30" s="157"/>
      <c r="O30" s="157"/>
      <c r="P30" s="166"/>
      <c r="Q30" s="157"/>
      <c r="R30" s="157"/>
      <c r="S30" s="157"/>
      <c r="T30" s="159"/>
    </row>
    <row r="31" spans="2:21" ht="15.75" customHeight="1" x14ac:dyDescent="0.2">
      <c r="B31" s="172"/>
      <c r="C31" s="175"/>
      <c r="D31" s="162"/>
      <c r="E31" s="31" t="s">
        <v>28</v>
      </c>
      <c r="F31" s="164"/>
      <c r="G31" s="156"/>
      <c r="H31" s="165"/>
      <c r="I31" s="167"/>
      <c r="J31" s="158"/>
      <c r="K31" s="158"/>
      <c r="L31" s="158"/>
      <c r="M31" s="167"/>
      <c r="N31" s="158"/>
      <c r="O31" s="158"/>
      <c r="P31" s="167"/>
      <c r="Q31" s="158"/>
      <c r="R31" s="158"/>
      <c r="S31" s="158"/>
      <c r="T31" s="160"/>
    </row>
    <row r="32" spans="2:21" ht="15.75" customHeight="1" x14ac:dyDescent="0.2">
      <c r="B32" s="172"/>
      <c r="C32" s="175"/>
      <c r="D32" s="162"/>
      <c r="E32" s="31" t="s">
        <v>25</v>
      </c>
      <c r="F32" s="164"/>
      <c r="G32" s="156"/>
      <c r="H32" s="165"/>
      <c r="I32" s="167"/>
      <c r="J32" s="158"/>
      <c r="K32" s="158"/>
      <c r="L32" s="158"/>
      <c r="M32" s="167"/>
      <c r="N32" s="158"/>
      <c r="O32" s="158"/>
      <c r="P32" s="167"/>
      <c r="Q32" s="158"/>
      <c r="R32" s="158"/>
      <c r="S32" s="158"/>
      <c r="T32" s="161"/>
    </row>
    <row r="33" spans="2:21" ht="15.75" customHeight="1" x14ac:dyDescent="0.2">
      <c r="B33" s="172"/>
      <c r="C33" s="175"/>
      <c r="D33" s="162" t="s">
        <v>29</v>
      </c>
      <c r="E33" s="31" t="s">
        <v>27</v>
      </c>
      <c r="F33" s="163">
        <v>5</v>
      </c>
      <c r="G33" s="155">
        <v>4200</v>
      </c>
      <c r="H33" s="165">
        <v>2355</v>
      </c>
      <c r="I33" s="166"/>
      <c r="J33" s="157"/>
      <c r="K33" s="157"/>
      <c r="L33" s="157"/>
      <c r="M33" s="166"/>
      <c r="N33" s="157"/>
      <c r="O33" s="157"/>
      <c r="P33" s="166"/>
      <c r="Q33" s="157"/>
      <c r="R33" s="157"/>
      <c r="S33" s="157"/>
      <c r="T33" s="159"/>
    </row>
    <row r="34" spans="2:21" ht="15.75" customHeight="1" x14ac:dyDescent="0.2">
      <c r="B34" s="172"/>
      <c r="C34" s="175"/>
      <c r="D34" s="162"/>
      <c r="E34" s="31" t="s">
        <v>30</v>
      </c>
      <c r="F34" s="164"/>
      <c r="G34" s="156"/>
      <c r="H34" s="165"/>
      <c r="I34" s="167"/>
      <c r="J34" s="158"/>
      <c r="K34" s="158"/>
      <c r="L34" s="158"/>
      <c r="M34" s="167"/>
      <c r="N34" s="158"/>
      <c r="O34" s="158"/>
      <c r="P34" s="167"/>
      <c r="Q34" s="158"/>
      <c r="R34" s="158"/>
      <c r="S34" s="158"/>
      <c r="T34" s="160"/>
    </row>
    <row r="35" spans="2:21" ht="15.75" customHeight="1" x14ac:dyDescent="0.2">
      <c r="B35" s="172"/>
      <c r="C35" s="175"/>
      <c r="D35" s="162"/>
      <c r="E35" s="31" t="s">
        <v>25</v>
      </c>
      <c r="F35" s="164"/>
      <c r="G35" s="156"/>
      <c r="H35" s="165"/>
      <c r="I35" s="167"/>
      <c r="J35" s="158"/>
      <c r="K35" s="158"/>
      <c r="L35" s="158"/>
      <c r="M35" s="167"/>
      <c r="N35" s="158"/>
      <c r="O35" s="158"/>
      <c r="P35" s="167"/>
      <c r="Q35" s="158"/>
      <c r="R35" s="158"/>
      <c r="S35" s="158"/>
      <c r="T35" s="161"/>
    </row>
    <row r="36" spans="2:21" ht="15.75" customHeight="1" x14ac:dyDescent="0.2">
      <c r="B36" s="172"/>
      <c r="C36" s="175"/>
      <c r="D36" s="162" t="s">
        <v>31</v>
      </c>
      <c r="E36" s="31" t="s">
        <v>27</v>
      </c>
      <c r="F36" s="180">
        <v>5</v>
      </c>
      <c r="G36" s="155">
        <v>4860</v>
      </c>
      <c r="H36" s="165">
        <v>2748</v>
      </c>
      <c r="I36" s="166"/>
      <c r="J36" s="157"/>
      <c r="K36" s="157"/>
      <c r="L36" s="157"/>
      <c r="M36" s="166"/>
      <c r="N36" s="157"/>
      <c r="O36" s="157"/>
      <c r="P36" s="166"/>
      <c r="Q36" s="157"/>
      <c r="R36" s="157"/>
      <c r="S36" s="157"/>
      <c r="T36" s="159"/>
    </row>
    <row r="37" spans="2:21" ht="15.75" customHeight="1" x14ac:dyDescent="0.2">
      <c r="B37" s="172"/>
      <c r="C37" s="175"/>
      <c r="D37" s="162"/>
      <c r="E37" s="31" t="s">
        <v>32</v>
      </c>
      <c r="F37" s="181"/>
      <c r="G37" s="156"/>
      <c r="H37" s="165"/>
      <c r="I37" s="167"/>
      <c r="J37" s="158"/>
      <c r="K37" s="158"/>
      <c r="L37" s="158"/>
      <c r="M37" s="167"/>
      <c r="N37" s="158"/>
      <c r="O37" s="158"/>
      <c r="P37" s="167"/>
      <c r="Q37" s="158"/>
      <c r="R37" s="158"/>
      <c r="S37" s="158"/>
      <c r="T37" s="160"/>
    </row>
    <row r="38" spans="2:21" ht="15.75" customHeight="1" thickBot="1" x14ac:dyDescent="0.25">
      <c r="B38" s="173"/>
      <c r="C38" s="176"/>
      <c r="D38" s="179"/>
      <c r="E38" s="32" t="s">
        <v>25</v>
      </c>
      <c r="F38" s="182"/>
      <c r="G38" s="156"/>
      <c r="H38" s="165"/>
      <c r="I38" s="167"/>
      <c r="J38" s="158"/>
      <c r="K38" s="158"/>
      <c r="L38" s="158"/>
      <c r="M38" s="167"/>
      <c r="N38" s="158"/>
      <c r="O38" s="158"/>
      <c r="P38" s="167"/>
      <c r="Q38" s="158"/>
      <c r="R38" s="158"/>
      <c r="S38" s="158"/>
      <c r="T38" s="161"/>
    </row>
    <row r="39" spans="2:21" s="20" customFormat="1" ht="18" customHeight="1" thickTop="1" thickBot="1" x14ac:dyDescent="0.3">
      <c r="B39" s="168" t="s">
        <v>88</v>
      </c>
      <c r="C39" s="169"/>
      <c r="D39" s="169"/>
      <c r="E39" s="169"/>
      <c r="F39" s="170"/>
      <c r="G39" s="27"/>
      <c r="H39" s="55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2"/>
    </row>
    <row r="40" spans="2:21" ht="15.75" customHeight="1" thickTop="1" x14ac:dyDescent="0.2">
      <c r="B40" s="171"/>
      <c r="C40" s="174" t="s">
        <v>21</v>
      </c>
      <c r="D40" s="177" t="s">
        <v>22</v>
      </c>
      <c r="E40" s="28" t="s">
        <v>23</v>
      </c>
      <c r="F40" s="178">
        <v>5</v>
      </c>
      <c r="G40" s="155">
        <v>2900</v>
      </c>
      <c r="H40" s="165">
        <v>1699</v>
      </c>
      <c r="I40" s="166"/>
      <c r="J40" s="157"/>
      <c r="K40" s="157"/>
      <c r="L40" s="157"/>
      <c r="M40" s="166"/>
      <c r="N40" s="157"/>
      <c r="O40" s="157"/>
      <c r="P40" s="166"/>
      <c r="Q40" s="157"/>
      <c r="R40" s="157"/>
      <c r="S40" s="157"/>
      <c r="T40" s="159"/>
    </row>
    <row r="41" spans="2:21" ht="15.75" customHeight="1" x14ac:dyDescent="0.2">
      <c r="B41" s="172"/>
      <c r="C41" s="175"/>
      <c r="D41" s="162"/>
      <c r="E41" s="31" t="s">
        <v>24</v>
      </c>
      <c r="F41" s="164"/>
      <c r="G41" s="156"/>
      <c r="H41" s="165"/>
      <c r="I41" s="167"/>
      <c r="J41" s="158"/>
      <c r="K41" s="158"/>
      <c r="L41" s="158"/>
      <c r="M41" s="167"/>
      <c r="N41" s="158"/>
      <c r="O41" s="158"/>
      <c r="P41" s="167"/>
      <c r="Q41" s="158"/>
      <c r="R41" s="158"/>
      <c r="S41" s="158"/>
      <c r="T41" s="160"/>
    </row>
    <row r="42" spans="2:21" ht="15.75" customHeight="1" x14ac:dyDescent="0.2">
      <c r="B42" s="172"/>
      <c r="C42" s="175"/>
      <c r="D42" s="162"/>
      <c r="E42" s="31" t="s">
        <v>25</v>
      </c>
      <c r="F42" s="164"/>
      <c r="G42" s="156"/>
      <c r="H42" s="165"/>
      <c r="I42" s="167"/>
      <c r="J42" s="158"/>
      <c r="K42" s="158"/>
      <c r="L42" s="158"/>
      <c r="M42" s="167"/>
      <c r="N42" s="158"/>
      <c r="O42" s="158"/>
      <c r="P42" s="167"/>
      <c r="Q42" s="158"/>
      <c r="R42" s="158"/>
      <c r="S42" s="158"/>
      <c r="T42" s="161"/>
    </row>
    <row r="43" spans="2:21" ht="15.75" customHeight="1" x14ac:dyDescent="0.2">
      <c r="B43" s="172"/>
      <c r="C43" s="175"/>
      <c r="D43" s="162" t="s">
        <v>26</v>
      </c>
      <c r="E43" s="31" t="s">
        <v>27</v>
      </c>
      <c r="F43" s="163">
        <v>5</v>
      </c>
      <c r="G43" s="155">
        <v>3700</v>
      </c>
      <c r="H43" s="165">
        <v>2165</v>
      </c>
      <c r="I43" s="166"/>
      <c r="J43" s="157"/>
      <c r="K43" s="157"/>
      <c r="L43" s="157"/>
      <c r="M43" s="166"/>
      <c r="N43" s="157"/>
      <c r="O43" s="157"/>
      <c r="P43" s="166"/>
      <c r="Q43" s="157"/>
      <c r="R43" s="157"/>
      <c r="S43" s="157"/>
      <c r="T43" s="159"/>
    </row>
    <row r="44" spans="2:21" ht="15.75" customHeight="1" x14ac:dyDescent="0.2">
      <c r="B44" s="172"/>
      <c r="C44" s="175"/>
      <c r="D44" s="162"/>
      <c r="E44" s="31" t="s">
        <v>28</v>
      </c>
      <c r="F44" s="164"/>
      <c r="G44" s="156"/>
      <c r="H44" s="165"/>
      <c r="I44" s="167"/>
      <c r="J44" s="158"/>
      <c r="K44" s="158"/>
      <c r="L44" s="158"/>
      <c r="M44" s="167"/>
      <c r="N44" s="158"/>
      <c r="O44" s="158"/>
      <c r="P44" s="167"/>
      <c r="Q44" s="158"/>
      <c r="R44" s="158"/>
      <c r="S44" s="158"/>
      <c r="T44" s="160"/>
    </row>
    <row r="45" spans="2:21" ht="15.75" customHeight="1" x14ac:dyDescent="0.2">
      <c r="B45" s="172"/>
      <c r="C45" s="175"/>
      <c r="D45" s="162"/>
      <c r="E45" s="31" t="s">
        <v>25</v>
      </c>
      <c r="F45" s="164"/>
      <c r="G45" s="156"/>
      <c r="H45" s="165"/>
      <c r="I45" s="167"/>
      <c r="J45" s="158"/>
      <c r="K45" s="158"/>
      <c r="L45" s="158"/>
      <c r="M45" s="167"/>
      <c r="N45" s="158"/>
      <c r="O45" s="158"/>
      <c r="P45" s="167"/>
      <c r="Q45" s="158"/>
      <c r="R45" s="158"/>
      <c r="S45" s="158"/>
      <c r="T45" s="161"/>
    </row>
    <row r="46" spans="2:21" ht="15.75" customHeight="1" x14ac:dyDescent="0.2">
      <c r="B46" s="172"/>
      <c r="C46" s="175"/>
      <c r="D46" s="162" t="s">
        <v>29</v>
      </c>
      <c r="E46" s="31" t="s">
        <v>27</v>
      </c>
      <c r="F46" s="163">
        <v>5</v>
      </c>
      <c r="G46" s="155">
        <v>4200</v>
      </c>
      <c r="H46" s="165">
        <v>2451</v>
      </c>
      <c r="I46" s="166"/>
      <c r="J46" s="157"/>
      <c r="K46" s="157"/>
      <c r="L46" s="157"/>
      <c r="M46" s="166"/>
      <c r="N46" s="157"/>
      <c r="O46" s="157"/>
      <c r="P46" s="166"/>
      <c r="Q46" s="157"/>
      <c r="R46" s="157"/>
      <c r="S46" s="157"/>
      <c r="T46" s="159"/>
    </row>
    <row r="47" spans="2:21" ht="15.75" customHeight="1" x14ac:dyDescent="0.2">
      <c r="B47" s="172"/>
      <c r="C47" s="175"/>
      <c r="D47" s="162"/>
      <c r="E47" s="31" t="s">
        <v>30</v>
      </c>
      <c r="F47" s="164"/>
      <c r="G47" s="156"/>
      <c r="H47" s="165"/>
      <c r="I47" s="167"/>
      <c r="J47" s="158"/>
      <c r="K47" s="158"/>
      <c r="L47" s="158"/>
      <c r="M47" s="167"/>
      <c r="N47" s="158"/>
      <c r="O47" s="158"/>
      <c r="P47" s="167"/>
      <c r="Q47" s="158"/>
      <c r="R47" s="158"/>
      <c r="S47" s="158"/>
      <c r="T47" s="160"/>
    </row>
    <row r="48" spans="2:21" ht="15.75" customHeight="1" x14ac:dyDescent="0.2">
      <c r="B48" s="172"/>
      <c r="C48" s="175"/>
      <c r="D48" s="162"/>
      <c r="E48" s="31" t="s">
        <v>25</v>
      </c>
      <c r="F48" s="164"/>
      <c r="G48" s="156"/>
      <c r="H48" s="165"/>
      <c r="I48" s="167"/>
      <c r="J48" s="158"/>
      <c r="K48" s="158"/>
      <c r="L48" s="158"/>
      <c r="M48" s="167"/>
      <c r="N48" s="158"/>
      <c r="O48" s="158"/>
      <c r="P48" s="167"/>
      <c r="Q48" s="158"/>
      <c r="R48" s="158"/>
      <c r="S48" s="158"/>
      <c r="T48" s="161"/>
    </row>
    <row r="49" spans="2:21" ht="15.75" customHeight="1" x14ac:dyDescent="0.2">
      <c r="B49" s="172"/>
      <c r="C49" s="175"/>
      <c r="D49" s="162" t="s">
        <v>31</v>
      </c>
      <c r="E49" s="31" t="s">
        <v>27</v>
      </c>
      <c r="F49" s="163">
        <v>5</v>
      </c>
      <c r="G49" s="155">
        <v>4860</v>
      </c>
      <c r="H49" s="165">
        <v>2826</v>
      </c>
      <c r="I49" s="166"/>
      <c r="J49" s="157"/>
      <c r="K49" s="157"/>
      <c r="L49" s="157"/>
      <c r="M49" s="166"/>
      <c r="N49" s="157"/>
      <c r="O49" s="157"/>
      <c r="P49" s="166"/>
      <c r="Q49" s="157"/>
      <c r="R49" s="157"/>
      <c r="S49" s="157"/>
      <c r="T49" s="159"/>
    </row>
    <row r="50" spans="2:21" ht="15.75" customHeight="1" x14ac:dyDescent="0.2">
      <c r="B50" s="172"/>
      <c r="C50" s="175"/>
      <c r="D50" s="162"/>
      <c r="E50" s="31" t="s">
        <v>32</v>
      </c>
      <c r="F50" s="164"/>
      <c r="G50" s="156"/>
      <c r="H50" s="165"/>
      <c r="I50" s="167"/>
      <c r="J50" s="158"/>
      <c r="K50" s="158"/>
      <c r="L50" s="158"/>
      <c r="M50" s="167"/>
      <c r="N50" s="158"/>
      <c r="O50" s="158"/>
      <c r="P50" s="167"/>
      <c r="Q50" s="158"/>
      <c r="R50" s="158"/>
      <c r="S50" s="158"/>
      <c r="T50" s="160"/>
    </row>
    <row r="51" spans="2:21" ht="15.75" customHeight="1" thickBot="1" x14ac:dyDescent="0.25">
      <c r="B51" s="173"/>
      <c r="C51" s="176"/>
      <c r="D51" s="179"/>
      <c r="E51" s="32" t="s">
        <v>25</v>
      </c>
      <c r="F51" s="208"/>
      <c r="G51" s="156"/>
      <c r="H51" s="165"/>
      <c r="I51" s="167"/>
      <c r="J51" s="158"/>
      <c r="K51" s="158"/>
      <c r="L51" s="158"/>
      <c r="M51" s="167"/>
      <c r="N51" s="158"/>
      <c r="O51" s="158"/>
      <c r="P51" s="167"/>
      <c r="Q51" s="158"/>
      <c r="R51" s="158"/>
      <c r="S51" s="158"/>
      <c r="T51" s="161"/>
    </row>
    <row r="52" spans="2:21" s="20" customFormat="1" ht="18" customHeight="1" thickTop="1" thickBot="1" x14ac:dyDescent="0.3">
      <c r="B52" s="201" t="s">
        <v>33</v>
      </c>
      <c r="C52" s="202"/>
      <c r="D52" s="202"/>
      <c r="E52" s="202"/>
      <c r="F52" s="203"/>
      <c r="G52" s="27"/>
      <c r="H52" s="56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22"/>
    </row>
    <row r="53" spans="2:21" ht="15.75" customHeight="1" thickTop="1" x14ac:dyDescent="0.2">
      <c r="B53" s="171"/>
      <c r="C53" s="174" t="s">
        <v>21</v>
      </c>
      <c r="D53" s="177" t="s">
        <v>22</v>
      </c>
      <c r="E53" s="28" t="s">
        <v>23</v>
      </c>
      <c r="F53" s="204">
        <v>5</v>
      </c>
      <c r="G53" s="155">
        <v>2900</v>
      </c>
      <c r="H53" s="165">
        <v>1699</v>
      </c>
      <c r="I53" s="166"/>
      <c r="J53" s="157"/>
      <c r="K53" s="157"/>
      <c r="L53" s="157"/>
      <c r="M53" s="166"/>
      <c r="N53" s="157"/>
      <c r="O53" s="157"/>
      <c r="P53" s="166"/>
      <c r="Q53" s="157"/>
      <c r="R53" s="157"/>
      <c r="S53" s="157"/>
      <c r="T53" s="159"/>
    </row>
    <row r="54" spans="2:21" ht="15.75" customHeight="1" x14ac:dyDescent="0.2">
      <c r="B54" s="172"/>
      <c r="C54" s="175"/>
      <c r="D54" s="162"/>
      <c r="E54" s="31" t="s">
        <v>24</v>
      </c>
      <c r="F54" s="200"/>
      <c r="G54" s="156"/>
      <c r="H54" s="165"/>
      <c r="I54" s="167"/>
      <c r="J54" s="158"/>
      <c r="K54" s="158"/>
      <c r="L54" s="158"/>
      <c r="M54" s="167"/>
      <c r="N54" s="158"/>
      <c r="O54" s="158"/>
      <c r="P54" s="167"/>
      <c r="Q54" s="158"/>
      <c r="R54" s="158"/>
      <c r="S54" s="158"/>
      <c r="T54" s="160"/>
    </row>
    <row r="55" spans="2:21" ht="15.75" customHeight="1" x14ac:dyDescent="0.2">
      <c r="B55" s="172"/>
      <c r="C55" s="175"/>
      <c r="D55" s="162"/>
      <c r="E55" s="31" t="s">
        <v>25</v>
      </c>
      <c r="F55" s="200"/>
      <c r="G55" s="156"/>
      <c r="H55" s="165"/>
      <c r="I55" s="167"/>
      <c r="J55" s="158"/>
      <c r="K55" s="158"/>
      <c r="L55" s="158"/>
      <c r="M55" s="167"/>
      <c r="N55" s="158"/>
      <c r="O55" s="158"/>
      <c r="P55" s="167"/>
      <c r="Q55" s="158"/>
      <c r="R55" s="158"/>
      <c r="S55" s="158"/>
      <c r="T55" s="161"/>
    </row>
    <row r="56" spans="2:21" ht="15.75" customHeight="1" x14ac:dyDescent="0.2">
      <c r="B56" s="172"/>
      <c r="C56" s="175"/>
      <c r="D56" s="162" t="s">
        <v>26</v>
      </c>
      <c r="E56" s="31" t="s">
        <v>34</v>
      </c>
      <c r="F56" s="200">
        <v>5</v>
      </c>
      <c r="G56" s="155">
        <v>3700</v>
      </c>
      <c r="H56" s="165">
        <v>2165</v>
      </c>
      <c r="I56" s="166"/>
      <c r="J56" s="157"/>
      <c r="K56" s="157"/>
      <c r="L56" s="157"/>
      <c r="M56" s="166"/>
      <c r="N56" s="157"/>
      <c r="O56" s="157"/>
      <c r="P56" s="166"/>
      <c r="Q56" s="157"/>
      <c r="R56" s="157"/>
      <c r="S56" s="157"/>
      <c r="T56" s="159"/>
    </row>
    <row r="57" spans="2:21" ht="15.75" customHeight="1" x14ac:dyDescent="0.2">
      <c r="B57" s="172"/>
      <c r="C57" s="175"/>
      <c r="D57" s="162"/>
      <c r="E57" s="31" t="s">
        <v>28</v>
      </c>
      <c r="F57" s="200"/>
      <c r="G57" s="156"/>
      <c r="H57" s="165"/>
      <c r="I57" s="167"/>
      <c r="J57" s="158"/>
      <c r="K57" s="158"/>
      <c r="L57" s="158"/>
      <c r="M57" s="167"/>
      <c r="N57" s="158"/>
      <c r="O57" s="158"/>
      <c r="P57" s="167"/>
      <c r="Q57" s="158"/>
      <c r="R57" s="158"/>
      <c r="S57" s="158"/>
      <c r="T57" s="160"/>
    </row>
    <row r="58" spans="2:21" ht="15.75" customHeight="1" x14ac:dyDescent="0.2">
      <c r="B58" s="172"/>
      <c r="C58" s="175"/>
      <c r="D58" s="162"/>
      <c r="E58" s="31" t="s">
        <v>25</v>
      </c>
      <c r="F58" s="200"/>
      <c r="G58" s="156"/>
      <c r="H58" s="165"/>
      <c r="I58" s="167"/>
      <c r="J58" s="158"/>
      <c r="K58" s="158"/>
      <c r="L58" s="158"/>
      <c r="M58" s="167"/>
      <c r="N58" s="158"/>
      <c r="O58" s="158"/>
      <c r="P58" s="167"/>
      <c r="Q58" s="158"/>
      <c r="R58" s="158"/>
      <c r="S58" s="158"/>
      <c r="T58" s="161"/>
    </row>
    <row r="59" spans="2:21" ht="15.75" customHeight="1" x14ac:dyDescent="0.2">
      <c r="B59" s="172"/>
      <c r="C59" s="175"/>
      <c r="D59" s="162" t="s">
        <v>29</v>
      </c>
      <c r="E59" s="31" t="s">
        <v>27</v>
      </c>
      <c r="F59" s="200">
        <v>5</v>
      </c>
      <c r="G59" s="155">
        <v>4200</v>
      </c>
      <c r="H59" s="165">
        <v>2451</v>
      </c>
      <c r="I59" s="166"/>
      <c r="J59" s="157"/>
      <c r="K59" s="157"/>
      <c r="L59" s="157"/>
      <c r="M59" s="166"/>
      <c r="N59" s="157"/>
      <c r="O59" s="157"/>
      <c r="P59" s="166"/>
      <c r="Q59" s="157"/>
      <c r="R59" s="157"/>
      <c r="S59" s="157"/>
      <c r="T59" s="159"/>
    </row>
    <row r="60" spans="2:21" ht="15.75" customHeight="1" x14ac:dyDescent="0.2">
      <c r="B60" s="172"/>
      <c r="C60" s="175"/>
      <c r="D60" s="162"/>
      <c r="E60" s="31" t="s">
        <v>30</v>
      </c>
      <c r="F60" s="200"/>
      <c r="G60" s="156"/>
      <c r="H60" s="165"/>
      <c r="I60" s="167"/>
      <c r="J60" s="158"/>
      <c r="K60" s="158"/>
      <c r="L60" s="158"/>
      <c r="M60" s="167"/>
      <c r="N60" s="158"/>
      <c r="O60" s="158"/>
      <c r="P60" s="167"/>
      <c r="Q60" s="158"/>
      <c r="R60" s="158"/>
      <c r="S60" s="158"/>
      <c r="T60" s="160"/>
    </row>
    <row r="61" spans="2:21" ht="15.75" customHeight="1" x14ac:dyDescent="0.2">
      <c r="B61" s="172"/>
      <c r="C61" s="175"/>
      <c r="D61" s="162"/>
      <c r="E61" s="31" t="s">
        <v>25</v>
      </c>
      <c r="F61" s="200"/>
      <c r="G61" s="156"/>
      <c r="H61" s="165"/>
      <c r="I61" s="167"/>
      <c r="J61" s="158"/>
      <c r="K61" s="158"/>
      <c r="L61" s="158"/>
      <c r="M61" s="167"/>
      <c r="N61" s="158"/>
      <c r="O61" s="158"/>
      <c r="P61" s="167"/>
      <c r="Q61" s="158"/>
      <c r="R61" s="158"/>
      <c r="S61" s="158"/>
      <c r="T61" s="161"/>
    </row>
    <row r="62" spans="2:21" ht="15.75" customHeight="1" x14ac:dyDescent="0.2">
      <c r="B62" s="172"/>
      <c r="C62" s="175"/>
      <c r="D62" s="162" t="s">
        <v>31</v>
      </c>
      <c r="E62" s="31" t="s">
        <v>27</v>
      </c>
      <c r="F62" s="200">
        <v>5</v>
      </c>
      <c r="G62" s="155">
        <v>4860</v>
      </c>
      <c r="H62" s="165">
        <v>2826</v>
      </c>
      <c r="I62" s="166"/>
      <c r="J62" s="157"/>
      <c r="K62" s="157"/>
      <c r="L62" s="157"/>
      <c r="M62" s="166"/>
      <c r="N62" s="157"/>
      <c r="O62" s="157"/>
      <c r="P62" s="166"/>
      <c r="Q62" s="157"/>
      <c r="R62" s="157"/>
      <c r="S62" s="157"/>
      <c r="T62" s="159"/>
    </row>
    <row r="63" spans="2:21" ht="15.75" customHeight="1" x14ac:dyDescent="0.2">
      <c r="B63" s="172"/>
      <c r="C63" s="175"/>
      <c r="D63" s="162"/>
      <c r="E63" s="31" t="s">
        <v>32</v>
      </c>
      <c r="F63" s="200"/>
      <c r="G63" s="156"/>
      <c r="H63" s="165"/>
      <c r="I63" s="167"/>
      <c r="J63" s="158"/>
      <c r="K63" s="158"/>
      <c r="L63" s="158"/>
      <c r="M63" s="167"/>
      <c r="N63" s="158"/>
      <c r="O63" s="158"/>
      <c r="P63" s="167"/>
      <c r="Q63" s="158"/>
      <c r="R63" s="158"/>
      <c r="S63" s="158"/>
      <c r="T63" s="160"/>
    </row>
    <row r="64" spans="2:21" ht="15.75" customHeight="1" thickBot="1" x14ac:dyDescent="0.25">
      <c r="B64" s="173"/>
      <c r="C64" s="176"/>
      <c r="D64" s="179"/>
      <c r="E64" s="32" t="s">
        <v>25</v>
      </c>
      <c r="F64" s="205"/>
      <c r="G64" s="156"/>
      <c r="H64" s="165"/>
      <c r="I64" s="167"/>
      <c r="J64" s="158"/>
      <c r="K64" s="158"/>
      <c r="L64" s="158"/>
      <c r="M64" s="167"/>
      <c r="N64" s="158"/>
      <c r="O64" s="158"/>
      <c r="P64" s="167"/>
      <c r="Q64" s="158"/>
      <c r="R64" s="158"/>
      <c r="S64" s="158"/>
      <c r="T64" s="161"/>
    </row>
    <row r="65" spans="2:21" s="20" customFormat="1" ht="23.25" customHeight="1" thickTop="1" x14ac:dyDescent="0.2">
      <c r="B65" s="233" t="s">
        <v>35</v>
      </c>
      <c r="C65" s="234"/>
      <c r="D65" s="234"/>
      <c r="E65" s="234"/>
      <c r="F65" s="235"/>
      <c r="G65" s="35"/>
      <c r="H65" s="57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22"/>
    </row>
    <row r="66" spans="2:21" s="20" customFormat="1" ht="18" customHeight="1" thickBot="1" x14ac:dyDescent="0.3">
      <c r="B66" s="168" t="s">
        <v>36</v>
      </c>
      <c r="C66" s="169"/>
      <c r="D66" s="169"/>
      <c r="E66" s="169"/>
      <c r="F66" s="170"/>
      <c r="G66" s="37"/>
      <c r="H66" s="58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22"/>
    </row>
    <row r="67" spans="2:21" ht="15.75" customHeight="1" thickTop="1" x14ac:dyDescent="0.2">
      <c r="B67" s="171"/>
      <c r="C67" s="174" t="s">
        <v>37</v>
      </c>
      <c r="D67" s="177" t="s">
        <v>38</v>
      </c>
      <c r="E67" s="28" t="s">
        <v>34</v>
      </c>
      <c r="F67" s="236">
        <v>4</v>
      </c>
      <c r="G67" s="155">
        <v>2630</v>
      </c>
      <c r="H67" s="165"/>
      <c r="I67" s="166"/>
      <c r="J67" s="157"/>
      <c r="K67" s="157"/>
      <c r="L67" s="157"/>
      <c r="M67" s="166"/>
      <c r="N67" s="157"/>
      <c r="O67" s="157"/>
      <c r="P67" s="166"/>
      <c r="Q67" s="157"/>
      <c r="R67" s="157"/>
      <c r="S67" s="157"/>
      <c r="T67" s="159"/>
    </row>
    <row r="68" spans="2:21" ht="15.75" customHeight="1" x14ac:dyDescent="0.2">
      <c r="B68" s="172"/>
      <c r="C68" s="175"/>
      <c r="D68" s="162"/>
      <c r="E68" s="31" t="s">
        <v>28</v>
      </c>
      <c r="F68" s="209"/>
      <c r="G68" s="156"/>
      <c r="H68" s="165"/>
      <c r="I68" s="167"/>
      <c r="J68" s="158"/>
      <c r="K68" s="158"/>
      <c r="L68" s="158"/>
      <c r="M68" s="167"/>
      <c r="N68" s="158"/>
      <c r="O68" s="158"/>
      <c r="P68" s="167"/>
      <c r="Q68" s="158"/>
      <c r="R68" s="158"/>
      <c r="S68" s="158"/>
      <c r="T68" s="160"/>
    </row>
    <row r="69" spans="2:21" ht="15.75" customHeight="1" x14ac:dyDescent="0.2">
      <c r="B69" s="172"/>
      <c r="C69" s="175"/>
      <c r="D69" s="162"/>
      <c r="E69" s="31" t="s">
        <v>25</v>
      </c>
      <c r="F69" s="209"/>
      <c r="G69" s="156"/>
      <c r="H69" s="165"/>
      <c r="I69" s="167"/>
      <c r="J69" s="158"/>
      <c r="K69" s="158"/>
      <c r="L69" s="158"/>
      <c r="M69" s="167"/>
      <c r="N69" s="158"/>
      <c r="O69" s="158"/>
      <c r="P69" s="167"/>
      <c r="Q69" s="158"/>
      <c r="R69" s="158"/>
      <c r="S69" s="158"/>
      <c r="T69" s="161"/>
    </row>
    <row r="70" spans="2:21" ht="15.75" customHeight="1" x14ac:dyDescent="0.2">
      <c r="B70" s="172"/>
      <c r="C70" s="175"/>
      <c r="D70" s="162" t="s">
        <v>29</v>
      </c>
      <c r="E70" s="31" t="s">
        <v>27</v>
      </c>
      <c r="F70" s="209">
        <v>4</v>
      </c>
      <c r="G70" s="155">
        <v>2750</v>
      </c>
      <c r="H70" s="165"/>
      <c r="I70" s="166"/>
      <c r="J70" s="157"/>
      <c r="K70" s="157"/>
      <c r="L70" s="157"/>
      <c r="M70" s="166"/>
      <c r="N70" s="157"/>
      <c r="O70" s="157"/>
      <c r="P70" s="166"/>
      <c r="Q70" s="157"/>
      <c r="R70" s="157"/>
      <c r="S70" s="157"/>
      <c r="T70" s="159"/>
    </row>
    <row r="71" spans="2:21" ht="15.75" customHeight="1" x14ac:dyDescent="0.2">
      <c r="B71" s="172"/>
      <c r="C71" s="175"/>
      <c r="D71" s="162"/>
      <c r="E71" s="31" t="s">
        <v>30</v>
      </c>
      <c r="F71" s="209"/>
      <c r="G71" s="156"/>
      <c r="H71" s="165"/>
      <c r="I71" s="167"/>
      <c r="J71" s="158"/>
      <c r="K71" s="158"/>
      <c r="L71" s="158"/>
      <c r="M71" s="167"/>
      <c r="N71" s="158"/>
      <c r="O71" s="158"/>
      <c r="P71" s="167"/>
      <c r="Q71" s="158"/>
      <c r="R71" s="158"/>
      <c r="S71" s="158"/>
      <c r="T71" s="160"/>
    </row>
    <row r="72" spans="2:21" ht="15.75" customHeight="1" x14ac:dyDescent="0.2">
      <c r="B72" s="172"/>
      <c r="C72" s="175"/>
      <c r="D72" s="162"/>
      <c r="E72" s="31" t="s">
        <v>25</v>
      </c>
      <c r="F72" s="209"/>
      <c r="G72" s="156"/>
      <c r="H72" s="165"/>
      <c r="I72" s="167"/>
      <c r="J72" s="158"/>
      <c r="K72" s="158"/>
      <c r="L72" s="158"/>
      <c r="M72" s="167"/>
      <c r="N72" s="158"/>
      <c r="O72" s="158"/>
      <c r="P72" s="167"/>
      <c r="Q72" s="158"/>
      <c r="R72" s="158"/>
      <c r="S72" s="158"/>
      <c r="T72" s="161"/>
    </row>
    <row r="73" spans="2:21" ht="15.75" customHeight="1" x14ac:dyDescent="0.2">
      <c r="B73" s="172"/>
      <c r="C73" s="175"/>
      <c r="D73" s="162" t="s">
        <v>31</v>
      </c>
      <c r="E73" s="31" t="s">
        <v>27</v>
      </c>
      <c r="F73" s="209">
        <v>4</v>
      </c>
      <c r="G73" s="155">
        <v>2900</v>
      </c>
      <c r="H73" s="165"/>
      <c r="I73" s="166"/>
      <c r="J73" s="157"/>
      <c r="K73" s="157"/>
      <c r="L73" s="157"/>
      <c r="M73" s="166"/>
      <c r="N73" s="157"/>
      <c r="O73" s="157"/>
      <c r="P73" s="166"/>
      <c r="Q73" s="157"/>
      <c r="R73" s="157"/>
      <c r="S73" s="157"/>
      <c r="T73" s="159"/>
    </row>
    <row r="74" spans="2:21" ht="15.75" customHeight="1" x14ac:dyDescent="0.2">
      <c r="B74" s="172"/>
      <c r="C74" s="175"/>
      <c r="D74" s="162"/>
      <c r="E74" s="31" t="s">
        <v>32</v>
      </c>
      <c r="F74" s="209"/>
      <c r="G74" s="156"/>
      <c r="H74" s="165"/>
      <c r="I74" s="167"/>
      <c r="J74" s="158"/>
      <c r="K74" s="158"/>
      <c r="L74" s="158"/>
      <c r="M74" s="167"/>
      <c r="N74" s="158"/>
      <c r="O74" s="158"/>
      <c r="P74" s="167"/>
      <c r="Q74" s="158"/>
      <c r="R74" s="158"/>
      <c r="S74" s="158"/>
      <c r="T74" s="160"/>
    </row>
    <row r="75" spans="2:21" ht="15.75" customHeight="1" thickBot="1" x14ac:dyDescent="0.25">
      <c r="B75" s="173"/>
      <c r="C75" s="176"/>
      <c r="D75" s="179"/>
      <c r="E75" s="32" t="s">
        <v>25</v>
      </c>
      <c r="F75" s="237"/>
      <c r="G75" s="156"/>
      <c r="H75" s="165"/>
      <c r="I75" s="167"/>
      <c r="J75" s="158"/>
      <c r="K75" s="158"/>
      <c r="L75" s="158"/>
      <c r="M75" s="167"/>
      <c r="N75" s="158"/>
      <c r="O75" s="158"/>
      <c r="P75" s="167"/>
      <c r="Q75" s="158"/>
      <c r="R75" s="158"/>
      <c r="S75" s="158"/>
      <c r="T75" s="161"/>
    </row>
    <row r="76" spans="2:21" s="20" customFormat="1" ht="18" customHeight="1" thickTop="1" thickBot="1" x14ac:dyDescent="0.3">
      <c r="B76" s="201" t="s">
        <v>86</v>
      </c>
      <c r="C76" s="202"/>
      <c r="D76" s="202"/>
      <c r="E76" s="202"/>
      <c r="F76" s="203"/>
      <c r="G76" s="27"/>
      <c r="H76" s="56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22"/>
    </row>
    <row r="77" spans="2:21" ht="15.75" customHeight="1" thickTop="1" x14ac:dyDescent="0.2">
      <c r="B77" s="171"/>
      <c r="C77" s="174" t="s">
        <v>37</v>
      </c>
      <c r="D77" s="177" t="s">
        <v>22</v>
      </c>
      <c r="E77" s="28" t="s">
        <v>23</v>
      </c>
      <c r="F77" s="204">
        <v>5</v>
      </c>
      <c r="G77" s="155">
        <v>1900</v>
      </c>
      <c r="H77" s="165"/>
      <c r="I77" s="166"/>
      <c r="J77" s="157"/>
      <c r="K77" s="157"/>
      <c r="L77" s="157"/>
      <c r="M77" s="166"/>
      <c r="N77" s="157"/>
      <c r="O77" s="157"/>
      <c r="P77" s="166"/>
      <c r="Q77" s="157"/>
      <c r="R77" s="157"/>
      <c r="S77" s="157"/>
      <c r="T77" s="159"/>
    </row>
    <row r="78" spans="2:21" ht="15.75" customHeight="1" x14ac:dyDescent="0.2">
      <c r="B78" s="172"/>
      <c r="C78" s="175"/>
      <c r="D78" s="162"/>
      <c r="E78" s="31" t="s">
        <v>24</v>
      </c>
      <c r="F78" s="200"/>
      <c r="G78" s="156"/>
      <c r="H78" s="165"/>
      <c r="I78" s="167"/>
      <c r="J78" s="158"/>
      <c r="K78" s="158"/>
      <c r="L78" s="158"/>
      <c r="M78" s="167"/>
      <c r="N78" s="158"/>
      <c r="O78" s="158"/>
      <c r="P78" s="167"/>
      <c r="Q78" s="158"/>
      <c r="R78" s="158"/>
      <c r="S78" s="158"/>
      <c r="T78" s="160"/>
    </row>
    <row r="79" spans="2:21" ht="15.75" customHeight="1" x14ac:dyDescent="0.2">
      <c r="B79" s="172"/>
      <c r="C79" s="175"/>
      <c r="D79" s="162"/>
      <c r="E79" s="31" t="s">
        <v>25</v>
      </c>
      <c r="F79" s="200"/>
      <c r="G79" s="156"/>
      <c r="H79" s="165"/>
      <c r="I79" s="167"/>
      <c r="J79" s="158"/>
      <c r="K79" s="158"/>
      <c r="L79" s="158"/>
      <c r="M79" s="167"/>
      <c r="N79" s="158"/>
      <c r="O79" s="158"/>
      <c r="P79" s="167"/>
      <c r="Q79" s="158"/>
      <c r="R79" s="158"/>
      <c r="S79" s="158"/>
      <c r="T79" s="161"/>
    </row>
    <row r="80" spans="2:21" ht="15.75" customHeight="1" x14ac:dyDescent="0.2">
      <c r="B80" s="172"/>
      <c r="C80" s="175"/>
      <c r="D80" s="162" t="s">
        <v>26</v>
      </c>
      <c r="E80" s="31" t="s">
        <v>34</v>
      </c>
      <c r="F80" s="200">
        <v>5</v>
      </c>
      <c r="G80" s="155">
        <v>2350</v>
      </c>
      <c r="H80" s="165"/>
      <c r="I80" s="166"/>
      <c r="J80" s="157"/>
      <c r="K80" s="157"/>
      <c r="L80" s="157"/>
      <c r="M80" s="166"/>
      <c r="N80" s="157"/>
      <c r="O80" s="157"/>
      <c r="P80" s="166"/>
      <c r="Q80" s="157"/>
      <c r="R80" s="157"/>
      <c r="S80" s="157"/>
      <c r="T80" s="159"/>
    </row>
    <row r="81" spans="2:21" ht="15.75" customHeight="1" x14ac:dyDescent="0.2">
      <c r="B81" s="172"/>
      <c r="C81" s="175"/>
      <c r="D81" s="162"/>
      <c r="E81" s="31" t="s">
        <v>28</v>
      </c>
      <c r="F81" s="200"/>
      <c r="G81" s="156"/>
      <c r="H81" s="165"/>
      <c r="I81" s="167"/>
      <c r="J81" s="158"/>
      <c r="K81" s="158"/>
      <c r="L81" s="158"/>
      <c r="M81" s="167"/>
      <c r="N81" s="158"/>
      <c r="O81" s="158"/>
      <c r="P81" s="167"/>
      <c r="Q81" s="158"/>
      <c r="R81" s="158"/>
      <c r="S81" s="158"/>
      <c r="T81" s="160"/>
    </row>
    <row r="82" spans="2:21" ht="15.75" customHeight="1" x14ac:dyDescent="0.2">
      <c r="B82" s="172"/>
      <c r="C82" s="175"/>
      <c r="D82" s="162"/>
      <c r="E82" s="31" t="s">
        <v>25</v>
      </c>
      <c r="F82" s="200"/>
      <c r="G82" s="156"/>
      <c r="H82" s="165"/>
      <c r="I82" s="167"/>
      <c r="J82" s="158"/>
      <c r="K82" s="158"/>
      <c r="L82" s="158"/>
      <c r="M82" s="167"/>
      <c r="N82" s="158"/>
      <c r="O82" s="158"/>
      <c r="P82" s="167"/>
      <c r="Q82" s="158"/>
      <c r="R82" s="158"/>
      <c r="S82" s="158"/>
      <c r="T82" s="161"/>
    </row>
    <row r="83" spans="2:21" ht="15.75" customHeight="1" x14ac:dyDescent="0.2">
      <c r="B83" s="172"/>
      <c r="C83" s="175"/>
      <c r="D83" s="162" t="s">
        <v>29</v>
      </c>
      <c r="E83" s="31" t="s">
        <v>39</v>
      </c>
      <c r="F83" s="200">
        <v>5</v>
      </c>
      <c r="G83" s="155">
        <v>2830</v>
      </c>
      <c r="H83" s="165"/>
      <c r="I83" s="166"/>
      <c r="J83" s="157"/>
      <c r="K83" s="157"/>
      <c r="L83" s="157"/>
      <c r="M83" s="166"/>
      <c r="N83" s="157"/>
      <c r="O83" s="157"/>
      <c r="P83" s="166"/>
      <c r="Q83" s="157"/>
      <c r="R83" s="157"/>
      <c r="S83" s="157"/>
      <c r="T83" s="159"/>
    </row>
    <row r="84" spans="2:21" ht="15.75" customHeight="1" x14ac:dyDescent="0.2">
      <c r="B84" s="172"/>
      <c r="C84" s="175"/>
      <c r="D84" s="162"/>
      <c r="E84" s="31" t="s">
        <v>30</v>
      </c>
      <c r="F84" s="200"/>
      <c r="G84" s="156"/>
      <c r="H84" s="165"/>
      <c r="I84" s="167"/>
      <c r="J84" s="158"/>
      <c r="K84" s="158"/>
      <c r="L84" s="158"/>
      <c r="M84" s="167"/>
      <c r="N84" s="158"/>
      <c r="O84" s="158"/>
      <c r="P84" s="167"/>
      <c r="Q84" s="158"/>
      <c r="R84" s="158"/>
      <c r="S84" s="158"/>
      <c r="T84" s="160"/>
    </row>
    <row r="85" spans="2:21" ht="15.75" customHeight="1" x14ac:dyDescent="0.2">
      <c r="B85" s="172"/>
      <c r="C85" s="175"/>
      <c r="D85" s="162"/>
      <c r="E85" s="31" t="s">
        <v>25</v>
      </c>
      <c r="F85" s="200"/>
      <c r="G85" s="156"/>
      <c r="H85" s="165"/>
      <c r="I85" s="167"/>
      <c r="J85" s="158"/>
      <c r="K85" s="158"/>
      <c r="L85" s="158"/>
      <c r="M85" s="167"/>
      <c r="N85" s="158"/>
      <c r="O85" s="158"/>
      <c r="P85" s="167"/>
      <c r="Q85" s="158"/>
      <c r="R85" s="158"/>
      <c r="S85" s="158"/>
      <c r="T85" s="161"/>
    </row>
    <row r="86" spans="2:21" ht="15.75" customHeight="1" x14ac:dyDescent="0.2">
      <c r="B86" s="172"/>
      <c r="C86" s="175"/>
      <c r="D86" s="162" t="s">
        <v>31</v>
      </c>
      <c r="E86" s="31" t="s">
        <v>27</v>
      </c>
      <c r="F86" s="200">
        <v>5</v>
      </c>
      <c r="G86" s="155">
        <v>3160</v>
      </c>
      <c r="H86" s="165"/>
      <c r="I86" s="166"/>
      <c r="J86" s="157"/>
      <c r="K86" s="157"/>
      <c r="L86" s="157"/>
      <c r="M86" s="166"/>
      <c r="N86" s="157"/>
      <c r="O86" s="157"/>
      <c r="P86" s="166"/>
      <c r="Q86" s="157"/>
      <c r="R86" s="157"/>
      <c r="S86" s="157"/>
      <c r="T86" s="159"/>
    </row>
    <row r="87" spans="2:21" ht="15.75" customHeight="1" x14ac:dyDescent="0.2">
      <c r="B87" s="172"/>
      <c r="C87" s="175"/>
      <c r="D87" s="162"/>
      <c r="E87" s="31" t="s">
        <v>32</v>
      </c>
      <c r="F87" s="200"/>
      <c r="G87" s="156"/>
      <c r="H87" s="165"/>
      <c r="I87" s="167"/>
      <c r="J87" s="158"/>
      <c r="K87" s="158"/>
      <c r="L87" s="158"/>
      <c r="M87" s="167"/>
      <c r="N87" s="158"/>
      <c r="O87" s="158"/>
      <c r="P87" s="167"/>
      <c r="Q87" s="158"/>
      <c r="R87" s="158"/>
      <c r="S87" s="158"/>
      <c r="T87" s="160"/>
    </row>
    <row r="88" spans="2:21" ht="15.75" customHeight="1" thickBot="1" x14ac:dyDescent="0.25">
      <c r="B88" s="173"/>
      <c r="C88" s="176"/>
      <c r="D88" s="179"/>
      <c r="E88" s="32" t="s">
        <v>25</v>
      </c>
      <c r="F88" s="205"/>
      <c r="G88" s="156"/>
      <c r="H88" s="165"/>
      <c r="I88" s="167"/>
      <c r="J88" s="158"/>
      <c r="K88" s="158"/>
      <c r="L88" s="158"/>
      <c r="M88" s="167"/>
      <c r="N88" s="158"/>
      <c r="O88" s="158"/>
      <c r="P88" s="167"/>
      <c r="Q88" s="158"/>
      <c r="R88" s="158"/>
      <c r="S88" s="158"/>
      <c r="T88" s="161"/>
    </row>
    <row r="89" spans="2:21" s="20" customFormat="1" ht="18" customHeight="1" thickTop="1" thickBot="1" x14ac:dyDescent="0.3">
      <c r="B89" s="201" t="s">
        <v>89</v>
      </c>
      <c r="C89" s="202"/>
      <c r="D89" s="202"/>
      <c r="E89" s="202"/>
      <c r="F89" s="203"/>
      <c r="G89" s="27"/>
      <c r="H89" s="56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22"/>
    </row>
    <row r="90" spans="2:21" ht="15.75" customHeight="1" thickTop="1" x14ac:dyDescent="0.2">
      <c r="B90" s="171"/>
      <c r="C90" s="174" t="s">
        <v>37</v>
      </c>
      <c r="D90" s="177" t="s">
        <v>22</v>
      </c>
      <c r="E90" s="28" t="s">
        <v>23</v>
      </c>
      <c r="F90" s="204">
        <v>5</v>
      </c>
      <c r="G90" s="155">
        <v>1900</v>
      </c>
      <c r="H90" s="165"/>
      <c r="I90" s="166"/>
      <c r="J90" s="157"/>
      <c r="K90" s="157"/>
      <c r="L90" s="157"/>
      <c r="M90" s="166"/>
      <c r="N90" s="157"/>
      <c r="O90" s="157"/>
      <c r="P90" s="166"/>
      <c r="Q90" s="157"/>
      <c r="R90" s="157"/>
      <c r="S90" s="157"/>
      <c r="T90" s="159"/>
    </row>
    <row r="91" spans="2:21" ht="15.75" customHeight="1" x14ac:dyDescent="0.2">
      <c r="B91" s="172"/>
      <c r="C91" s="175"/>
      <c r="D91" s="162"/>
      <c r="E91" s="31" t="s">
        <v>24</v>
      </c>
      <c r="F91" s="200"/>
      <c r="G91" s="156"/>
      <c r="H91" s="165"/>
      <c r="I91" s="167"/>
      <c r="J91" s="158"/>
      <c r="K91" s="158"/>
      <c r="L91" s="158"/>
      <c r="M91" s="167"/>
      <c r="N91" s="158"/>
      <c r="O91" s="158"/>
      <c r="P91" s="167"/>
      <c r="Q91" s="158"/>
      <c r="R91" s="158"/>
      <c r="S91" s="158"/>
      <c r="T91" s="160"/>
    </row>
    <row r="92" spans="2:21" ht="15.75" customHeight="1" x14ac:dyDescent="0.2">
      <c r="B92" s="172"/>
      <c r="C92" s="175"/>
      <c r="D92" s="162"/>
      <c r="E92" s="31" t="s">
        <v>25</v>
      </c>
      <c r="F92" s="200"/>
      <c r="G92" s="156"/>
      <c r="H92" s="165"/>
      <c r="I92" s="167"/>
      <c r="J92" s="158"/>
      <c r="K92" s="158"/>
      <c r="L92" s="158"/>
      <c r="M92" s="167"/>
      <c r="N92" s="158"/>
      <c r="O92" s="158"/>
      <c r="P92" s="167"/>
      <c r="Q92" s="158"/>
      <c r="R92" s="158"/>
      <c r="S92" s="158"/>
      <c r="T92" s="161"/>
    </row>
    <row r="93" spans="2:21" ht="15.75" customHeight="1" x14ac:dyDescent="0.2">
      <c r="B93" s="172"/>
      <c r="C93" s="175"/>
      <c r="D93" s="162" t="s">
        <v>26</v>
      </c>
      <c r="E93" s="31" t="s">
        <v>34</v>
      </c>
      <c r="F93" s="200">
        <v>5</v>
      </c>
      <c r="G93" s="155">
        <v>2350</v>
      </c>
      <c r="H93" s="165"/>
      <c r="I93" s="166"/>
      <c r="J93" s="157"/>
      <c r="K93" s="157"/>
      <c r="L93" s="157"/>
      <c r="M93" s="166"/>
      <c r="N93" s="157"/>
      <c r="O93" s="157"/>
      <c r="P93" s="166"/>
      <c r="Q93" s="157"/>
      <c r="R93" s="157"/>
      <c r="S93" s="157"/>
      <c r="T93" s="159"/>
    </row>
    <row r="94" spans="2:21" ht="15.75" customHeight="1" x14ac:dyDescent="0.2">
      <c r="B94" s="172"/>
      <c r="C94" s="175"/>
      <c r="D94" s="162"/>
      <c r="E94" s="31" t="s">
        <v>28</v>
      </c>
      <c r="F94" s="200"/>
      <c r="G94" s="156"/>
      <c r="H94" s="165"/>
      <c r="I94" s="167"/>
      <c r="J94" s="158"/>
      <c r="K94" s="158"/>
      <c r="L94" s="158"/>
      <c r="M94" s="167"/>
      <c r="N94" s="158"/>
      <c r="O94" s="158"/>
      <c r="P94" s="167"/>
      <c r="Q94" s="158"/>
      <c r="R94" s="158"/>
      <c r="S94" s="158"/>
      <c r="T94" s="160"/>
    </row>
    <row r="95" spans="2:21" ht="15.75" customHeight="1" x14ac:dyDescent="0.2">
      <c r="B95" s="172"/>
      <c r="C95" s="175"/>
      <c r="D95" s="162"/>
      <c r="E95" s="31" t="s">
        <v>25</v>
      </c>
      <c r="F95" s="200"/>
      <c r="G95" s="156"/>
      <c r="H95" s="165"/>
      <c r="I95" s="167"/>
      <c r="J95" s="158"/>
      <c r="K95" s="158"/>
      <c r="L95" s="158"/>
      <c r="M95" s="167"/>
      <c r="N95" s="158"/>
      <c r="O95" s="158"/>
      <c r="P95" s="167"/>
      <c r="Q95" s="158"/>
      <c r="R95" s="158"/>
      <c r="S95" s="158"/>
      <c r="T95" s="161"/>
    </row>
    <row r="96" spans="2:21" ht="15.75" customHeight="1" x14ac:dyDescent="0.2">
      <c r="B96" s="172"/>
      <c r="C96" s="175"/>
      <c r="D96" s="162" t="s">
        <v>29</v>
      </c>
      <c r="E96" s="31" t="s">
        <v>39</v>
      </c>
      <c r="F96" s="200">
        <v>5</v>
      </c>
      <c r="G96" s="155">
        <v>2830</v>
      </c>
      <c r="H96" s="165"/>
      <c r="I96" s="166"/>
      <c r="J96" s="157"/>
      <c r="K96" s="157"/>
      <c r="L96" s="157"/>
      <c r="M96" s="166"/>
      <c r="N96" s="157"/>
      <c r="O96" s="157"/>
      <c r="P96" s="166"/>
      <c r="Q96" s="157"/>
      <c r="R96" s="157"/>
      <c r="S96" s="157"/>
      <c r="T96" s="159"/>
    </row>
    <row r="97" spans="2:21" ht="15.75" customHeight="1" x14ac:dyDescent="0.2">
      <c r="B97" s="172"/>
      <c r="C97" s="175"/>
      <c r="D97" s="162"/>
      <c r="E97" s="31" t="s">
        <v>30</v>
      </c>
      <c r="F97" s="200"/>
      <c r="G97" s="156"/>
      <c r="H97" s="165"/>
      <c r="I97" s="167"/>
      <c r="J97" s="158"/>
      <c r="K97" s="158"/>
      <c r="L97" s="158"/>
      <c r="M97" s="167"/>
      <c r="N97" s="158"/>
      <c r="O97" s="158"/>
      <c r="P97" s="167"/>
      <c r="Q97" s="158"/>
      <c r="R97" s="158"/>
      <c r="S97" s="158"/>
      <c r="T97" s="160"/>
    </row>
    <row r="98" spans="2:21" ht="15.75" customHeight="1" x14ac:dyDescent="0.2">
      <c r="B98" s="172"/>
      <c r="C98" s="175"/>
      <c r="D98" s="162"/>
      <c r="E98" s="31" t="s">
        <v>25</v>
      </c>
      <c r="F98" s="200"/>
      <c r="G98" s="156"/>
      <c r="H98" s="165"/>
      <c r="I98" s="167"/>
      <c r="J98" s="158"/>
      <c r="K98" s="158"/>
      <c r="L98" s="158"/>
      <c r="M98" s="167"/>
      <c r="N98" s="158"/>
      <c r="O98" s="158"/>
      <c r="P98" s="167"/>
      <c r="Q98" s="158"/>
      <c r="R98" s="158"/>
      <c r="S98" s="158"/>
      <c r="T98" s="161"/>
    </row>
    <row r="99" spans="2:21" ht="15.75" customHeight="1" x14ac:dyDescent="0.2">
      <c r="B99" s="172"/>
      <c r="C99" s="175"/>
      <c r="D99" s="162" t="s">
        <v>31</v>
      </c>
      <c r="E99" s="31" t="s">
        <v>27</v>
      </c>
      <c r="F99" s="200">
        <v>5</v>
      </c>
      <c r="G99" s="155">
        <v>3160</v>
      </c>
      <c r="H99" s="165"/>
      <c r="I99" s="166"/>
      <c r="J99" s="157"/>
      <c r="K99" s="157"/>
      <c r="L99" s="157"/>
      <c r="M99" s="166"/>
      <c r="N99" s="157"/>
      <c r="O99" s="157"/>
      <c r="P99" s="166"/>
      <c r="Q99" s="157"/>
      <c r="R99" s="157"/>
      <c r="S99" s="157"/>
      <c r="T99" s="159"/>
    </row>
    <row r="100" spans="2:21" ht="15.75" customHeight="1" x14ac:dyDescent="0.2">
      <c r="B100" s="172"/>
      <c r="C100" s="175"/>
      <c r="D100" s="162"/>
      <c r="E100" s="31" t="s">
        <v>32</v>
      </c>
      <c r="F100" s="200"/>
      <c r="G100" s="156"/>
      <c r="H100" s="165"/>
      <c r="I100" s="167"/>
      <c r="J100" s="158"/>
      <c r="K100" s="158"/>
      <c r="L100" s="158"/>
      <c r="M100" s="167"/>
      <c r="N100" s="158"/>
      <c r="O100" s="158"/>
      <c r="P100" s="167"/>
      <c r="Q100" s="158"/>
      <c r="R100" s="158"/>
      <c r="S100" s="158"/>
      <c r="T100" s="160"/>
    </row>
    <row r="101" spans="2:21" ht="15.75" customHeight="1" thickBot="1" x14ac:dyDescent="0.25">
      <c r="B101" s="173"/>
      <c r="C101" s="176"/>
      <c r="D101" s="179"/>
      <c r="E101" s="32" t="s">
        <v>25</v>
      </c>
      <c r="F101" s="205"/>
      <c r="G101" s="156"/>
      <c r="H101" s="165"/>
      <c r="I101" s="167"/>
      <c r="J101" s="158"/>
      <c r="K101" s="158"/>
      <c r="L101" s="158"/>
      <c r="M101" s="167"/>
      <c r="N101" s="158"/>
      <c r="O101" s="158"/>
      <c r="P101" s="167"/>
      <c r="Q101" s="158"/>
      <c r="R101" s="158"/>
      <c r="S101" s="158"/>
      <c r="T101" s="161"/>
    </row>
    <row r="102" spans="2:21" s="20" customFormat="1" ht="18" customHeight="1" thickTop="1" thickBot="1" x14ac:dyDescent="0.3">
      <c r="B102" s="201" t="s">
        <v>101</v>
      </c>
      <c r="C102" s="202"/>
      <c r="D102" s="202"/>
      <c r="E102" s="202"/>
      <c r="F102" s="203"/>
      <c r="G102" s="27"/>
      <c r="H102" s="56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22"/>
    </row>
    <row r="103" spans="2:21" ht="15.75" customHeight="1" thickTop="1" x14ac:dyDescent="0.2">
      <c r="B103" s="171"/>
      <c r="C103" s="174" t="s">
        <v>37</v>
      </c>
      <c r="D103" s="177" t="s">
        <v>22</v>
      </c>
      <c r="E103" s="28" t="s">
        <v>23</v>
      </c>
      <c r="F103" s="204">
        <v>5</v>
      </c>
      <c r="G103" s="155">
        <v>1900</v>
      </c>
      <c r="H103" s="165"/>
      <c r="I103" s="166"/>
      <c r="J103" s="157"/>
      <c r="K103" s="157"/>
      <c r="L103" s="157"/>
      <c r="M103" s="166"/>
      <c r="N103" s="157"/>
      <c r="O103" s="157"/>
      <c r="P103" s="166"/>
      <c r="Q103" s="157"/>
      <c r="R103" s="157"/>
      <c r="S103" s="157"/>
      <c r="T103" s="159"/>
    </row>
    <row r="104" spans="2:21" ht="15.75" customHeight="1" x14ac:dyDescent="0.2">
      <c r="B104" s="172"/>
      <c r="C104" s="175"/>
      <c r="D104" s="162"/>
      <c r="E104" s="31" t="s">
        <v>24</v>
      </c>
      <c r="F104" s="200"/>
      <c r="G104" s="156"/>
      <c r="H104" s="165"/>
      <c r="I104" s="167"/>
      <c r="J104" s="158"/>
      <c r="K104" s="158"/>
      <c r="L104" s="158"/>
      <c r="M104" s="167"/>
      <c r="N104" s="158"/>
      <c r="O104" s="158"/>
      <c r="P104" s="167"/>
      <c r="Q104" s="158"/>
      <c r="R104" s="158"/>
      <c r="S104" s="158"/>
      <c r="T104" s="160"/>
    </row>
    <row r="105" spans="2:21" ht="15.75" customHeight="1" x14ac:dyDescent="0.2">
      <c r="B105" s="172"/>
      <c r="C105" s="175"/>
      <c r="D105" s="162"/>
      <c r="E105" s="31" t="s">
        <v>25</v>
      </c>
      <c r="F105" s="200"/>
      <c r="G105" s="156"/>
      <c r="H105" s="165"/>
      <c r="I105" s="167"/>
      <c r="J105" s="158"/>
      <c r="K105" s="158"/>
      <c r="L105" s="158"/>
      <c r="M105" s="167"/>
      <c r="N105" s="158"/>
      <c r="O105" s="158"/>
      <c r="P105" s="167"/>
      <c r="Q105" s="158"/>
      <c r="R105" s="158"/>
      <c r="S105" s="158"/>
      <c r="T105" s="161"/>
    </row>
    <row r="106" spans="2:21" ht="15.75" customHeight="1" x14ac:dyDescent="0.2">
      <c r="B106" s="172"/>
      <c r="C106" s="175"/>
      <c r="D106" s="162" t="s">
        <v>26</v>
      </c>
      <c r="E106" s="31" t="s">
        <v>34</v>
      </c>
      <c r="F106" s="200">
        <v>5</v>
      </c>
      <c r="G106" s="155">
        <v>2350</v>
      </c>
      <c r="H106" s="165"/>
      <c r="I106" s="166"/>
      <c r="J106" s="157"/>
      <c r="K106" s="157"/>
      <c r="L106" s="157"/>
      <c r="M106" s="166"/>
      <c r="N106" s="157"/>
      <c r="O106" s="157"/>
      <c r="P106" s="166"/>
      <c r="Q106" s="157"/>
      <c r="R106" s="157"/>
      <c r="S106" s="157"/>
      <c r="T106" s="159"/>
    </row>
    <row r="107" spans="2:21" ht="15.75" customHeight="1" x14ac:dyDescent="0.2">
      <c r="B107" s="172"/>
      <c r="C107" s="175"/>
      <c r="D107" s="162"/>
      <c r="E107" s="31" t="s">
        <v>28</v>
      </c>
      <c r="F107" s="200"/>
      <c r="G107" s="156"/>
      <c r="H107" s="165"/>
      <c r="I107" s="167"/>
      <c r="J107" s="158"/>
      <c r="K107" s="158"/>
      <c r="L107" s="158"/>
      <c r="M107" s="167"/>
      <c r="N107" s="158"/>
      <c r="O107" s="158"/>
      <c r="P107" s="167"/>
      <c r="Q107" s="158"/>
      <c r="R107" s="158"/>
      <c r="S107" s="158"/>
      <c r="T107" s="160"/>
    </row>
    <row r="108" spans="2:21" ht="15.75" customHeight="1" x14ac:dyDescent="0.2">
      <c r="B108" s="172"/>
      <c r="C108" s="175"/>
      <c r="D108" s="162"/>
      <c r="E108" s="31" t="s">
        <v>25</v>
      </c>
      <c r="F108" s="200"/>
      <c r="G108" s="156"/>
      <c r="H108" s="165"/>
      <c r="I108" s="167"/>
      <c r="J108" s="158"/>
      <c r="K108" s="158"/>
      <c r="L108" s="158"/>
      <c r="M108" s="167"/>
      <c r="N108" s="158"/>
      <c r="O108" s="158"/>
      <c r="P108" s="167"/>
      <c r="Q108" s="158"/>
      <c r="R108" s="158"/>
      <c r="S108" s="158"/>
      <c r="T108" s="161"/>
    </row>
    <row r="109" spans="2:21" ht="15.75" customHeight="1" x14ac:dyDescent="0.2">
      <c r="B109" s="172"/>
      <c r="C109" s="175"/>
      <c r="D109" s="162" t="s">
        <v>29</v>
      </c>
      <c r="E109" s="31" t="s">
        <v>39</v>
      </c>
      <c r="F109" s="200">
        <v>5</v>
      </c>
      <c r="G109" s="155">
        <v>2830</v>
      </c>
      <c r="H109" s="165"/>
      <c r="I109" s="166"/>
      <c r="J109" s="157"/>
      <c r="K109" s="157"/>
      <c r="L109" s="157"/>
      <c r="M109" s="166"/>
      <c r="N109" s="157"/>
      <c r="O109" s="157"/>
      <c r="P109" s="166"/>
      <c r="Q109" s="157"/>
      <c r="R109" s="157"/>
      <c r="S109" s="157"/>
      <c r="T109" s="159"/>
    </row>
    <row r="110" spans="2:21" ht="15.75" customHeight="1" x14ac:dyDescent="0.2">
      <c r="B110" s="172"/>
      <c r="C110" s="175"/>
      <c r="D110" s="162"/>
      <c r="E110" s="31" t="s">
        <v>30</v>
      </c>
      <c r="F110" s="200"/>
      <c r="G110" s="156"/>
      <c r="H110" s="165"/>
      <c r="I110" s="167"/>
      <c r="J110" s="158"/>
      <c r="K110" s="158"/>
      <c r="L110" s="158"/>
      <c r="M110" s="167"/>
      <c r="N110" s="158"/>
      <c r="O110" s="158"/>
      <c r="P110" s="167"/>
      <c r="Q110" s="158"/>
      <c r="R110" s="158"/>
      <c r="S110" s="158"/>
      <c r="T110" s="160"/>
    </row>
    <row r="111" spans="2:21" ht="15.75" customHeight="1" x14ac:dyDescent="0.2">
      <c r="B111" s="172"/>
      <c r="C111" s="175"/>
      <c r="D111" s="162"/>
      <c r="E111" s="31" t="s">
        <v>25</v>
      </c>
      <c r="F111" s="200"/>
      <c r="G111" s="156"/>
      <c r="H111" s="165"/>
      <c r="I111" s="167"/>
      <c r="J111" s="158"/>
      <c r="K111" s="158"/>
      <c r="L111" s="158"/>
      <c r="M111" s="167"/>
      <c r="N111" s="158"/>
      <c r="O111" s="158"/>
      <c r="P111" s="167"/>
      <c r="Q111" s="158"/>
      <c r="R111" s="158"/>
      <c r="S111" s="158"/>
      <c r="T111" s="161"/>
    </row>
    <row r="112" spans="2:21" ht="15.75" customHeight="1" x14ac:dyDescent="0.2">
      <c r="B112" s="172"/>
      <c r="C112" s="175"/>
      <c r="D112" s="162" t="s">
        <v>31</v>
      </c>
      <c r="E112" s="31" t="s">
        <v>27</v>
      </c>
      <c r="F112" s="200">
        <v>5</v>
      </c>
      <c r="G112" s="155">
        <v>3160</v>
      </c>
      <c r="H112" s="165"/>
      <c r="I112" s="166"/>
      <c r="J112" s="157"/>
      <c r="K112" s="157"/>
      <c r="L112" s="157"/>
      <c r="M112" s="166"/>
      <c r="N112" s="157"/>
      <c r="O112" s="157"/>
      <c r="P112" s="166"/>
      <c r="Q112" s="157"/>
      <c r="R112" s="157"/>
      <c r="S112" s="157"/>
      <c r="T112" s="159"/>
    </row>
    <row r="113" spans="2:21" ht="15.75" customHeight="1" x14ac:dyDescent="0.2">
      <c r="B113" s="172"/>
      <c r="C113" s="175"/>
      <c r="D113" s="162"/>
      <c r="E113" s="31" t="s">
        <v>32</v>
      </c>
      <c r="F113" s="200"/>
      <c r="G113" s="156"/>
      <c r="H113" s="165"/>
      <c r="I113" s="167"/>
      <c r="J113" s="158"/>
      <c r="K113" s="158"/>
      <c r="L113" s="158"/>
      <c r="M113" s="167"/>
      <c r="N113" s="158"/>
      <c r="O113" s="158"/>
      <c r="P113" s="167"/>
      <c r="Q113" s="158"/>
      <c r="R113" s="158"/>
      <c r="S113" s="158"/>
      <c r="T113" s="160"/>
    </row>
    <row r="114" spans="2:21" ht="15.75" customHeight="1" thickBot="1" x14ac:dyDescent="0.25">
      <c r="B114" s="173"/>
      <c r="C114" s="176"/>
      <c r="D114" s="179"/>
      <c r="E114" s="32" t="s">
        <v>25</v>
      </c>
      <c r="F114" s="205"/>
      <c r="G114" s="156"/>
      <c r="H114" s="165"/>
      <c r="I114" s="167"/>
      <c r="J114" s="158"/>
      <c r="K114" s="158"/>
      <c r="L114" s="158"/>
      <c r="M114" s="167"/>
      <c r="N114" s="158"/>
      <c r="O114" s="158"/>
      <c r="P114" s="167"/>
      <c r="Q114" s="158"/>
      <c r="R114" s="158"/>
      <c r="S114" s="158"/>
      <c r="T114" s="161"/>
    </row>
    <row r="115" spans="2:21" s="20" customFormat="1" ht="19.5" customHeight="1" thickTop="1" x14ac:dyDescent="0.2">
      <c r="B115" s="233" t="s">
        <v>40</v>
      </c>
      <c r="C115" s="234"/>
      <c r="D115" s="234"/>
      <c r="E115" s="234"/>
      <c r="F115" s="235"/>
      <c r="G115" s="35"/>
      <c r="H115" s="57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22"/>
    </row>
    <row r="116" spans="2:21" s="20" customFormat="1" ht="18" customHeight="1" thickBot="1" x14ac:dyDescent="0.3">
      <c r="B116" s="168" t="s">
        <v>41</v>
      </c>
      <c r="C116" s="169"/>
      <c r="D116" s="169"/>
      <c r="E116" s="169"/>
      <c r="F116" s="170"/>
      <c r="G116" s="27"/>
      <c r="H116" s="56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22"/>
    </row>
    <row r="117" spans="2:21" ht="18.75" customHeight="1" thickTop="1" x14ac:dyDescent="0.2">
      <c r="B117" s="171"/>
      <c r="C117" s="174" t="s">
        <v>42</v>
      </c>
      <c r="D117" s="177" t="s">
        <v>22</v>
      </c>
      <c r="E117" s="28" t="s">
        <v>23</v>
      </c>
      <c r="F117" s="204">
        <v>5</v>
      </c>
      <c r="G117" s="155">
        <v>1650</v>
      </c>
      <c r="H117" s="165"/>
      <c r="I117" s="166"/>
      <c r="J117" s="157"/>
      <c r="K117" s="157"/>
      <c r="L117" s="157"/>
      <c r="M117" s="166"/>
      <c r="N117" s="157"/>
      <c r="O117" s="157"/>
      <c r="P117" s="166"/>
      <c r="Q117" s="157"/>
      <c r="R117" s="157"/>
      <c r="S117" s="157"/>
      <c r="T117" s="159"/>
    </row>
    <row r="118" spans="2:21" ht="18.75" customHeight="1" x14ac:dyDescent="0.2">
      <c r="B118" s="172"/>
      <c r="C118" s="175"/>
      <c r="D118" s="162"/>
      <c r="E118" s="31" t="s">
        <v>24</v>
      </c>
      <c r="F118" s="200"/>
      <c r="G118" s="156"/>
      <c r="H118" s="165"/>
      <c r="I118" s="167"/>
      <c r="J118" s="158"/>
      <c r="K118" s="158"/>
      <c r="L118" s="158"/>
      <c r="M118" s="167"/>
      <c r="N118" s="158"/>
      <c r="O118" s="158"/>
      <c r="P118" s="167"/>
      <c r="Q118" s="158"/>
      <c r="R118" s="158"/>
      <c r="S118" s="158"/>
      <c r="T118" s="160"/>
    </row>
    <row r="119" spans="2:21" ht="18.75" customHeight="1" x14ac:dyDescent="0.2">
      <c r="B119" s="172"/>
      <c r="C119" s="175"/>
      <c r="D119" s="162"/>
      <c r="E119" s="31" t="s">
        <v>25</v>
      </c>
      <c r="F119" s="200"/>
      <c r="G119" s="156"/>
      <c r="H119" s="165"/>
      <c r="I119" s="167"/>
      <c r="J119" s="158"/>
      <c r="K119" s="158"/>
      <c r="L119" s="158"/>
      <c r="M119" s="167"/>
      <c r="N119" s="158"/>
      <c r="O119" s="158"/>
      <c r="P119" s="167"/>
      <c r="Q119" s="158"/>
      <c r="R119" s="158"/>
      <c r="S119" s="158"/>
      <c r="T119" s="161"/>
    </row>
    <row r="120" spans="2:21" ht="18.75" customHeight="1" x14ac:dyDescent="0.2">
      <c r="B120" s="172"/>
      <c r="C120" s="175"/>
      <c r="D120" s="162" t="s">
        <v>26</v>
      </c>
      <c r="E120" s="31" t="s">
        <v>34</v>
      </c>
      <c r="F120" s="200">
        <v>5</v>
      </c>
      <c r="G120" s="155">
        <v>1970</v>
      </c>
      <c r="H120" s="165"/>
      <c r="I120" s="166"/>
      <c r="J120" s="157"/>
      <c r="K120" s="157"/>
      <c r="L120" s="157"/>
      <c r="M120" s="166"/>
      <c r="N120" s="157"/>
      <c r="O120" s="157"/>
      <c r="P120" s="166"/>
      <c r="Q120" s="157"/>
      <c r="R120" s="157"/>
      <c r="S120" s="157"/>
      <c r="T120" s="159"/>
    </row>
    <row r="121" spans="2:21" ht="18.75" customHeight="1" x14ac:dyDescent="0.2">
      <c r="B121" s="172"/>
      <c r="C121" s="175"/>
      <c r="D121" s="162"/>
      <c r="E121" s="31" t="s">
        <v>28</v>
      </c>
      <c r="F121" s="200"/>
      <c r="G121" s="156"/>
      <c r="H121" s="165"/>
      <c r="I121" s="167"/>
      <c r="J121" s="158"/>
      <c r="K121" s="158"/>
      <c r="L121" s="158"/>
      <c r="M121" s="167"/>
      <c r="N121" s="158"/>
      <c r="O121" s="158"/>
      <c r="P121" s="167"/>
      <c r="Q121" s="158"/>
      <c r="R121" s="158"/>
      <c r="S121" s="158"/>
      <c r="T121" s="160"/>
    </row>
    <row r="122" spans="2:21" ht="18.75" customHeight="1" x14ac:dyDescent="0.2">
      <c r="B122" s="172"/>
      <c r="C122" s="175"/>
      <c r="D122" s="162"/>
      <c r="E122" s="31" t="s">
        <v>25</v>
      </c>
      <c r="F122" s="200"/>
      <c r="G122" s="156"/>
      <c r="H122" s="165"/>
      <c r="I122" s="167"/>
      <c r="J122" s="158"/>
      <c r="K122" s="158"/>
      <c r="L122" s="158"/>
      <c r="M122" s="167"/>
      <c r="N122" s="158"/>
      <c r="O122" s="158"/>
      <c r="P122" s="167"/>
      <c r="Q122" s="158"/>
      <c r="R122" s="158"/>
      <c r="S122" s="158"/>
      <c r="T122" s="161"/>
    </row>
    <row r="123" spans="2:21" ht="18.75" customHeight="1" x14ac:dyDescent="0.2">
      <c r="B123" s="172"/>
      <c r="C123" s="175"/>
      <c r="D123" s="162" t="s">
        <v>29</v>
      </c>
      <c r="E123" s="31" t="s">
        <v>27</v>
      </c>
      <c r="F123" s="200">
        <v>5</v>
      </c>
      <c r="G123" s="155">
        <v>2550</v>
      </c>
      <c r="H123" s="165"/>
      <c r="I123" s="166"/>
      <c r="J123" s="157"/>
      <c r="K123" s="157"/>
      <c r="L123" s="157"/>
      <c r="M123" s="166"/>
      <c r="N123" s="157"/>
      <c r="O123" s="157"/>
      <c r="P123" s="166"/>
      <c r="Q123" s="157"/>
      <c r="R123" s="157"/>
      <c r="S123" s="157"/>
      <c r="T123" s="159"/>
    </row>
    <row r="124" spans="2:21" ht="18.75" customHeight="1" x14ac:dyDescent="0.2">
      <c r="B124" s="172"/>
      <c r="C124" s="175"/>
      <c r="D124" s="162"/>
      <c r="E124" s="31" t="s">
        <v>30</v>
      </c>
      <c r="F124" s="200"/>
      <c r="G124" s="156"/>
      <c r="H124" s="165"/>
      <c r="I124" s="167"/>
      <c r="J124" s="158"/>
      <c r="K124" s="158"/>
      <c r="L124" s="158"/>
      <c r="M124" s="167"/>
      <c r="N124" s="158"/>
      <c r="O124" s="158"/>
      <c r="P124" s="167"/>
      <c r="Q124" s="158"/>
      <c r="R124" s="158"/>
      <c r="S124" s="158"/>
      <c r="T124" s="160"/>
    </row>
    <row r="125" spans="2:21" ht="18.75" customHeight="1" x14ac:dyDescent="0.2">
      <c r="B125" s="172"/>
      <c r="C125" s="175"/>
      <c r="D125" s="162"/>
      <c r="E125" s="31" t="s">
        <v>25</v>
      </c>
      <c r="F125" s="200"/>
      <c r="G125" s="156"/>
      <c r="H125" s="165"/>
      <c r="I125" s="167"/>
      <c r="J125" s="158"/>
      <c r="K125" s="158"/>
      <c r="L125" s="158"/>
      <c r="M125" s="167"/>
      <c r="N125" s="158"/>
      <c r="O125" s="158"/>
      <c r="P125" s="167"/>
      <c r="Q125" s="158"/>
      <c r="R125" s="158"/>
      <c r="S125" s="158"/>
      <c r="T125" s="161"/>
    </row>
    <row r="126" spans="2:21" ht="15.75" customHeight="1" x14ac:dyDescent="0.2">
      <c r="B126" s="172"/>
      <c r="C126" s="175"/>
      <c r="D126" s="162" t="s">
        <v>31</v>
      </c>
      <c r="E126" s="31" t="s">
        <v>27</v>
      </c>
      <c r="F126" s="200">
        <v>5</v>
      </c>
      <c r="G126" s="155">
        <v>2830</v>
      </c>
      <c r="H126" s="165"/>
      <c r="I126" s="166"/>
      <c r="J126" s="157"/>
      <c r="K126" s="157"/>
      <c r="L126" s="157"/>
      <c r="M126" s="166"/>
      <c r="N126" s="157"/>
      <c r="O126" s="157"/>
      <c r="P126" s="166"/>
      <c r="Q126" s="157"/>
      <c r="R126" s="157"/>
      <c r="S126" s="157"/>
      <c r="T126" s="159"/>
    </row>
    <row r="127" spans="2:21" ht="15.75" customHeight="1" x14ac:dyDescent="0.2">
      <c r="B127" s="172"/>
      <c r="C127" s="175"/>
      <c r="D127" s="162"/>
      <c r="E127" s="31" t="s">
        <v>32</v>
      </c>
      <c r="F127" s="200"/>
      <c r="G127" s="156"/>
      <c r="H127" s="165"/>
      <c r="I127" s="167"/>
      <c r="J127" s="158"/>
      <c r="K127" s="158"/>
      <c r="L127" s="158"/>
      <c r="M127" s="167"/>
      <c r="N127" s="158"/>
      <c r="O127" s="158"/>
      <c r="P127" s="167"/>
      <c r="Q127" s="158"/>
      <c r="R127" s="158"/>
      <c r="S127" s="158"/>
      <c r="T127" s="160"/>
    </row>
    <row r="128" spans="2:21" ht="15.75" customHeight="1" thickBot="1" x14ac:dyDescent="0.25">
      <c r="B128" s="173"/>
      <c r="C128" s="176"/>
      <c r="D128" s="179"/>
      <c r="E128" s="32" t="s">
        <v>25</v>
      </c>
      <c r="F128" s="205"/>
      <c r="G128" s="156"/>
      <c r="H128" s="165"/>
      <c r="I128" s="167"/>
      <c r="J128" s="158"/>
      <c r="K128" s="158"/>
      <c r="L128" s="158"/>
      <c r="M128" s="167"/>
      <c r="N128" s="158"/>
      <c r="O128" s="158"/>
      <c r="P128" s="167"/>
      <c r="Q128" s="158"/>
      <c r="R128" s="158"/>
      <c r="S128" s="158"/>
      <c r="T128" s="161"/>
    </row>
    <row r="129" spans="2:21" s="20" customFormat="1" ht="17.25" customHeight="1" thickTop="1" x14ac:dyDescent="0.2">
      <c r="B129" s="238" t="s">
        <v>43</v>
      </c>
      <c r="C129" s="239"/>
      <c r="D129" s="239"/>
      <c r="E129" s="239"/>
      <c r="F129" s="240"/>
      <c r="G129" s="35"/>
      <c r="H129" s="57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22"/>
    </row>
    <row r="130" spans="2:21" s="20" customFormat="1" ht="18" customHeight="1" thickBot="1" x14ac:dyDescent="0.3">
      <c r="B130" s="241" t="s">
        <v>44</v>
      </c>
      <c r="C130" s="242"/>
      <c r="D130" s="242"/>
      <c r="E130" s="242"/>
      <c r="F130" s="243"/>
      <c r="G130" s="27"/>
      <c r="H130" s="56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22"/>
    </row>
    <row r="131" spans="2:21" ht="15.75" customHeight="1" thickTop="1" x14ac:dyDescent="0.2">
      <c r="B131" s="171"/>
      <c r="C131" s="174" t="s">
        <v>45</v>
      </c>
      <c r="D131" s="177" t="s">
        <v>22</v>
      </c>
      <c r="E131" s="28" t="s">
        <v>23</v>
      </c>
      <c r="F131" s="204">
        <v>5</v>
      </c>
      <c r="G131" s="155">
        <v>1950</v>
      </c>
      <c r="H131" s="165"/>
      <c r="I131" s="166"/>
      <c r="J131" s="157"/>
      <c r="K131" s="157"/>
      <c r="L131" s="157"/>
      <c r="M131" s="166"/>
      <c r="N131" s="157"/>
      <c r="O131" s="157"/>
      <c r="P131" s="166"/>
      <c r="Q131" s="157"/>
      <c r="R131" s="157"/>
      <c r="S131" s="157"/>
      <c r="T131" s="159"/>
    </row>
    <row r="132" spans="2:21" ht="15.75" customHeight="1" x14ac:dyDescent="0.2">
      <c r="B132" s="172"/>
      <c r="C132" s="175"/>
      <c r="D132" s="162"/>
      <c r="E132" s="31" t="s">
        <v>24</v>
      </c>
      <c r="F132" s="200"/>
      <c r="G132" s="156"/>
      <c r="H132" s="165"/>
      <c r="I132" s="167"/>
      <c r="J132" s="158"/>
      <c r="K132" s="158"/>
      <c r="L132" s="158"/>
      <c r="M132" s="167"/>
      <c r="N132" s="158"/>
      <c r="O132" s="158"/>
      <c r="P132" s="167"/>
      <c r="Q132" s="158"/>
      <c r="R132" s="158"/>
      <c r="S132" s="158"/>
      <c r="T132" s="160"/>
    </row>
    <row r="133" spans="2:21" ht="15.75" customHeight="1" x14ac:dyDescent="0.2">
      <c r="B133" s="172"/>
      <c r="C133" s="175"/>
      <c r="D133" s="162"/>
      <c r="E133" s="31" t="s">
        <v>25</v>
      </c>
      <c r="F133" s="200"/>
      <c r="G133" s="156"/>
      <c r="H133" s="165"/>
      <c r="I133" s="167"/>
      <c r="J133" s="158"/>
      <c r="K133" s="158"/>
      <c r="L133" s="158"/>
      <c r="M133" s="167"/>
      <c r="N133" s="158"/>
      <c r="O133" s="158"/>
      <c r="P133" s="167"/>
      <c r="Q133" s="158"/>
      <c r="R133" s="158"/>
      <c r="S133" s="158"/>
      <c r="T133" s="161"/>
    </row>
    <row r="134" spans="2:21" ht="15.75" customHeight="1" x14ac:dyDescent="0.2">
      <c r="B134" s="172"/>
      <c r="C134" s="175"/>
      <c r="D134" s="162" t="s">
        <v>26</v>
      </c>
      <c r="E134" s="31" t="s">
        <v>34</v>
      </c>
      <c r="F134" s="200">
        <v>5</v>
      </c>
      <c r="G134" s="155">
        <v>2450</v>
      </c>
      <c r="H134" s="165"/>
      <c r="I134" s="166"/>
      <c r="J134" s="157"/>
      <c r="K134" s="157"/>
      <c r="L134" s="157"/>
      <c r="M134" s="166"/>
      <c r="N134" s="157"/>
      <c r="O134" s="157"/>
      <c r="P134" s="166"/>
      <c r="Q134" s="157"/>
      <c r="R134" s="157"/>
      <c r="S134" s="157"/>
      <c r="T134" s="159"/>
    </row>
    <row r="135" spans="2:21" ht="15.75" customHeight="1" x14ac:dyDescent="0.2">
      <c r="B135" s="172"/>
      <c r="C135" s="175"/>
      <c r="D135" s="162"/>
      <c r="E135" s="31" t="s">
        <v>28</v>
      </c>
      <c r="F135" s="200"/>
      <c r="G135" s="156"/>
      <c r="H135" s="165"/>
      <c r="I135" s="167"/>
      <c r="J135" s="158"/>
      <c r="K135" s="158"/>
      <c r="L135" s="158"/>
      <c r="M135" s="167"/>
      <c r="N135" s="158"/>
      <c r="O135" s="158"/>
      <c r="P135" s="167"/>
      <c r="Q135" s="158"/>
      <c r="R135" s="158"/>
      <c r="S135" s="158"/>
      <c r="T135" s="160"/>
    </row>
    <row r="136" spans="2:21" ht="15.75" customHeight="1" x14ac:dyDescent="0.2">
      <c r="B136" s="172"/>
      <c r="C136" s="175"/>
      <c r="D136" s="162"/>
      <c r="E136" s="31" t="s">
        <v>25</v>
      </c>
      <c r="F136" s="200"/>
      <c r="G136" s="156"/>
      <c r="H136" s="165"/>
      <c r="I136" s="167"/>
      <c r="J136" s="158"/>
      <c r="K136" s="158"/>
      <c r="L136" s="158"/>
      <c r="M136" s="167"/>
      <c r="N136" s="158"/>
      <c r="O136" s="158"/>
      <c r="P136" s="167"/>
      <c r="Q136" s="158"/>
      <c r="R136" s="158"/>
      <c r="S136" s="158"/>
      <c r="T136" s="161"/>
    </row>
    <row r="137" spans="2:21" ht="15.75" customHeight="1" x14ac:dyDescent="0.2">
      <c r="B137" s="172"/>
      <c r="C137" s="175"/>
      <c r="D137" s="162" t="s">
        <v>29</v>
      </c>
      <c r="E137" s="31" t="s">
        <v>27</v>
      </c>
      <c r="F137" s="200">
        <v>5</v>
      </c>
      <c r="G137" s="155">
        <v>2970</v>
      </c>
      <c r="H137" s="165"/>
      <c r="I137" s="166"/>
      <c r="J137" s="157"/>
      <c r="K137" s="157"/>
      <c r="L137" s="157"/>
      <c r="M137" s="166"/>
      <c r="N137" s="157"/>
      <c r="O137" s="157"/>
      <c r="P137" s="166"/>
      <c r="Q137" s="157"/>
      <c r="R137" s="157"/>
      <c r="S137" s="157"/>
      <c r="T137" s="159"/>
    </row>
    <row r="138" spans="2:21" ht="15.75" customHeight="1" x14ac:dyDescent="0.2">
      <c r="B138" s="172"/>
      <c r="C138" s="175"/>
      <c r="D138" s="162"/>
      <c r="E138" s="31" t="s">
        <v>30</v>
      </c>
      <c r="F138" s="200"/>
      <c r="G138" s="156"/>
      <c r="H138" s="165"/>
      <c r="I138" s="167"/>
      <c r="J138" s="158"/>
      <c r="K138" s="158"/>
      <c r="L138" s="158"/>
      <c r="M138" s="167"/>
      <c r="N138" s="158"/>
      <c r="O138" s="158"/>
      <c r="P138" s="167"/>
      <c r="Q138" s="158"/>
      <c r="R138" s="158"/>
      <c r="S138" s="158"/>
      <c r="T138" s="160"/>
    </row>
    <row r="139" spans="2:21" ht="15.75" customHeight="1" thickBot="1" x14ac:dyDescent="0.25">
      <c r="B139" s="173"/>
      <c r="C139" s="176"/>
      <c r="D139" s="179"/>
      <c r="E139" s="32" t="s">
        <v>25</v>
      </c>
      <c r="F139" s="205"/>
      <c r="G139" s="156"/>
      <c r="H139" s="165"/>
      <c r="I139" s="167"/>
      <c r="J139" s="158"/>
      <c r="K139" s="158"/>
      <c r="L139" s="158"/>
      <c r="M139" s="167"/>
      <c r="N139" s="158"/>
      <c r="O139" s="158"/>
      <c r="P139" s="167"/>
      <c r="Q139" s="158"/>
      <c r="R139" s="158"/>
      <c r="S139" s="158"/>
      <c r="T139" s="161"/>
    </row>
    <row r="140" spans="2:21" s="20" customFormat="1" ht="18" customHeight="1" thickTop="1" thickBot="1" x14ac:dyDescent="0.3">
      <c r="B140" s="201" t="s">
        <v>90</v>
      </c>
      <c r="C140" s="202"/>
      <c r="D140" s="202"/>
      <c r="E140" s="202"/>
      <c r="F140" s="203"/>
      <c r="G140" s="27"/>
      <c r="H140" s="56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22"/>
    </row>
    <row r="141" spans="2:21" ht="15.75" customHeight="1" thickTop="1" x14ac:dyDescent="0.2">
      <c r="B141" s="171"/>
      <c r="C141" s="174" t="s">
        <v>46</v>
      </c>
      <c r="D141" s="177" t="s">
        <v>22</v>
      </c>
      <c r="E141" s="28" t="s">
        <v>23</v>
      </c>
      <c r="F141" s="236">
        <v>5</v>
      </c>
      <c r="G141" s="155">
        <v>1430</v>
      </c>
      <c r="H141" s="165"/>
      <c r="I141" s="166"/>
      <c r="J141" s="157"/>
      <c r="K141" s="157"/>
      <c r="L141" s="157"/>
      <c r="M141" s="166"/>
      <c r="N141" s="157"/>
      <c r="O141" s="157"/>
      <c r="P141" s="166"/>
      <c r="Q141" s="157"/>
      <c r="R141" s="157"/>
      <c r="S141" s="157"/>
      <c r="T141" s="159"/>
    </row>
    <row r="142" spans="2:21" ht="15.75" customHeight="1" x14ac:dyDescent="0.2">
      <c r="B142" s="172"/>
      <c r="C142" s="175"/>
      <c r="D142" s="162"/>
      <c r="E142" s="31" t="s">
        <v>24</v>
      </c>
      <c r="F142" s="200"/>
      <c r="G142" s="156"/>
      <c r="H142" s="165"/>
      <c r="I142" s="167"/>
      <c r="J142" s="158"/>
      <c r="K142" s="158"/>
      <c r="L142" s="158"/>
      <c r="M142" s="167"/>
      <c r="N142" s="158"/>
      <c r="O142" s="158"/>
      <c r="P142" s="167"/>
      <c r="Q142" s="158"/>
      <c r="R142" s="158"/>
      <c r="S142" s="158"/>
      <c r="T142" s="160"/>
    </row>
    <row r="143" spans="2:21" ht="15.75" customHeight="1" x14ac:dyDescent="0.2">
      <c r="B143" s="172"/>
      <c r="C143" s="175"/>
      <c r="D143" s="162"/>
      <c r="E143" s="31" t="s">
        <v>25</v>
      </c>
      <c r="F143" s="200"/>
      <c r="G143" s="156"/>
      <c r="H143" s="165"/>
      <c r="I143" s="167"/>
      <c r="J143" s="158"/>
      <c r="K143" s="158"/>
      <c r="L143" s="158"/>
      <c r="M143" s="167"/>
      <c r="N143" s="158"/>
      <c r="O143" s="158"/>
      <c r="P143" s="167"/>
      <c r="Q143" s="158"/>
      <c r="R143" s="158"/>
      <c r="S143" s="158"/>
      <c r="T143" s="161"/>
    </row>
    <row r="144" spans="2:21" ht="15.75" customHeight="1" x14ac:dyDescent="0.2">
      <c r="B144" s="172"/>
      <c r="C144" s="175"/>
      <c r="D144" s="162" t="s">
        <v>26</v>
      </c>
      <c r="E144" s="31" t="s">
        <v>34</v>
      </c>
      <c r="F144" s="209">
        <v>5</v>
      </c>
      <c r="G144" s="155">
        <v>1780</v>
      </c>
      <c r="H144" s="165"/>
      <c r="I144" s="166"/>
      <c r="J144" s="157"/>
      <c r="K144" s="157"/>
      <c r="L144" s="157"/>
      <c r="M144" s="166"/>
      <c r="N144" s="157"/>
      <c r="O144" s="157"/>
      <c r="P144" s="166"/>
      <c r="Q144" s="157"/>
      <c r="R144" s="157"/>
      <c r="S144" s="157"/>
      <c r="T144" s="159"/>
    </row>
    <row r="145" spans="2:21" ht="15.75" customHeight="1" x14ac:dyDescent="0.2">
      <c r="B145" s="172"/>
      <c r="C145" s="175"/>
      <c r="D145" s="162"/>
      <c r="E145" s="31" t="s">
        <v>28</v>
      </c>
      <c r="F145" s="200"/>
      <c r="G145" s="156"/>
      <c r="H145" s="165"/>
      <c r="I145" s="167"/>
      <c r="J145" s="158"/>
      <c r="K145" s="158"/>
      <c r="L145" s="158"/>
      <c r="M145" s="167"/>
      <c r="N145" s="158"/>
      <c r="O145" s="158"/>
      <c r="P145" s="167"/>
      <c r="Q145" s="158"/>
      <c r="R145" s="158"/>
      <c r="S145" s="158"/>
      <c r="T145" s="160"/>
    </row>
    <row r="146" spans="2:21" ht="15.75" customHeight="1" x14ac:dyDescent="0.2">
      <c r="B146" s="172"/>
      <c r="C146" s="175"/>
      <c r="D146" s="162"/>
      <c r="E146" s="31" t="s">
        <v>25</v>
      </c>
      <c r="F146" s="200"/>
      <c r="G146" s="156"/>
      <c r="H146" s="165"/>
      <c r="I146" s="167"/>
      <c r="J146" s="158"/>
      <c r="K146" s="158"/>
      <c r="L146" s="158"/>
      <c r="M146" s="167"/>
      <c r="N146" s="158"/>
      <c r="O146" s="158"/>
      <c r="P146" s="167"/>
      <c r="Q146" s="158"/>
      <c r="R146" s="158"/>
      <c r="S146" s="158"/>
      <c r="T146" s="161"/>
    </row>
    <row r="147" spans="2:21" ht="15.75" customHeight="1" x14ac:dyDescent="0.2">
      <c r="B147" s="172"/>
      <c r="C147" s="175"/>
      <c r="D147" s="162" t="s">
        <v>29</v>
      </c>
      <c r="E147" s="31" t="s">
        <v>27</v>
      </c>
      <c r="F147" s="209">
        <v>5</v>
      </c>
      <c r="G147" s="155">
        <v>2140</v>
      </c>
      <c r="H147" s="165"/>
      <c r="I147" s="166"/>
      <c r="J147" s="157"/>
      <c r="K147" s="157"/>
      <c r="L147" s="157"/>
      <c r="M147" s="166"/>
      <c r="N147" s="157"/>
      <c r="O147" s="157"/>
      <c r="P147" s="166"/>
      <c r="Q147" s="157"/>
      <c r="R147" s="157"/>
      <c r="S147" s="157"/>
      <c r="T147" s="159"/>
    </row>
    <row r="148" spans="2:21" ht="15.75" customHeight="1" x14ac:dyDescent="0.2">
      <c r="B148" s="172"/>
      <c r="C148" s="175"/>
      <c r="D148" s="162"/>
      <c r="E148" s="31" t="s">
        <v>30</v>
      </c>
      <c r="F148" s="200"/>
      <c r="G148" s="156"/>
      <c r="H148" s="165"/>
      <c r="I148" s="167"/>
      <c r="J148" s="158"/>
      <c r="K148" s="158"/>
      <c r="L148" s="158"/>
      <c r="M148" s="167"/>
      <c r="N148" s="158"/>
      <c r="O148" s="158"/>
      <c r="P148" s="167"/>
      <c r="Q148" s="158"/>
      <c r="R148" s="158"/>
      <c r="S148" s="158"/>
      <c r="T148" s="160"/>
    </row>
    <row r="149" spans="2:21" ht="15.75" customHeight="1" x14ac:dyDescent="0.2">
      <c r="B149" s="172"/>
      <c r="C149" s="175"/>
      <c r="D149" s="162"/>
      <c r="E149" s="31" t="s">
        <v>25</v>
      </c>
      <c r="F149" s="200"/>
      <c r="G149" s="156"/>
      <c r="H149" s="165"/>
      <c r="I149" s="167"/>
      <c r="J149" s="158"/>
      <c r="K149" s="158"/>
      <c r="L149" s="158"/>
      <c r="M149" s="167"/>
      <c r="N149" s="158"/>
      <c r="O149" s="158"/>
      <c r="P149" s="167"/>
      <c r="Q149" s="158"/>
      <c r="R149" s="158"/>
      <c r="S149" s="158"/>
      <c r="T149" s="161"/>
    </row>
    <row r="150" spans="2:21" ht="15.75" customHeight="1" x14ac:dyDescent="0.2">
      <c r="B150" s="172"/>
      <c r="C150" s="175"/>
      <c r="D150" s="162" t="s">
        <v>31</v>
      </c>
      <c r="E150" s="31" t="s">
        <v>27</v>
      </c>
      <c r="F150" s="209">
        <v>5</v>
      </c>
      <c r="G150" s="155">
        <v>2470</v>
      </c>
      <c r="H150" s="165"/>
      <c r="I150" s="166"/>
      <c r="J150" s="157"/>
      <c r="K150" s="157"/>
      <c r="L150" s="157"/>
      <c r="M150" s="166"/>
      <c r="N150" s="157"/>
      <c r="O150" s="157"/>
      <c r="P150" s="166"/>
      <c r="Q150" s="157"/>
      <c r="R150" s="157"/>
      <c r="S150" s="157"/>
      <c r="T150" s="159"/>
    </row>
    <row r="151" spans="2:21" ht="15.75" customHeight="1" x14ac:dyDescent="0.2">
      <c r="B151" s="172"/>
      <c r="C151" s="175"/>
      <c r="D151" s="162"/>
      <c r="E151" s="31" t="s">
        <v>32</v>
      </c>
      <c r="F151" s="200"/>
      <c r="G151" s="156"/>
      <c r="H151" s="165"/>
      <c r="I151" s="167"/>
      <c r="J151" s="158"/>
      <c r="K151" s="158"/>
      <c r="L151" s="158"/>
      <c r="M151" s="167"/>
      <c r="N151" s="158"/>
      <c r="O151" s="158"/>
      <c r="P151" s="167"/>
      <c r="Q151" s="158"/>
      <c r="R151" s="158"/>
      <c r="S151" s="158"/>
      <c r="T151" s="160"/>
    </row>
    <row r="152" spans="2:21" ht="15.75" customHeight="1" thickBot="1" x14ac:dyDescent="0.25">
      <c r="B152" s="173"/>
      <c r="C152" s="176"/>
      <c r="D152" s="179"/>
      <c r="E152" s="32" t="s">
        <v>25</v>
      </c>
      <c r="F152" s="205"/>
      <c r="G152" s="156"/>
      <c r="H152" s="165"/>
      <c r="I152" s="167"/>
      <c r="J152" s="158"/>
      <c r="K152" s="158"/>
      <c r="L152" s="158"/>
      <c r="M152" s="167"/>
      <c r="N152" s="158"/>
      <c r="O152" s="158"/>
      <c r="P152" s="167"/>
      <c r="Q152" s="158"/>
      <c r="R152" s="158"/>
      <c r="S152" s="158"/>
      <c r="T152" s="161"/>
    </row>
    <row r="153" spans="2:21" s="20" customFormat="1" ht="18" customHeight="1" thickTop="1" thickBot="1" x14ac:dyDescent="0.3">
      <c r="B153" s="201" t="s">
        <v>47</v>
      </c>
      <c r="C153" s="202"/>
      <c r="D153" s="202"/>
      <c r="E153" s="202"/>
      <c r="F153" s="203"/>
      <c r="G153" s="27"/>
      <c r="H153" s="56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22"/>
    </row>
    <row r="154" spans="2:21" ht="15.75" customHeight="1" thickTop="1" x14ac:dyDescent="0.2">
      <c r="B154" s="171"/>
      <c r="C154" s="174" t="s">
        <v>46</v>
      </c>
      <c r="D154" s="177" t="s">
        <v>22</v>
      </c>
      <c r="E154" s="28" t="s">
        <v>23</v>
      </c>
      <c r="F154" s="236">
        <v>5</v>
      </c>
      <c r="G154" s="155">
        <v>1430</v>
      </c>
      <c r="H154" s="165"/>
      <c r="I154" s="166"/>
      <c r="J154" s="157"/>
      <c r="K154" s="157"/>
      <c r="L154" s="157"/>
      <c r="M154" s="166"/>
      <c r="N154" s="157"/>
      <c r="O154" s="157"/>
      <c r="P154" s="166"/>
      <c r="Q154" s="157"/>
      <c r="R154" s="157"/>
      <c r="S154" s="157"/>
      <c r="T154" s="159"/>
    </row>
    <row r="155" spans="2:21" ht="15.75" customHeight="1" x14ac:dyDescent="0.2">
      <c r="B155" s="172"/>
      <c r="C155" s="175"/>
      <c r="D155" s="162"/>
      <c r="E155" s="31" t="s">
        <v>24</v>
      </c>
      <c r="F155" s="200"/>
      <c r="G155" s="156"/>
      <c r="H155" s="165"/>
      <c r="I155" s="167"/>
      <c r="J155" s="158"/>
      <c r="K155" s="158"/>
      <c r="L155" s="158"/>
      <c r="M155" s="167"/>
      <c r="N155" s="158"/>
      <c r="O155" s="158"/>
      <c r="P155" s="167"/>
      <c r="Q155" s="158"/>
      <c r="R155" s="158"/>
      <c r="S155" s="158"/>
      <c r="T155" s="160"/>
    </row>
    <row r="156" spans="2:21" ht="15.75" customHeight="1" x14ac:dyDescent="0.2">
      <c r="B156" s="172"/>
      <c r="C156" s="175"/>
      <c r="D156" s="162"/>
      <c r="E156" s="31" t="s">
        <v>25</v>
      </c>
      <c r="F156" s="200"/>
      <c r="G156" s="156"/>
      <c r="H156" s="165"/>
      <c r="I156" s="167"/>
      <c r="J156" s="158"/>
      <c r="K156" s="158"/>
      <c r="L156" s="158"/>
      <c r="M156" s="167"/>
      <c r="N156" s="158"/>
      <c r="O156" s="158"/>
      <c r="P156" s="167"/>
      <c r="Q156" s="158"/>
      <c r="R156" s="158"/>
      <c r="S156" s="158"/>
      <c r="T156" s="161"/>
    </row>
    <row r="157" spans="2:21" ht="15.75" customHeight="1" x14ac:dyDescent="0.2">
      <c r="B157" s="172"/>
      <c r="C157" s="175"/>
      <c r="D157" s="162" t="s">
        <v>26</v>
      </c>
      <c r="E157" s="31" t="s">
        <v>34</v>
      </c>
      <c r="F157" s="209">
        <v>5</v>
      </c>
      <c r="G157" s="155">
        <v>1780</v>
      </c>
      <c r="H157" s="165"/>
      <c r="I157" s="166"/>
      <c r="J157" s="157"/>
      <c r="K157" s="157"/>
      <c r="L157" s="157"/>
      <c r="M157" s="166"/>
      <c r="N157" s="157"/>
      <c r="O157" s="157"/>
      <c r="P157" s="166"/>
      <c r="Q157" s="157"/>
      <c r="R157" s="157"/>
      <c r="S157" s="157"/>
      <c r="T157" s="159"/>
    </row>
    <row r="158" spans="2:21" ht="15.75" customHeight="1" x14ac:dyDescent="0.2">
      <c r="B158" s="172"/>
      <c r="C158" s="175"/>
      <c r="D158" s="162"/>
      <c r="E158" s="31" t="s">
        <v>28</v>
      </c>
      <c r="F158" s="200"/>
      <c r="G158" s="156"/>
      <c r="H158" s="165"/>
      <c r="I158" s="167"/>
      <c r="J158" s="158"/>
      <c r="K158" s="158"/>
      <c r="L158" s="158"/>
      <c r="M158" s="167"/>
      <c r="N158" s="158"/>
      <c r="O158" s="158"/>
      <c r="P158" s="167"/>
      <c r="Q158" s="158"/>
      <c r="R158" s="158"/>
      <c r="S158" s="158"/>
      <c r="T158" s="160"/>
    </row>
    <row r="159" spans="2:21" ht="15.75" customHeight="1" x14ac:dyDescent="0.2">
      <c r="B159" s="172"/>
      <c r="C159" s="175"/>
      <c r="D159" s="162"/>
      <c r="E159" s="31" t="s">
        <v>25</v>
      </c>
      <c r="F159" s="200"/>
      <c r="G159" s="156"/>
      <c r="H159" s="165"/>
      <c r="I159" s="167"/>
      <c r="J159" s="158"/>
      <c r="K159" s="158"/>
      <c r="L159" s="158"/>
      <c r="M159" s="167"/>
      <c r="N159" s="158"/>
      <c r="O159" s="158"/>
      <c r="P159" s="167"/>
      <c r="Q159" s="158"/>
      <c r="R159" s="158"/>
      <c r="S159" s="158"/>
      <c r="T159" s="161"/>
    </row>
    <row r="160" spans="2:21" ht="15.75" customHeight="1" x14ac:dyDescent="0.2">
      <c r="B160" s="172"/>
      <c r="C160" s="175"/>
      <c r="D160" s="162" t="s">
        <v>29</v>
      </c>
      <c r="E160" s="31" t="s">
        <v>27</v>
      </c>
      <c r="F160" s="209">
        <v>4</v>
      </c>
      <c r="G160" s="155">
        <v>2140</v>
      </c>
      <c r="H160" s="165"/>
      <c r="I160" s="166"/>
      <c r="J160" s="157"/>
      <c r="K160" s="157"/>
      <c r="L160" s="157"/>
      <c r="M160" s="166"/>
      <c r="N160" s="157"/>
      <c r="O160" s="157"/>
      <c r="P160" s="166"/>
      <c r="Q160" s="157"/>
      <c r="R160" s="157"/>
      <c r="S160" s="157"/>
      <c r="T160" s="159"/>
    </row>
    <row r="161" spans="2:21" ht="15.75" customHeight="1" x14ac:dyDescent="0.2">
      <c r="B161" s="172"/>
      <c r="C161" s="175"/>
      <c r="D161" s="162"/>
      <c r="E161" s="31" t="s">
        <v>30</v>
      </c>
      <c r="F161" s="200"/>
      <c r="G161" s="156"/>
      <c r="H161" s="165"/>
      <c r="I161" s="167"/>
      <c r="J161" s="158"/>
      <c r="K161" s="158"/>
      <c r="L161" s="158"/>
      <c r="M161" s="167"/>
      <c r="N161" s="158"/>
      <c r="O161" s="158"/>
      <c r="P161" s="167"/>
      <c r="Q161" s="158"/>
      <c r="R161" s="158"/>
      <c r="S161" s="158"/>
      <c r="T161" s="160"/>
    </row>
    <row r="162" spans="2:21" ht="15.75" customHeight="1" thickBot="1" x14ac:dyDescent="0.25">
      <c r="B162" s="173"/>
      <c r="C162" s="176"/>
      <c r="D162" s="179"/>
      <c r="E162" s="32" t="s">
        <v>25</v>
      </c>
      <c r="F162" s="205"/>
      <c r="G162" s="156"/>
      <c r="H162" s="165"/>
      <c r="I162" s="167"/>
      <c r="J162" s="158"/>
      <c r="K162" s="158"/>
      <c r="L162" s="158"/>
      <c r="M162" s="167"/>
      <c r="N162" s="158"/>
      <c r="O162" s="158"/>
      <c r="P162" s="167"/>
      <c r="Q162" s="158"/>
      <c r="R162" s="158"/>
      <c r="S162" s="158"/>
      <c r="T162" s="161"/>
    </row>
    <row r="163" spans="2:21" s="20" customFormat="1" ht="24.75" customHeight="1" thickTop="1" x14ac:dyDescent="0.2">
      <c r="B163" s="210" t="s">
        <v>48</v>
      </c>
      <c r="C163" s="211"/>
      <c r="D163" s="211"/>
      <c r="E163" s="211"/>
      <c r="F163" s="211"/>
      <c r="G163" s="35"/>
      <c r="H163" s="57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22"/>
    </row>
    <row r="164" spans="2:21" s="20" customFormat="1" ht="18" customHeight="1" thickBot="1" x14ac:dyDescent="0.3">
      <c r="B164" s="251" t="s">
        <v>49</v>
      </c>
      <c r="C164" s="252"/>
      <c r="D164" s="252"/>
      <c r="E164" s="252"/>
      <c r="F164" s="253"/>
      <c r="G164" s="27"/>
      <c r="H164" s="56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22"/>
    </row>
    <row r="165" spans="2:21" ht="33" customHeight="1" thickTop="1" x14ac:dyDescent="0.2">
      <c r="B165" s="171"/>
      <c r="C165" s="174" t="s">
        <v>46</v>
      </c>
      <c r="D165" s="248" t="s">
        <v>22</v>
      </c>
      <c r="E165" s="28" t="s">
        <v>23</v>
      </c>
      <c r="F165" s="236">
        <v>6</v>
      </c>
      <c r="G165" s="155">
        <v>1480</v>
      </c>
      <c r="H165" s="165"/>
      <c r="I165" s="166"/>
      <c r="J165" s="157"/>
      <c r="K165" s="157"/>
      <c r="L165" s="157"/>
      <c r="M165" s="166"/>
      <c r="N165" s="157"/>
      <c r="O165" s="157"/>
      <c r="P165" s="166"/>
      <c r="Q165" s="157"/>
      <c r="R165" s="157"/>
      <c r="S165" s="157"/>
      <c r="T165" s="159"/>
    </row>
    <row r="166" spans="2:21" ht="33" customHeight="1" x14ac:dyDescent="0.2">
      <c r="B166" s="172"/>
      <c r="C166" s="175"/>
      <c r="D166" s="249"/>
      <c r="E166" s="31" t="s">
        <v>24</v>
      </c>
      <c r="F166" s="200"/>
      <c r="G166" s="156"/>
      <c r="H166" s="165"/>
      <c r="I166" s="167"/>
      <c r="J166" s="158"/>
      <c r="K166" s="158"/>
      <c r="L166" s="158"/>
      <c r="M166" s="167"/>
      <c r="N166" s="158"/>
      <c r="O166" s="158"/>
      <c r="P166" s="167"/>
      <c r="Q166" s="158"/>
      <c r="R166" s="158"/>
      <c r="S166" s="158"/>
      <c r="T166" s="160"/>
    </row>
    <row r="167" spans="2:21" ht="33" customHeight="1" thickBot="1" x14ac:dyDescent="0.25">
      <c r="B167" s="173"/>
      <c r="C167" s="176"/>
      <c r="D167" s="254"/>
      <c r="E167" s="32" t="s">
        <v>50</v>
      </c>
      <c r="F167" s="205"/>
      <c r="G167" s="156"/>
      <c r="H167" s="165"/>
      <c r="I167" s="167"/>
      <c r="J167" s="158"/>
      <c r="K167" s="158"/>
      <c r="L167" s="158"/>
      <c r="M167" s="167"/>
      <c r="N167" s="158"/>
      <c r="O167" s="158"/>
      <c r="P167" s="167"/>
      <c r="Q167" s="158"/>
      <c r="R167" s="158"/>
      <c r="S167" s="158"/>
      <c r="T167" s="161"/>
    </row>
    <row r="168" spans="2:21" ht="15.75" customHeight="1" thickTop="1" thickBot="1" x14ac:dyDescent="0.25">
      <c r="B168" s="189" t="s">
        <v>51</v>
      </c>
      <c r="C168" s="190"/>
      <c r="D168" s="190"/>
      <c r="E168" s="191"/>
      <c r="F168" s="38"/>
      <c r="G168" s="40"/>
      <c r="H168" s="5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</row>
    <row r="169" spans="2:21" ht="17.25" customHeight="1" thickTop="1" x14ac:dyDescent="0.2">
      <c r="B169" s="244"/>
      <c r="C169" s="174" t="s">
        <v>46</v>
      </c>
      <c r="D169" s="248" t="s">
        <v>22</v>
      </c>
      <c r="E169" s="28" t="s">
        <v>23</v>
      </c>
      <c r="F169" s="236">
        <v>6</v>
      </c>
      <c r="G169" s="155">
        <v>1410</v>
      </c>
      <c r="H169" s="165"/>
      <c r="I169" s="166"/>
      <c r="J169" s="157"/>
      <c r="K169" s="157"/>
      <c r="L169" s="157"/>
      <c r="M169" s="166"/>
      <c r="N169" s="157"/>
      <c r="O169" s="157"/>
      <c r="P169" s="166"/>
      <c r="Q169" s="157"/>
      <c r="R169" s="157"/>
      <c r="S169" s="157"/>
      <c r="T169" s="159"/>
    </row>
    <row r="170" spans="2:21" ht="17.25" customHeight="1" x14ac:dyDescent="0.2">
      <c r="B170" s="245"/>
      <c r="C170" s="175"/>
      <c r="D170" s="249"/>
      <c r="E170" s="31" t="s">
        <v>24</v>
      </c>
      <c r="F170" s="200"/>
      <c r="G170" s="156"/>
      <c r="H170" s="165"/>
      <c r="I170" s="167"/>
      <c r="J170" s="158"/>
      <c r="K170" s="158"/>
      <c r="L170" s="158"/>
      <c r="M170" s="167"/>
      <c r="N170" s="158"/>
      <c r="O170" s="158"/>
      <c r="P170" s="167"/>
      <c r="Q170" s="158"/>
      <c r="R170" s="158"/>
      <c r="S170" s="158"/>
      <c r="T170" s="160"/>
    </row>
    <row r="171" spans="2:21" ht="17.25" customHeight="1" x14ac:dyDescent="0.2">
      <c r="B171" s="245"/>
      <c r="C171" s="247"/>
      <c r="D171" s="249"/>
      <c r="E171" s="31" t="s">
        <v>50</v>
      </c>
      <c r="F171" s="200"/>
      <c r="G171" s="156"/>
      <c r="H171" s="165"/>
      <c r="I171" s="167"/>
      <c r="J171" s="158"/>
      <c r="K171" s="158"/>
      <c r="L171" s="158"/>
      <c r="M171" s="167"/>
      <c r="N171" s="158"/>
      <c r="O171" s="158"/>
      <c r="P171" s="167"/>
      <c r="Q171" s="158"/>
      <c r="R171" s="158"/>
      <c r="S171" s="158"/>
      <c r="T171" s="161"/>
    </row>
    <row r="172" spans="2:21" ht="17.25" customHeight="1" x14ac:dyDescent="0.2">
      <c r="B172" s="245"/>
      <c r="C172" s="250" t="s">
        <v>52</v>
      </c>
      <c r="D172" s="162" t="s">
        <v>53</v>
      </c>
      <c r="E172" s="31" t="s">
        <v>54</v>
      </c>
      <c r="F172" s="200">
        <v>6</v>
      </c>
      <c r="G172" s="155">
        <v>870</v>
      </c>
      <c r="H172" s="165"/>
      <c r="I172" s="166"/>
      <c r="J172" s="157"/>
      <c r="K172" s="157"/>
      <c r="L172" s="157"/>
      <c r="M172" s="166"/>
      <c r="N172" s="157"/>
      <c r="O172" s="157"/>
      <c r="P172" s="166"/>
      <c r="Q172" s="157"/>
      <c r="R172" s="157"/>
      <c r="S172" s="157"/>
      <c r="T172" s="159"/>
    </row>
    <row r="173" spans="2:21" ht="17.25" customHeight="1" x14ac:dyDescent="0.2">
      <c r="B173" s="245"/>
      <c r="C173" s="175"/>
      <c r="D173" s="162"/>
      <c r="E173" s="31" t="s">
        <v>55</v>
      </c>
      <c r="F173" s="200"/>
      <c r="G173" s="156"/>
      <c r="H173" s="165"/>
      <c r="I173" s="167"/>
      <c r="J173" s="158"/>
      <c r="K173" s="158"/>
      <c r="L173" s="158"/>
      <c r="M173" s="167"/>
      <c r="N173" s="158"/>
      <c r="O173" s="158"/>
      <c r="P173" s="167"/>
      <c r="Q173" s="158"/>
      <c r="R173" s="158"/>
      <c r="S173" s="158"/>
      <c r="T173" s="160"/>
    </row>
    <row r="174" spans="2:21" ht="17.25" customHeight="1" x14ac:dyDescent="0.2">
      <c r="B174" s="245"/>
      <c r="C174" s="247"/>
      <c r="D174" s="162"/>
      <c r="E174" s="31" t="s">
        <v>56</v>
      </c>
      <c r="F174" s="200"/>
      <c r="G174" s="156"/>
      <c r="H174" s="165"/>
      <c r="I174" s="167"/>
      <c r="J174" s="158"/>
      <c r="K174" s="158"/>
      <c r="L174" s="158"/>
      <c r="M174" s="167"/>
      <c r="N174" s="158"/>
      <c r="O174" s="158"/>
      <c r="P174" s="167"/>
      <c r="Q174" s="158"/>
      <c r="R174" s="158"/>
      <c r="S174" s="158"/>
      <c r="T174" s="161"/>
    </row>
    <row r="175" spans="2:21" ht="17.25" customHeight="1" x14ac:dyDescent="0.2">
      <c r="B175" s="245"/>
      <c r="C175" s="250" t="s">
        <v>52</v>
      </c>
      <c r="D175" s="162" t="s">
        <v>57</v>
      </c>
      <c r="E175" s="31" t="s">
        <v>58</v>
      </c>
      <c r="F175" s="200">
        <v>3</v>
      </c>
      <c r="G175" s="192">
        <v>1195</v>
      </c>
      <c r="H175" s="165"/>
      <c r="I175" s="166"/>
      <c r="J175" s="157"/>
      <c r="K175" s="157"/>
      <c r="L175" s="157"/>
      <c r="M175" s="166"/>
      <c r="N175" s="157"/>
      <c r="O175" s="157"/>
      <c r="P175" s="166"/>
      <c r="Q175" s="157"/>
      <c r="R175" s="157"/>
      <c r="S175" s="157"/>
      <c r="T175" s="159"/>
    </row>
    <row r="176" spans="2:21" ht="17.25" customHeight="1" thickBot="1" x14ac:dyDescent="0.25">
      <c r="B176" s="246"/>
      <c r="C176" s="176"/>
      <c r="D176" s="179"/>
      <c r="E176" s="32" t="s">
        <v>59</v>
      </c>
      <c r="F176" s="205"/>
      <c r="G176" s="156"/>
      <c r="H176" s="165"/>
      <c r="I176" s="167"/>
      <c r="J176" s="158"/>
      <c r="K176" s="158"/>
      <c r="L176" s="158"/>
      <c r="M176" s="167"/>
      <c r="N176" s="158"/>
      <c r="O176" s="158"/>
      <c r="P176" s="167"/>
      <c r="Q176" s="158"/>
      <c r="R176" s="158"/>
      <c r="S176" s="158"/>
      <c r="T176" s="161"/>
      <c r="U176" s="41"/>
    </row>
    <row r="177" spans="2:20" ht="18.75" customHeight="1" thickTop="1" thickBot="1" x14ac:dyDescent="0.25">
      <c r="B177" s="189" t="s">
        <v>60</v>
      </c>
      <c r="C177" s="190"/>
      <c r="D177" s="190"/>
      <c r="E177" s="191"/>
      <c r="F177" s="38"/>
      <c r="G177" s="40"/>
      <c r="H177" s="5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</row>
    <row r="178" spans="2:20" ht="22.5" customHeight="1" thickTop="1" x14ac:dyDescent="0.2">
      <c r="B178" s="244"/>
      <c r="C178" s="174" t="s">
        <v>61</v>
      </c>
      <c r="D178" s="248" t="s">
        <v>22</v>
      </c>
      <c r="E178" s="28" t="s">
        <v>23</v>
      </c>
      <c r="F178" s="236">
        <v>6</v>
      </c>
      <c r="G178" s="155">
        <v>1090</v>
      </c>
      <c r="H178" s="165"/>
      <c r="I178" s="166"/>
      <c r="J178" s="157"/>
      <c r="K178" s="157"/>
      <c r="L178" s="157"/>
      <c r="M178" s="166"/>
      <c r="N178" s="157"/>
      <c r="O178" s="157"/>
      <c r="P178" s="166"/>
      <c r="Q178" s="157"/>
      <c r="R178" s="157"/>
      <c r="S178" s="157"/>
      <c r="T178" s="159"/>
    </row>
    <row r="179" spans="2:20" ht="22.5" customHeight="1" x14ac:dyDescent="0.2">
      <c r="B179" s="245"/>
      <c r="C179" s="175"/>
      <c r="D179" s="249"/>
      <c r="E179" s="31" t="s">
        <v>24</v>
      </c>
      <c r="F179" s="200"/>
      <c r="G179" s="156"/>
      <c r="H179" s="165"/>
      <c r="I179" s="167"/>
      <c r="J179" s="158"/>
      <c r="K179" s="158"/>
      <c r="L179" s="158"/>
      <c r="M179" s="167"/>
      <c r="N179" s="158"/>
      <c r="O179" s="158"/>
      <c r="P179" s="167"/>
      <c r="Q179" s="158"/>
      <c r="R179" s="158"/>
      <c r="S179" s="158"/>
      <c r="T179" s="160"/>
    </row>
    <row r="180" spans="2:20" ht="22.5" customHeight="1" x14ac:dyDescent="0.2">
      <c r="B180" s="245"/>
      <c r="C180" s="175"/>
      <c r="D180" s="249"/>
      <c r="E180" s="31" t="s">
        <v>50</v>
      </c>
      <c r="F180" s="200"/>
      <c r="G180" s="156"/>
      <c r="H180" s="165"/>
      <c r="I180" s="167"/>
      <c r="J180" s="158"/>
      <c r="K180" s="158"/>
      <c r="L180" s="158"/>
      <c r="M180" s="167"/>
      <c r="N180" s="158"/>
      <c r="O180" s="158"/>
      <c r="P180" s="167"/>
      <c r="Q180" s="158"/>
      <c r="R180" s="158"/>
      <c r="S180" s="158"/>
      <c r="T180" s="161"/>
    </row>
    <row r="181" spans="2:20" ht="22.5" customHeight="1" x14ac:dyDescent="0.2">
      <c r="B181" s="245"/>
      <c r="C181" s="175"/>
      <c r="D181" s="162" t="s">
        <v>53</v>
      </c>
      <c r="E181" s="31" t="s">
        <v>54</v>
      </c>
      <c r="F181" s="200">
        <v>6</v>
      </c>
      <c r="G181" s="155">
        <v>650</v>
      </c>
      <c r="H181" s="165"/>
      <c r="I181" s="166"/>
      <c r="J181" s="157"/>
      <c r="K181" s="157"/>
      <c r="L181" s="157"/>
      <c r="M181" s="166"/>
      <c r="N181" s="157"/>
      <c r="O181" s="157"/>
      <c r="P181" s="166"/>
      <c r="Q181" s="157"/>
      <c r="R181" s="157"/>
      <c r="S181" s="157"/>
      <c r="T181" s="159"/>
    </row>
    <row r="182" spans="2:20" ht="22.5" customHeight="1" x14ac:dyDescent="0.2">
      <c r="B182" s="245"/>
      <c r="C182" s="175"/>
      <c r="D182" s="162"/>
      <c r="E182" s="31" t="s">
        <v>55</v>
      </c>
      <c r="F182" s="200"/>
      <c r="G182" s="156"/>
      <c r="H182" s="165"/>
      <c r="I182" s="167"/>
      <c r="J182" s="158"/>
      <c r="K182" s="158"/>
      <c r="L182" s="158"/>
      <c r="M182" s="167"/>
      <c r="N182" s="158"/>
      <c r="O182" s="158"/>
      <c r="P182" s="167"/>
      <c r="Q182" s="158"/>
      <c r="R182" s="158"/>
      <c r="S182" s="158"/>
      <c r="T182" s="160"/>
    </row>
    <row r="183" spans="2:20" ht="22.5" customHeight="1" thickBot="1" x14ac:dyDescent="0.25">
      <c r="B183" s="246"/>
      <c r="C183" s="176"/>
      <c r="D183" s="179"/>
      <c r="E183" s="32" t="s">
        <v>56</v>
      </c>
      <c r="F183" s="205"/>
      <c r="G183" s="156"/>
      <c r="H183" s="165"/>
      <c r="I183" s="167"/>
      <c r="J183" s="158"/>
      <c r="K183" s="158"/>
      <c r="L183" s="158"/>
      <c r="M183" s="167"/>
      <c r="N183" s="158"/>
      <c r="O183" s="158"/>
      <c r="P183" s="167"/>
      <c r="Q183" s="158"/>
      <c r="R183" s="158"/>
      <c r="S183" s="158"/>
      <c r="T183" s="161"/>
    </row>
    <row r="184" spans="2:20" ht="20.25" customHeight="1" thickTop="1" x14ac:dyDescent="0.2">
      <c r="B184" s="233" t="s">
        <v>62</v>
      </c>
      <c r="C184" s="234"/>
      <c r="D184" s="234"/>
      <c r="E184" s="235"/>
      <c r="F184" s="42"/>
      <c r="G184" s="44"/>
      <c r="H184" s="60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</row>
    <row r="185" spans="2:20" ht="19.5" customHeight="1" thickBot="1" x14ac:dyDescent="0.25">
      <c r="B185" s="255" t="s">
        <v>63</v>
      </c>
      <c r="C185" s="256"/>
      <c r="D185" s="256"/>
      <c r="E185" s="257"/>
      <c r="F185" s="45"/>
      <c r="G185" s="40"/>
      <c r="H185" s="5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</row>
    <row r="186" spans="2:20" ht="28.5" customHeight="1" thickTop="1" x14ac:dyDescent="0.2">
      <c r="B186" s="171"/>
      <c r="C186" s="174" t="s">
        <v>46</v>
      </c>
      <c r="D186" s="248" t="s">
        <v>22</v>
      </c>
      <c r="E186" s="28" t="s">
        <v>23</v>
      </c>
      <c r="F186" s="236">
        <v>6</v>
      </c>
      <c r="G186" s="155">
        <v>1810</v>
      </c>
      <c r="H186" s="165"/>
      <c r="I186" s="166"/>
      <c r="J186" s="157"/>
      <c r="K186" s="157"/>
      <c r="L186" s="157"/>
      <c r="M186" s="166"/>
      <c r="N186" s="157"/>
      <c r="O186" s="157"/>
      <c r="P186" s="166"/>
      <c r="Q186" s="157"/>
      <c r="R186" s="157"/>
      <c r="S186" s="157"/>
      <c r="T186" s="159"/>
    </row>
    <row r="187" spans="2:20" ht="28.5" customHeight="1" x14ac:dyDescent="0.2">
      <c r="B187" s="172"/>
      <c r="C187" s="175"/>
      <c r="D187" s="249"/>
      <c r="E187" s="31" t="s">
        <v>24</v>
      </c>
      <c r="F187" s="200"/>
      <c r="G187" s="156"/>
      <c r="H187" s="165"/>
      <c r="I187" s="167"/>
      <c r="J187" s="158"/>
      <c r="K187" s="158"/>
      <c r="L187" s="158"/>
      <c r="M187" s="167"/>
      <c r="N187" s="158"/>
      <c r="O187" s="158"/>
      <c r="P187" s="167"/>
      <c r="Q187" s="158"/>
      <c r="R187" s="158"/>
      <c r="S187" s="158"/>
      <c r="T187" s="160"/>
    </row>
    <row r="188" spans="2:20" ht="28.5" customHeight="1" x14ac:dyDescent="0.2">
      <c r="B188" s="172"/>
      <c r="C188" s="247"/>
      <c r="D188" s="249"/>
      <c r="E188" s="31" t="s">
        <v>50</v>
      </c>
      <c r="F188" s="200"/>
      <c r="G188" s="156"/>
      <c r="H188" s="165"/>
      <c r="I188" s="167"/>
      <c r="J188" s="158"/>
      <c r="K188" s="158"/>
      <c r="L188" s="158"/>
      <c r="M188" s="167"/>
      <c r="N188" s="158"/>
      <c r="O188" s="158"/>
      <c r="P188" s="167"/>
      <c r="Q188" s="158"/>
      <c r="R188" s="158"/>
      <c r="S188" s="158"/>
      <c r="T188" s="161"/>
    </row>
    <row r="189" spans="2:20" ht="28.5" customHeight="1" x14ac:dyDescent="0.2">
      <c r="B189" s="258" t="s">
        <v>64</v>
      </c>
      <c r="C189" s="250" t="s">
        <v>52</v>
      </c>
      <c r="D189" s="249" t="s">
        <v>65</v>
      </c>
      <c r="E189" s="31" t="s">
        <v>23</v>
      </c>
      <c r="F189" s="209">
        <v>6</v>
      </c>
      <c r="G189" s="155">
        <v>2025</v>
      </c>
      <c r="H189" s="165"/>
      <c r="I189" s="166"/>
      <c r="J189" s="157"/>
      <c r="K189" s="157"/>
      <c r="L189" s="157"/>
      <c r="M189" s="166"/>
      <c r="N189" s="157"/>
      <c r="O189" s="157"/>
      <c r="P189" s="166"/>
      <c r="Q189" s="157"/>
      <c r="R189" s="157"/>
      <c r="S189" s="157"/>
      <c r="T189" s="159"/>
    </row>
    <row r="190" spans="2:20" ht="28.5" customHeight="1" x14ac:dyDescent="0.2">
      <c r="B190" s="259"/>
      <c r="C190" s="175"/>
      <c r="D190" s="249"/>
      <c r="E190" s="31" t="s">
        <v>24</v>
      </c>
      <c r="F190" s="200"/>
      <c r="G190" s="156"/>
      <c r="H190" s="165"/>
      <c r="I190" s="167"/>
      <c r="J190" s="158"/>
      <c r="K190" s="158"/>
      <c r="L190" s="158"/>
      <c r="M190" s="167"/>
      <c r="N190" s="158"/>
      <c r="O190" s="158"/>
      <c r="P190" s="167"/>
      <c r="Q190" s="158"/>
      <c r="R190" s="158"/>
      <c r="S190" s="158"/>
      <c r="T190" s="160"/>
    </row>
    <row r="191" spans="2:20" ht="28.5" customHeight="1" thickBot="1" x14ac:dyDescent="0.25">
      <c r="B191" s="260"/>
      <c r="C191" s="176"/>
      <c r="D191" s="254"/>
      <c r="E191" s="32" t="s">
        <v>50</v>
      </c>
      <c r="F191" s="205"/>
      <c r="G191" s="156"/>
      <c r="H191" s="165"/>
      <c r="I191" s="167"/>
      <c r="J191" s="158"/>
      <c r="K191" s="158"/>
      <c r="L191" s="158"/>
      <c r="M191" s="167"/>
      <c r="N191" s="158"/>
      <c r="O191" s="158"/>
      <c r="P191" s="167"/>
      <c r="Q191" s="158"/>
      <c r="R191" s="158"/>
      <c r="S191" s="158"/>
      <c r="T191" s="161"/>
    </row>
    <row r="192" spans="2:20" ht="15.75" customHeight="1" thickTop="1" thickBot="1" x14ac:dyDescent="0.25">
      <c r="B192" s="261" t="s">
        <v>66</v>
      </c>
      <c r="C192" s="262"/>
      <c r="D192" s="262"/>
      <c r="E192" s="263"/>
      <c r="F192" s="46"/>
      <c r="G192" s="40"/>
      <c r="H192" s="5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</row>
    <row r="193" spans="2:20" ht="30" customHeight="1" thickTop="1" x14ac:dyDescent="0.2">
      <c r="B193" s="171"/>
      <c r="C193" s="174" t="s">
        <v>52</v>
      </c>
      <c r="D193" s="248" t="s">
        <v>22</v>
      </c>
      <c r="E193" s="28" t="s">
        <v>23</v>
      </c>
      <c r="F193" s="236">
        <v>6</v>
      </c>
      <c r="G193" s="155">
        <v>1830</v>
      </c>
      <c r="H193" s="165"/>
      <c r="I193" s="166"/>
      <c r="J193" s="157"/>
      <c r="K193" s="157"/>
      <c r="L193" s="157"/>
      <c r="M193" s="166"/>
      <c r="N193" s="157"/>
      <c r="O193" s="157"/>
      <c r="P193" s="166"/>
      <c r="Q193" s="157"/>
      <c r="R193" s="157"/>
      <c r="S193" s="157"/>
      <c r="T193" s="159"/>
    </row>
    <row r="194" spans="2:20" ht="30" customHeight="1" x14ac:dyDescent="0.2">
      <c r="B194" s="172"/>
      <c r="C194" s="175"/>
      <c r="D194" s="249"/>
      <c r="E194" s="31" t="s">
        <v>24</v>
      </c>
      <c r="F194" s="200"/>
      <c r="G194" s="156"/>
      <c r="H194" s="165"/>
      <c r="I194" s="167"/>
      <c r="J194" s="158"/>
      <c r="K194" s="158"/>
      <c r="L194" s="158"/>
      <c r="M194" s="167"/>
      <c r="N194" s="158"/>
      <c r="O194" s="158"/>
      <c r="P194" s="167"/>
      <c r="Q194" s="158"/>
      <c r="R194" s="158"/>
      <c r="S194" s="158"/>
      <c r="T194" s="160"/>
    </row>
    <row r="195" spans="2:20" ht="30" customHeight="1" thickBot="1" x14ac:dyDescent="0.25">
      <c r="B195" s="173"/>
      <c r="C195" s="176"/>
      <c r="D195" s="254"/>
      <c r="E195" s="32" t="s">
        <v>50</v>
      </c>
      <c r="F195" s="205"/>
      <c r="G195" s="156"/>
      <c r="H195" s="165"/>
      <c r="I195" s="167"/>
      <c r="J195" s="158"/>
      <c r="K195" s="158"/>
      <c r="L195" s="158"/>
      <c r="M195" s="167"/>
      <c r="N195" s="158"/>
      <c r="O195" s="158"/>
      <c r="P195" s="167"/>
      <c r="Q195" s="158"/>
      <c r="R195" s="158"/>
      <c r="S195" s="158"/>
      <c r="T195" s="161"/>
    </row>
    <row r="196" spans="2:20" ht="19.5" customHeight="1" thickTop="1" thickBot="1" x14ac:dyDescent="0.25">
      <c r="B196" s="261" t="s">
        <v>67</v>
      </c>
      <c r="C196" s="262"/>
      <c r="D196" s="262"/>
      <c r="E196" s="263"/>
      <c r="F196" s="46"/>
      <c r="G196" s="40"/>
      <c r="H196" s="5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</row>
    <row r="197" spans="2:20" ht="30" customHeight="1" thickTop="1" x14ac:dyDescent="0.2">
      <c r="B197" s="171"/>
      <c r="C197" s="174" t="s">
        <v>52</v>
      </c>
      <c r="D197" s="248" t="s">
        <v>22</v>
      </c>
      <c r="E197" s="28" t="s">
        <v>23</v>
      </c>
      <c r="F197" s="236">
        <v>6</v>
      </c>
      <c r="G197" s="155">
        <v>1830</v>
      </c>
      <c r="H197" s="165"/>
      <c r="I197" s="166"/>
      <c r="J197" s="157"/>
      <c r="K197" s="157"/>
      <c r="L197" s="157"/>
      <c r="M197" s="166"/>
      <c r="N197" s="157"/>
      <c r="O197" s="157"/>
      <c r="P197" s="166"/>
      <c r="Q197" s="157"/>
      <c r="R197" s="157"/>
      <c r="S197" s="157"/>
      <c r="T197" s="159"/>
    </row>
    <row r="198" spans="2:20" ht="30" customHeight="1" x14ac:dyDescent="0.2">
      <c r="B198" s="172"/>
      <c r="C198" s="175"/>
      <c r="D198" s="249"/>
      <c r="E198" s="31" t="s">
        <v>24</v>
      </c>
      <c r="F198" s="200"/>
      <c r="G198" s="156"/>
      <c r="H198" s="165"/>
      <c r="I198" s="167"/>
      <c r="J198" s="158"/>
      <c r="K198" s="158"/>
      <c r="L198" s="158"/>
      <c r="M198" s="167"/>
      <c r="N198" s="158"/>
      <c r="O198" s="158"/>
      <c r="P198" s="167"/>
      <c r="Q198" s="158"/>
      <c r="R198" s="158"/>
      <c r="S198" s="158"/>
      <c r="T198" s="160"/>
    </row>
    <row r="199" spans="2:20" ht="30" customHeight="1" thickBot="1" x14ac:dyDescent="0.25">
      <c r="B199" s="173"/>
      <c r="C199" s="176"/>
      <c r="D199" s="254"/>
      <c r="E199" s="32" t="s">
        <v>50</v>
      </c>
      <c r="F199" s="205"/>
      <c r="G199" s="156"/>
      <c r="H199" s="165"/>
      <c r="I199" s="167"/>
      <c r="J199" s="158"/>
      <c r="K199" s="158"/>
      <c r="L199" s="158"/>
      <c r="M199" s="167"/>
      <c r="N199" s="158"/>
      <c r="O199" s="158"/>
      <c r="P199" s="167"/>
      <c r="Q199" s="158"/>
      <c r="R199" s="158"/>
      <c r="S199" s="158"/>
      <c r="T199" s="161"/>
    </row>
    <row r="200" spans="2:20" ht="19.5" customHeight="1" thickTop="1" thickBot="1" x14ac:dyDescent="0.25">
      <c r="B200" s="261" t="s">
        <v>68</v>
      </c>
      <c r="C200" s="262"/>
      <c r="D200" s="262"/>
      <c r="E200" s="263"/>
      <c r="F200" s="46"/>
      <c r="G200" s="40"/>
      <c r="H200" s="5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</row>
    <row r="201" spans="2:20" ht="41.25" customHeight="1" thickTop="1" x14ac:dyDescent="0.2">
      <c r="B201" s="171"/>
      <c r="C201" s="174" t="s">
        <v>52</v>
      </c>
      <c r="D201" s="248" t="s">
        <v>22</v>
      </c>
      <c r="E201" s="28" t="s">
        <v>23</v>
      </c>
      <c r="F201" s="236">
        <v>6</v>
      </c>
      <c r="G201" s="155">
        <v>1830</v>
      </c>
      <c r="H201" s="165"/>
      <c r="I201" s="166"/>
      <c r="J201" s="157"/>
      <c r="K201" s="157"/>
      <c r="L201" s="157"/>
      <c r="M201" s="166"/>
      <c r="N201" s="157"/>
      <c r="O201" s="157"/>
      <c r="P201" s="166"/>
      <c r="Q201" s="157"/>
      <c r="R201" s="157"/>
      <c r="S201" s="157"/>
      <c r="T201" s="159"/>
    </row>
    <row r="202" spans="2:20" ht="51.75" customHeight="1" x14ac:dyDescent="0.2">
      <c r="B202" s="172"/>
      <c r="C202" s="175"/>
      <c r="D202" s="249"/>
      <c r="E202" s="31" t="s">
        <v>24</v>
      </c>
      <c r="F202" s="200"/>
      <c r="G202" s="156"/>
      <c r="H202" s="165"/>
      <c r="I202" s="167"/>
      <c r="J202" s="158"/>
      <c r="K202" s="158"/>
      <c r="L202" s="158"/>
      <c r="M202" s="167"/>
      <c r="N202" s="158"/>
      <c r="O202" s="158"/>
      <c r="P202" s="167"/>
      <c r="Q202" s="158"/>
      <c r="R202" s="158"/>
      <c r="S202" s="158"/>
      <c r="T202" s="160"/>
    </row>
    <row r="203" spans="2:20" ht="51.75" customHeight="1" thickBot="1" x14ac:dyDescent="0.25">
      <c r="B203" s="173"/>
      <c r="C203" s="176"/>
      <c r="D203" s="254"/>
      <c r="E203" s="32" t="s">
        <v>50</v>
      </c>
      <c r="F203" s="205"/>
      <c r="G203" s="156"/>
      <c r="H203" s="165"/>
      <c r="I203" s="167"/>
      <c r="J203" s="158"/>
      <c r="K203" s="158"/>
      <c r="L203" s="158"/>
      <c r="M203" s="167"/>
      <c r="N203" s="158"/>
      <c r="O203" s="158"/>
      <c r="P203" s="167"/>
      <c r="Q203" s="158"/>
      <c r="R203" s="158"/>
      <c r="S203" s="158"/>
      <c r="T203" s="161"/>
    </row>
    <row r="204" spans="2:20" ht="15" customHeight="1" thickTop="1" thickBot="1" x14ac:dyDescent="0.25">
      <c r="B204" s="189" t="s">
        <v>69</v>
      </c>
      <c r="C204" s="190"/>
      <c r="D204" s="190"/>
      <c r="E204" s="191"/>
      <c r="F204" s="38"/>
      <c r="G204" s="40"/>
      <c r="H204" s="5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</row>
    <row r="205" spans="2:20" ht="25.5" customHeight="1" thickTop="1" x14ac:dyDescent="0.2">
      <c r="B205" s="171"/>
      <c r="C205" s="174" t="s">
        <v>46</v>
      </c>
      <c r="D205" s="248" t="s">
        <v>22</v>
      </c>
      <c r="E205" s="28" t="s">
        <v>23</v>
      </c>
      <c r="F205" s="236">
        <v>6</v>
      </c>
      <c r="G205" s="155">
        <v>1810</v>
      </c>
      <c r="H205" s="165"/>
      <c r="I205" s="166"/>
      <c r="J205" s="157"/>
      <c r="K205" s="157"/>
      <c r="L205" s="157"/>
      <c r="M205" s="166"/>
      <c r="N205" s="157"/>
      <c r="O205" s="157"/>
      <c r="P205" s="166"/>
      <c r="Q205" s="157"/>
      <c r="R205" s="157"/>
      <c r="S205" s="157"/>
      <c r="T205" s="159"/>
    </row>
    <row r="206" spans="2:20" ht="25.5" customHeight="1" x14ac:dyDescent="0.2">
      <c r="B206" s="172"/>
      <c r="C206" s="175"/>
      <c r="D206" s="249"/>
      <c r="E206" s="31" t="s">
        <v>24</v>
      </c>
      <c r="F206" s="200"/>
      <c r="G206" s="156"/>
      <c r="H206" s="165"/>
      <c r="I206" s="167"/>
      <c r="J206" s="158"/>
      <c r="K206" s="158"/>
      <c r="L206" s="158"/>
      <c r="M206" s="167"/>
      <c r="N206" s="158"/>
      <c r="O206" s="158"/>
      <c r="P206" s="167"/>
      <c r="Q206" s="158"/>
      <c r="R206" s="158"/>
      <c r="S206" s="158"/>
      <c r="T206" s="160"/>
    </row>
    <row r="207" spans="2:20" ht="25.5" customHeight="1" x14ac:dyDescent="0.2">
      <c r="B207" s="172"/>
      <c r="C207" s="247"/>
      <c r="D207" s="249"/>
      <c r="E207" s="31" t="s">
        <v>50</v>
      </c>
      <c r="F207" s="200"/>
      <c r="G207" s="156"/>
      <c r="H207" s="165"/>
      <c r="I207" s="167"/>
      <c r="J207" s="158"/>
      <c r="K207" s="158"/>
      <c r="L207" s="158"/>
      <c r="M207" s="167"/>
      <c r="N207" s="158"/>
      <c r="O207" s="158"/>
      <c r="P207" s="167"/>
      <c r="Q207" s="158"/>
      <c r="R207" s="158"/>
      <c r="S207" s="158"/>
      <c r="T207" s="161"/>
    </row>
    <row r="208" spans="2:20" ht="25.5" customHeight="1" x14ac:dyDescent="0.2">
      <c r="B208" s="264" t="s">
        <v>64</v>
      </c>
      <c r="C208" s="250" t="s">
        <v>70</v>
      </c>
      <c r="D208" s="249" t="s">
        <v>65</v>
      </c>
      <c r="E208" s="31" t="s">
        <v>23</v>
      </c>
      <c r="F208" s="209">
        <v>6</v>
      </c>
      <c r="G208" s="155">
        <v>2025</v>
      </c>
      <c r="H208" s="165"/>
      <c r="I208" s="166"/>
      <c r="J208" s="157"/>
      <c r="K208" s="157"/>
      <c r="L208" s="157"/>
      <c r="M208" s="166"/>
      <c r="N208" s="157"/>
      <c r="O208" s="157"/>
      <c r="P208" s="166"/>
      <c r="Q208" s="157"/>
      <c r="R208" s="157"/>
      <c r="S208" s="157"/>
      <c r="T208" s="159"/>
    </row>
    <row r="209" spans="2:20" ht="25.5" customHeight="1" x14ac:dyDescent="0.2">
      <c r="B209" s="265"/>
      <c r="C209" s="175"/>
      <c r="D209" s="249"/>
      <c r="E209" s="31" t="s">
        <v>24</v>
      </c>
      <c r="F209" s="200"/>
      <c r="G209" s="156"/>
      <c r="H209" s="165"/>
      <c r="I209" s="167"/>
      <c r="J209" s="158"/>
      <c r="K209" s="158"/>
      <c r="L209" s="158"/>
      <c r="M209" s="167"/>
      <c r="N209" s="158"/>
      <c r="O209" s="158"/>
      <c r="P209" s="167"/>
      <c r="Q209" s="158"/>
      <c r="R209" s="158"/>
      <c r="S209" s="158"/>
      <c r="T209" s="160"/>
    </row>
    <row r="210" spans="2:20" ht="25.5" customHeight="1" thickBot="1" x14ac:dyDescent="0.25">
      <c r="B210" s="266"/>
      <c r="C210" s="176"/>
      <c r="D210" s="254"/>
      <c r="E210" s="32" t="s">
        <v>50</v>
      </c>
      <c r="F210" s="205"/>
      <c r="G210" s="156"/>
      <c r="H210" s="165"/>
      <c r="I210" s="167"/>
      <c r="J210" s="158"/>
      <c r="K210" s="158"/>
      <c r="L210" s="158"/>
      <c r="M210" s="167"/>
      <c r="N210" s="158"/>
      <c r="O210" s="158"/>
      <c r="P210" s="167"/>
      <c r="Q210" s="158"/>
      <c r="R210" s="158"/>
      <c r="S210" s="158"/>
      <c r="T210" s="161"/>
    </row>
    <row r="211" spans="2:20" ht="16.5" customHeight="1" thickTop="1" thickBot="1" x14ac:dyDescent="0.25">
      <c r="B211" s="189" t="s">
        <v>71</v>
      </c>
      <c r="C211" s="190"/>
      <c r="D211" s="190"/>
      <c r="E211" s="191"/>
      <c r="F211" s="38"/>
      <c r="G211" s="40"/>
      <c r="H211" s="5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</row>
    <row r="212" spans="2:20" ht="27.75" customHeight="1" thickTop="1" x14ac:dyDescent="0.2">
      <c r="B212" s="267" t="s">
        <v>64</v>
      </c>
      <c r="C212" s="174" t="s">
        <v>70</v>
      </c>
      <c r="D212" s="248" t="s">
        <v>65</v>
      </c>
      <c r="E212" s="28" t="s">
        <v>23</v>
      </c>
      <c r="F212" s="236">
        <v>7</v>
      </c>
      <c r="G212" s="155">
        <v>2025</v>
      </c>
      <c r="H212" s="165"/>
      <c r="I212" s="166"/>
      <c r="J212" s="157"/>
      <c r="K212" s="157"/>
      <c r="L212" s="157"/>
      <c r="M212" s="166"/>
      <c r="N212" s="157"/>
      <c r="O212" s="157"/>
      <c r="P212" s="166"/>
      <c r="Q212" s="157"/>
      <c r="R212" s="157"/>
      <c r="S212" s="157"/>
      <c r="T212" s="159"/>
    </row>
    <row r="213" spans="2:20" ht="27.75" customHeight="1" x14ac:dyDescent="0.2">
      <c r="B213" s="265"/>
      <c r="C213" s="175"/>
      <c r="D213" s="249"/>
      <c r="E213" s="31" t="s">
        <v>24</v>
      </c>
      <c r="F213" s="200"/>
      <c r="G213" s="156"/>
      <c r="H213" s="165"/>
      <c r="I213" s="167"/>
      <c r="J213" s="158"/>
      <c r="K213" s="158"/>
      <c r="L213" s="158"/>
      <c r="M213" s="167"/>
      <c r="N213" s="158"/>
      <c r="O213" s="158"/>
      <c r="P213" s="167"/>
      <c r="Q213" s="158"/>
      <c r="R213" s="158"/>
      <c r="S213" s="158"/>
      <c r="T213" s="160"/>
    </row>
    <row r="214" spans="2:20" ht="27.75" customHeight="1" thickBot="1" x14ac:dyDescent="0.25">
      <c r="B214" s="266"/>
      <c r="C214" s="176"/>
      <c r="D214" s="254"/>
      <c r="E214" s="32" t="s">
        <v>50</v>
      </c>
      <c r="F214" s="205"/>
      <c r="G214" s="156"/>
      <c r="H214" s="165"/>
      <c r="I214" s="167"/>
      <c r="J214" s="158"/>
      <c r="K214" s="158"/>
      <c r="L214" s="158"/>
      <c r="M214" s="167"/>
      <c r="N214" s="158"/>
      <c r="O214" s="158"/>
      <c r="P214" s="167"/>
      <c r="Q214" s="158"/>
      <c r="R214" s="158"/>
      <c r="S214" s="158"/>
      <c r="T214" s="161"/>
    </row>
    <row r="215" spans="2:20" ht="17.25" customHeight="1" thickTop="1" thickBot="1" x14ac:dyDescent="0.25">
      <c r="B215" s="189" t="s">
        <v>72</v>
      </c>
      <c r="C215" s="190"/>
      <c r="D215" s="190"/>
      <c r="E215" s="191"/>
      <c r="F215" s="46"/>
      <c r="G215" s="40"/>
      <c r="H215" s="5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</row>
    <row r="216" spans="2:20" ht="26.25" customHeight="1" thickTop="1" x14ac:dyDescent="0.2">
      <c r="B216" s="171"/>
      <c r="C216" s="174" t="s">
        <v>46</v>
      </c>
      <c r="D216" s="248" t="s">
        <v>22</v>
      </c>
      <c r="E216" s="28" t="s">
        <v>23</v>
      </c>
      <c r="F216" s="236">
        <v>6</v>
      </c>
      <c r="G216" s="155">
        <v>1830</v>
      </c>
      <c r="H216" s="165"/>
      <c r="I216" s="166"/>
      <c r="J216" s="157"/>
      <c r="K216" s="157"/>
      <c r="L216" s="157"/>
      <c r="M216" s="166"/>
      <c r="N216" s="157"/>
      <c r="O216" s="157"/>
      <c r="P216" s="166"/>
      <c r="Q216" s="157"/>
      <c r="R216" s="157"/>
      <c r="S216" s="157"/>
      <c r="T216" s="159"/>
    </row>
    <row r="217" spans="2:20" ht="26.25" customHeight="1" x14ac:dyDescent="0.2">
      <c r="B217" s="172"/>
      <c r="C217" s="175"/>
      <c r="D217" s="249"/>
      <c r="E217" s="31" t="s">
        <v>24</v>
      </c>
      <c r="F217" s="200"/>
      <c r="G217" s="156"/>
      <c r="H217" s="165"/>
      <c r="I217" s="167"/>
      <c r="J217" s="158"/>
      <c r="K217" s="158"/>
      <c r="L217" s="158"/>
      <c r="M217" s="167"/>
      <c r="N217" s="158"/>
      <c r="O217" s="158"/>
      <c r="P217" s="167"/>
      <c r="Q217" s="158"/>
      <c r="R217" s="158"/>
      <c r="S217" s="158"/>
      <c r="T217" s="160"/>
    </row>
    <row r="218" spans="2:20" ht="26.25" customHeight="1" thickBot="1" x14ac:dyDescent="0.25">
      <c r="B218" s="173"/>
      <c r="C218" s="176"/>
      <c r="D218" s="254"/>
      <c r="E218" s="32" t="s">
        <v>50</v>
      </c>
      <c r="F218" s="205"/>
      <c r="G218" s="156"/>
      <c r="H218" s="165"/>
      <c r="I218" s="167"/>
      <c r="J218" s="158"/>
      <c r="K218" s="158"/>
      <c r="L218" s="158"/>
      <c r="M218" s="167"/>
      <c r="N218" s="158"/>
      <c r="O218" s="158"/>
      <c r="P218" s="167"/>
      <c r="Q218" s="158"/>
      <c r="R218" s="158"/>
      <c r="S218" s="158"/>
      <c r="T218" s="161"/>
    </row>
    <row r="219" spans="2:20" ht="17.25" customHeight="1" thickTop="1" thickBot="1" x14ac:dyDescent="0.25">
      <c r="B219" s="189" t="s">
        <v>73</v>
      </c>
      <c r="C219" s="190"/>
      <c r="D219" s="190"/>
      <c r="E219" s="191"/>
      <c r="F219" s="46"/>
      <c r="G219" s="40"/>
      <c r="H219" s="5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</row>
    <row r="220" spans="2:20" ht="29.25" customHeight="1" thickTop="1" x14ac:dyDescent="0.2">
      <c r="B220" s="171"/>
      <c r="C220" s="174" t="s">
        <v>52</v>
      </c>
      <c r="D220" s="248" t="s">
        <v>22</v>
      </c>
      <c r="E220" s="28" t="s">
        <v>23</v>
      </c>
      <c r="F220" s="236">
        <v>6</v>
      </c>
      <c r="G220" s="155">
        <v>1830</v>
      </c>
      <c r="H220" s="165"/>
      <c r="I220" s="166"/>
      <c r="J220" s="157"/>
      <c r="K220" s="157"/>
      <c r="L220" s="157"/>
      <c r="M220" s="166"/>
      <c r="N220" s="157"/>
      <c r="O220" s="157"/>
      <c r="P220" s="166"/>
      <c r="Q220" s="157"/>
      <c r="R220" s="157"/>
      <c r="S220" s="157"/>
      <c r="T220" s="159"/>
    </row>
    <row r="221" spans="2:20" ht="29.25" customHeight="1" x14ac:dyDescent="0.2">
      <c r="B221" s="172"/>
      <c r="C221" s="175"/>
      <c r="D221" s="249"/>
      <c r="E221" s="31" t="s">
        <v>24</v>
      </c>
      <c r="F221" s="200"/>
      <c r="G221" s="156"/>
      <c r="H221" s="165"/>
      <c r="I221" s="167"/>
      <c r="J221" s="158"/>
      <c r="K221" s="158"/>
      <c r="L221" s="158"/>
      <c r="M221" s="167"/>
      <c r="N221" s="158"/>
      <c r="O221" s="158"/>
      <c r="P221" s="167"/>
      <c r="Q221" s="158"/>
      <c r="R221" s="158"/>
      <c r="S221" s="158"/>
      <c r="T221" s="160"/>
    </row>
    <row r="222" spans="2:20" ht="29.25" customHeight="1" thickBot="1" x14ac:dyDescent="0.25">
      <c r="B222" s="173"/>
      <c r="C222" s="176"/>
      <c r="D222" s="254"/>
      <c r="E222" s="32" t="s">
        <v>50</v>
      </c>
      <c r="F222" s="205"/>
      <c r="G222" s="156"/>
      <c r="H222" s="165"/>
      <c r="I222" s="167"/>
      <c r="J222" s="158"/>
      <c r="K222" s="158"/>
      <c r="L222" s="158"/>
      <c r="M222" s="167"/>
      <c r="N222" s="158"/>
      <c r="O222" s="158"/>
      <c r="P222" s="167"/>
      <c r="Q222" s="158"/>
      <c r="R222" s="158"/>
      <c r="S222" s="158"/>
      <c r="T222" s="161"/>
    </row>
    <row r="223" spans="2:20" ht="23.25" customHeight="1" thickTop="1" thickBot="1" x14ac:dyDescent="0.25">
      <c r="B223" s="189" t="s">
        <v>74</v>
      </c>
      <c r="C223" s="190"/>
      <c r="D223" s="190"/>
      <c r="E223" s="191"/>
      <c r="F223" s="46"/>
      <c r="G223" s="40"/>
      <c r="H223" s="5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</row>
    <row r="224" spans="2:20" ht="27" customHeight="1" thickTop="1" x14ac:dyDescent="0.2">
      <c r="B224" s="171"/>
      <c r="C224" s="174" t="s">
        <v>46</v>
      </c>
      <c r="D224" s="248" t="s">
        <v>22</v>
      </c>
      <c r="E224" s="28" t="s">
        <v>23</v>
      </c>
      <c r="F224" s="236">
        <v>6</v>
      </c>
      <c r="G224" s="155">
        <v>1810</v>
      </c>
      <c r="H224" s="165"/>
      <c r="I224" s="166"/>
      <c r="J224" s="157"/>
      <c r="K224" s="157"/>
      <c r="L224" s="157"/>
      <c r="M224" s="166"/>
      <c r="N224" s="157"/>
      <c r="O224" s="157"/>
      <c r="P224" s="166"/>
      <c r="Q224" s="157"/>
      <c r="R224" s="157"/>
      <c r="S224" s="157"/>
      <c r="T224" s="159"/>
    </row>
    <row r="225" spans="2:20" ht="27" customHeight="1" x14ac:dyDescent="0.2">
      <c r="B225" s="172"/>
      <c r="C225" s="175"/>
      <c r="D225" s="249"/>
      <c r="E225" s="31" t="s">
        <v>24</v>
      </c>
      <c r="F225" s="200"/>
      <c r="G225" s="156"/>
      <c r="H225" s="165"/>
      <c r="I225" s="167"/>
      <c r="J225" s="158"/>
      <c r="K225" s="158"/>
      <c r="L225" s="158"/>
      <c r="M225" s="167"/>
      <c r="N225" s="158"/>
      <c r="O225" s="158"/>
      <c r="P225" s="167"/>
      <c r="Q225" s="158"/>
      <c r="R225" s="158"/>
      <c r="S225" s="158"/>
      <c r="T225" s="160"/>
    </row>
    <row r="226" spans="2:20" ht="27" customHeight="1" thickBot="1" x14ac:dyDescent="0.25">
      <c r="B226" s="173"/>
      <c r="C226" s="176"/>
      <c r="D226" s="254"/>
      <c r="E226" s="32" t="s">
        <v>50</v>
      </c>
      <c r="F226" s="205"/>
      <c r="G226" s="156"/>
      <c r="H226" s="165"/>
      <c r="I226" s="167"/>
      <c r="J226" s="158"/>
      <c r="K226" s="158"/>
      <c r="L226" s="158"/>
      <c r="M226" s="167"/>
      <c r="N226" s="158"/>
      <c r="O226" s="158"/>
      <c r="P226" s="167"/>
      <c r="Q226" s="158"/>
      <c r="R226" s="158"/>
      <c r="S226" s="158"/>
      <c r="T226" s="161"/>
    </row>
    <row r="227" spans="2:20" ht="17.25" customHeight="1" thickTop="1" thickBot="1" x14ac:dyDescent="0.25">
      <c r="B227" s="189" t="s">
        <v>75</v>
      </c>
      <c r="C227" s="190"/>
      <c r="D227" s="190"/>
      <c r="E227" s="191"/>
      <c r="F227" s="46"/>
      <c r="G227" s="40"/>
      <c r="H227" s="5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</row>
    <row r="228" spans="2:20" ht="24.75" customHeight="1" thickTop="1" x14ac:dyDescent="0.2">
      <c r="B228" s="171"/>
      <c r="C228" s="174" t="s">
        <v>46</v>
      </c>
      <c r="D228" s="248" t="s">
        <v>22</v>
      </c>
      <c r="E228" s="28" t="s">
        <v>23</v>
      </c>
      <c r="F228" s="236">
        <v>6</v>
      </c>
      <c r="G228" s="155">
        <v>1810</v>
      </c>
      <c r="H228" s="165"/>
      <c r="I228" s="166"/>
      <c r="J228" s="157"/>
      <c r="K228" s="157"/>
      <c r="L228" s="157"/>
      <c r="M228" s="166"/>
      <c r="N228" s="157"/>
      <c r="O228" s="157"/>
      <c r="P228" s="166"/>
      <c r="Q228" s="157"/>
      <c r="R228" s="157"/>
      <c r="S228" s="157"/>
      <c r="T228" s="159"/>
    </row>
    <row r="229" spans="2:20" ht="24.75" customHeight="1" x14ac:dyDescent="0.2">
      <c r="B229" s="172"/>
      <c r="C229" s="175"/>
      <c r="D229" s="249"/>
      <c r="E229" s="31" t="s">
        <v>24</v>
      </c>
      <c r="F229" s="200"/>
      <c r="G229" s="156"/>
      <c r="H229" s="165"/>
      <c r="I229" s="167"/>
      <c r="J229" s="158"/>
      <c r="K229" s="158"/>
      <c r="L229" s="158"/>
      <c r="M229" s="167"/>
      <c r="N229" s="158"/>
      <c r="O229" s="158"/>
      <c r="P229" s="167"/>
      <c r="Q229" s="158"/>
      <c r="R229" s="158"/>
      <c r="S229" s="158"/>
      <c r="T229" s="160"/>
    </row>
    <row r="230" spans="2:20" ht="24.75" customHeight="1" x14ac:dyDescent="0.2">
      <c r="B230" s="172"/>
      <c r="C230" s="247"/>
      <c r="D230" s="249"/>
      <c r="E230" s="31" t="s">
        <v>50</v>
      </c>
      <c r="F230" s="200"/>
      <c r="G230" s="156"/>
      <c r="H230" s="165"/>
      <c r="I230" s="167"/>
      <c r="J230" s="158"/>
      <c r="K230" s="158"/>
      <c r="L230" s="158"/>
      <c r="M230" s="167"/>
      <c r="N230" s="158"/>
      <c r="O230" s="158"/>
      <c r="P230" s="167"/>
      <c r="Q230" s="158"/>
      <c r="R230" s="158"/>
      <c r="S230" s="158"/>
      <c r="T230" s="161"/>
    </row>
    <row r="231" spans="2:20" ht="26.25" customHeight="1" x14ac:dyDescent="0.2">
      <c r="B231" s="264" t="s">
        <v>64</v>
      </c>
      <c r="C231" s="268" t="s">
        <v>70</v>
      </c>
      <c r="D231" s="249" t="s">
        <v>65</v>
      </c>
      <c r="E231" s="31" t="s">
        <v>23</v>
      </c>
      <c r="F231" s="209">
        <v>6</v>
      </c>
      <c r="G231" s="155">
        <v>2025</v>
      </c>
      <c r="H231" s="165"/>
      <c r="I231" s="166"/>
      <c r="J231" s="157"/>
      <c r="K231" s="157"/>
      <c r="L231" s="157"/>
      <c r="M231" s="166"/>
      <c r="N231" s="157"/>
      <c r="O231" s="157"/>
      <c r="P231" s="166"/>
      <c r="Q231" s="157"/>
      <c r="R231" s="157"/>
      <c r="S231" s="157"/>
      <c r="T231" s="159"/>
    </row>
    <row r="232" spans="2:20" ht="26.25" customHeight="1" x14ac:dyDescent="0.2">
      <c r="B232" s="265"/>
      <c r="C232" s="269"/>
      <c r="D232" s="249"/>
      <c r="E232" s="31" t="s">
        <v>24</v>
      </c>
      <c r="F232" s="200"/>
      <c r="G232" s="156"/>
      <c r="H232" s="165"/>
      <c r="I232" s="167"/>
      <c r="J232" s="158"/>
      <c r="K232" s="158"/>
      <c r="L232" s="158"/>
      <c r="M232" s="167"/>
      <c r="N232" s="158"/>
      <c r="O232" s="158"/>
      <c r="P232" s="167"/>
      <c r="Q232" s="158"/>
      <c r="R232" s="158"/>
      <c r="S232" s="158"/>
      <c r="T232" s="160"/>
    </row>
    <row r="233" spans="2:20" ht="26.25" customHeight="1" thickBot="1" x14ac:dyDescent="0.25">
      <c r="B233" s="266"/>
      <c r="C233" s="270"/>
      <c r="D233" s="254"/>
      <c r="E233" s="32" t="s">
        <v>50</v>
      </c>
      <c r="F233" s="205"/>
      <c r="G233" s="156"/>
      <c r="H233" s="165"/>
      <c r="I233" s="167"/>
      <c r="J233" s="158"/>
      <c r="K233" s="158"/>
      <c r="L233" s="158"/>
      <c r="M233" s="167"/>
      <c r="N233" s="158"/>
      <c r="O233" s="158"/>
      <c r="P233" s="167"/>
      <c r="Q233" s="158"/>
      <c r="R233" s="158"/>
      <c r="S233" s="158"/>
      <c r="T233" s="161"/>
    </row>
    <row r="234" spans="2:20" ht="17.25" customHeight="1" thickTop="1" thickBot="1" x14ac:dyDescent="0.25">
      <c r="B234" s="189" t="s">
        <v>76</v>
      </c>
      <c r="C234" s="190"/>
      <c r="D234" s="190"/>
      <c r="E234" s="191"/>
      <c r="F234" s="46"/>
      <c r="G234" s="40"/>
      <c r="H234" s="5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</row>
    <row r="235" spans="2:20" ht="25.5" customHeight="1" thickTop="1" x14ac:dyDescent="0.2">
      <c r="B235" s="171"/>
      <c r="C235" s="174" t="s">
        <v>46</v>
      </c>
      <c r="D235" s="248" t="s">
        <v>22</v>
      </c>
      <c r="E235" s="28" t="s">
        <v>23</v>
      </c>
      <c r="F235" s="236">
        <v>6</v>
      </c>
      <c r="G235" s="155">
        <v>1810</v>
      </c>
      <c r="H235" s="165"/>
      <c r="I235" s="166"/>
      <c r="J235" s="157"/>
      <c r="K235" s="157"/>
      <c r="L235" s="157"/>
      <c r="M235" s="166"/>
      <c r="N235" s="157"/>
      <c r="O235" s="157"/>
      <c r="P235" s="166"/>
      <c r="Q235" s="157"/>
      <c r="R235" s="157"/>
      <c r="S235" s="157"/>
      <c r="T235" s="159"/>
    </row>
    <row r="236" spans="2:20" ht="25.5" customHeight="1" x14ac:dyDescent="0.2">
      <c r="B236" s="172"/>
      <c r="C236" s="175"/>
      <c r="D236" s="249"/>
      <c r="E236" s="31" t="s">
        <v>24</v>
      </c>
      <c r="F236" s="200"/>
      <c r="G236" s="156"/>
      <c r="H236" s="165"/>
      <c r="I236" s="167"/>
      <c r="J236" s="158"/>
      <c r="K236" s="158"/>
      <c r="L236" s="158"/>
      <c r="M236" s="167"/>
      <c r="N236" s="158"/>
      <c r="O236" s="158"/>
      <c r="P236" s="167"/>
      <c r="Q236" s="158"/>
      <c r="R236" s="158"/>
      <c r="S236" s="158"/>
      <c r="T236" s="160"/>
    </row>
    <row r="237" spans="2:20" ht="25.5" customHeight="1" x14ac:dyDescent="0.2">
      <c r="B237" s="172"/>
      <c r="C237" s="247"/>
      <c r="D237" s="249"/>
      <c r="E237" s="31" t="s">
        <v>50</v>
      </c>
      <c r="F237" s="200"/>
      <c r="G237" s="156"/>
      <c r="H237" s="165"/>
      <c r="I237" s="167"/>
      <c r="J237" s="158"/>
      <c r="K237" s="158"/>
      <c r="L237" s="158"/>
      <c r="M237" s="167"/>
      <c r="N237" s="158"/>
      <c r="O237" s="158"/>
      <c r="P237" s="167"/>
      <c r="Q237" s="158"/>
      <c r="R237" s="158"/>
      <c r="S237" s="158"/>
      <c r="T237" s="161"/>
    </row>
    <row r="238" spans="2:20" ht="25.5" customHeight="1" x14ac:dyDescent="0.2">
      <c r="B238" s="264" t="s">
        <v>64</v>
      </c>
      <c r="C238" s="250" t="s">
        <v>70</v>
      </c>
      <c r="D238" s="249" t="s">
        <v>65</v>
      </c>
      <c r="E238" s="31" t="s">
        <v>23</v>
      </c>
      <c r="F238" s="209">
        <v>6</v>
      </c>
      <c r="G238" s="155">
        <v>2025</v>
      </c>
      <c r="H238" s="165"/>
      <c r="I238" s="166"/>
      <c r="J238" s="157"/>
      <c r="K238" s="157"/>
      <c r="L238" s="157"/>
      <c r="M238" s="166"/>
      <c r="N238" s="157"/>
      <c r="O238" s="157"/>
      <c r="P238" s="166"/>
      <c r="Q238" s="157"/>
      <c r="R238" s="157"/>
      <c r="S238" s="157"/>
      <c r="T238" s="159"/>
    </row>
    <row r="239" spans="2:20" ht="25.5" customHeight="1" x14ac:dyDescent="0.2">
      <c r="B239" s="265"/>
      <c r="C239" s="175"/>
      <c r="D239" s="249"/>
      <c r="E239" s="31" t="s">
        <v>24</v>
      </c>
      <c r="F239" s="200"/>
      <c r="G239" s="156"/>
      <c r="H239" s="165"/>
      <c r="I239" s="167"/>
      <c r="J239" s="158"/>
      <c r="K239" s="158"/>
      <c r="L239" s="158"/>
      <c r="M239" s="167"/>
      <c r="N239" s="158"/>
      <c r="O239" s="158"/>
      <c r="P239" s="167"/>
      <c r="Q239" s="158"/>
      <c r="R239" s="158"/>
      <c r="S239" s="158"/>
      <c r="T239" s="160"/>
    </row>
    <row r="240" spans="2:20" ht="25.5" customHeight="1" thickBot="1" x14ac:dyDescent="0.25">
      <c r="B240" s="266"/>
      <c r="C240" s="176"/>
      <c r="D240" s="254"/>
      <c r="E240" s="32" t="s">
        <v>50</v>
      </c>
      <c r="F240" s="205"/>
      <c r="G240" s="156"/>
      <c r="H240" s="165"/>
      <c r="I240" s="167"/>
      <c r="J240" s="158"/>
      <c r="K240" s="158"/>
      <c r="L240" s="158"/>
      <c r="M240" s="167"/>
      <c r="N240" s="158"/>
      <c r="O240" s="158"/>
      <c r="P240" s="167"/>
      <c r="Q240" s="158"/>
      <c r="R240" s="158"/>
      <c r="S240" s="158"/>
      <c r="T240" s="161"/>
    </row>
    <row r="241" spans="2:20" ht="23.25" customHeight="1" thickTop="1" thickBot="1" x14ac:dyDescent="0.25">
      <c r="B241" s="189" t="s">
        <v>77</v>
      </c>
      <c r="C241" s="190"/>
      <c r="D241" s="190"/>
      <c r="E241" s="191"/>
      <c r="F241" s="38"/>
      <c r="G241" s="40"/>
      <c r="H241" s="5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</row>
    <row r="242" spans="2:20" ht="23.25" customHeight="1" thickTop="1" x14ac:dyDescent="0.2">
      <c r="B242" s="171"/>
      <c r="C242" s="174" t="s">
        <v>46</v>
      </c>
      <c r="D242" s="248" t="s">
        <v>22</v>
      </c>
      <c r="E242" s="28" t="s">
        <v>23</v>
      </c>
      <c r="F242" s="236">
        <v>6</v>
      </c>
      <c r="G242" s="155">
        <v>1810</v>
      </c>
      <c r="H242" s="165"/>
      <c r="I242" s="166"/>
      <c r="J242" s="157"/>
      <c r="K242" s="157"/>
      <c r="L242" s="157"/>
      <c r="M242" s="166"/>
      <c r="N242" s="157"/>
      <c r="O242" s="157"/>
      <c r="P242" s="166"/>
      <c r="Q242" s="157"/>
      <c r="R242" s="157"/>
      <c r="S242" s="157"/>
      <c r="T242" s="159"/>
    </row>
    <row r="243" spans="2:20" ht="23.25" customHeight="1" x14ac:dyDescent="0.2">
      <c r="B243" s="172"/>
      <c r="C243" s="175"/>
      <c r="D243" s="249"/>
      <c r="E243" s="31" t="s">
        <v>24</v>
      </c>
      <c r="F243" s="200"/>
      <c r="G243" s="156"/>
      <c r="H243" s="165"/>
      <c r="I243" s="167"/>
      <c r="J243" s="158"/>
      <c r="K243" s="158"/>
      <c r="L243" s="158"/>
      <c r="M243" s="167"/>
      <c r="N243" s="158"/>
      <c r="O243" s="158"/>
      <c r="P243" s="167"/>
      <c r="Q243" s="158"/>
      <c r="R243" s="158"/>
      <c r="S243" s="158"/>
      <c r="T243" s="160"/>
    </row>
    <row r="244" spans="2:20" ht="23.25" customHeight="1" x14ac:dyDescent="0.2">
      <c r="B244" s="172"/>
      <c r="C244" s="247"/>
      <c r="D244" s="249"/>
      <c r="E244" s="31" t="s">
        <v>50</v>
      </c>
      <c r="F244" s="200"/>
      <c r="G244" s="156"/>
      <c r="H244" s="165"/>
      <c r="I244" s="167"/>
      <c r="J244" s="158"/>
      <c r="K244" s="158"/>
      <c r="L244" s="158"/>
      <c r="M244" s="167"/>
      <c r="N244" s="158"/>
      <c r="O244" s="158"/>
      <c r="P244" s="167"/>
      <c r="Q244" s="158"/>
      <c r="R244" s="158"/>
      <c r="S244" s="158"/>
      <c r="T244" s="161"/>
    </row>
    <row r="245" spans="2:20" ht="22.5" customHeight="1" x14ac:dyDescent="0.2">
      <c r="B245" s="172"/>
      <c r="C245" s="250" t="s">
        <v>52</v>
      </c>
      <c r="D245" s="162" t="s">
        <v>53</v>
      </c>
      <c r="E245" s="31" t="s">
        <v>54</v>
      </c>
      <c r="F245" s="200">
        <v>6</v>
      </c>
      <c r="G245" s="192">
        <v>1060</v>
      </c>
      <c r="H245" s="165"/>
      <c r="I245" s="166"/>
      <c r="J245" s="157"/>
      <c r="K245" s="157"/>
      <c r="L245" s="157"/>
      <c r="M245" s="166"/>
      <c r="N245" s="157"/>
      <c r="O245" s="157"/>
      <c r="P245" s="166"/>
      <c r="Q245" s="157"/>
      <c r="R245" s="157"/>
      <c r="S245" s="157"/>
      <c r="T245" s="159"/>
    </row>
    <row r="246" spans="2:20" ht="22.5" customHeight="1" x14ac:dyDescent="0.2">
      <c r="B246" s="172"/>
      <c r="C246" s="175"/>
      <c r="D246" s="162"/>
      <c r="E246" s="31" t="s">
        <v>55</v>
      </c>
      <c r="F246" s="200"/>
      <c r="G246" s="156"/>
      <c r="H246" s="165"/>
      <c r="I246" s="167"/>
      <c r="J246" s="158"/>
      <c r="K246" s="158"/>
      <c r="L246" s="158"/>
      <c r="M246" s="167"/>
      <c r="N246" s="158"/>
      <c r="O246" s="158"/>
      <c r="P246" s="167"/>
      <c r="Q246" s="158"/>
      <c r="R246" s="158"/>
      <c r="S246" s="158"/>
      <c r="T246" s="160"/>
    </row>
    <row r="247" spans="2:20" ht="22.5" customHeight="1" thickBot="1" x14ac:dyDescent="0.25">
      <c r="B247" s="173"/>
      <c r="C247" s="176"/>
      <c r="D247" s="179"/>
      <c r="E247" s="32" t="s">
        <v>56</v>
      </c>
      <c r="F247" s="205"/>
      <c r="G247" s="156"/>
      <c r="H247" s="165"/>
      <c r="I247" s="167"/>
      <c r="J247" s="158"/>
      <c r="K247" s="158"/>
      <c r="L247" s="158"/>
      <c r="M247" s="167"/>
      <c r="N247" s="158"/>
      <c r="O247" s="158"/>
      <c r="P247" s="167"/>
      <c r="Q247" s="158"/>
      <c r="R247" s="158"/>
      <c r="S247" s="158"/>
      <c r="T247" s="161"/>
    </row>
    <row r="248" spans="2:20" ht="15.75" customHeight="1" thickTop="1" thickBot="1" x14ac:dyDescent="0.25">
      <c r="B248" s="189" t="s">
        <v>78</v>
      </c>
      <c r="C248" s="190"/>
      <c r="D248" s="190"/>
      <c r="E248" s="191"/>
      <c r="F248" s="46"/>
      <c r="G248" s="40"/>
      <c r="H248" s="5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</row>
    <row r="249" spans="2:20" ht="25.5" customHeight="1" thickTop="1" x14ac:dyDescent="0.2">
      <c r="B249" s="171"/>
      <c r="C249" s="174" t="s">
        <v>52</v>
      </c>
      <c r="D249" s="177" t="s">
        <v>53</v>
      </c>
      <c r="E249" s="28" t="s">
        <v>54</v>
      </c>
      <c r="F249" s="204">
        <v>6</v>
      </c>
      <c r="G249" s="192">
        <v>1060</v>
      </c>
      <c r="H249" s="165"/>
      <c r="I249" s="166"/>
      <c r="J249" s="157"/>
      <c r="K249" s="157"/>
      <c r="L249" s="157"/>
      <c r="M249" s="166"/>
      <c r="N249" s="157"/>
      <c r="O249" s="157"/>
      <c r="P249" s="166"/>
      <c r="Q249" s="157"/>
      <c r="R249" s="157"/>
      <c r="S249" s="157"/>
      <c r="T249" s="159"/>
    </row>
    <row r="250" spans="2:20" ht="25.5" customHeight="1" x14ac:dyDescent="0.2">
      <c r="B250" s="172"/>
      <c r="C250" s="175"/>
      <c r="D250" s="162"/>
      <c r="E250" s="31" t="s">
        <v>55</v>
      </c>
      <c r="F250" s="200"/>
      <c r="G250" s="156"/>
      <c r="H250" s="165"/>
      <c r="I250" s="167"/>
      <c r="J250" s="158"/>
      <c r="K250" s="158"/>
      <c r="L250" s="158"/>
      <c r="M250" s="167"/>
      <c r="N250" s="158"/>
      <c r="O250" s="158"/>
      <c r="P250" s="167"/>
      <c r="Q250" s="158"/>
      <c r="R250" s="158"/>
      <c r="S250" s="158"/>
      <c r="T250" s="160"/>
    </row>
    <row r="251" spans="2:20" ht="25.5" customHeight="1" thickBot="1" x14ac:dyDescent="0.25">
      <c r="B251" s="173"/>
      <c r="C251" s="176"/>
      <c r="D251" s="179"/>
      <c r="E251" s="32" t="s">
        <v>56</v>
      </c>
      <c r="F251" s="205"/>
      <c r="G251" s="156"/>
      <c r="H251" s="165"/>
      <c r="I251" s="167"/>
      <c r="J251" s="158"/>
      <c r="K251" s="158"/>
      <c r="L251" s="158"/>
      <c r="M251" s="167"/>
      <c r="N251" s="158"/>
      <c r="O251" s="158"/>
      <c r="P251" s="167"/>
      <c r="Q251" s="158"/>
      <c r="R251" s="158"/>
      <c r="S251" s="158"/>
      <c r="T251" s="161"/>
    </row>
    <row r="252" spans="2:20" ht="23.25" customHeight="1" thickTop="1" thickBot="1" x14ac:dyDescent="0.25">
      <c r="B252" s="189" t="s">
        <v>79</v>
      </c>
      <c r="C252" s="190"/>
      <c r="D252" s="190"/>
      <c r="E252" s="191"/>
      <c r="F252" s="46"/>
      <c r="G252" s="40"/>
      <c r="H252" s="5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</row>
    <row r="253" spans="2:20" ht="25.5" customHeight="1" thickTop="1" x14ac:dyDescent="0.2">
      <c r="B253" s="171"/>
      <c r="C253" s="174" t="s">
        <v>52</v>
      </c>
      <c r="D253" s="248" t="s">
        <v>22</v>
      </c>
      <c r="E253" s="28" t="s">
        <v>23</v>
      </c>
      <c r="F253" s="236">
        <v>6</v>
      </c>
      <c r="G253" s="155">
        <v>1830</v>
      </c>
      <c r="H253" s="165"/>
      <c r="I253" s="166"/>
      <c r="J253" s="157"/>
      <c r="K253" s="157"/>
      <c r="L253" s="157"/>
      <c r="M253" s="166"/>
      <c r="N253" s="157"/>
      <c r="O253" s="157"/>
      <c r="P253" s="166"/>
      <c r="Q253" s="157"/>
      <c r="R253" s="157"/>
      <c r="S253" s="157"/>
      <c r="T253" s="159"/>
    </row>
    <row r="254" spans="2:20" ht="25.5" customHeight="1" x14ac:dyDescent="0.2">
      <c r="B254" s="172"/>
      <c r="C254" s="175"/>
      <c r="D254" s="249"/>
      <c r="E254" s="31" t="s">
        <v>24</v>
      </c>
      <c r="F254" s="200"/>
      <c r="G254" s="156"/>
      <c r="H254" s="165"/>
      <c r="I254" s="167"/>
      <c r="J254" s="158"/>
      <c r="K254" s="158"/>
      <c r="L254" s="158"/>
      <c r="M254" s="167"/>
      <c r="N254" s="158"/>
      <c r="O254" s="158"/>
      <c r="P254" s="167"/>
      <c r="Q254" s="158"/>
      <c r="R254" s="158"/>
      <c r="S254" s="158"/>
      <c r="T254" s="160"/>
    </row>
    <row r="255" spans="2:20" ht="25.5" customHeight="1" thickBot="1" x14ac:dyDescent="0.25">
      <c r="B255" s="173"/>
      <c r="C255" s="176"/>
      <c r="D255" s="254"/>
      <c r="E255" s="32" t="s">
        <v>50</v>
      </c>
      <c r="F255" s="205"/>
      <c r="G255" s="156"/>
      <c r="H255" s="165"/>
      <c r="I255" s="167"/>
      <c r="J255" s="158"/>
      <c r="K255" s="158"/>
      <c r="L255" s="158"/>
      <c r="M255" s="167"/>
      <c r="N255" s="158"/>
      <c r="O255" s="158"/>
      <c r="P255" s="167"/>
      <c r="Q255" s="158"/>
      <c r="R255" s="158"/>
      <c r="S255" s="158"/>
      <c r="T255" s="161"/>
    </row>
    <row r="256" spans="2:20" ht="17.25" customHeight="1" thickTop="1" thickBot="1" x14ac:dyDescent="0.25">
      <c r="B256" s="189" t="s">
        <v>80</v>
      </c>
      <c r="C256" s="190"/>
      <c r="D256" s="190"/>
      <c r="E256" s="191"/>
      <c r="F256" s="46"/>
      <c r="G256" s="40"/>
      <c r="H256" s="5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</row>
    <row r="257" spans="2:20" ht="24" customHeight="1" thickTop="1" x14ac:dyDescent="0.2">
      <c r="B257" s="171"/>
      <c r="C257" s="174" t="s">
        <v>46</v>
      </c>
      <c r="D257" s="248" t="s">
        <v>22</v>
      </c>
      <c r="E257" s="28" t="s">
        <v>23</v>
      </c>
      <c r="F257" s="236">
        <v>6</v>
      </c>
      <c r="G257" s="155">
        <v>1810</v>
      </c>
      <c r="H257" s="165"/>
      <c r="I257" s="166"/>
      <c r="J257" s="157"/>
      <c r="K257" s="157"/>
      <c r="L257" s="157"/>
      <c r="M257" s="166"/>
      <c r="N257" s="157"/>
      <c r="O257" s="157"/>
      <c r="P257" s="166"/>
      <c r="Q257" s="157"/>
      <c r="R257" s="157"/>
      <c r="S257" s="157"/>
      <c r="T257" s="159"/>
    </row>
    <row r="258" spans="2:20" ht="24" customHeight="1" x14ac:dyDescent="0.2">
      <c r="B258" s="172"/>
      <c r="C258" s="175"/>
      <c r="D258" s="249"/>
      <c r="E258" s="31" t="s">
        <v>24</v>
      </c>
      <c r="F258" s="200"/>
      <c r="G258" s="156"/>
      <c r="H258" s="165"/>
      <c r="I258" s="167"/>
      <c r="J258" s="158"/>
      <c r="K258" s="158"/>
      <c r="L258" s="158"/>
      <c r="M258" s="167"/>
      <c r="N258" s="158"/>
      <c r="O258" s="158"/>
      <c r="P258" s="167"/>
      <c r="Q258" s="158"/>
      <c r="R258" s="158"/>
      <c r="S258" s="158"/>
      <c r="T258" s="160"/>
    </row>
    <row r="259" spans="2:20" ht="24" customHeight="1" thickBot="1" x14ac:dyDescent="0.25">
      <c r="B259" s="173"/>
      <c r="C259" s="176"/>
      <c r="D259" s="254"/>
      <c r="E259" s="32" t="s">
        <v>50</v>
      </c>
      <c r="F259" s="205"/>
      <c r="G259" s="156"/>
      <c r="H259" s="165"/>
      <c r="I259" s="167"/>
      <c r="J259" s="158"/>
      <c r="K259" s="158"/>
      <c r="L259" s="158"/>
      <c r="M259" s="167"/>
      <c r="N259" s="158"/>
      <c r="O259" s="158"/>
      <c r="P259" s="167"/>
      <c r="Q259" s="158"/>
      <c r="R259" s="158"/>
      <c r="S259" s="158"/>
      <c r="T259" s="161"/>
    </row>
    <row r="260" spans="2:20" ht="18" customHeight="1" thickTop="1" x14ac:dyDescent="0.2">
      <c r="B260" s="186" t="s">
        <v>81</v>
      </c>
      <c r="C260" s="187"/>
      <c r="D260" s="187"/>
      <c r="E260" s="187"/>
      <c r="F260" s="187"/>
      <c r="G260" s="187"/>
      <c r="H260" s="187"/>
      <c r="I260" s="187"/>
      <c r="J260" s="187"/>
      <c r="K260" s="187"/>
      <c r="L260" s="187"/>
      <c r="M260" s="187"/>
      <c r="N260" s="187"/>
      <c r="O260" s="187"/>
      <c r="P260" s="188"/>
      <c r="Q260" s="188"/>
      <c r="R260" s="188"/>
      <c r="S260" s="188"/>
      <c r="T260" s="188"/>
    </row>
    <row r="261" spans="2:20" ht="17.25" customHeight="1" thickBot="1" x14ac:dyDescent="0.25">
      <c r="B261" s="189" t="s">
        <v>82</v>
      </c>
      <c r="C261" s="190"/>
      <c r="D261" s="190"/>
      <c r="E261" s="191"/>
      <c r="F261" s="46"/>
      <c r="G261" s="40"/>
      <c r="H261" s="5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</row>
    <row r="262" spans="2:20" ht="23.25" customHeight="1" thickTop="1" x14ac:dyDescent="0.2">
      <c r="B262" s="171"/>
      <c r="C262" s="174" t="s">
        <v>46</v>
      </c>
      <c r="D262" s="248" t="s">
        <v>22</v>
      </c>
      <c r="E262" s="28" t="s">
        <v>23</v>
      </c>
      <c r="F262" s="236">
        <v>6</v>
      </c>
      <c r="G262" s="155">
        <v>1730</v>
      </c>
      <c r="H262" s="165"/>
      <c r="I262" s="166"/>
      <c r="J262" s="157"/>
      <c r="K262" s="157"/>
      <c r="L262" s="157"/>
      <c r="M262" s="166"/>
      <c r="N262" s="157"/>
      <c r="O262" s="157"/>
      <c r="P262" s="166"/>
      <c r="Q262" s="157"/>
      <c r="R262" s="157"/>
      <c r="S262" s="157"/>
      <c r="T262" s="159"/>
    </row>
    <row r="263" spans="2:20" ht="23.25" customHeight="1" x14ac:dyDescent="0.2">
      <c r="B263" s="172"/>
      <c r="C263" s="175"/>
      <c r="D263" s="249"/>
      <c r="E263" s="31" t="s">
        <v>24</v>
      </c>
      <c r="F263" s="200"/>
      <c r="G263" s="156"/>
      <c r="H263" s="165"/>
      <c r="I263" s="167"/>
      <c r="J263" s="158"/>
      <c r="K263" s="158"/>
      <c r="L263" s="158"/>
      <c r="M263" s="167"/>
      <c r="N263" s="158"/>
      <c r="O263" s="158"/>
      <c r="P263" s="167"/>
      <c r="Q263" s="158"/>
      <c r="R263" s="158"/>
      <c r="S263" s="158"/>
      <c r="T263" s="160"/>
    </row>
    <row r="264" spans="2:20" ht="23.25" customHeight="1" thickBot="1" x14ac:dyDescent="0.25">
      <c r="B264" s="173"/>
      <c r="C264" s="176"/>
      <c r="D264" s="254"/>
      <c r="E264" s="32" t="s">
        <v>50</v>
      </c>
      <c r="F264" s="205"/>
      <c r="G264" s="156"/>
      <c r="H264" s="165"/>
      <c r="I264" s="167"/>
      <c r="J264" s="158"/>
      <c r="K264" s="158"/>
      <c r="L264" s="158"/>
      <c r="M264" s="167"/>
      <c r="N264" s="158"/>
      <c r="O264" s="158"/>
      <c r="P264" s="167"/>
      <c r="Q264" s="158"/>
      <c r="R264" s="158"/>
      <c r="S264" s="158"/>
      <c r="T264" s="161"/>
    </row>
    <row r="265" spans="2:20" ht="23.25" customHeight="1" thickTop="1" thickBot="1" x14ac:dyDescent="0.25">
      <c r="B265" s="251" t="s">
        <v>83</v>
      </c>
      <c r="C265" s="252"/>
      <c r="D265" s="252"/>
      <c r="E265" s="253"/>
      <c r="F265" s="45"/>
      <c r="G265" s="40"/>
      <c r="H265" s="5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</row>
    <row r="266" spans="2:20" ht="27" customHeight="1" thickTop="1" x14ac:dyDescent="0.2">
      <c r="B266" s="171"/>
      <c r="C266" s="174" t="s">
        <v>46</v>
      </c>
      <c r="D266" s="248" t="s">
        <v>22</v>
      </c>
      <c r="E266" s="28" t="s">
        <v>23</v>
      </c>
      <c r="F266" s="236">
        <v>6</v>
      </c>
      <c r="G266" s="155">
        <v>1730</v>
      </c>
      <c r="H266" s="206"/>
      <c r="I266" s="166"/>
      <c r="J266" s="157"/>
      <c r="K266" s="157"/>
      <c r="L266" s="157"/>
      <c r="M266" s="166"/>
      <c r="N266" s="157"/>
      <c r="O266" s="157"/>
      <c r="P266" s="166"/>
      <c r="Q266" s="157"/>
      <c r="R266" s="157"/>
      <c r="S266" s="157"/>
      <c r="T266" s="159"/>
    </row>
    <row r="267" spans="2:20" ht="27" customHeight="1" x14ac:dyDescent="0.2">
      <c r="B267" s="172"/>
      <c r="C267" s="175"/>
      <c r="D267" s="249"/>
      <c r="E267" s="31" t="s">
        <v>24</v>
      </c>
      <c r="F267" s="200"/>
      <c r="G267" s="156"/>
      <c r="H267" s="206"/>
      <c r="I267" s="167"/>
      <c r="J267" s="158"/>
      <c r="K267" s="158"/>
      <c r="L267" s="158"/>
      <c r="M267" s="167"/>
      <c r="N267" s="158"/>
      <c r="O267" s="158"/>
      <c r="P267" s="167"/>
      <c r="Q267" s="158"/>
      <c r="R267" s="158"/>
      <c r="S267" s="158"/>
      <c r="T267" s="160"/>
    </row>
    <row r="268" spans="2:20" ht="27" customHeight="1" thickBot="1" x14ac:dyDescent="0.25">
      <c r="B268" s="173"/>
      <c r="C268" s="176"/>
      <c r="D268" s="254"/>
      <c r="E268" s="32" t="s">
        <v>50</v>
      </c>
      <c r="F268" s="205"/>
      <c r="G268" s="156"/>
      <c r="H268" s="206"/>
      <c r="I268" s="167"/>
      <c r="J268" s="158"/>
      <c r="K268" s="158"/>
      <c r="L268" s="158"/>
      <c r="M268" s="167"/>
      <c r="N268" s="158"/>
      <c r="O268" s="158"/>
      <c r="P268" s="167"/>
      <c r="Q268" s="158"/>
      <c r="R268" s="158"/>
      <c r="S268" s="158"/>
      <c r="T268" s="161"/>
    </row>
    <row r="269" spans="2:20" ht="15.75" customHeight="1" thickTop="1" thickBot="1" x14ac:dyDescent="0.25">
      <c r="B269" s="189" t="s">
        <v>84</v>
      </c>
      <c r="C269" s="190"/>
      <c r="D269" s="190"/>
      <c r="E269" s="191"/>
      <c r="F269" s="46"/>
      <c r="G269" s="40"/>
      <c r="H269" s="5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</row>
    <row r="270" spans="2:20" ht="24.75" customHeight="1" thickTop="1" x14ac:dyDescent="0.2">
      <c r="B270" s="171"/>
      <c r="C270" s="174" t="s">
        <v>46</v>
      </c>
      <c r="D270" s="248" t="s">
        <v>22</v>
      </c>
      <c r="E270" s="28" t="s">
        <v>23</v>
      </c>
      <c r="F270" s="236">
        <v>6</v>
      </c>
      <c r="G270" s="155">
        <v>1540</v>
      </c>
      <c r="H270" s="206"/>
      <c r="I270" s="166"/>
      <c r="J270" s="157"/>
      <c r="K270" s="157"/>
      <c r="L270" s="157"/>
      <c r="M270" s="166"/>
      <c r="N270" s="157"/>
      <c r="O270" s="157"/>
      <c r="P270" s="166"/>
      <c r="Q270" s="157"/>
      <c r="R270" s="157"/>
      <c r="S270" s="157"/>
      <c r="T270" s="159"/>
    </row>
    <row r="271" spans="2:20" ht="24.75" customHeight="1" x14ac:dyDescent="0.2">
      <c r="B271" s="172"/>
      <c r="C271" s="175"/>
      <c r="D271" s="249"/>
      <c r="E271" s="31" t="s">
        <v>24</v>
      </c>
      <c r="F271" s="200"/>
      <c r="G271" s="156"/>
      <c r="H271" s="206"/>
      <c r="I271" s="167"/>
      <c r="J271" s="158"/>
      <c r="K271" s="158"/>
      <c r="L271" s="158"/>
      <c r="M271" s="167"/>
      <c r="N271" s="158"/>
      <c r="O271" s="158"/>
      <c r="P271" s="167"/>
      <c r="Q271" s="158"/>
      <c r="R271" s="158"/>
      <c r="S271" s="158"/>
      <c r="T271" s="160"/>
    </row>
    <row r="272" spans="2:20" ht="24.75" customHeight="1" thickBot="1" x14ac:dyDescent="0.25">
      <c r="B272" s="273"/>
      <c r="C272" s="274"/>
      <c r="D272" s="275"/>
      <c r="E272" s="47" t="s">
        <v>50</v>
      </c>
      <c r="F272" s="276"/>
      <c r="G272" s="185"/>
      <c r="H272" s="207"/>
      <c r="I272" s="271"/>
      <c r="J272" s="199"/>
      <c r="K272" s="199"/>
      <c r="L272" s="199"/>
      <c r="M272" s="271"/>
      <c r="N272" s="199"/>
      <c r="O272" s="199"/>
      <c r="P272" s="271"/>
      <c r="Q272" s="199"/>
      <c r="R272" s="199"/>
      <c r="S272" s="199"/>
      <c r="T272" s="272"/>
    </row>
    <row r="274" spans="2:2" ht="18.75" x14ac:dyDescent="0.25">
      <c r="B274" s="48" t="s">
        <v>85</v>
      </c>
    </row>
    <row r="290" spans="3:3" x14ac:dyDescent="0.25">
      <c r="C290" s="2"/>
    </row>
    <row r="291" spans="3:3" x14ac:dyDescent="0.25">
      <c r="C291" s="2"/>
    </row>
    <row r="292" spans="3:3" x14ac:dyDescent="0.25">
      <c r="C292" s="2"/>
    </row>
    <row r="293" spans="3:3" x14ac:dyDescent="0.25">
      <c r="C293" s="2"/>
    </row>
  </sheetData>
  <mergeCells count="1300">
    <mergeCell ref="T270:T272"/>
    <mergeCell ref="T266:T268"/>
    <mergeCell ref="S266:S268"/>
    <mergeCell ref="S262:S264"/>
    <mergeCell ref="T262:T264"/>
    <mergeCell ref="B265:E265"/>
    <mergeCell ref="B261:E261"/>
    <mergeCell ref="B262:B264"/>
    <mergeCell ref="C262:C264"/>
    <mergeCell ref="D262:D264"/>
    <mergeCell ref="F262:F264"/>
    <mergeCell ref="P262:P264"/>
    <mergeCell ref="Q262:Q264"/>
    <mergeCell ref="R262:R264"/>
    <mergeCell ref="B269:E269"/>
    <mergeCell ref="B270:B272"/>
    <mergeCell ref="C270:C272"/>
    <mergeCell ref="D270:D272"/>
    <mergeCell ref="F270:F272"/>
    <mergeCell ref="P270:P272"/>
    <mergeCell ref="B266:B268"/>
    <mergeCell ref="C266:C268"/>
    <mergeCell ref="D266:D268"/>
    <mergeCell ref="F266:F268"/>
    <mergeCell ref="P266:P268"/>
    <mergeCell ref="I266:I268"/>
    <mergeCell ref="J266:J268"/>
    <mergeCell ref="K266:K268"/>
    <mergeCell ref="O266:O268"/>
    <mergeCell ref="N266:N268"/>
    <mergeCell ref="I262:I264"/>
    <mergeCell ref="I270:I272"/>
    <mergeCell ref="J270:J272"/>
    <mergeCell ref="K270:K272"/>
    <mergeCell ref="O270:O272"/>
    <mergeCell ref="L266:L268"/>
    <mergeCell ref="M266:M268"/>
    <mergeCell ref="L270:L272"/>
    <mergeCell ref="M270:M272"/>
    <mergeCell ref="O257:O259"/>
    <mergeCell ref="B252:E252"/>
    <mergeCell ref="T245:T247"/>
    <mergeCell ref="B248:E248"/>
    <mergeCell ref="B249:B251"/>
    <mergeCell ref="C249:C251"/>
    <mergeCell ref="D249:D251"/>
    <mergeCell ref="F249:F251"/>
    <mergeCell ref="P249:P251"/>
    <mergeCell ref="K249:K251"/>
    <mergeCell ref="T249:T251"/>
    <mergeCell ref="C257:C259"/>
    <mergeCell ref="D257:D259"/>
    <mergeCell ref="F257:F259"/>
    <mergeCell ref="P257:P259"/>
    <mergeCell ref="L249:L251"/>
    <mergeCell ref="M249:M251"/>
    <mergeCell ref="N257:N259"/>
    <mergeCell ref="J257:J259"/>
    <mergeCell ref="K257:K259"/>
    <mergeCell ref="G249:G251"/>
    <mergeCell ref="S257:S259"/>
    <mergeCell ref="T257:T259"/>
    <mergeCell ref="S270:S272"/>
    <mergeCell ref="I257:I259"/>
    <mergeCell ref="B253:B255"/>
    <mergeCell ref="C253:C255"/>
    <mergeCell ref="D253:D255"/>
    <mergeCell ref="F253:F255"/>
    <mergeCell ref="P253:P255"/>
    <mergeCell ref="H257:H259"/>
    <mergeCell ref="M257:M259"/>
    <mergeCell ref="K235:K237"/>
    <mergeCell ref="S253:S255"/>
    <mergeCell ref="I253:I255"/>
    <mergeCell ref="J253:J255"/>
    <mergeCell ref="K253:K255"/>
    <mergeCell ref="O253:O255"/>
    <mergeCell ref="R253:R255"/>
    <mergeCell ref="I249:I251"/>
    <mergeCell ref="J249:J251"/>
    <mergeCell ref="S249:S251"/>
    <mergeCell ref="S245:S247"/>
    <mergeCell ref="I245:I247"/>
    <mergeCell ref="J245:J247"/>
    <mergeCell ref="K245:K247"/>
    <mergeCell ref="O245:O247"/>
    <mergeCell ref="L235:L237"/>
    <mergeCell ref="M235:M237"/>
    <mergeCell ref="N235:N237"/>
    <mergeCell ref="J235:J237"/>
    <mergeCell ref="G257:G259"/>
    <mergeCell ref="O249:O251"/>
    <mergeCell ref="Q235:Q237"/>
    <mergeCell ref="R235:R237"/>
    <mergeCell ref="B241:E241"/>
    <mergeCell ref="B238:B240"/>
    <mergeCell ref="T238:T240"/>
    <mergeCell ref="T242:T244"/>
    <mergeCell ref="S238:S240"/>
    <mergeCell ref="S242:S244"/>
    <mergeCell ref="I242:I244"/>
    <mergeCell ref="J242:J244"/>
    <mergeCell ref="K242:K244"/>
    <mergeCell ref="O242:O244"/>
    <mergeCell ref="B245:B247"/>
    <mergeCell ref="C245:C247"/>
    <mergeCell ref="D245:D247"/>
    <mergeCell ref="F245:F247"/>
    <mergeCell ref="M245:M247"/>
    <mergeCell ref="N245:N247"/>
    <mergeCell ref="H242:H244"/>
    <mergeCell ref="P245:P247"/>
    <mergeCell ref="N238:N240"/>
    <mergeCell ref="B242:B244"/>
    <mergeCell ref="C242:C244"/>
    <mergeCell ref="D242:D244"/>
    <mergeCell ref="F242:F244"/>
    <mergeCell ref="P242:P244"/>
    <mergeCell ref="H238:H240"/>
    <mergeCell ref="G238:G240"/>
    <mergeCell ref="P238:P240"/>
    <mergeCell ref="I238:I240"/>
    <mergeCell ref="J238:J240"/>
    <mergeCell ref="K238:K240"/>
    <mergeCell ref="O238:O240"/>
    <mergeCell ref="L238:L240"/>
    <mergeCell ref="M238:M240"/>
    <mergeCell ref="Q238:Q240"/>
    <mergeCell ref="C238:C240"/>
    <mergeCell ref="D238:D240"/>
    <mergeCell ref="F238:F240"/>
    <mergeCell ref="B231:B233"/>
    <mergeCell ref="C231:C233"/>
    <mergeCell ref="D231:D233"/>
    <mergeCell ref="F231:F233"/>
    <mergeCell ref="P231:P233"/>
    <mergeCell ref="S231:S233"/>
    <mergeCell ref="H231:H233"/>
    <mergeCell ref="D228:D230"/>
    <mergeCell ref="F228:F230"/>
    <mergeCell ref="P228:P230"/>
    <mergeCell ref="S228:S230"/>
    <mergeCell ref="T231:T233"/>
    <mergeCell ref="I231:I233"/>
    <mergeCell ref="J231:J233"/>
    <mergeCell ref="K231:K233"/>
    <mergeCell ref="O231:O233"/>
    <mergeCell ref="M228:M230"/>
    <mergeCell ref="B234:E234"/>
    <mergeCell ref="B235:B237"/>
    <mergeCell ref="C235:C237"/>
    <mergeCell ref="D235:D237"/>
    <mergeCell ref="F235:F237"/>
    <mergeCell ref="P235:P237"/>
    <mergeCell ref="O235:O237"/>
    <mergeCell ref="H235:H237"/>
    <mergeCell ref="G235:G237"/>
    <mergeCell ref="I235:I237"/>
    <mergeCell ref="T235:T237"/>
    <mergeCell ref="R228:R230"/>
    <mergeCell ref="Q231:Q233"/>
    <mergeCell ref="R231:R233"/>
    <mergeCell ref="L228:L230"/>
    <mergeCell ref="M231:M233"/>
    <mergeCell ref="N231:N233"/>
    <mergeCell ref="G231:G233"/>
    <mergeCell ref="B228:B230"/>
    <mergeCell ref="C228:C230"/>
    <mergeCell ref="S224:S226"/>
    <mergeCell ref="T224:T226"/>
    <mergeCell ref="T228:T230"/>
    <mergeCell ref="S235:S237"/>
    <mergeCell ref="Q228:Q230"/>
    <mergeCell ref="B227:E227"/>
    <mergeCell ref="T220:T222"/>
    <mergeCell ref="B223:E223"/>
    <mergeCell ref="B224:B226"/>
    <mergeCell ref="C224:C226"/>
    <mergeCell ref="D224:D226"/>
    <mergeCell ref="F224:F226"/>
    <mergeCell ref="P224:P226"/>
    <mergeCell ref="B220:B222"/>
    <mergeCell ref="C220:C222"/>
    <mergeCell ref="D220:D222"/>
    <mergeCell ref="F220:F222"/>
    <mergeCell ref="P220:P222"/>
    <mergeCell ref="S220:S222"/>
    <mergeCell ref="I224:I226"/>
    <mergeCell ref="J224:J226"/>
    <mergeCell ref="I220:I222"/>
    <mergeCell ref="J220:J222"/>
    <mergeCell ref="K220:K222"/>
    <mergeCell ref="O220:O222"/>
    <mergeCell ref="L220:L222"/>
    <mergeCell ref="M220:M222"/>
    <mergeCell ref="N220:N222"/>
    <mergeCell ref="O228:O230"/>
    <mergeCell ref="L224:L226"/>
    <mergeCell ref="M224:M226"/>
    <mergeCell ref="N224:N226"/>
    <mergeCell ref="S216:S218"/>
    <mergeCell ref="T216:T218"/>
    <mergeCell ref="B219:E219"/>
    <mergeCell ref="I216:I218"/>
    <mergeCell ref="J216:J218"/>
    <mergeCell ref="K216:K218"/>
    <mergeCell ref="O216:O218"/>
    <mergeCell ref="T212:T214"/>
    <mergeCell ref="B215:E215"/>
    <mergeCell ref="B216:B218"/>
    <mergeCell ref="C216:C218"/>
    <mergeCell ref="D216:D218"/>
    <mergeCell ref="F216:F218"/>
    <mergeCell ref="P216:P218"/>
    <mergeCell ref="B212:B214"/>
    <mergeCell ref="C212:C214"/>
    <mergeCell ref="D212:D214"/>
    <mergeCell ref="F212:F214"/>
    <mergeCell ref="P212:P214"/>
    <mergeCell ref="S212:S214"/>
    <mergeCell ref="I212:I214"/>
    <mergeCell ref="J212:J214"/>
    <mergeCell ref="K212:K214"/>
    <mergeCell ref="O212:O214"/>
    <mergeCell ref="L212:L214"/>
    <mergeCell ref="M212:M214"/>
    <mergeCell ref="N212:N214"/>
    <mergeCell ref="L216:L218"/>
    <mergeCell ref="M216:M218"/>
    <mergeCell ref="N216:N218"/>
    <mergeCell ref="R212:R214"/>
    <mergeCell ref="Q216:Q218"/>
    <mergeCell ref="M208:M210"/>
    <mergeCell ref="N208:N210"/>
    <mergeCell ref="L208:L210"/>
    <mergeCell ref="S208:S210"/>
    <mergeCell ref="T208:T210"/>
    <mergeCell ref="B211:E211"/>
    <mergeCell ref="S205:S207"/>
    <mergeCell ref="T205:T207"/>
    <mergeCell ref="B208:B210"/>
    <mergeCell ref="C208:C210"/>
    <mergeCell ref="D208:D210"/>
    <mergeCell ref="F208:F210"/>
    <mergeCell ref="P208:P210"/>
    <mergeCell ref="I208:I210"/>
    <mergeCell ref="J208:J210"/>
    <mergeCell ref="K208:K210"/>
    <mergeCell ref="O208:O210"/>
    <mergeCell ref="G208:G210"/>
    <mergeCell ref="G212:G214"/>
    <mergeCell ref="B200:E200"/>
    <mergeCell ref="C201:C203"/>
    <mergeCell ref="D201:D203"/>
    <mergeCell ref="F201:F203"/>
    <mergeCell ref="P201:P203"/>
    <mergeCell ref="T193:T195"/>
    <mergeCell ref="B196:E196"/>
    <mergeCell ref="B197:B199"/>
    <mergeCell ref="C197:C199"/>
    <mergeCell ref="D197:D199"/>
    <mergeCell ref="F197:F199"/>
    <mergeCell ref="P197:P199"/>
    <mergeCell ref="R193:R195"/>
    <mergeCell ref="Q197:Q199"/>
    <mergeCell ref="R197:R199"/>
    <mergeCell ref="H197:H199"/>
    <mergeCell ref="T201:T203"/>
    <mergeCell ref="B193:B195"/>
    <mergeCell ref="C193:C195"/>
    <mergeCell ref="D193:D195"/>
    <mergeCell ref="F193:F195"/>
    <mergeCell ref="P193:P195"/>
    <mergeCell ref="L193:L195"/>
    <mergeCell ref="M193:M195"/>
    <mergeCell ref="N193:N195"/>
    <mergeCell ref="H193:H195"/>
    <mergeCell ref="S193:S195"/>
    <mergeCell ref="S197:S199"/>
    <mergeCell ref="I193:I195"/>
    <mergeCell ref="J193:J195"/>
    <mergeCell ref="K193:K195"/>
    <mergeCell ref="O193:O195"/>
    <mergeCell ref="B204:E204"/>
    <mergeCell ref="B205:B207"/>
    <mergeCell ref="C205:C207"/>
    <mergeCell ref="D205:D207"/>
    <mergeCell ref="F205:F207"/>
    <mergeCell ref="P205:P207"/>
    <mergeCell ref="B201:B203"/>
    <mergeCell ref="S201:S203"/>
    <mergeCell ref="I201:I203"/>
    <mergeCell ref="J201:J203"/>
    <mergeCell ref="K201:K203"/>
    <mergeCell ref="O201:O203"/>
    <mergeCell ref="I205:I207"/>
    <mergeCell ref="Q205:Q207"/>
    <mergeCell ref="M205:M207"/>
    <mergeCell ref="N205:N207"/>
    <mergeCell ref="R205:R207"/>
    <mergeCell ref="G205:G207"/>
    <mergeCell ref="J205:J207"/>
    <mergeCell ref="K205:K207"/>
    <mergeCell ref="O205:O207"/>
    <mergeCell ref="H201:H203"/>
    <mergeCell ref="I197:I199"/>
    <mergeCell ref="J197:J199"/>
    <mergeCell ref="K197:K199"/>
    <mergeCell ref="O197:O199"/>
    <mergeCell ref="L197:L199"/>
    <mergeCell ref="M197:M199"/>
    <mergeCell ref="N197:N199"/>
    <mergeCell ref="Q193:Q195"/>
    <mergeCell ref="B189:B191"/>
    <mergeCell ref="C189:C191"/>
    <mergeCell ref="D189:D191"/>
    <mergeCell ref="F189:F191"/>
    <mergeCell ref="P189:P191"/>
    <mergeCell ref="B192:E192"/>
    <mergeCell ref="S189:S191"/>
    <mergeCell ref="T189:T191"/>
    <mergeCell ref="I189:I191"/>
    <mergeCell ref="J189:J191"/>
    <mergeCell ref="K189:K191"/>
    <mergeCell ref="O189:O191"/>
    <mergeCell ref="L189:L191"/>
    <mergeCell ref="M189:M191"/>
    <mergeCell ref="N189:N191"/>
    <mergeCell ref="Q189:Q191"/>
    <mergeCell ref="R189:R191"/>
    <mergeCell ref="H189:H191"/>
    <mergeCell ref="T197:T199"/>
    <mergeCell ref="B184:E184"/>
    <mergeCell ref="B185:E185"/>
    <mergeCell ref="B186:B188"/>
    <mergeCell ref="C186:C188"/>
    <mergeCell ref="D186:D188"/>
    <mergeCell ref="F186:F188"/>
    <mergeCell ref="P186:P188"/>
    <mergeCell ref="H186:H188"/>
    <mergeCell ref="S186:S188"/>
    <mergeCell ref="I186:I188"/>
    <mergeCell ref="J186:J188"/>
    <mergeCell ref="K186:K188"/>
    <mergeCell ref="O186:O188"/>
    <mergeCell ref="L186:L188"/>
    <mergeCell ref="M186:M188"/>
    <mergeCell ref="N186:N188"/>
    <mergeCell ref="Q186:Q188"/>
    <mergeCell ref="R186:R188"/>
    <mergeCell ref="T186:T188"/>
    <mergeCell ref="P175:P176"/>
    <mergeCell ref="S175:S176"/>
    <mergeCell ref="T175:T176"/>
    <mergeCell ref="B177:E177"/>
    <mergeCell ref="B178:B183"/>
    <mergeCell ref="C178:C183"/>
    <mergeCell ref="D178:D180"/>
    <mergeCell ref="F178:F180"/>
    <mergeCell ref="P178:P180"/>
    <mergeCell ref="S178:S180"/>
    <mergeCell ref="T178:T180"/>
    <mergeCell ref="I178:I180"/>
    <mergeCell ref="J178:J180"/>
    <mergeCell ref="K178:K180"/>
    <mergeCell ref="O178:O180"/>
    <mergeCell ref="I181:I183"/>
    <mergeCell ref="J181:J183"/>
    <mergeCell ref="K181:K183"/>
    <mergeCell ref="O181:O183"/>
    <mergeCell ref="L178:L180"/>
    <mergeCell ref="M178:M180"/>
    <mergeCell ref="N178:N180"/>
    <mergeCell ref="L181:L183"/>
    <mergeCell ref="M181:M183"/>
    <mergeCell ref="N181:N183"/>
    <mergeCell ref="H178:H180"/>
    <mergeCell ref="D181:D183"/>
    <mergeCell ref="F181:F183"/>
    <mergeCell ref="P181:P183"/>
    <mergeCell ref="S181:S183"/>
    <mergeCell ref="T181:T183"/>
    <mergeCell ref="H181:H183"/>
    <mergeCell ref="Q178:Q180"/>
    <mergeCell ref="R178:R180"/>
    <mergeCell ref="Q181:Q183"/>
    <mergeCell ref="M157:M159"/>
    <mergeCell ref="N157:N159"/>
    <mergeCell ref="B163:F163"/>
    <mergeCell ref="B164:F164"/>
    <mergeCell ref="B165:B167"/>
    <mergeCell ref="C165:C167"/>
    <mergeCell ref="D165:D167"/>
    <mergeCell ref="F165:F167"/>
    <mergeCell ref="I160:I162"/>
    <mergeCell ref="J160:J162"/>
    <mergeCell ref="P165:P167"/>
    <mergeCell ref="S165:S167"/>
    <mergeCell ref="I165:I167"/>
    <mergeCell ref="J165:J167"/>
    <mergeCell ref="K165:K167"/>
    <mergeCell ref="O165:O167"/>
    <mergeCell ref="M165:M167"/>
    <mergeCell ref="N165:N167"/>
    <mergeCell ref="L157:L159"/>
    <mergeCell ref="L169:L171"/>
    <mergeCell ref="M169:M171"/>
    <mergeCell ref="L172:L174"/>
    <mergeCell ref="M172:M174"/>
    <mergeCell ref="N172:N174"/>
    <mergeCell ref="T165:T167"/>
    <mergeCell ref="B168:E168"/>
    <mergeCell ref="B169:B176"/>
    <mergeCell ref="C169:C171"/>
    <mergeCell ref="D169:D171"/>
    <mergeCell ref="F169:F171"/>
    <mergeCell ref="P169:P171"/>
    <mergeCell ref="S169:S171"/>
    <mergeCell ref="T169:T171"/>
    <mergeCell ref="C172:C174"/>
    <mergeCell ref="D172:D174"/>
    <mergeCell ref="F172:F174"/>
    <mergeCell ref="P172:P174"/>
    <mergeCell ref="S172:S174"/>
    <mergeCell ref="T172:T174"/>
    <mergeCell ref="C175:C176"/>
    <mergeCell ref="D175:D176"/>
    <mergeCell ref="F175:F176"/>
    <mergeCell ref="I175:I176"/>
    <mergeCell ref="J175:J176"/>
    <mergeCell ref="K175:K176"/>
    <mergeCell ref="O175:O176"/>
    <mergeCell ref="L175:L176"/>
    <mergeCell ref="M175:M176"/>
    <mergeCell ref="N175:N176"/>
    <mergeCell ref="J169:J171"/>
    <mergeCell ref="K169:K171"/>
    <mergeCell ref="O169:O171"/>
    <mergeCell ref="I172:I174"/>
    <mergeCell ref="J172:J174"/>
    <mergeCell ref="K172:K174"/>
    <mergeCell ref="O172:O174"/>
    <mergeCell ref="B153:F153"/>
    <mergeCell ref="B154:B162"/>
    <mergeCell ref="C154:C162"/>
    <mergeCell ref="D154:D156"/>
    <mergeCell ref="F154:F156"/>
    <mergeCell ref="P154:P156"/>
    <mergeCell ref="D157:D159"/>
    <mergeCell ref="F157:F159"/>
    <mergeCell ref="P157:P159"/>
    <mergeCell ref="O157:O159"/>
    <mergeCell ref="D150:D152"/>
    <mergeCell ref="F150:F152"/>
    <mergeCell ref="P150:P152"/>
    <mergeCell ref="S150:S152"/>
    <mergeCell ref="T150:T152"/>
    <mergeCell ref="S154:S156"/>
    <mergeCell ref="T154:T156"/>
    <mergeCell ref="I154:I156"/>
    <mergeCell ref="J154:J156"/>
    <mergeCell ref="K154:K156"/>
    <mergeCell ref="S157:S159"/>
    <mergeCell ref="T157:T159"/>
    <mergeCell ref="D160:D162"/>
    <mergeCell ref="F160:F162"/>
    <mergeCell ref="P160:P162"/>
    <mergeCell ref="S160:S162"/>
    <mergeCell ref="T160:T162"/>
    <mergeCell ref="I157:I159"/>
    <mergeCell ref="J157:J159"/>
    <mergeCell ref="K157:K159"/>
    <mergeCell ref="K160:K162"/>
    <mergeCell ref="O160:O162"/>
    <mergeCell ref="T137:T139"/>
    <mergeCell ref="D134:D136"/>
    <mergeCell ref="F134:F136"/>
    <mergeCell ref="P134:P136"/>
    <mergeCell ref="S134:S136"/>
    <mergeCell ref="T134:T136"/>
    <mergeCell ref="I137:I139"/>
    <mergeCell ref="J137:J139"/>
    <mergeCell ref="Q137:Q139"/>
    <mergeCell ref="D144:D146"/>
    <mergeCell ref="F144:F146"/>
    <mergeCell ref="P144:P146"/>
    <mergeCell ref="H144:H146"/>
    <mergeCell ref="H137:H139"/>
    <mergeCell ref="H141:H143"/>
    <mergeCell ref="G144:G146"/>
    <mergeCell ref="P137:P139"/>
    <mergeCell ref="S144:S146"/>
    <mergeCell ref="T144:T146"/>
    <mergeCell ref="L141:L143"/>
    <mergeCell ref="M141:M143"/>
    <mergeCell ref="N141:N143"/>
    <mergeCell ref="L144:L146"/>
    <mergeCell ref="M144:M146"/>
    <mergeCell ref="R144:R146"/>
    <mergeCell ref="B140:F140"/>
    <mergeCell ref="B141:B152"/>
    <mergeCell ref="C141:C152"/>
    <mergeCell ref="D141:D143"/>
    <mergeCell ref="F141:F143"/>
    <mergeCell ref="P141:P143"/>
    <mergeCell ref="S141:S143"/>
    <mergeCell ref="S131:S133"/>
    <mergeCell ref="D126:D128"/>
    <mergeCell ref="F126:F128"/>
    <mergeCell ref="P126:P128"/>
    <mergeCell ref="S126:S128"/>
    <mergeCell ref="I126:I128"/>
    <mergeCell ref="J126:J128"/>
    <mergeCell ref="K126:K128"/>
    <mergeCell ref="O126:O128"/>
    <mergeCell ref="N126:N128"/>
    <mergeCell ref="L131:L133"/>
    <mergeCell ref="M131:M133"/>
    <mergeCell ref="N131:N133"/>
    <mergeCell ref="O144:O146"/>
    <mergeCell ref="I147:I149"/>
    <mergeCell ref="D137:D139"/>
    <mergeCell ref="F137:F139"/>
    <mergeCell ref="K137:K139"/>
    <mergeCell ref="O137:O139"/>
    <mergeCell ref="L137:L139"/>
    <mergeCell ref="S137:S139"/>
    <mergeCell ref="O131:O133"/>
    <mergeCell ref="I134:I136"/>
    <mergeCell ref="J134:J136"/>
    <mergeCell ref="K134:K136"/>
    <mergeCell ref="O134:O136"/>
    <mergeCell ref="L134:L136"/>
    <mergeCell ref="M134:M136"/>
    <mergeCell ref="L126:L128"/>
    <mergeCell ref="M126:M128"/>
    <mergeCell ref="N144:N146"/>
    <mergeCell ref="Q144:Q146"/>
    <mergeCell ref="B129:F129"/>
    <mergeCell ref="B130:F130"/>
    <mergeCell ref="B131:B139"/>
    <mergeCell ref="C131:C139"/>
    <mergeCell ref="D131:D133"/>
    <mergeCell ref="F131:F133"/>
    <mergeCell ref="P131:P133"/>
    <mergeCell ref="O117:O119"/>
    <mergeCell ref="I120:I122"/>
    <mergeCell ref="J120:J122"/>
    <mergeCell ref="K120:K122"/>
    <mergeCell ref="O120:O122"/>
    <mergeCell ref="M117:M119"/>
    <mergeCell ref="N117:N119"/>
    <mergeCell ref="J123:J125"/>
    <mergeCell ref="K123:K125"/>
    <mergeCell ref="T126:T128"/>
    <mergeCell ref="T131:T133"/>
    <mergeCell ref="T117:T119"/>
    <mergeCell ref="F120:F122"/>
    <mergeCell ref="D123:D125"/>
    <mergeCell ref="F123:F125"/>
    <mergeCell ref="P123:P125"/>
    <mergeCell ref="S123:S125"/>
    <mergeCell ref="T123:T125"/>
    <mergeCell ref="P120:P122"/>
    <mergeCell ref="S120:S122"/>
    <mergeCell ref="T120:T122"/>
    <mergeCell ref="I123:I125"/>
    <mergeCell ref="I117:I119"/>
    <mergeCell ref="J117:J119"/>
    <mergeCell ref="K117:K119"/>
    <mergeCell ref="D147:D149"/>
    <mergeCell ref="F147:F149"/>
    <mergeCell ref="P147:P149"/>
    <mergeCell ref="S147:S149"/>
    <mergeCell ref="I141:I143"/>
    <mergeCell ref="J141:J143"/>
    <mergeCell ref="K141:K143"/>
    <mergeCell ref="O141:O143"/>
    <mergeCell ref="I144:I146"/>
    <mergeCell ref="J144:J146"/>
    <mergeCell ref="K144:K146"/>
    <mergeCell ref="I131:I133"/>
    <mergeCell ref="J131:J133"/>
    <mergeCell ref="K131:K133"/>
    <mergeCell ref="L112:L114"/>
    <mergeCell ref="M112:M114"/>
    <mergeCell ref="N112:N114"/>
    <mergeCell ref="L120:L122"/>
    <mergeCell ref="M120:M122"/>
    <mergeCell ref="N120:N122"/>
    <mergeCell ref="L123:L125"/>
    <mergeCell ref="M123:M125"/>
    <mergeCell ref="N123:N125"/>
    <mergeCell ref="P117:P119"/>
    <mergeCell ref="S117:S119"/>
    <mergeCell ref="B115:F115"/>
    <mergeCell ref="B116:F116"/>
    <mergeCell ref="B117:B128"/>
    <mergeCell ref="C117:C128"/>
    <mergeCell ref="D117:D119"/>
    <mergeCell ref="F117:F119"/>
    <mergeCell ref="D120:D122"/>
    <mergeCell ref="D109:D111"/>
    <mergeCell ref="F109:F111"/>
    <mergeCell ref="P109:P111"/>
    <mergeCell ref="S109:S111"/>
    <mergeCell ref="T109:T111"/>
    <mergeCell ref="D106:D108"/>
    <mergeCell ref="F106:F108"/>
    <mergeCell ref="Q112:Q114"/>
    <mergeCell ref="R112:R114"/>
    <mergeCell ref="O123:O125"/>
    <mergeCell ref="L117:L119"/>
    <mergeCell ref="L103:L105"/>
    <mergeCell ref="M103:M105"/>
    <mergeCell ref="N103:N105"/>
    <mergeCell ref="L106:L108"/>
    <mergeCell ref="M106:M108"/>
    <mergeCell ref="N106:N108"/>
    <mergeCell ref="P112:P114"/>
    <mergeCell ref="S112:S114"/>
    <mergeCell ref="T112:T114"/>
    <mergeCell ref="I109:I111"/>
    <mergeCell ref="J109:J111"/>
    <mergeCell ref="K109:K111"/>
    <mergeCell ref="O109:O111"/>
    <mergeCell ref="I112:I114"/>
    <mergeCell ref="J112:J114"/>
    <mergeCell ref="K112:K114"/>
    <mergeCell ref="O112:O114"/>
    <mergeCell ref="L109:L111"/>
    <mergeCell ref="G117:G119"/>
    <mergeCell ref="B76:F76"/>
    <mergeCell ref="B77:B88"/>
    <mergeCell ref="C77:C88"/>
    <mergeCell ref="D77:D79"/>
    <mergeCell ref="F77:F79"/>
    <mergeCell ref="P77:P79"/>
    <mergeCell ref="J77:J79"/>
    <mergeCell ref="K77:K79"/>
    <mergeCell ref="O77:O79"/>
    <mergeCell ref="I80:I82"/>
    <mergeCell ref="P106:P108"/>
    <mergeCell ref="S106:S108"/>
    <mergeCell ref="T106:T108"/>
    <mergeCell ref="I103:I105"/>
    <mergeCell ref="J103:J105"/>
    <mergeCell ref="K103:K105"/>
    <mergeCell ref="O103:O105"/>
    <mergeCell ref="I106:I108"/>
    <mergeCell ref="J106:J108"/>
    <mergeCell ref="K106:K108"/>
    <mergeCell ref="O106:O108"/>
    <mergeCell ref="D83:D85"/>
    <mergeCell ref="F83:F85"/>
    <mergeCell ref="P83:P85"/>
    <mergeCell ref="S83:S85"/>
    <mergeCell ref="T83:T85"/>
    <mergeCell ref="D86:D88"/>
    <mergeCell ref="F86:F88"/>
    <mergeCell ref="P86:P88"/>
    <mergeCell ref="S86:S88"/>
    <mergeCell ref="T86:T88"/>
    <mergeCell ref="I83:I85"/>
    <mergeCell ref="B65:F65"/>
    <mergeCell ref="B66:F66"/>
    <mergeCell ref="B67:B75"/>
    <mergeCell ref="C67:C75"/>
    <mergeCell ref="D67:D69"/>
    <mergeCell ref="F67:F69"/>
    <mergeCell ref="D73:D75"/>
    <mergeCell ref="F73:F75"/>
    <mergeCell ref="N73:N75"/>
    <mergeCell ref="P67:P69"/>
    <mergeCell ref="S67:S69"/>
    <mergeCell ref="D62:D64"/>
    <mergeCell ref="F62:F64"/>
    <mergeCell ref="P62:P64"/>
    <mergeCell ref="S62:S64"/>
    <mergeCell ref="O62:O64"/>
    <mergeCell ref="Q62:Q64"/>
    <mergeCell ref="R62:R64"/>
    <mergeCell ref="Q67:Q69"/>
    <mergeCell ref="N70:N72"/>
    <mergeCell ref="R67:R69"/>
    <mergeCell ref="Q70:Q72"/>
    <mergeCell ref="R70:R72"/>
    <mergeCell ref="Q73:Q75"/>
    <mergeCell ref="R73:R75"/>
    <mergeCell ref="G67:G69"/>
    <mergeCell ref="P70:P72"/>
    <mergeCell ref="S70:S72"/>
    <mergeCell ref="I67:I69"/>
    <mergeCell ref="I62:I64"/>
    <mergeCell ref="J62:J64"/>
    <mergeCell ref="K62:K64"/>
    <mergeCell ref="P73:P75"/>
    <mergeCell ref="S73:S75"/>
    <mergeCell ref="T73:T75"/>
    <mergeCell ref="T70:T72"/>
    <mergeCell ref="I73:I75"/>
    <mergeCell ref="J73:J75"/>
    <mergeCell ref="K73:K75"/>
    <mergeCell ref="O73:O75"/>
    <mergeCell ref="L73:L75"/>
    <mergeCell ref="M73:M75"/>
    <mergeCell ref="J67:J69"/>
    <mergeCell ref="K67:K69"/>
    <mergeCell ref="O67:O69"/>
    <mergeCell ref="I70:I72"/>
    <mergeCell ref="J70:J72"/>
    <mergeCell ref="K70:K72"/>
    <mergeCell ref="O70:O72"/>
    <mergeCell ref="L67:L69"/>
    <mergeCell ref="M67:M69"/>
    <mergeCell ref="N67:N69"/>
    <mergeCell ref="L70:L72"/>
    <mergeCell ref="M70:M72"/>
    <mergeCell ref="B15:F15"/>
    <mergeCell ref="B11:B14"/>
    <mergeCell ref="C11:C14"/>
    <mergeCell ref="D11:D14"/>
    <mergeCell ref="E11:E14"/>
    <mergeCell ref="F11:F14"/>
    <mergeCell ref="B52:F52"/>
    <mergeCell ref="B53:B64"/>
    <mergeCell ref="C53:C64"/>
    <mergeCell ref="D53:D55"/>
    <mergeCell ref="F53:F55"/>
    <mergeCell ref="P53:P55"/>
    <mergeCell ref="O53:O55"/>
    <mergeCell ref="I56:I58"/>
    <mergeCell ref="G62:G64"/>
    <mergeCell ref="J56:J58"/>
    <mergeCell ref="H56:H58"/>
    <mergeCell ref="L62:L64"/>
    <mergeCell ref="I53:I55"/>
    <mergeCell ref="J53:J55"/>
    <mergeCell ref="K53:K55"/>
    <mergeCell ref="I40:I42"/>
    <mergeCell ref="J40:J42"/>
    <mergeCell ref="I12:J12"/>
    <mergeCell ref="K12:L12"/>
    <mergeCell ref="M12:N12"/>
    <mergeCell ref="O12:P12"/>
    <mergeCell ref="G11:G14"/>
    <mergeCell ref="G49:G51"/>
    <mergeCell ref="G53:G55"/>
    <mergeCell ref="G56:G58"/>
    <mergeCell ref="G59:G61"/>
    <mergeCell ref="D80:D82"/>
    <mergeCell ref="F80:F82"/>
    <mergeCell ref="P80:P82"/>
    <mergeCell ref="S80:S82"/>
    <mergeCell ref="T80:T82"/>
    <mergeCell ref="I77:I79"/>
    <mergeCell ref="J80:J82"/>
    <mergeCell ref="K80:K82"/>
    <mergeCell ref="O80:O82"/>
    <mergeCell ref="L77:L79"/>
    <mergeCell ref="M77:M79"/>
    <mergeCell ref="N77:N79"/>
    <mergeCell ref="L80:L82"/>
    <mergeCell ref="M80:M82"/>
    <mergeCell ref="N80:N82"/>
    <mergeCell ref="T26:T28"/>
    <mergeCell ref="N23:N25"/>
    <mergeCell ref="L26:L28"/>
    <mergeCell ref="M26:M28"/>
    <mergeCell ref="N26:N28"/>
    <mergeCell ref="S53:S55"/>
    <mergeCell ref="M62:M64"/>
    <mergeCell ref="N62:N64"/>
    <mergeCell ref="T53:T55"/>
    <mergeCell ref="D56:D58"/>
    <mergeCell ref="F56:F58"/>
    <mergeCell ref="P56:P58"/>
    <mergeCell ref="S56:S58"/>
    <mergeCell ref="T56:T58"/>
    <mergeCell ref="D59:D61"/>
    <mergeCell ref="F59:F61"/>
    <mergeCell ref="P59:P61"/>
    <mergeCell ref="B16:F16"/>
    <mergeCell ref="B17:B28"/>
    <mergeCell ref="C17:C28"/>
    <mergeCell ref="D17:D19"/>
    <mergeCell ref="F17:F19"/>
    <mergeCell ref="P17:P19"/>
    <mergeCell ref="R23:R25"/>
    <mergeCell ref="S77:S79"/>
    <mergeCell ref="T77:T79"/>
    <mergeCell ref="S59:S61"/>
    <mergeCell ref="T59:T61"/>
    <mergeCell ref="I59:I61"/>
    <mergeCell ref="J59:J61"/>
    <mergeCell ref="K59:K61"/>
    <mergeCell ref="O59:O61"/>
    <mergeCell ref="L59:L61"/>
    <mergeCell ref="M59:M61"/>
    <mergeCell ref="K56:K58"/>
    <mergeCell ref="O56:O58"/>
    <mergeCell ref="M53:M55"/>
    <mergeCell ref="N53:N55"/>
    <mergeCell ref="M56:M58"/>
    <mergeCell ref="N56:N58"/>
    <mergeCell ref="L53:L55"/>
    <mergeCell ref="L56:L58"/>
    <mergeCell ref="N59:N61"/>
    <mergeCell ref="Q59:Q61"/>
    <mergeCell ref="R59:R61"/>
    <mergeCell ref="T62:T64"/>
    <mergeCell ref="T67:T69"/>
    <mergeCell ref="D70:D72"/>
    <mergeCell ref="F70:F72"/>
    <mergeCell ref="D20:D22"/>
    <mergeCell ref="F20:F22"/>
    <mergeCell ref="P20:P22"/>
    <mergeCell ref="D26:D28"/>
    <mergeCell ref="F26:F28"/>
    <mergeCell ref="P26:P28"/>
    <mergeCell ref="T23:T25"/>
    <mergeCell ref="T17:T19"/>
    <mergeCell ref="G17:G19"/>
    <mergeCell ref="G20:G22"/>
    <mergeCell ref="G23:G25"/>
    <mergeCell ref="G26:G28"/>
    <mergeCell ref="J83:J85"/>
    <mergeCell ref="K83:K85"/>
    <mergeCell ref="O83:O85"/>
    <mergeCell ref="I86:I88"/>
    <mergeCell ref="J86:J88"/>
    <mergeCell ref="K86:K88"/>
    <mergeCell ref="O86:O88"/>
    <mergeCell ref="L83:L85"/>
    <mergeCell ref="M83:M85"/>
    <mergeCell ref="N83:N85"/>
    <mergeCell ref="L86:L88"/>
    <mergeCell ref="M86:M88"/>
    <mergeCell ref="N86:N88"/>
    <mergeCell ref="S17:S19"/>
    <mergeCell ref="D23:D25"/>
    <mergeCell ref="F23:F25"/>
    <mergeCell ref="P23:P25"/>
    <mergeCell ref="S23:S25"/>
    <mergeCell ref="Q23:Q25"/>
    <mergeCell ref="Q26:Q28"/>
    <mergeCell ref="S20:S22"/>
    <mergeCell ref="T20:T22"/>
    <mergeCell ref="I17:I19"/>
    <mergeCell ref="J17:J19"/>
    <mergeCell ref="I20:I22"/>
    <mergeCell ref="J20:J22"/>
    <mergeCell ref="K20:K22"/>
    <mergeCell ref="K17:K19"/>
    <mergeCell ref="O17:O19"/>
    <mergeCell ref="Q17:Q19"/>
    <mergeCell ref="L20:L22"/>
    <mergeCell ref="M20:M22"/>
    <mergeCell ref="N20:N22"/>
    <mergeCell ref="R26:R28"/>
    <mergeCell ref="S26:S28"/>
    <mergeCell ref="I23:I25"/>
    <mergeCell ref="J23:J25"/>
    <mergeCell ref="K23:K25"/>
    <mergeCell ref="O23:O25"/>
    <mergeCell ref="I26:I28"/>
    <mergeCell ref="J26:J28"/>
    <mergeCell ref="K26:K28"/>
    <mergeCell ref="O26:O28"/>
    <mergeCell ref="L23:L25"/>
    <mergeCell ref="M23:M25"/>
    <mergeCell ref="R17:R19"/>
    <mergeCell ref="Q20:Q22"/>
    <mergeCell ref="R20:R22"/>
    <mergeCell ref="J262:J264"/>
    <mergeCell ref="K262:K264"/>
    <mergeCell ref="O262:O264"/>
    <mergeCell ref="L253:L255"/>
    <mergeCell ref="M253:M255"/>
    <mergeCell ref="N253:N255"/>
    <mergeCell ref="L257:L259"/>
    <mergeCell ref="H43:H45"/>
    <mergeCell ref="H46:H48"/>
    <mergeCell ref="L262:L264"/>
    <mergeCell ref="M262:M264"/>
    <mergeCell ref="N262:N264"/>
    <mergeCell ref="B39:F39"/>
    <mergeCell ref="B40:B51"/>
    <mergeCell ref="C40:C51"/>
    <mergeCell ref="D40:D42"/>
    <mergeCell ref="F40:F42"/>
    <mergeCell ref="D46:D48"/>
    <mergeCell ref="F46:F48"/>
    <mergeCell ref="I46:I48"/>
    <mergeCell ref="J46:J48"/>
    <mergeCell ref="K46:K48"/>
    <mergeCell ref="O46:O48"/>
    <mergeCell ref="L46:L48"/>
    <mergeCell ref="M46:M48"/>
    <mergeCell ref="N46:N48"/>
    <mergeCell ref="G46:G48"/>
    <mergeCell ref="K224:K226"/>
    <mergeCell ref="O224:O226"/>
    <mergeCell ref="I228:I230"/>
    <mergeCell ref="J228:J230"/>
    <mergeCell ref="K228:K230"/>
    <mergeCell ref="T40:T42"/>
    <mergeCell ref="D43:D45"/>
    <mergeCell ref="F43:F45"/>
    <mergeCell ref="I43:I45"/>
    <mergeCell ref="J43:J45"/>
    <mergeCell ref="K43:K45"/>
    <mergeCell ref="O43:O45"/>
    <mergeCell ref="P43:P45"/>
    <mergeCell ref="K40:K42"/>
    <mergeCell ref="O40:O42"/>
    <mergeCell ref="S43:S45"/>
    <mergeCell ref="T43:T45"/>
    <mergeCell ref="L40:L42"/>
    <mergeCell ref="M40:M42"/>
    <mergeCell ref="N40:N42"/>
    <mergeCell ref="L43:L45"/>
    <mergeCell ref="M43:M45"/>
    <mergeCell ref="N43:N45"/>
    <mergeCell ref="P40:P42"/>
    <mergeCell ref="S40:S42"/>
    <mergeCell ref="G40:G42"/>
    <mergeCell ref="G43:G45"/>
    <mergeCell ref="T46:T48"/>
    <mergeCell ref="D49:D51"/>
    <mergeCell ref="F49:F51"/>
    <mergeCell ref="I49:I51"/>
    <mergeCell ref="J49:J51"/>
    <mergeCell ref="K49:K51"/>
    <mergeCell ref="O49:O51"/>
    <mergeCell ref="P49:P51"/>
    <mergeCell ref="S49:S51"/>
    <mergeCell ref="T49:T51"/>
    <mergeCell ref="S46:S48"/>
    <mergeCell ref="N249:N251"/>
    <mergeCell ref="L201:L203"/>
    <mergeCell ref="M201:M203"/>
    <mergeCell ref="N201:N203"/>
    <mergeCell ref="L205:L207"/>
    <mergeCell ref="O154:O156"/>
    <mergeCell ref="L147:L149"/>
    <mergeCell ref="M147:M149"/>
    <mergeCell ref="N147:N149"/>
    <mergeCell ref="L49:L51"/>
    <mergeCell ref="M49:M51"/>
    <mergeCell ref="N49:N51"/>
    <mergeCell ref="P46:P48"/>
    <mergeCell ref="L150:L152"/>
    <mergeCell ref="M150:M152"/>
    <mergeCell ref="N150:N152"/>
    <mergeCell ref="N99:N101"/>
    <mergeCell ref="O99:O101"/>
    <mergeCell ref="P99:P101"/>
    <mergeCell ref="N228:N230"/>
    <mergeCell ref="L231:L233"/>
    <mergeCell ref="N270:N272"/>
    <mergeCell ref="L242:L244"/>
    <mergeCell ref="M242:M244"/>
    <mergeCell ref="N242:N244"/>
    <mergeCell ref="L245:L247"/>
    <mergeCell ref="D99:D101"/>
    <mergeCell ref="F99:F101"/>
    <mergeCell ref="G90:G92"/>
    <mergeCell ref="G93:G95"/>
    <mergeCell ref="N169:N171"/>
    <mergeCell ref="L160:L162"/>
    <mergeCell ref="M160:M162"/>
    <mergeCell ref="N160:N162"/>
    <mergeCell ref="L165:L167"/>
    <mergeCell ref="I169:I171"/>
    <mergeCell ref="D96:D98"/>
    <mergeCell ref="F96:F98"/>
    <mergeCell ref="I96:I98"/>
    <mergeCell ref="J96:J98"/>
    <mergeCell ref="K96:K98"/>
    <mergeCell ref="H262:H264"/>
    <mergeCell ref="H266:H268"/>
    <mergeCell ref="H270:H272"/>
    <mergeCell ref="G262:G264"/>
    <mergeCell ref="G266:G268"/>
    <mergeCell ref="G216:G218"/>
    <mergeCell ref="G220:G222"/>
    <mergeCell ref="G224:G226"/>
    <mergeCell ref="G228:G230"/>
    <mergeCell ref="G242:G244"/>
    <mergeCell ref="G245:G247"/>
    <mergeCell ref="G253:G255"/>
    <mergeCell ref="B89:F89"/>
    <mergeCell ref="B90:B101"/>
    <mergeCell ref="C90:C101"/>
    <mergeCell ref="D90:D92"/>
    <mergeCell ref="F90:F92"/>
    <mergeCell ref="J90:J92"/>
    <mergeCell ref="K90:K92"/>
    <mergeCell ref="L90:L92"/>
    <mergeCell ref="M90:M92"/>
    <mergeCell ref="N90:N92"/>
    <mergeCell ref="H96:H98"/>
    <mergeCell ref="L96:L98"/>
    <mergeCell ref="M96:M98"/>
    <mergeCell ref="N96:N98"/>
    <mergeCell ref="I90:I92"/>
    <mergeCell ref="H99:H101"/>
    <mergeCell ref="H103:H105"/>
    <mergeCell ref="I99:I101"/>
    <mergeCell ref="J99:J101"/>
    <mergeCell ref="K99:K101"/>
    <mergeCell ref="B102:F102"/>
    <mergeCell ref="B103:B114"/>
    <mergeCell ref="C103:C114"/>
    <mergeCell ref="D103:D105"/>
    <mergeCell ref="F103:F105"/>
    <mergeCell ref="H106:H108"/>
    <mergeCell ref="G106:G108"/>
    <mergeCell ref="G109:G111"/>
    <mergeCell ref="D112:D114"/>
    <mergeCell ref="F112:F114"/>
    <mergeCell ref="M109:M111"/>
    <mergeCell ref="N109:N111"/>
    <mergeCell ref="T90:T92"/>
    <mergeCell ref="D93:D95"/>
    <mergeCell ref="F93:F95"/>
    <mergeCell ref="I93:I95"/>
    <mergeCell ref="J93:J95"/>
    <mergeCell ref="K93:K95"/>
    <mergeCell ref="L93:L95"/>
    <mergeCell ref="M93:M95"/>
    <mergeCell ref="N93:N95"/>
    <mergeCell ref="O90:O92"/>
    <mergeCell ref="S93:S95"/>
    <mergeCell ref="T93:T95"/>
    <mergeCell ref="H90:H92"/>
    <mergeCell ref="H93:H95"/>
    <mergeCell ref="O96:O98"/>
    <mergeCell ref="P96:P98"/>
    <mergeCell ref="S96:S98"/>
    <mergeCell ref="T96:T98"/>
    <mergeCell ref="R90:R92"/>
    <mergeCell ref="S90:S92"/>
    <mergeCell ref="Q77:Q79"/>
    <mergeCell ref="Q40:Q42"/>
    <mergeCell ref="R40:R42"/>
    <mergeCell ref="Q43:Q45"/>
    <mergeCell ref="R43:R45"/>
    <mergeCell ref="Q46:Q48"/>
    <mergeCell ref="R46:R48"/>
    <mergeCell ref="R83:R85"/>
    <mergeCell ref="Q86:Q88"/>
    <mergeCell ref="Q131:Q133"/>
    <mergeCell ref="R131:R133"/>
    <mergeCell ref="Q134:Q136"/>
    <mergeCell ref="R134:R136"/>
    <mergeCell ref="R103:R105"/>
    <mergeCell ref="Q106:Q108"/>
    <mergeCell ref="R106:R108"/>
    <mergeCell ref="Q103:Q105"/>
    <mergeCell ref="R49:R51"/>
    <mergeCell ref="Q53:Q55"/>
    <mergeCell ref="R53:R55"/>
    <mergeCell ref="R77:R79"/>
    <mergeCell ref="Q80:Q82"/>
    <mergeCell ref="R80:R82"/>
    <mergeCell ref="Q49:Q51"/>
    <mergeCell ref="Q56:Q58"/>
    <mergeCell ref="R56:R58"/>
    <mergeCell ref="R93:R95"/>
    <mergeCell ref="Q109:Q111"/>
    <mergeCell ref="R109:R111"/>
    <mergeCell ref="Q93:Q95"/>
    <mergeCell ref="Q117:Q119"/>
    <mergeCell ref="R117:R119"/>
    <mergeCell ref="O36:O38"/>
    <mergeCell ref="Q266:Q268"/>
    <mergeCell ref="R266:R268"/>
    <mergeCell ref="Q270:Q272"/>
    <mergeCell ref="R270:R272"/>
    <mergeCell ref="Q249:Q251"/>
    <mergeCell ref="R249:R251"/>
    <mergeCell ref="Q253:Q255"/>
    <mergeCell ref="Q257:Q259"/>
    <mergeCell ref="R257:R259"/>
    <mergeCell ref="Q245:Q247"/>
    <mergeCell ref="R245:R247"/>
    <mergeCell ref="Q120:Q122"/>
    <mergeCell ref="R120:R122"/>
    <mergeCell ref="Q123:Q125"/>
    <mergeCell ref="Q154:Q156"/>
    <mergeCell ref="R154:R156"/>
    <mergeCell ref="Q157:Q159"/>
    <mergeCell ref="R157:R159"/>
    <mergeCell ref="R137:R139"/>
    <mergeCell ref="Q141:Q143"/>
    <mergeCell ref="R141:R143"/>
    <mergeCell ref="Q147:Q149"/>
    <mergeCell ref="Q175:Q176"/>
    <mergeCell ref="R175:R176"/>
    <mergeCell ref="R181:R183"/>
    <mergeCell ref="Q160:Q162"/>
    <mergeCell ref="R160:R162"/>
    <mergeCell ref="Q165:Q167"/>
    <mergeCell ref="R165:R167"/>
    <mergeCell ref="Q169:Q171"/>
    <mergeCell ref="R169:R171"/>
    <mergeCell ref="Q12:R12"/>
    <mergeCell ref="R238:R240"/>
    <mergeCell ref="P36:P38"/>
    <mergeCell ref="Q36:Q38"/>
    <mergeCell ref="R36:R38"/>
    <mergeCell ref="Q242:Q244"/>
    <mergeCell ref="R242:R244"/>
    <mergeCell ref="Q208:Q210"/>
    <mergeCell ref="R208:R210"/>
    <mergeCell ref="Q212:Q214"/>
    <mergeCell ref="R123:R125"/>
    <mergeCell ref="H26:H28"/>
    <mergeCell ref="H40:H42"/>
    <mergeCell ref="Q220:Q222"/>
    <mergeCell ref="R220:R222"/>
    <mergeCell ref="Q224:Q226"/>
    <mergeCell ref="R224:R226"/>
    <mergeCell ref="K36:K38"/>
    <mergeCell ref="L36:L38"/>
    <mergeCell ref="M36:M38"/>
    <mergeCell ref="N36:N38"/>
    <mergeCell ref="H11:H14"/>
    <mergeCell ref="H17:H19"/>
    <mergeCell ref="H20:H22"/>
    <mergeCell ref="H23:H25"/>
    <mergeCell ref="O20:O22"/>
    <mergeCell ref="L17:L19"/>
    <mergeCell ref="M17:M19"/>
    <mergeCell ref="N17:N19"/>
    <mergeCell ref="H62:H64"/>
    <mergeCell ref="H67:H69"/>
    <mergeCell ref="I11:T11"/>
    <mergeCell ref="Q83:Q85"/>
    <mergeCell ref="R86:R88"/>
    <mergeCell ref="Q126:Q128"/>
    <mergeCell ref="Q90:Q92"/>
    <mergeCell ref="R126:R128"/>
    <mergeCell ref="H245:H247"/>
    <mergeCell ref="H249:H251"/>
    <mergeCell ref="H253:H255"/>
    <mergeCell ref="H212:H214"/>
    <mergeCell ref="H216:H218"/>
    <mergeCell ref="H220:H222"/>
    <mergeCell ref="H224:H226"/>
    <mergeCell ref="H172:H174"/>
    <mergeCell ref="H147:H149"/>
    <mergeCell ref="H208:H210"/>
    <mergeCell ref="H205:H207"/>
    <mergeCell ref="H228:H230"/>
    <mergeCell ref="R216:R218"/>
    <mergeCell ref="R147:R149"/>
    <mergeCell ref="Q150:Q152"/>
    <mergeCell ref="R150:R152"/>
    <mergeCell ref="Q201:Q203"/>
    <mergeCell ref="R201:R203"/>
    <mergeCell ref="Q172:Q174"/>
    <mergeCell ref="R172:R174"/>
    <mergeCell ref="P90:P92"/>
    <mergeCell ref="O93:O95"/>
    <mergeCell ref="P93:P95"/>
    <mergeCell ref="L99:L101"/>
    <mergeCell ref="M99:M101"/>
    <mergeCell ref="Q99:Q101"/>
    <mergeCell ref="R99:R101"/>
    <mergeCell ref="H150:H152"/>
    <mergeCell ref="H154:H156"/>
    <mergeCell ref="H157:H159"/>
    <mergeCell ref="H160:H162"/>
    <mergeCell ref="H165:H167"/>
    <mergeCell ref="H175:H176"/>
    <mergeCell ref="G181:G183"/>
    <mergeCell ref="G197:G199"/>
    <mergeCell ref="G201:G203"/>
    <mergeCell ref="T147:T149"/>
    <mergeCell ref="T141:T143"/>
    <mergeCell ref="Q96:Q98"/>
    <mergeCell ref="R96:R98"/>
    <mergeCell ref="S99:S101"/>
    <mergeCell ref="T99:T101"/>
    <mergeCell ref="I150:I152"/>
    <mergeCell ref="J150:J152"/>
    <mergeCell ref="K150:K152"/>
    <mergeCell ref="O150:O152"/>
    <mergeCell ref="M137:M139"/>
    <mergeCell ref="N137:N139"/>
    <mergeCell ref="M154:M156"/>
    <mergeCell ref="N154:N156"/>
    <mergeCell ref="N134:N136"/>
    <mergeCell ref="J147:J149"/>
    <mergeCell ref="K147:K149"/>
    <mergeCell ref="O147:O149"/>
    <mergeCell ref="L154:L156"/>
    <mergeCell ref="P103:P105"/>
    <mergeCell ref="S103:S105"/>
    <mergeCell ref="G150:G152"/>
    <mergeCell ref="T103:T105"/>
    <mergeCell ref="S12:T12"/>
    <mergeCell ref="K30:K32"/>
    <mergeCell ref="L30:L32"/>
    <mergeCell ref="M30:M32"/>
    <mergeCell ref="H134:H136"/>
    <mergeCell ref="H112:H114"/>
    <mergeCell ref="H131:H133"/>
    <mergeCell ref="G99:G101"/>
    <mergeCell ref="G103:G105"/>
    <mergeCell ref="R30:R32"/>
    <mergeCell ref="S30:S32"/>
    <mergeCell ref="G270:G272"/>
    <mergeCell ref="B260:T260"/>
    <mergeCell ref="T253:T255"/>
    <mergeCell ref="B256:E256"/>
    <mergeCell ref="B257:B259"/>
    <mergeCell ref="H30:H32"/>
    <mergeCell ref="I30:I32"/>
    <mergeCell ref="J30:J32"/>
    <mergeCell ref="H36:H38"/>
    <mergeCell ref="I36:I38"/>
    <mergeCell ref="H126:H128"/>
    <mergeCell ref="H117:H119"/>
    <mergeCell ref="H120:H122"/>
    <mergeCell ref="H123:H125"/>
    <mergeCell ref="H49:H51"/>
    <mergeCell ref="H53:H55"/>
    <mergeCell ref="H59:H61"/>
    <mergeCell ref="G169:G171"/>
    <mergeCell ref="G172:G174"/>
    <mergeCell ref="G175:G176"/>
    <mergeCell ref="G178:G180"/>
    <mergeCell ref="T30:T32"/>
    <mergeCell ref="N30:N32"/>
    <mergeCell ref="O30:O32"/>
    <mergeCell ref="P30:P32"/>
    <mergeCell ref="Q30:Q32"/>
    <mergeCell ref="B29:F29"/>
    <mergeCell ref="B30:B38"/>
    <mergeCell ref="C30:C38"/>
    <mergeCell ref="D30:D32"/>
    <mergeCell ref="F30:F32"/>
    <mergeCell ref="G30:G32"/>
    <mergeCell ref="D36:D38"/>
    <mergeCell ref="F36:F38"/>
    <mergeCell ref="G36:G38"/>
    <mergeCell ref="G186:G188"/>
    <mergeCell ref="G189:G191"/>
    <mergeCell ref="G193:G195"/>
    <mergeCell ref="G77:G79"/>
    <mergeCell ref="G80:G82"/>
    <mergeCell ref="G83:G85"/>
    <mergeCell ref="G86:G88"/>
    <mergeCell ref="G96:G98"/>
    <mergeCell ref="H77:H79"/>
    <mergeCell ref="H80:H82"/>
    <mergeCell ref="H83:H85"/>
    <mergeCell ref="H86:H88"/>
    <mergeCell ref="H169:H171"/>
    <mergeCell ref="G120:G122"/>
    <mergeCell ref="G123:G125"/>
    <mergeCell ref="G126:G128"/>
    <mergeCell ref="G131:G133"/>
    <mergeCell ref="G70:G72"/>
    <mergeCell ref="G154:G156"/>
    <mergeCell ref="G157:G159"/>
    <mergeCell ref="G160:G162"/>
    <mergeCell ref="G165:G167"/>
    <mergeCell ref="S36:S38"/>
    <mergeCell ref="J36:J38"/>
    <mergeCell ref="G137:G139"/>
    <mergeCell ref="G141:G143"/>
    <mergeCell ref="G147:G149"/>
    <mergeCell ref="T36:T38"/>
    <mergeCell ref="D33:D35"/>
    <mergeCell ref="F33:F35"/>
    <mergeCell ref="G33:G35"/>
    <mergeCell ref="H33:H35"/>
    <mergeCell ref="I33:I35"/>
    <mergeCell ref="J33:J35"/>
    <mergeCell ref="K33:K35"/>
    <mergeCell ref="L33:L35"/>
    <mergeCell ref="S33:S35"/>
    <mergeCell ref="T33:T35"/>
    <mergeCell ref="M33:M35"/>
    <mergeCell ref="N33:N35"/>
    <mergeCell ref="O33:O35"/>
    <mergeCell ref="P33:P35"/>
    <mergeCell ref="Q33:Q35"/>
    <mergeCell ref="R33:R35"/>
    <mergeCell ref="G73:G75"/>
    <mergeCell ref="H70:H72"/>
    <mergeCell ref="H73:H75"/>
    <mergeCell ref="H109:H111"/>
    <mergeCell ref="G112:G114"/>
    <mergeCell ref="G134:G136"/>
  </mergeCells>
  <pageMargins left="0.39370078740157483" right="0.39370078740157483" top="0.39370078740157483" bottom="0.39370078740157483" header="0.39370078740157483" footer="0.39370078740157483"/>
  <pageSetup paperSize="9" scale="48" fitToHeight="3" pageOrder="overThenDown" orientation="portrait" r:id="rId1"/>
  <headerFooter alignWithMargins="0">
    <oddFooter>&amp;C&amp;1#&amp;"Calibri"&amp;10 Schlumberger-Private</oddFooter>
  </headerFooter>
  <rowBreaks count="2" manualBreakCount="2">
    <brk id="139" max="11" man="1"/>
    <brk id="210" max="1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-0.249977111117893"/>
    <outlinePr summaryBelow="0" summaryRight="0"/>
    <pageSetUpPr autoPageBreaks="0" fitToPage="1"/>
  </sheetPr>
  <dimension ref="A1:R106"/>
  <sheetViews>
    <sheetView tabSelected="1" zoomScale="70" zoomScaleNormal="70" zoomScaleSheetLayoutView="40" workbookViewId="0">
      <selection activeCell="F95" sqref="F95"/>
    </sheetView>
  </sheetViews>
  <sheetFormatPr defaultColWidth="31.42578125" defaultRowHeight="16.5" x14ac:dyDescent="0.3"/>
  <cols>
    <col min="1" max="1" width="8.42578125" style="108" customWidth="1"/>
    <col min="2" max="2" width="43.140625" style="105" customWidth="1"/>
    <col min="3" max="3" width="15.85546875" style="105" customWidth="1"/>
    <col min="4" max="4" width="15.7109375" style="105" customWidth="1"/>
    <col min="5" max="5" width="24.85546875" style="133" customWidth="1"/>
    <col min="6" max="6" width="53" style="108" customWidth="1"/>
    <col min="7" max="7" width="9.85546875" style="134" customWidth="1"/>
    <col min="8" max="17" width="11.7109375" style="108" customWidth="1"/>
    <col min="18" max="18" width="13.140625" style="108" customWidth="1"/>
    <col min="19" max="213" width="9.140625" style="108" customWidth="1"/>
    <col min="214" max="214" width="4.7109375" style="108" customWidth="1"/>
    <col min="215" max="215" width="32.42578125" style="108" customWidth="1"/>
    <col min="216" max="216" width="24.42578125" style="108" customWidth="1"/>
    <col min="217" max="16384" width="31.42578125" style="108"/>
  </cols>
  <sheetData>
    <row r="1" spans="2:18" s="68" customFormat="1" x14ac:dyDescent="0.25">
      <c r="B1" s="69"/>
      <c r="C1" s="69"/>
      <c r="D1" s="76"/>
      <c r="E1" s="76"/>
      <c r="F1" s="76"/>
      <c r="G1" s="64"/>
      <c r="H1" s="76"/>
      <c r="I1" s="76"/>
      <c r="J1" s="76"/>
      <c r="K1" s="76"/>
      <c r="L1" s="76"/>
      <c r="M1" s="69"/>
      <c r="N1" s="76"/>
      <c r="O1" s="84"/>
      <c r="P1" s="84"/>
      <c r="Q1" s="76"/>
      <c r="R1" s="76"/>
    </row>
    <row r="2" spans="2:18" s="68" customFormat="1" x14ac:dyDescent="0.3">
      <c r="B2" s="69"/>
      <c r="C2" s="69"/>
      <c r="D2" s="69"/>
      <c r="F2" s="76"/>
      <c r="G2" s="64"/>
      <c r="H2" s="135"/>
      <c r="I2" s="136"/>
      <c r="J2" s="136"/>
      <c r="K2" s="137"/>
      <c r="L2" s="76"/>
      <c r="M2" s="135"/>
      <c r="N2" s="136"/>
      <c r="O2" s="136"/>
      <c r="P2" s="136"/>
      <c r="Q2" s="135"/>
      <c r="R2" s="135"/>
    </row>
    <row r="3" spans="2:18" s="68" customFormat="1" x14ac:dyDescent="0.3">
      <c r="B3" s="69"/>
      <c r="C3" s="69"/>
      <c r="D3" s="69"/>
      <c r="E3" s="69"/>
      <c r="F3" s="76"/>
      <c r="G3" s="65"/>
      <c r="H3" s="138"/>
      <c r="I3" s="139"/>
      <c r="J3" s="139"/>
      <c r="K3" s="137"/>
      <c r="L3" s="76"/>
      <c r="M3" s="138"/>
      <c r="N3" s="139"/>
      <c r="O3" s="139"/>
      <c r="P3" s="139"/>
      <c r="Q3" s="138"/>
      <c r="R3" s="138"/>
    </row>
    <row r="4" spans="2:18" s="68" customFormat="1" ht="52.5" customHeight="1" x14ac:dyDescent="0.3">
      <c r="B4" s="69"/>
      <c r="C4" s="69"/>
      <c r="D4" s="69"/>
      <c r="E4" s="69"/>
      <c r="F4" s="76"/>
      <c r="G4" s="65"/>
      <c r="H4" s="140"/>
      <c r="I4" s="141"/>
      <c r="J4" s="141"/>
      <c r="K4" s="140"/>
      <c r="L4" s="76"/>
      <c r="M4" s="140"/>
      <c r="N4" s="141"/>
      <c r="O4" s="141"/>
      <c r="P4" s="141"/>
      <c r="Q4" s="140"/>
      <c r="R4" s="140"/>
    </row>
    <row r="5" spans="2:18" s="68" customFormat="1" x14ac:dyDescent="0.25">
      <c r="B5" s="76"/>
      <c r="C5" s="76"/>
      <c r="D5" s="69"/>
      <c r="E5" s="142"/>
      <c r="F5" s="76"/>
      <c r="G5" s="65"/>
      <c r="H5" s="76"/>
      <c r="I5" s="76"/>
      <c r="J5" s="76"/>
      <c r="K5" s="76"/>
      <c r="L5" s="76"/>
      <c r="M5" s="76"/>
      <c r="N5" s="69"/>
      <c r="O5" s="76"/>
      <c r="P5" s="76"/>
      <c r="Q5" s="76"/>
      <c r="R5" s="76"/>
    </row>
    <row r="6" spans="2:18" s="68" customFormat="1" x14ac:dyDescent="0.25">
      <c r="B6" s="76"/>
      <c r="C6" s="76"/>
      <c r="D6" s="69"/>
      <c r="E6" s="103"/>
      <c r="F6" s="69"/>
      <c r="G6" s="63"/>
    </row>
    <row r="7" spans="2:18" s="68" customFormat="1" x14ac:dyDescent="0.25">
      <c r="B7" s="76" t="s">
        <v>102</v>
      </c>
      <c r="C7" s="76"/>
      <c r="D7" s="104" t="s">
        <v>103</v>
      </c>
      <c r="E7" s="102">
        <f>'Список прайсов'!D10</f>
        <v>45349</v>
      </c>
      <c r="F7" s="85"/>
      <c r="G7" s="86"/>
    </row>
    <row r="8" spans="2:18" s="105" customFormat="1" x14ac:dyDescent="0.25">
      <c r="B8" s="106"/>
      <c r="C8" s="106"/>
      <c r="D8" s="106"/>
      <c r="E8" s="107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</row>
    <row r="9" spans="2:18" ht="83.25" customHeight="1" x14ac:dyDescent="0.3">
      <c r="B9" s="294" t="s">
        <v>10</v>
      </c>
      <c r="C9" s="294" t="s">
        <v>179</v>
      </c>
      <c r="D9" s="294" t="s">
        <v>11</v>
      </c>
      <c r="E9" s="294" t="s">
        <v>12</v>
      </c>
      <c r="F9" s="294" t="s">
        <v>13</v>
      </c>
      <c r="G9" s="292" t="s">
        <v>14</v>
      </c>
      <c r="H9" s="109" t="s">
        <v>126</v>
      </c>
      <c r="I9" s="110" t="s">
        <v>118</v>
      </c>
      <c r="J9" s="110" t="s">
        <v>119</v>
      </c>
      <c r="K9" s="110" t="s">
        <v>120</v>
      </c>
      <c r="L9" s="110" t="s">
        <v>121</v>
      </c>
      <c r="M9" s="110" t="s">
        <v>122</v>
      </c>
      <c r="N9" s="110" t="s">
        <v>123</v>
      </c>
      <c r="O9" s="110" t="s">
        <v>98</v>
      </c>
      <c r="P9" s="110" t="s">
        <v>124</v>
      </c>
      <c r="Q9" s="109" t="s">
        <v>125</v>
      </c>
      <c r="R9" s="292" t="s">
        <v>105</v>
      </c>
    </row>
    <row r="10" spans="2:18" ht="66" customHeight="1" x14ac:dyDescent="0.3">
      <c r="B10" s="295"/>
      <c r="C10" s="295"/>
      <c r="D10" s="295"/>
      <c r="E10" s="295"/>
      <c r="F10" s="295"/>
      <c r="G10" s="293"/>
      <c r="H10" s="111">
        <v>0.24</v>
      </c>
      <c r="I10" s="112">
        <v>0.23</v>
      </c>
      <c r="J10" s="112">
        <v>0.21</v>
      </c>
      <c r="K10" s="112">
        <v>0.19</v>
      </c>
      <c r="L10" s="112">
        <v>0.18</v>
      </c>
      <c r="M10" s="112">
        <v>0.14000000000000001</v>
      </c>
      <c r="N10" s="112">
        <v>0.1</v>
      </c>
      <c r="O10" s="112">
        <v>0.06</v>
      </c>
      <c r="P10" s="112">
        <v>0.03</v>
      </c>
      <c r="Q10" s="111">
        <v>0</v>
      </c>
      <c r="R10" s="293"/>
    </row>
    <row r="11" spans="2:18" x14ac:dyDescent="0.3">
      <c r="B11" s="113" t="s">
        <v>107</v>
      </c>
      <c r="C11" s="114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</row>
    <row r="12" spans="2:18" x14ac:dyDescent="0.3">
      <c r="B12" s="113" t="s">
        <v>108</v>
      </c>
      <c r="C12" s="114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</row>
    <row r="13" spans="2:18" x14ac:dyDescent="0.3">
      <c r="B13" s="113" t="s">
        <v>170</v>
      </c>
      <c r="C13" s="114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</row>
    <row r="14" spans="2:18" ht="66" x14ac:dyDescent="0.3">
      <c r="B14" s="285"/>
      <c r="C14" s="282" t="s">
        <v>236</v>
      </c>
      <c r="D14" s="277" t="s">
        <v>180</v>
      </c>
      <c r="E14" s="116" t="s">
        <v>22</v>
      </c>
      <c r="F14" s="117" t="s">
        <v>214</v>
      </c>
      <c r="G14" s="118">
        <v>4</v>
      </c>
      <c r="H14" s="119">
        <f t="shared" ref="H14:P50" si="0">$Q14-$Q14*H$10</f>
        <v>1468.0962</v>
      </c>
      <c r="I14" s="120">
        <f t="shared" si="0"/>
        <v>1487.4132552631579</v>
      </c>
      <c r="J14" s="120">
        <f t="shared" si="0"/>
        <v>1526.0473657894736</v>
      </c>
      <c r="K14" s="120">
        <f t="shared" si="0"/>
        <v>1564.6814763157895</v>
      </c>
      <c r="L14" s="120">
        <f t="shared" si="0"/>
        <v>1583.9985315789474</v>
      </c>
      <c r="M14" s="120">
        <f t="shared" si="0"/>
        <v>1661.266752631579</v>
      </c>
      <c r="N14" s="120">
        <f t="shared" si="0"/>
        <v>1738.5349736842104</v>
      </c>
      <c r="O14" s="120">
        <f t="shared" si="0"/>
        <v>1815.8031947368422</v>
      </c>
      <c r="P14" s="120">
        <f>$Q14-$Q14*P$10</f>
        <v>1873.7543605263158</v>
      </c>
      <c r="Q14" s="121">
        <v>1931.7055263157895</v>
      </c>
      <c r="R14" s="124">
        <v>950706</v>
      </c>
    </row>
    <row r="15" spans="2:18" ht="66" x14ac:dyDescent="0.3">
      <c r="B15" s="285"/>
      <c r="C15" s="283"/>
      <c r="D15" s="277"/>
      <c r="E15" s="116" t="s">
        <v>26</v>
      </c>
      <c r="F15" s="117" t="s">
        <v>215</v>
      </c>
      <c r="G15" s="118">
        <v>4</v>
      </c>
      <c r="H15" s="119">
        <f t="shared" si="0"/>
        <v>1689.9155999999998</v>
      </c>
      <c r="I15" s="120">
        <f t="shared" si="0"/>
        <v>1712.1513315789471</v>
      </c>
      <c r="J15" s="120">
        <f t="shared" si="0"/>
        <v>1756.622794736842</v>
      </c>
      <c r="K15" s="120">
        <f t="shared" si="0"/>
        <v>1801.0942578947365</v>
      </c>
      <c r="L15" s="120">
        <f t="shared" si="0"/>
        <v>1823.329989473684</v>
      </c>
      <c r="M15" s="120">
        <f t="shared" si="0"/>
        <v>1912.2729157894735</v>
      </c>
      <c r="N15" s="120">
        <f t="shared" si="0"/>
        <v>2001.2158421052629</v>
      </c>
      <c r="O15" s="120">
        <f t="shared" si="0"/>
        <v>2090.1587684210526</v>
      </c>
      <c r="P15" s="120">
        <f t="shared" ref="P15:P17" si="1">$Q15-$Q15*P$10</f>
        <v>2156.8659631578944</v>
      </c>
      <c r="Q15" s="121">
        <v>2223.5731578947366</v>
      </c>
      <c r="R15" s="124">
        <v>950707</v>
      </c>
    </row>
    <row r="16" spans="2:18" ht="66" x14ac:dyDescent="0.3">
      <c r="B16" s="285"/>
      <c r="C16" s="283"/>
      <c r="D16" s="277"/>
      <c r="E16" s="116" t="s">
        <v>31</v>
      </c>
      <c r="F16" s="117" t="s">
        <v>216</v>
      </c>
      <c r="G16" s="118">
        <v>4</v>
      </c>
      <c r="H16" s="119">
        <f t="shared" si="0"/>
        <v>2253.3546750000005</v>
      </c>
      <c r="I16" s="120">
        <f t="shared" si="0"/>
        <v>2283.0040786184213</v>
      </c>
      <c r="J16" s="120">
        <f t="shared" si="0"/>
        <v>2342.3028858552634</v>
      </c>
      <c r="K16" s="120">
        <f t="shared" si="0"/>
        <v>2401.6016930921055</v>
      </c>
      <c r="L16" s="120">
        <f t="shared" si="0"/>
        <v>2431.2510967105268</v>
      </c>
      <c r="M16" s="120">
        <f t="shared" si="0"/>
        <v>2549.848711184211</v>
      </c>
      <c r="N16" s="120">
        <f t="shared" si="0"/>
        <v>2668.4463256578952</v>
      </c>
      <c r="O16" s="120">
        <f t="shared" si="0"/>
        <v>2787.0439401315793</v>
      </c>
      <c r="P16" s="120">
        <f t="shared" si="1"/>
        <v>2875.9921509868423</v>
      </c>
      <c r="Q16" s="121">
        <v>2964.9403618421056</v>
      </c>
      <c r="R16" s="124">
        <v>950708</v>
      </c>
    </row>
    <row r="17" spans="2:18" ht="66" x14ac:dyDescent="0.3">
      <c r="B17" s="285"/>
      <c r="C17" s="284"/>
      <c r="D17" s="277"/>
      <c r="E17" s="116" t="s">
        <v>110</v>
      </c>
      <c r="F17" s="117" t="s">
        <v>217</v>
      </c>
      <c r="G17" s="118">
        <v>4</v>
      </c>
      <c r="H17" s="119">
        <f t="shared" si="0"/>
        <v>1959.4276500000003</v>
      </c>
      <c r="I17" s="120">
        <f t="shared" si="0"/>
        <v>1985.2095927631581</v>
      </c>
      <c r="J17" s="120">
        <f t="shared" si="0"/>
        <v>2036.773478289474</v>
      </c>
      <c r="K17" s="120">
        <f t="shared" si="0"/>
        <v>2088.33736381579</v>
      </c>
      <c r="L17" s="120">
        <f t="shared" si="0"/>
        <v>2114.1193065789475</v>
      </c>
      <c r="M17" s="120">
        <f t="shared" si="0"/>
        <v>2217.2470776315795</v>
      </c>
      <c r="N17" s="120">
        <f t="shared" si="0"/>
        <v>2320.374848684211</v>
      </c>
      <c r="O17" s="120">
        <f t="shared" si="0"/>
        <v>2423.5026197368425</v>
      </c>
      <c r="P17" s="120">
        <f t="shared" si="1"/>
        <v>2500.8484480263164</v>
      </c>
      <c r="Q17" s="121">
        <v>2578.1942763157899</v>
      </c>
      <c r="R17" s="124">
        <v>950709</v>
      </c>
    </row>
    <row r="18" spans="2:18" x14ac:dyDescent="0.3">
      <c r="B18" s="113" t="s">
        <v>108</v>
      </c>
      <c r="C18" s="114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</row>
    <row r="19" spans="2:18" x14ac:dyDescent="0.3">
      <c r="B19" s="113" t="s">
        <v>208</v>
      </c>
      <c r="C19" s="114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</row>
    <row r="20" spans="2:18" ht="66" x14ac:dyDescent="0.3">
      <c r="B20" s="298"/>
      <c r="C20" s="282" t="s">
        <v>218</v>
      </c>
      <c r="D20" s="277" t="s">
        <v>180</v>
      </c>
      <c r="E20" s="116" t="s">
        <v>22</v>
      </c>
      <c r="F20" s="117" t="s">
        <v>214</v>
      </c>
      <c r="G20" s="118">
        <v>4</v>
      </c>
      <c r="H20" s="119">
        <f t="shared" si="0"/>
        <v>1400</v>
      </c>
      <c r="I20" s="120">
        <f t="shared" si="0"/>
        <v>1418.421052631579</v>
      </c>
      <c r="J20" s="120">
        <f t="shared" si="0"/>
        <v>1455.2631578947369</v>
      </c>
      <c r="K20" s="120">
        <f t="shared" si="0"/>
        <v>1492.1052631578948</v>
      </c>
      <c r="L20" s="120">
        <f t="shared" si="0"/>
        <v>1510.5263157894738</v>
      </c>
      <c r="M20" s="120">
        <f t="shared" si="0"/>
        <v>1584.2105263157896</v>
      </c>
      <c r="N20" s="120">
        <f t="shared" si="0"/>
        <v>1657.8947368421054</v>
      </c>
      <c r="O20" s="120">
        <f t="shared" si="0"/>
        <v>1731.578947368421</v>
      </c>
      <c r="P20" s="120">
        <f t="shared" si="0"/>
        <v>1786.8421052631579</v>
      </c>
      <c r="Q20" s="121">
        <v>1842.1052631578948</v>
      </c>
      <c r="R20" s="124" t="s">
        <v>230</v>
      </c>
    </row>
    <row r="21" spans="2:18" ht="66" x14ac:dyDescent="0.3">
      <c r="B21" s="299"/>
      <c r="C21" s="283"/>
      <c r="D21" s="277"/>
      <c r="E21" s="116" t="s">
        <v>26</v>
      </c>
      <c r="F21" s="117" t="s">
        <v>215</v>
      </c>
      <c r="G21" s="118">
        <v>4</v>
      </c>
      <c r="H21" s="119">
        <f t="shared" si="0"/>
        <v>1600.0000000000002</v>
      </c>
      <c r="I21" s="120">
        <f t="shared" si="0"/>
        <v>1621.0526315789475</v>
      </c>
      <c r="J21" s="120">
        <f t="shared" si="0"/>
        <v>1663.1578947368423</v>
      </c>
      <c r="K21" s="120">
        <f t="shared" si="0"/>
        <v>1705.2631578947371</v>
      </c>
      <c r="L21" s="120">
        <f t="shared" si="0"/>
        <v>1726.3157894736844</v>
      </c>
      <c r="M21" s="120">
        <f t="shared" si="0"/>
        <v>1810.5263157894738</v>
      </c>
      <c r="N21" s="120">
        <f t="shared" si="0"/>
        <v>1894.7368421052633</v>
      </c>
      <c r="O21" s="120">
        <f t="shared" si="0"/>
        <v>1978.9473684210529</v>
      </c>
      <c r="P21" s="120">
        <f t="shared" si="0"/>
        <v>2042.105263157895</v>
      </c>
      <c r="Q21" s="121">
        <v>2105.2631578947371</v>
      </c>
      <c r="R21" s="124" t="s">
        <v>231</v>
      </c>
    </row>
    <row r="22" spans="2:18" ht="66" x14ac:dyDescent="0.3">
      <c r="B22" s="299"/>
      <c r="C22" s="283"/>
      <c r="D22" s="277"/>
      <c r="E22" s="116" t="s">
        <v>31</v>
      </c>
      <c r="F22" s="117" t="s">
        <v>216</v>
      </c>
      <c r="G22" s="118">
        <v>4</v>
      </c>
      <c r="H22" s="119">
        <f t="shared" si="0"/>
        <v>2220</v>
      </c>
      <c r="I22" s="120">
        <f t="shared" si="0"/>
        <v>2249.2105263157896</v>
      </c>
      <c r="J22" s="120">
        <f t="shared" si="0"/>
        <v>2307.6315789473683</v>
      </c>
      <c r="K22" s="120">
        <f t="shared" si="0"/>
        <v>2366.0526315789475</v>
      </c>
      <c r="L22" s="120">
        <f t="shared" si="0"/>
        <v>2395.2631578947371</v>
      </c>
      <c r="M22" s="120">
        <f t="shared" si="0"/>
        <v>2512.105263157895</v>
      </c>
      <c r="N22" s="120">
        <f t="shared" si="0"/>
        <v>2628.9473684210529</v>
      </c>
      <c r="O22" s="120">
        <f t="shared" si="0"/>
        <v>2745.7894736842109</v>
      </c>
      <c r="P22" s="120">
        <f t="shared" si="0"/>
        <v>2833.4210526315792</v>
      </c>
      <c r="Q22" s="121">
        <v>2921.0526315789475</v>
      </c>
      <c r="R22" s="124" t="s">
        <v>233</v>
      </c>
    </row>
    <row r="23" spans="2:18" ht="66" x14ac:dyDescent="0.3">
      <c r="B23" s="300"/>
      <c r="C23" s="284"/>
      <c r="D23" s="277"/>
      <c r="E23" s="116" t="s">
        <v>110</v>
      </c>
      <c r="F23" s="117" t="s">
        <v>217</v>
      </c>
      <c r="G23" s="118">
        <v>4</v>
      </c>
      <c r="H23" s="119">
        <f t="shared" si="0"/>
        <v>1880</v>
      </c>
      <c r="I23" s="120">
        <f t="shared" si="0"/>
        <v>1904.7368421052631</v>
      </c>
      <c r="J23" s="120">
        <f t="shared" si="0"/>
        <v>1954.2105263157896</v>
      </c>
      <c r="K23" s="120">
        <f t="shared" si="0"/>
        <v>2003.6842105263158</v>
      </c>
      <c r="L23" s="120">
        <f t="shared" si="0"/>
        <v>2028.421052631579</v>
      </c>
      <c r="M23" s="120">
        <f t="shared" si="0"/>
        <v>2127.3684210526317</v>
      </c>
      <c r="N23" s="120">
        <f t="shared" si="0"/>
        <v>2226.3157894736842</v>
      </c>
      <c r="O23" s="120">
        <f t="shared" si="0"/>
        <v>2325.2631578947371</v>
      </c>
      <c r="P23" s="120">
        <f t="shared" si="0"/>
        <v>2399.4736842105262</v>
      </c>
      <c r="Q23" s="121">
        <v>2473.6842105263158</v>
      </c>
      <c r="R23" s="124" t="s">
        <v>232</v>
      </c>
    </row>
    <row r="24" spans="2:18" x14ac:dyDescent="0.3">
      <c r="B24" s="113" t="s">
        <v>109</v>
      </c>
      <c r="C24" s="114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25"/>
      <c r="R24" s="126"/>
    </row>
    <row r="25" spans="2:18" x14ac:dyDescent="0.3">
      <c r="B25" s="113" t="s">
        <v>171</v>
      </c>
      <c r="C25" s="114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25"/>
      <c r="R25" s="126"/>
    </row>
    <row r="26" spans="2:18" ht="49.5" x14ac:dyDescent="0.3">
      <c r="B26" s="285"/>
      <c r="C26" s="282" t="s">
        <v>236</v>
      </c>
      <c r="D26" s="277" t="s">
        <v>185</v>
      </c>
      <c r="E26" s="116" t="s">
        <v>22</v>
      </c>
      <c r="F26" s="117" t="s">
        <v>136</v>
      </c>
      <c r="G26" s="118">
        <v>4</v>
      </c>
      <c r="H26" s="119">
        <f t="shared" si="0"/>
        <v>1545.1546499999999</v>
      </c>
      <c r="I26" s="120">
        <f t="shared" si="0"/>
        <v>1565.4856322368421</v>
      </c>
      <c r="J26" s="120">
        <f t="shared" si="0"/>
        <v>1606.1475967105264</v>
      </c>
      <c r="K26" s="120">
        <f t="shared" si="0"/>
        <v>1646.8095611842105</v>
      </c>
      <c r="L26" s="120">
        <f t="shared" si="0"/>
        <v>1667.1405434210526</v>
      </c>
      <c r="M26" s="120">
        <f t="shared" si="0"/>
        <v>1748.464472368421</v>
      </c>
      <c r="N26" s="120">
        <f t="shared" si="0"/>
        <v>1829.7884013157895</v>
      </c>
      <c r="O26" s="120">
        <f t="shared" si="0"/>
        <v>1911.1123302631579</v>
      </c>
      <c r="P26" s="120">
        <f t="shared" si="0"/>
        <v>1972.1052769736843</v>
      </c>
      <c r="Q26" s="121">
        <v>2033.0982236842106</v>
      </c>
      <c r="R26" s="124">
        <v>950711</v>
      </c>
    </row>
    <row r="27" spans="2:18" ht="49.5" x14ac:dyDescent="0.3">
      <c r="B27" s="285"/>
      <c r="C27" s="283"/>
      <c r="D27" s="277"/>
      <c r="E27" s="116" t="s">
        <v>26</v>
      </c>
      <c r="F27" s="117" t="s">
        <v>143</v>
      </c>
      <c r="G27" s="118">
        <v>4</v>
      </c>
      <c r="H27" s="119">
        <f t="shared" si="0"/>
        <v>1867.1010749999998</v>
      </c>
      <c r="I27" s="120">
        <f t="shared" si="0"/>
        <v>1891.6681944078946</v>
      </c>
      <c r="J27" s="120">
        <f t="shared" si="0"/>
        <v>1940.8024332236841</v>
      </c>
      <c r="K27" s="120">
        <f t="shared" si="0"/>
        <v>1989.9366720394735</v>
      </c>
      <c r="L27" s="120">
        <f t="shared" si="0"/>
        <v>2014.5037914473683</v>
      </c>
      <c r="M27" s="120">
        <f t="shared" si="0"/>
        <v>2112.7722690789469</v>
      </c>
      <c r="N27" s="120">
        <f t="shared" si="0"/>
        <v>2211.040746710526</v>
      </c>
      <c r="O27" s="120">
        <f t="shared" si="0"/>
        <v>2309.3092243421052</v>
      </c>
      <c r="P27" s="120">
        <f t="shared" si="0"/>
        <v>2383.0105825657893</v>
      </c>
      <c r="Q27" s="121">
        <v>2456.7119407894734</v>
      </c>
      <c r="R27" s="124">
        <v>950713</v>
      </c>
    </row>
    <row r="28" spans="2:18" ht="49.5" x14ac:dyDescent="0.3">
      <c r="B28" s="285"/>
      <c r="C28" s="283"/>
      <c r="D28" s="277"/>
      <c r="E28" s="116" t="s">
        <v>31</v>
      </c>
      <c r="F28" s="117" t="s">
        <v>140</v>
      </c>
      <c r="G28" s="118">
        <v>4</v>
      </c>
      <c r="H28" s="119">
        <f t="shared" si="0"/>
        <v>2480.7298619999997</v>
      </c>
      <c r="I28" s="120">
        <f t="shared" si="0"/>
        <v>2513.3710443947366</v>
      </c>
      <c r="J28" s="120">
        <f t="shared" si="0"/>
        <v>2578.6534091842104</v>
      </c>
      <c r="K28" s="120">
        <f t="shared" si="0"/>
        <v>2643.9357739736838</v>
      </c>
      <c r="L28" s="120">
        <f t="shared" si="0"/>
        <v>2676.5769563684207</v>
      </c>
      <c r="M28" s="120">
        <f t="shared" si="0"/>
        <v>2807.1416859473679</v>
      </c>
      <c r="N28" s="120">
        <f t="shared" si="0"/>
        <v>2937.7064155263156</v>
      </c>
      <c r="O28" s="120">
        <f t="shared" si="0"/>
        <v>3068.2711451052628</v>
      </c>
      <c r="P28" s="120">
        <f t="shared" si="0"/>
        <v>3166.1946922894736</v>
      </c>
      <c r="Q28" s="121">
        <v>3264.1182394736838</v>
      </c>
      <c r="R28" s="124">
        <v>950714</v>
      </c>
    </row>
    <row r="29" spans="2:18" ht="49.5" x14ac:dyDescent="0.3">
      <c r="B29" s="285"/>
      <c r="C29" s="284"/>
      <c r="D29" s="277"/>
      <c r="E29" s="116" t="s">
        <v>110</v>
      </c>
      <c r="F29" s="117" t="s">
        <v>142</v>
      </c>
      <c r="G29" s="118">
        <v>4</v>
      </c>
      <c r="H29" s="119">
        <f t="shared" si="0"/>
        <v>2151.6153359999998</v>
      </c>
      <c r="I29" s="120">
        <f t="shared" si="0"/>
        <v>2179.9260641052629</v>
      </c>
      <c r="J29" s="120">
        <f t="shared" si="0"/>
        <v>2236.5475203157894</v>
      </c>
      <c r="K29" s="120">
        <f t="shared" si="0"/>
        <v>2293.1689765263154</v>
      </c>
      <c r="L29" s="120">
        <f t="shared" si="0"/>
        <v>2321.4797046315789</v>
      </c>
      <c r="M29" s="120">
        <f t="shared" si="0"/>
        <v>2434.7226170526314</v>
      </c>
      <c r="N29" s="120">
        <f t="shared" si="0"/>
        <v>2547.965529473684</v>
      </c>
      <c r="O29" s="120">
        <f t="shared" si="0"/>
        <v>2661.2084418947366</v>
      </c>
      <c r="P29" s="120">
        <f t="shared" si="0"/>
        <v>2746.1406262105261</v>
      </c>
      <c r="Q29" s="121">
        <v>2831.0728105263156</v>
      </c>
      <c r="R29" s="124">
        <v>950716</v>
      </c>
    </row>
    <row r="30" spans="2:18" x14ac:dyDescent="0.3">
      <c r="B30" s="113" t="s">
        <v>109</v>
      </c>
      <c r="C30" s="114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25"/>
      <c r="R30" s="126"/>
    </row>
    <row r="31" spans="2:18" x14ac:dyDescent="0.3">
      <c r="B31" s="113" t="s">
        <v>208</v>
      </c>
      <c r="C31" s="114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25"/>
      <c r="R31" s="126"/>
    </row>
    <row r="32" spans="2:18" ht="66" x14ac:dyDescent="0.3">
      <c r="B32" s="298"/>
      <c r="C32" s="282" t="s">
        <v>218</v>
      </c>
      <c r="D32" s="277" t="s">
        <v>185</v>
      </c>
      <c r="E32" s="116" t="s">
        <v>22</v>
      </c>
      <c r="F32" s="117" t="s">
        <v>209</v>
      </c>
      <c r="G32" s="118">
        <v>4</v>
      </c>
      <c r="H32" s="119">
        <f t="shared" si="0"/>
        <v>1500</v>
      </c>
      <c r="I32" s="120">
        <f t="shared" si="0"/>
        <v>1519.7368421052631</v>
      </c>
      <c r="J32" s="120">
        <f t="shared" si="0"/>
        <v>1559.2105263157896</v>
      </c>
      <c r="K32" s="120">
        <f t="shared" si="0"/>
        <v>1598.6842105263158</v>
      </c>
      <c r="L32" s="120">
        <f t="shared" si="0"/>
        <v>1618.421052631579</v>
      </c>
      <c r="M32" s="120">
        <f t="shared" si="0"/>
        <v>1697.3684210526317</v>
      </c>
      <c r="N32" s="120">
        <f t="shared" si="0"/>
        <v>1776.3157894736842</v>
      </c>
      <c r="O32" s="120">
        <f t="shared" si="0"/>
        <v>1855.2631578947369</v>
      </c>
      <c r="P32" s="120">
        <f t="shared" si="0"/>
        <v>1914.4736842105265</v>
      </c>
      <c r="Q32" s="121">
        <v>1973.6842105263158</v>
      </c>
      <c r="R32" s="124" t="s">
        <v>226</v>
      </c>
    </row>
    <row r="33" spans="2:18" ht="66" x14ac:dyDescent="0.3">
      <c r="B33" s="299"/>
      <c r="C33" s="283"/>
      <c r="D33" s="277"/>
      <c r="E33" s="116" t="s">
        <v>26</v>
      </c>
      <c r="F33" s="117" t="s">
        <v>210</v>
      </c>
      <c r="G33" s="118">
        <v>4</v>
      </c>
      <c r="H33" s="119">
        <f t="shared" si="0"/>
        <v>1830</v>
      </c>
      <c r="I33" s="120">
        <f t="shared" si="0"/>
        <v>1854.0789473684213</v>
      </c>
      <c r="J33" s="120">
        <f t="shared" si="0"/>
        <v>1902.2368421052633</v>
      </c>
      <c r="K33" s="120">
        <f t="shared" si="0"/>
        <v>1950.3947368421054</v>
      </c>
      <c r="L33" s="120">
        <f t="shared" si="0"/>
        <v>1974.4736842105265</v>
      </c>
      <c r="M33" s="120">
        <f t="shared" si="0"/>
        <v>2070.7894736842109</v>
      </c>
      <c r="N33" s="120">
        <f t="shared" si="0"/>
        <v>2167.105263157895</v>
      </c>
      <c r="O33" s="120">
        <f t="shared" si="0"/>
        <v>2263.4210526315792</v>
      </c>
      <c r="P33" s="120">
        <f t="shared" si="0"/>
        <v>2335.6578947368421</v>
      </c>
      <c r="Q33" s="121">
        <v>2407.8947368421054</v>
      </c>
      <c r="R33" s="124" t="s">
        <v>227</v>
      </c>
    </row>
    <row r="34" spans="2:18" ht="49.5" x14ac:dyDescent="0.3">
      <c r="B34" s="299"/>
      <c r="C34" s="283"/>
      <c r="D34" s="277"/>
      <c r="E34" s="116" t="s">
        <v>31</v>
      </c>
      <c r="F34" s="117" t="s">
        <v>140</v>
      </c>
      <c r="G34" s="118">
        <v>4</v>
      </c>
      <c r="H34" s="119">
        <f t="shared" si="0"/>
        <v>2380</v>
      </c>
      <c r="I34" s="120">
        <f t="shared" si="0"/>
        <v>2411.3157894736842</v>
      </c>
      <c r="J34" s="120">
        <f t="shared" si="0"/>
        <v>2473.9473684210529</v>
      </c>
      <c r="K34" s="120">
        <f t="shared" si="0"/>
        <v>2536.5789473684213</v>
      </c>
      <c r="L34" s="120">
        <f t="shared" si="0"/>
        <v>2567.8947368421054</v>
      </c>
      <c r="M34" s="120">
        <f t="shared" si="0"/>
        <v>2693.1578947368421</v>
      </c>
      <c r="N34" s="120">
        <f t="shared" si="0"/>
        <v>2818.4210526315792</v>
      </c>
      <c r="O34" s="120">
        <f t="shared" si="0"/>
        <v>2943.6842105263158</v>
      </c>
      <c r="P34" s="120">
        <f t="shared" si="0"/>
        <v>3037.6315789473688</v>
      </c>
      <c r="Q34" s="121">
        <v>3131.5789473684213</v>
      </c>
      <c r="R34" s="124" t="s">
        <v>229</v>
      </c>
    </row>
    <row r="35" spans="2:18" ht="66" x14ac:dyDescent="0.3">
      <c r="B35" s="300"/>
      <c r="C35" s="284"/>
      <c r="D35" s="277"/>
      <c r="E35" s="116" t="s">
        <v>110</v>
      </c>
      <c r="F35" s="117" t="s">
        <v>211</v>
      </c>
      <c r="G35" s="118">
        <v>4</v>
      </c>
      <c r="H35" s="119">
        <f t="shared" si="0"/>
        <v>2030</v>
      </c>
      <c r="I35" s="120">
        <f t="shared" si="0"/>
        <v>2056.7105263157896</v>
      </c>
      <c r="J35" s="120">
        <f t="shared" si="0"/>
        <v>2110.1315789473683</v>
      </c>
      <c r="K35" s="120">
        <f t="shared" si="0"/>
        <v>2163.5526315789475</v>
      </c>
      <c r="L35" s="120">
        <f t="shared" si="0"/>
        <v>2190.2631578947371</v>
      </c>
      <c r="M35" s="120">
        <f t="shared" si="0"/>
        <v>2297.105263157895</v>
      </c>
      <c r="N35" s="120">
        <f t="shared" si="0"/>
        <v>2403.9473684210529</v>
      </c>
      <c r="O35" s="120">
        <f t="shared" si="0"/>
        <v>2510.7894736842109</v>
      </c>
      <c r="P35" s="120">
        <f t="shared" si="0"/>
        <v>2590.9210526315792</v>
      </c>
      <c r="Q35" s="121">
        <v>2671.0526315789475</v>
      </c>
      <c r="R35" s="124" t="s">
        <v>228</v>
      </c>
    </row>
    <row r="36" spans="2:18" x14ac:dyDescent="0.3">
      <c r="B36" s="143"/>
      <c r="C36" s="144"/>
      <c r="D36" s="128"/>
      <c r="E36" s="145"/>
      <c r="F36" s="146"/>
      <c r="G36" s="128"/>
      <c r="H36" s="147"/>
      <c r="I36" s="148"/>
      <c r="J36" s="148"/>
      <c r="K36" s="148"/>
      <c r="L36" s="148"/>
      <c r="M36" s="148"/>
      <c r="N36" s="148"/>
      <c r="O36" s="148"/>
      <c r="P36" s="148"/>
      <c r="Q36" s="149"/>
      <c r="R36" s="150"/>
    </row>
    <row r="37" spans="2:18" x14ac:dyDescent="0.3">
      <c r="B37" s="113" t="s">
        <v>207</v>
      </c>
      <c r="C37" s="114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25"/>
      <c r="R37" s="126"/>
    </row>
    <row r="38" spans="2:18" x14ac:dyDescent="0.3">
      <c r="B38" s="113" t="s">
        <v>171</v>
      </c>
      <c r="C38" s="114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25"/>
      <c r="R38" s="126"/>
    </row>
    <row r="39" spans="2:18" ht="66" x14ac:dyDescent="0.3">
      <c r="B39" s="285"/>
      <c r="C39" s="282" t="s">
        <v>236</v>
      </c>
      <c r="D39" s="277" t="s">
        <v>202</v>
      </c>
      <c r="E39" s="116" t="s">
        <v>22</v>
      </c>
      <c r="F39" s="117" t="s">
        <v>219</v>
      </c>
      <c r="G39" s="118">
        <v>4</v>
      </c>
      <c r="H39" s="119">
        <f t="shared" si="0"/>
        <v>1665.2385360000001</v>
      </c>
      <c r="I39" s="120">
        <f t="shared" si="0"/>
        <v>1687.149569368421</v>
      </c>
      <c r="J39" s="120">
        <f t="shared" si="0"/>
        <v>1730.9716361052633</v>
      </c>
      <c r="K39" s="120">
        <f t="shared" si="0"/>
        <v>1774.7937028421054</v>
      </c>
      <c r="L39" s="120">
        <f t="shared" si="0"/>
        <v>1796.7047362105263</v>
      </c>
      <c r="M39" s="120">
        <f t="shared" si="0"/>
        <v>1884.3488696842105</v>
      </c>
      <c r="N39" s="120">
        <f t="shared" si="0"/>
        <v>1971.9930031578947</v>
      </c>
      <c r="O39" s="120">
        <f t="shared" si="0"/>
        <v>2059.6371366315789</v>
      </c>
      <c r="P39" s="120">
        <f t="shared" si="0"/>
        <v>2125.3702367368423</v>
      </c>
      <c r="Q39" s="121">
        <v>2191.1033368421054</v>
      </c>
      <c r="R39" s="124" t="s">
        <v>203</v>
      </c>
    </row>
    <row r="40" spans="2:18" ht="66" x14ac:dyDescent="0.3">
      <c r="B40" s="285"/>
      <c r="C40" s="283"/>
      <c r="D40" s="277"/>
      <c r="E40" s="116" t="s">
        <v>26</v>
      </c>
      <c r="F40" s="117" t="s">
        <v>220</v>
      </c>
      <c r="G40" s="118">
        <v>4</v>
      </c>
      <c r="H40" s="119">
        <f t="shared" si="0"/>
        <v>2015.6764680000001</v>
      </c>
      <c r="I40" s="120">
        <f t="shared" si="0"/>
        <v>2042.1985267894738</v>
      </c>
      <c r="J40" s="120">
        <f t="shared" si="0"/>
        <v>2095.2426443684212</v>
      </c>
      <c r="K40" s="120">
        <f t="shared" si="0"/>
        <v>2148.2867619473686</v>
      </c>
      <c r="L40" s="120">
        <f t="shared" si="0"/>
        <v>2174.8088207368423</v>
      </c>
      <c r="M40" s="120">
        <f t="shared" si="0"/>
        <v>2280.8970558947367</v>
      </c>
      <c r="N40" s="120">
        <f t="shared" si="0"/>
        <v>2386.9852910526315</v>
      </c>
      <c r="O40" s="120">
        <f t="shared" si="0"/>
        <v>2493.0735262105263</v>
      </c>
      <c r="P40" s="120">
        <f t="shared" si="0"/>
        <v>2572.6397025789474</v>
      </c>
      <c r="Q40" s="121">
        <v>2652.2058789473685</v>
      </c>
      <c r="R40" s="124" t="s">
        <v>204</v>
      </c>
    </row>
    <row r="41" spans="2:18" ht="66" x14ac:dyDescent="0.3">
      <c r="B41" s="285"/>
      <c r="C41" s="283"/>
      <c r="D41" s="277"/>
      <c r="E41" s="116" t="s">
        <v>31</v>
      </c>
      <c r="F41" s="117" t="s">
        <v>221</v>
      </c>
      <c r="G41" s="118">
        <v>4</v>
      </c>
      <c r="H41" s="119">
        <f t="shared" si="0"/>
        <v>2578.8870119999997</v>
      </c>
      <c r="I41" s="120">
        <f t="shared" si="0"/>
        <v>2612.8197358421048</v>
      </c>
      <c r="J41" s="120">
        <f t="shared" si="0"/>
        <v>2680.6851835263155</v>
      </c>
      <c r="K41" s="120">
        <f t="shared" si="0"/>
        <v>2748.5506312105263</v>
      </c>
      <c r="L41" s="120">
        <f t="shared" si="0"/>
        <v>2782.4833550526314</v>
      </c>
      <c r="M41" s="120">
        <f t="shared" si="0"/>
        <v>2918.2142504210524</v>
      </c>
      <c r="N41" s="120">
        <f t="shared" si="0"/>
        <v>3053.9451457894734</v>
      </c>
      <c r="O41" s="120">
        <f t="shared" si="0"/>
        <v>3189.6760411578944</v>
      </c>
      <c r="P41" s="120">
        <f t="shared" si="0"/>
        <v>3291.4742126842102</v>
      </c>
      <c r="Q41" s="121">
        <v>3393.2723842105261</v>
      </c>
      <c r="R41" s="124" t="s">
        <v>205</v>
      </c>
    </row>
    <row r="42" spans="2:18" ht="66" x14ac:dyDescent="0.3">
      <c r="B42" s="285"/>
      <c r="C42" s="284"/>
      <c r="D42" s="277"/>
      <c r="E42" s="116" t="s">
        <v>110</v>
      </c>
      <c r="F42" s="117" t="s">
        <v>211</v>
      </c>
      <c r="G42" s="118">
        <v>4</v>
      </c>
      <c r="H42" s="119">
        <f t="shared" si="0"/>
        <v>2234.7555359999997</v>
      </c>
      <c r="I42" s="120">
        <f t="shared" si="0"/>
        <v>2264.1602141052631</v>
      </c>
      <c r="J42" s="120">
        <f t="shared" si="0"/>
        <v>2322.9695703157895</v>
      </c>
      <c r="K42" s="120">
        <f t="shared" si="0"/>
        <v>2381.7789265263154</v>
      </c>
      <c r="L42" s="120">
        <f t="shared" si="0"/>
        <v>2411.1836046315789</v>
      </c>
      <c r="M42" s="120">
        <f t="shared" si="0"/>
        <v>2528.8023170526312</v>
      </c>
      <c r="N42" s="120">
        <f t="shared" si="0"/>
        <v>2646.421029473684</v>
      </c>
      <c r="O42" s="120">
        <f t="shared" si="0"/>
        <v>2764.0397418947368</v>
      </c>
      <c r="P42" s="120">
        <f t="shared" si="0"/>
        <v>2852.2537762105262</v>
      </c>
      <c r="Q42" s="121">
        <v>2940.4678105263156</v>
      </c>
      <c r="R42" s="124" t="s">
        <v>206</v>
      </c>
    </row>
    <row r="43" spans="2:18" x14ac:dyDescent="0.3">
      <c r="B43" s="113" t="s">
        <v>207</v>
      </c>
      <c r="C43" s="114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25"/>
      <c r="R43" s="126"/>
    </row>
    <row r="44" spans="2:18" x14ac:dyDescent="0.3">
      <c r="B44" s="113" t="s">
        <v>208</v>
      </c>
      <c r="C44" s="114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25"/>
      <c r="R44" s="126"/>
    </row>
    <row r="45" spans="2:18" ht="69.75" customHeight="1" x14ac:dyDescent="0.3">
      <c r="B45" s="298"/>
      <c r="C45" s="282" t="s">
        <v>218</v>
      </c>
      <c r="D45" s="277" t="s">
        <v>202</v>
      </c>
      <c r="E45" s="116" t="s">
        <v>22</v>
      </c>
      <c r="F45" s="117" t="s">
        <v>209</v>
      </c>
      <c r="G45" s="118">
        <v>4</v>
      </c>
      <c r="H45" s="119">
        <f t="shared" si="0"/>
        <v>1580.0000000000002</v>
      </c>
      <c r="I45" s="120">
        <f t="shared" si="0"/>
        <v>1600.7894736842109</v>
      </c>
      <c r="J45" s="120">
        <f t="shared" si="0"/>
        <v>1642.3684210526319</v>
      </c>
      <c r="K45" s="120">
        <f t="shared" si="0"/>
        <v>1683.9473684210529</v>
      </c>
      <c r="L45" s="120">
        <f t="shared" si="0"/>
        <v>1704.7368421052633</v>
      </c>
      <c r="M45" s="120">
        <f t="shared" si="0"/>
        <v>1787.8947368421054</v>
      </c>
      <c r="N45" s="120">
        <f t="shared" si="0"/>
        <v>1871.0526315789475</v>
      </c>
      <c r="O45" s="120">
        <f t="shared" si="0"/>
        <v>1954.2105263157898</v>
      </c>
      <c r="P45" s="120">
        <f t="shared" si="0"/>
        <v>2016.5789473684213</v>
      </c>
      <c r="Q45" s="121">
        <v>2078.9473684210529</v>
      </c>
      <c r="R45" s="150" t="s">
        <v>222</v>
      </c>
    </row>
    <row r="46" spans="2:18" ht="70.5" customHeight="1" x14ac:dyDescent="0.3">
      <c r="B46" s="299"/>
      <c r="C46" s="283"/>
      <c r="D46" s="277"/>
      <c r="E46" s="116" t="s">
        <v>26</v>
      </c>
      <c r="F46" s="117" t="s">
        <v>212</v>
      </c>
      <c r="G46" s="118">
        <v>4</v>
      </c>
      <c r="H46" s="119">
        <f t="shared" si="0"/>
        <v>1930.0000000000005</v>
      </c>
      <c r="I46" s="120">
        <f t="shared" si="0"/>
        <v>1955.3947368421054</v>
      </c>
      <c r="J46" s="120">
        <f t="shared" si="0"/>
        <v>2006.1842105263161</v>
      </c>
      <c r="K46" s="120">
        <f t="shared" si="0"/>
        <v>2056.9736842105267</v>
      </c>
      <c r="L46" s="120">
        <f t="shared" si="0"/>
        <v>2082.3684210526317</v>
      </c>
      <c r="M46" s="120">
        <f t="shared" si="0"/>
        <v>2183.9473684210529</v>
      </c>
      <c r="N46" s="120">
        <f t="shared" si="0"/>
        <v>2285.5263157894742</v>
      </c>
      <c r="O46" s="120">
        <f t="shared" si="0"/>
        <v>2387.105263157895</v>
      </c>
      <c r="P46" s="120">
        <f t="shared" si="0"/>
        <v>2463.2894736842109</v>
      </c>
      <c r="Q46" s="121">
        <v>2539.4736842105267</v>
      </c>
      <c r="R46" s="150" t="s">
        <v>223</v>
      </c>
    </row>
    <row r="47" spans="2:18" ht="69.75" customHeight="1" x14ac:dyDescent="0.3">
      <c r="B47" s="299"/>
      <c r="C47" s="283"/>
      <c r="D47" s="277"/>
      <c r="E47" s="116" t="s">
        <v>31</v>
      </c>
      <c r="F47" s="117" t="s">
        <v>213</v>
      </c>
      <c r="G47" s="118">
        <v>4</v>
      </c>
      <c r="H47" s="119">
        <f t="shared" si="0"/>
        <v>2500.0000000000005</v>
      </c>
      <c r="I47" s="120">
        <f t="shared" si="0"/>
        <v>2532.8947368421054</v>
      </c>
      <c r="J47" s="120">
        <f t="shared" si="0"/>
        <v>2598.6842105263158</v>
      </c>
      <c r="K47" s="120">
        <f t="shared" si="0"/>
        <v>2664.4736842105267</v>
      </c>
      <c r="L47" s="120">
        <f t="shared" si="0"/>
        <v>2697.3684210526317</v>
      </c>
      <c r="M47" s="120">
        <f t="shared" si="0"/>
        <v>2828.9473684210529</v>
      </c>
      <c r="N47" s="120">
        <f t="shared" si="0"/>
        <v>2960.5263157894742</v>
      </c>
      <c r="O47" s="120">
        <f t="shared" si="0"/>
        <v>3092.105263157895</v>
      </c>
      <c r="P47" s="120">
        <f t="shared" si="0"/>
        <v>3190.7894736842109</v>
      </c>
      <c r="Q47" s="121">
        <v>3289.4736842105267</v>
      </c>
      <c r="R47" s="150" t="s">
        <v>225</v>
      </c>
    </row>
    <row r="48" spans="2:18" ht="69.75" customHeight="1" x14ac:dyDescent="0.3">
      <c r="B48" s="300"/>
      <c r="C48" s="284"/>
      <c r="D48" s="277"/>
      <c r="E48" s="116" t="s">
        <v>110</v>
      </c>
      <c r="F48" s="117" t="s">
        <v>211</v>
      </c>
      <c r="G48" s="118">
        <v>4</v>
      </c>
      <c r="H48" s="119">
        <f t="shared" si="0"/>
        <v>2150</v>
      </c>
      <c r="I48" s="120">
        <f t="shared" si="0"/>
        <v>2178.2894736842109</v>
      </c>
      <c r="J48" s="120">
        <f t="shared" si="0"/>
        <v>2234.8684210526317</v>
      </c>
      <c r="K48" s="120">
        <f t="shared" si="0"/>
        <v>2291.4473684210529</v>
      </c>
      <c r="L48" s="120">
        <f t="shared" si="0"/>
        <v>2319.7368421052633</v>
      </c>
      <c r="M48" s="120">
        <f t="shared" si="0"/>
        <v>2432.8947368421054</v>
      </c>
      <c r="N48" s="120">
        <f t="shared" si="0"/>
        <v>2546.0526315789475</v>
      </c>
      <c r="O48" s="120">
        <f t="shared" si="0"/>
        <v>2659.2105263157896</v>
      </c>
      <c r="P48" s="120">
        <f t="shared" si="0"/>
        <v>2744.0789473684213</v>
      </c>
      <c r="Q48" s="121">
        <v>2828.9473684210529</v>
      </c>
      <c r="R48" s="150" t="s">
        <v>224</v>
      </c>
    </row>
    <row r="49" spans="1:18" x14ac:dyDescent="0.3">
      <c r="B49" s="113" t="s">
        <v>168</v>
      </c>
      <c r="C49" s="114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25"/>
      <c r="R49" s="126"/>
    </row>
    <row r="50" spans="1:18" ht="58.15" customHeight="1" x14ac:dyDescent="0.3">
      <c r="B50" s="296"/>
      <c r="C50" s="282" t="s">
        <v>236</v>
      </c>
      <c r="D50" s="282" t="s">
        <v>185</v>
      </c>
      <c r="E50" s="127" t="s">
        <v>22</v>
      </c>
      <c r="F50" s="117" t="s">
        <v>136</v>
      </c>
      <c r="G50" s="118">
        <v>4</v>
      </c>
      <c r="H50" s="119">
        <f t="shared" si="0"/>
        <v>1545.1546499999999</v>
      </c>
      <c r="I50" s="120">
        <f t="shared" si="0"/>
        <v>1565.4856322368421</v>
      </c>
      <c r="J50" s="120">
        <f t="shared" si="0"/>
        <v>1606.1475967105264</v>
      </c>
      <c r="K50" s="120">
        <f t="shared" si="0"/>
        <v>1646.8095611842105</v>
      </c>
      <c r="L50" s="120">
        <f t="shared" si="0"/>
        <v>1667.1405434210526</v>
      </c>
      <c r="M50" s="120">
        <f t="shared" si="0"/>
        <v>1748.464472368421</v>
      </c>
      <c r="N50" s="120">
        <f t="shared" si="0"/>
        <v>1829.7884013157895</v>
      </c>
      <c r="O50" s="120">
        <f t="shared" si="0"/>
        <v>1911.1123302631579</v>
      </c>
      <c r="P50" s="120">
        <f t="shared" si="0"/>
        <v>1972.1052769736843</v>
      </c>
      <c r="Q50" s="121">
        <v>2033.0982236842106</v>
      </c>
      <c r="R50" s="124">
        <v>951128</v>
      </c>
    </row>
    <row r="51" spans="1:18" ht="58.15" customHeight="1" x14ac:dyDescent="0.3">
      <c r="B51" s="297"/>
      <c r="C51" s="284"/>
      <c r="D51" s="284"/>
      <c r="E51" s="127" t="s">
        <v>26</v>
      </c>
      <c r="F51" s="117" t="s">
        <v>143</v>
      </c>
      <c r="G51" s="118">
        <v>4</v>
      </c>
      <c r="H51" s="119">
        <f t="shared" ref="H51:P51" si="2">$Q51-$Q51*H$10</f>
        <v>1867.1010749999998</v>
      </c>
      <c r="I51" s="120">
        <f t="shared" si="2"/>
        <v>1891.6681944078946</v>
      </c>
      <c r="J51" s="120">
        <f t="shared" si="2"/>
        <v>1940.8024332236841</v>
      </c>
      <c r="K51" s="120">
        <f t="shared" si="2"/>
        <v>1989.9366720394735</v>
      </c>
      <c r="L51" s="120">
        <f t="shared" si="2"/>
        <v>2014.5037914473683</v>
      </c>
      <c r="M51" s="120">
        <f t="shared" si="2"/>
        <v>2112.7722690789469</v>
      </c>
      <c r="N51" s="120">
        <f t="shared" si="2"/>
        <v>2211.040746710526</v>
      </c>
      <c r="O51" s="120">
        <f t="shared" si="2"/>
        <v>2309.3092243421052</v>
      </c>
      <c r="P51" s="120">
        <f t="shared" si="2"/>
        <v>2383.0105825657893</v>
      </c>
      <c r="Q51" s="121">
        <v>2456.7119407894734</v>
      </c>
      <c r="R51" s="124">
        <v>951825</v>
      </c>
    </row>
    <row r="52" spans="1:18" x14ac:dyDescent="0.3">
      <c r="B52" s="113" t="s">
        <v>234</v>
      </c>
      <c r="C52" s="114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25"/>
      <c r="R52" s="126"/>
    </row>
    <row r="53" spans="1:18" x14ac:dyDescent="0.3">
      <c r="B53" s="113" t="s">
        <v>235</v>
      </c>
      <c r="C53" s="114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25"/>
      <c r="R53" s="126"/>
    </row>
    <row r="54" spans="1:18" customFormat="1" ht="64.5" customHeight="1" x14ac:dyDescent="0.3">
      <c r="A54" s="108"/>
      <c r="B54" s="301"/>
      <c r="C54" s="282" t="s">
        <v>236</v>
      </c>
      <c r="D54" s="282" t="s">
        <v>237</v>
      </c>
      <c r="E54" s="116" t="s">
        <v>22</v>
      </c>
      <c r="F54" s="117" t="s">
        <v>209</v>
      </c>
      <c r="G54" s="118">
        <v>4</v>
      </c>
      <c r="H54" s="119">
        <f t="shared" ref="H54:P57" si="3">$Q54-$Q54*H$10</f>
        <v>2218.5844000000002</v>
      </c>
      <c r="I54" s="120">
        <f t="shared" si="3"/>
        <v>2247.7763</v>
      </c>
      <c r="J54" s="120">
        <f t="shared" si="3"/>
        <v>2306.1601000000001</v>
      </c>
      <c r="K54" s="120">
        <f t="shared" si="3"/>
        <v>2364.5439000000001</v>
      </c>
      <c r="L54" s="120">
        <f t="shared" si="3"/>
        <v>2393.7357999999999</v>
      </c>
      <c r="M54" s="120">
        <f t="shared" si="3"/>
        <v>2510.5034000000001</v>
      </c>
      <c r="N54" s="120">
        <f t="shared" si="3"/>
        <v>2627.2710000000002</v>
      </c>
      <c r="O54" s="120">
        <f t="shared" si="3"/>
        <v>2744.0385999999999</v>
      </c>
      <c r="P54" s="120">
        <f t="shared" si="3"/>
        <v>2831.6143000000002</v>
      </c>
      <c r="Q54" s="121">
        <v>2919.19</v>
      </c>
      <c r="R54" s="124">
        <v>968360</v>
      </c>
    </row>
    <row r="55" spans="1:18" customFormat="1" ht="64.5" customHeight="1" x14ac:dyDescent="0.3">
      <c r="A55" s="108"/>
      <c r="B55" s="302"/>
      <c r="C55" s="283"/>
      <c r="D55" s="283"/>
      <c r="E55" s="116" t="s">
        <v>26</v>
      </c>
      <c r="F55" s="117" t="s">
        <v>212</v>
      </c>
      <c r="G55" s="118">
        <v>4</v>
      </c>
      <c r="H55" s="119">
        <f t="shared" si="3"/>
        <v>2701.3971999999999</v>
      </c>
      <c r="I55" s="120">
        <f t="shared" si="3"/>
        <v>2736.9418999999998</v>
      </c>
      <c r="J55" s="120">
        <f t="shared" si="3"/>
        <v>2808.0312999999996</v>
      </c>
      <c r="K55" s="120">
        <f t="shared" si="3"/>
        <v>2879.1206999999999</v>
      </c>
      <c r="L55" s="120">
        <f t="shared" si="3"/>
        <v>2914.6653999999999</v>
      </c>
      <c r="M55" s="120">
        <f t="shared" si="3"/>
        <v>3056.8441999999995</v>
      </c>
      <c r="N55" s="120">
        <f t="shared" si="3"/>
        <v>3199.0229999999997</v>
      </c>
      <c r="O55" s="120">
        <f t="shared" si="3"/>
        <v>3341.2017999999998</v>
      </c>
      <c r="P55" s="120">
        <f t="shared" si="3"/>
        <v>3447.8359</v>
      </c>
      <c r="Q55" s="121">
        <v>3554.47</v>
      </c>
      <c r="R55" s="124">
        <v>968361</v>
      </c>
    </row>
    <row r="56" spans="1:18" customFormat="1" ht="64.5" customHeight="1" x14ac:dyDescent="0.3">
      <c r="A56" s="108"/>
      <c r="B56" s="302"/>
      <c r="C56" s="283"/>
      <c r="D56" s="283"/>
      <c r="E56" s="116" t="s">
        <v>31</v>
      </c>
      <c r="F56" s="117" t="s">
        <v>213</v>
      </c>
      <c r="G56" s="118">
        <v>4</v>
      </c>
      <c r="H56" s="119">
        <f t="shared" si="3"/>
        <v>3487.4043999999994</v>
      </c>
      <c r="I56" s="120">
        <f t="shared" si="3"/>
        <v>3533.2912999999999</v>
      </c>
      <c r="J56" s="120">
        <f t="shared" si="3"/>
        <v>3625.0650999999998</v>
      </c>
      <c r="K56" s="120">
        <f t="shared" si="3"/>
        <v>3716.8388999999997</v>
      </c>
      <c r="L56" s="120">
        <f t="shared" si="3"/>
        <v>3762.7257999999997</v>
      </c>
      <c r="M56" s="120">
        <f t="shared" si="3"/>
        <v>3946.2733999999996</v>
      </c>
      <c r="N56" s="120">
        <f t="shared" si="3"/>
        <v>4129.8209999999999</v>
      </c>
      <c r="O56" s="120">
        <f t="shared" si="3"/>
        <v>4313.3685999999998</v>
      </c>
      <c r="P56" s="120">
        <f t="shared" si="3"/>
        <v>4451.0292999999992</v>
      </c>
      <c r="Q56" s="121">
        <v>4588.6899999999996</v>
      </c>
      <c r="R56" s="124">
        <v>968363</v>
      </c>
    </row>
    <row r="57" spans="1:18" customFormat="1" ht="56.25" customHeight="1" x14ac:dyDescent="0.3">
      <c r="A57" s="108"/>
      <c r="B57" s="303"/>
      <c r="C57" s="284"/>
      <c r="D57" s="284"/>
      <c r="E57" s="116" t="s">
        <v>110</v>
      </c>
      <c r="F57" s="117" t="s">
        <v>211</v>
      </c>
      <c r="G57" s="118">
        <v>4</v>
      </c>
      <c r="H57" s="119">
        <f t="shared" si="3"/>
        <v>3013.1491999999998</v>
      </c>
      <c r="I57" s="120">
        <f t="shared" si="3"/>
        <v>3052.7959000000001</v>
      </c>
      <c r="J57" s="120">
        <f t="shared" si="3"/>
        <v>3132.0893000000001</v>
      </c>
      <c r="K57" s="120">
        <f t="shared" si="3"/>
        <v>3211.3827000000001</v>
      </c>
      <c r="L57" s="120">
        <f t="shared" si="3"/>
        <v>3251.0294000000004</v>
      </c>
      <c r="M57" s="120">
        <f t="shared" si="3"/>
        <v>3409.6161999999999</v>
      </c>
      <c r="N57" s="120">
        <f t="shared" si="3"/>
        <v>3568.203</v>
      </c>
      <c r="O57" s="120">
        <f t="shared" si="3"/>
        <v>3726.7898</v>
      </c>
      <c r="P57" s="120">
        <f t="shared" si="3"/>
        <v>3845.7299000000003</v>
      </c>
      <c r="Q57" s="121">
        <v>3964.67</v>
      </c>
      <c r="R57" s="124">
        <v>968362</v>
      </c>
    </row>
    <row r="58" spans="1:18" x14ac:dyDescent="0.3">
      <c r="B58" s="113" t="s">
        <v>175</v>
      </c>
      <c r="C58" s="114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25"/>
      <c r="R58" s="126"/>
    </row>
    <row r="59" spans="1:18" ht="82.5" x14ac:dyDescent="0.3">
      <c r="B59" s="291" t="s">
        <v>160</v>
      </c>
      <c r="C59" s="282" t="s">
        <v>183</v>
      </c>
      <c r="D59" s="277" t="s">
        <v>182</v>
      </c>
      <c r="E59" s="116" t="s">
        <v>26</v>
      </c>
      <c r="F59" s="117" t="s">
        <v>176</v>
      </c>
      <c r="G59" s="118">
        <v>4</v>
      </c>
      <c r="H59" s="119">
        <f t="shared" ref="H59:P61" si="4">$Q59-$Q59*H$10</f>
        <v>3629.5927999999999</v>
      </c>
      <c r="I59" s="120">
        <f t="shared" si="4"/>
        <v>3677.3505999999998</v>
      </c>
      <c r="J59" s="120">
        <f t="shared" si="4"/>
        <v>3772.8661999999999</v>
      </c>
      <c r="K59" s="120">
        <f t="shared" si="4"/>
        <v>3868.3817999999997</v>
      </c>
      <c r="L59" s="120">
        <f t="shared" si="4"/>
        <v>3916.1396</v>
      </c>
      <c r="M59" s="120">
        <f t="shared" si="4"/>
        <v>4107.1707999999999</v>
      </c>
      <c r="N59" s="120">
        <f t="shared" si="4"/>
        <v>4298.2019999999993</v>
      </c>
      <c r="O59" s="120">
        <f t="shared" si="4"/>
        <v>4489.2331999999997</v>
      </c>
      <c r="P59" s="120">
        <f t="shared" si="4"/>
        <v>4632.5065999999997</v>
      </c>
      <c r="Q59" s="121">
        <v>4775.78</v>
      </c>
      <c r="R59" s="124" t="s">
        <v>157</v>
      </c>
    </row>
    <row r="60" spans="1:18" ht="82.5" x14ac:dyDescent="0.3">
      <c r="B60" s="291"/>
      <c r="C60" s="283"/>
      <c r="D60" s="277"/>
      <c r="E60" s="116" t="s">
        <v>110</v>
      </c>
      <c r="F60" s="117" t="s">
        <v>177</v>
      </c>
      <c r="G60" s="118">
        <v>4</v>
      </c>
      <c r="H60" s="119">
        <f t="shared" si="4"/>
        <v>3985.6224000000002</v>
      </c>
      <c r="I60" s="120">
        <f t="shared" si="4"/>
        <v>4038.0648000000001</v>
      </c>
      <c r="J60" s="120">
        <f t="shared" si="4"/>
        <v>4142.9495999999999</v>
      </c>
      <c r="K60" s="120">
        <f t="shared" si="4"/>
        <v>4247.8343999999997</v>
      </c>
      <c r="L60" s="120">
        <f t="shared" si="4"/>
        <v>4300.2767999999996</v>
      </c>
      <c r="M60" s="120">
        <f t="shared" si="4"/>
        <v>4510.0463999999993</v>
      </c>
      <c r="N60" s="120">
        <f t="shared" si="4"/>
        <v>4719.8159999999998</v>
      </c>
      <c r="O60" s="120">
        <f t="shared" si="4"/>
        <v>4929.5855999999994</v>
      </c>
      <c r="P60" s="120">
        <f t="shared" si="4"/>
        <v>5086.9128000000001</v>
      </c>
      <c r="Q60" s="121">
        <v>5244.24</v>
      </c>
      <c r="R60" s="124" t="s">
        <v>158</v>
      </c>
    </row>
    <row r="61" spans="1:18" ht="82.5" x14ac:dyDescent="0.3">
      <c r="B61" s="291"/>
      <c r="C61" s="284"/>
      <c r="D61" s="277"/>
      <c r="E61" s="116" t="s">
        <v>31</v>
      </c>
      <c r="F61" s="117" t="s">
        <v>178</v>
      </c>
      <c r="G61" s="118">
        <v>4</v>
      </c>
      <c r="H61" s="119">
        <f t="shared" si="4"/>
        <v>4592.9308000000001</v>
      </c>
      <c r="I61" s="120">
        <f t="shared" si="4"/>
        <v>4653.3640999999998</v>
      </c>
      <c r="J61" s="120">
        <f t="shared" si="4"/>
        <v>4774.2307000000001</v>
      </c>
      <c r="K61" s="120">
        <f t="shared" si="4"/>
        <v>4895.0972999999994</v>
      </c>
      <c r="L61" s="120">
        <f t="shared" si="4"/>
        <v>4955.5306</v>
      </c>
      <c r="M61" s="120">
        <f t="shared" si="4"/>
        <v>5197.2637999999997</v>
      </c>
      <c r="N61" s="120">
        <f t="shared" si="4"/>
        <v>5438.9970000000003</v>
      </c>
      <c r="O61" s="120">
        <f t="shared" si="4"/>
        <v>5680.7302</v>
      </c>
      <c r="P61" s="120">
        <f t="shared" si="4"/>
        <v>5862.0300999999999</v>
      </c>
      <c r="Q61" s="121">
        <v>6043.33</v>
      </c>
      <c r="R61" s="124" t="s">
        <v>159</v>
      </c>
    </row>
    <row r="62" spans="1:18" x14ac:dyDescent="0.3">
      <c r="B62" s="113" t="s">
        <v>174</v>
      </c>
      <c r="C62" s="114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25"/>
      <c r="R62" s="126"/>
    </row>
    <row r="63" spans="1:18" ht="82.5" x14ac:dyDescent="0.3">
      <c r="B63" s="286"/>
      <c r="C63" s="282" t="s">
        <v>183</v>
      </c>
      <c r="D63" s="277" t="s">
        <v>182</v>
      </c>
      <c r="E63" s="116" t="s">
        <v>26</v>
      </c>
      <c r="F63" s="117" t="s">
        <v>176</v>
      </c>
      <c r="G63" s="128">
        <v>4</v>
      </c>
      <c r="H63" s="119">
        <f t="shared" ref="H63:P65" si="5">$Q63-$Q63*H$10</f>
        <v>3920.8096</v>
      </c>
      <c r="I63" s="120">
        <f t="shared" si="5"/>
        <v>3972.3991999999998</v>
      </c>
      <c r="J63" s="120">
        <f t="shared" si="5"/>
        <v>4075.5784000000003</v>
      </c>
      <c r="K63" s="120">
        <f t="shared" si="5"/>
        <v>4178.7575999999999</v>
      </c>
      <c r="L63" s="120">
        <f t="shared" si="5"/>
        <v>4230.3472000000002</v>
      </c>
      <c r="M63" s="120">
        <f t="shared" si="5"/>
        <v>4436.7056000000002</v>
      </c>
      <c r="N63" s="120">
        <f t="shared" si="5"/>
        <v>4643.0640000000003</v>
      </c>
      <c r="O63" s="120">
        <f t="shared" si="5"/>
        <v>4849.4224000000004</v>
      </c>
      <c r="P63" s="120">
        <f t="shared" si="5"/>
        <v>5004.1912000000002</v>
      </c>
      <c r="Q63" s="121">
        <v>5158.96</v>
      </c>
      <c r="R63" s="124" t="s">
        <v>161</v>
      </c>
    </row>
    <row r="64" spans="1:18" ht="82.5" x14ac:dyDescent="0.3">
      <c r="B64" s="287"/>
      <c r="C64" s="283"/>
      <c r="D64" s="277"/>
      <c r="E64" s="116" t="s">
        <v>110</v>
      </c>
      <c r="F64" s="117" t="s">
        <v>177</v>
      </c>
      <c r="G64" s="128">
        <v>4</v>
      </c>
      <c r="H64" s="119">
        <f t="shared" si="5"/>
        <v>4307.1100000000006</v>
      </c>
      <c r="I64" s="120">
        <f t="shared" si="5"/>
        <v>4363.7825000000003</v>
      </c>
      <c r="J64" s="120">
        <f t="shared" si="5"/>
        <v>4477.1275000000005</v>
      </c>
      <c r="K64" s="120">
        <f t="shared" si="5"/>
        <v>4590.4724999999999</v>
      </c>
      <c r="L64" s="120">
        <f t="shared" si="5"/>
        <v>4647.1450000000004</v>
      </c>
      <c r="M64" s="120">
        <f t="shared" si="5"/>
        <v>4873.835</v>
      </c>
      <c r="N64" s="120">
        <f t="shared" si="5"/>
        <v>5100.5249999999996</v>
      </c>
      <c r="O64" s="120">
        <f t="shared" si="5"/>
        <v>5327.2150000000001</v>
      </c>
      <c r="P64" s="120">
        <f t="shared" si="5"/>
        <v>5497.2325000000001</v>
      </c>
      <c r="Q64" s="121">
        <v>5667.25</v>
      </c>
      <c r="R64" s="124" t="s">
        <v>162</v>
      </c>
    </row>
    <row r="65" spans="2:18" ht="82.5" x14ac:dyDescent="0.3">
      <c r="B65" s="288"/>
      <c r="C65" s="284"/>
      <c r="D65" s="277"/>
      <c r="E65" s="116" t="s">
        <v>31</v>
      </c>
      <c r="F65" s="117" t="s">
        <v>178</v>
      </c>
      <c r="G65" s="128">
        <v>4</v>
      </c>
      <c r="H65" s="119">
        <f t="shared" si="5"/>
        <v>4963.3547999999992</v>
      </c>
      <c r="I65" s="120">
        <f t="shared" si="5"/>
        <v>5028.6620999999996</v>
      </c>
      <c r="J65" s="120">
        <f t="shared" si="5"/>
        <v>5159.2766999999994</v>
      </c>
      <c r="K65" s="120">
        <f t="shared" si="5"/>
        <v>5289.8912999999993</v>
      </c>
      <c r="L65" s="120">
        <f t="shared" si="5"/>
        <v>5355.1985999999997</v>
      </c>
      <c r="M65" s="120">
        <f t="shared" si="5"/>
        <v>5616.4277999999995</v>
      </c>
      <c r="N65" s="120">
        <f t="shared" si="5"/>
        <v>5877.6569999999992</v>
      </c>
      <c r="O65" s="120">
        <f t="shared" si="5"/>
        <v>6138.8861999999999</v>
      </c>
      <c r="P65" s="120">
        <f t="shared" si="5"/>
        <v>6334.8080999999993</v>
      </c>
      <c r="Q65" s="121">
        <v>6530.73</v>
      </c>
      <c r="R65" s="124" t="s">
        <v>163</v>
      </c>
    </row>
    <row r="66" spans="2:18" x14ac:dyDescent="0.3">
      <c r="B66" s="113" t="s">
        <v>144</v>
      </c>
      <c r="C66" s="114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25"/>
      <c r="R66" s="126"/>
    </row>
    <row r="67" spans="2:18" ht="22.9" customHeight="1" x14ac:dyDescent="0.3">
      <c r="B67" s="278"/>
      <c r="C67" s="277" t="s">
        <v>184</v>
      </c>
      <c r="D67" s="289" t="s">
        <v>185</v>
      </c>
      <c r="E67" s="282" t="s">
        <v>147</v>
      </c>
      <c r="F67" s="117" t="s">
        <v>145</v>
      </c>
      <c r="G67" s="118">
        <v>11</v>
      </c>
      <c r="H67" s="119">
        <f t="shared" ref="H67:P76" si="6">$Q67-$Q67*H$10</f>
        <v>277.99972500000001</v>
      </c>
      <c r="I67" s="120">
        <f t="shared" si="6"/>
        <v>281.65761611842106</v>
      </c>
      <c r="J67" s="120">
        <f t="shared" si="6"/>
        <v>288.97339835526316</v>
      </c>
      <c r="K67" s="120">
        <f t="shared" si="6"/>
        <v>296.28918059210525</v>
      </c>
      <c r="L67" s="120">
        <f t="shared" si="6"/>
        <v>299.9470717105263</v>
      </c>
      <c r="M67" s="120">
        <f t="shared" si="6"/>
        <v>314.57863618421055</v>
      </c>
      <c r="N67" s="120">
        <f t="shared" si="6"/>
        <v>329.21020065789475</v>
      </c>
      <c r="O67" s="120">
        <f t="shared" si="6"/>
        <v>343.841765131579</v>
      </c>
      <c r="P67" s="120">
        <f t="shared" si="6"/>
        <v>354.81543848684214</v>
      </c>
      <c r="Q67" s="121">
        <v>365.78911184210529</v>
      </c>
      <c r="R67" s="124">
        <v>755218</v>
      </c>
    </row>
    <row r="68" spans="2:18" ht="22.9" customHeight="1" x14ac:dyDescent="0.3">
      <c r="B68" s="279"/>
      <c r="C68" s="277"/>
      <c r="D68" s="290"/>
      <c r="E68" s="284"/>
      <c r="F68" s="117" t="s">
        <v>146</v>
      </c>
      <c r="G68" s="118">
        <v>11</v>
      </c>
      <c r="H68" s="119">
        <f t="shared" si="6"/>
        <v>335.34794999999997</v>
      </c>
      <c r="I68" s="120">
        <f t="shared" si="6"/>
        <v>339.76042302631578</v>
      </c>
      <c r="J68" s="120">
        <f t="shared" si="6"/>
        <v>348.58536907894734</v>
      </c>
      <c r="K68" s="120">
        <f t="shared" si="6"/>
        <v>357.41031513157895</v>
      </c>
      <c r="L68" s="120">
        <f t="shared" si="6"/>
        <v>361.82278815789471</v>
      </c>
      <c r="M68" s="120">
        <f t="shared" si="6"/>
        <v>379.47268026315788</v>
      </c>
      <c r="N68" s="120">
        <f t="shared" si="6"/>
        <v>397.122572368421</v>
      </c>
      <c r="O68" s="120">
        <f t="shared" si="6"/>
        <v>414.77246447368418</v>
      </c>
      <c r="P68" s="120">
        <f t="shared" si="6"/>
        <v>428.00988355263155</v>
      </c>
      <c r="Q68" s="121">
        <v>441.24730263157892</v>
      </c>
      <c r="R68" s="124">
        <v>755219</v>
      </c>
    </row>
    <row r="69" spans="2:18" ht="22.9" customHeight="1" x14ac:dyDescent="0.3">
      <c r="B69" s="279"/>
      <c r="C69" s="277"/>
      <c r="D69" s="290"/>
      <c r="E69" s="277" t="s">
        <v>169</v>
      </c>
      <c r="F69" s="117" t="s">
        <v>164</v>
      </c>
      <c r="G69" s="128">
        <v>4</v>
      </c>
      <c r="H69" s="119">
        <f t="shared" ref="H69:P71" si="7">$Q69-$Q69*H$10</f>
        <v>720.57517499999994</v>
      </c>
      <c r="I69" s="120">
        <f t="shared" si="7"/>
        <v>730.0564273026315</v>
      </c>
      <c r="J69" s="120">
        <f t="shared" si="7"/>
        <v>749.01893190789474</v>
      </c>
      <c r="K69" s="120">
        <f t="shared" si="7"/>
        <v>767.98143651315786</v>
      </c>
      <c r="L69" s="120">
        <f t="shared" si="7"/>
        <v>777.46268881578942</v>
      </c>
      <c r="M69" s="120">
        <f t="shared" si="7"/>
        <v>815.38769802631577</v>
      </c>
      <c r="N69" s="120">
        <f t="shared" si="7"/>
        <v>853.31270723684202</v>
      </c>
      <c r="O69" s="120">
        <f t="shared" si="7"/>
        <v>891.23771644736837</v>
      </c>
      <c r="P69" s="120">
        <f t="shared" si="7"/>
        <v>919.68147335526317</v>
      </c>
      <c r="Q69" s="121">
        <v>948.12523026315785</v>
      </c>
      <c r="R69" s="124" t="s">
        <v>193</v>
      </c>
    </row>
    <row r="70" spans="2:18" ht="22.9" customHeight="1" x14ac:dyDescent="0.3">
      <c r="B70" s="279"/>
      <c r="C70" s="277"/>
      <c r="D70" s="290"/>
      <c r="E70" s="277"/>
      <c r="F70" s="117" t="s">
        <v>165</v>
      </c>
      <c r="G70" s="128">
        <v>4</v>
      </c>
      <c r="H70" s="119">
        <f t="shared" si="7"/>
        <v>845.15924999999993</v>
      </c>
      <c r="I70" s="120">
        <f t="shared" si="7"/>
        <v>856.27976644736839</v>
      </c>
      <c r="J70" s="120">
        <f t="shared" si="7"/>
        <v>878.52079934210519</v>
      </c>
      <c r="K70" s="120">
        <f t="shared" si="7"/>
        <v>900.76183223684211</v>
      </c>
      <c r="L70" s="120">
        <f t="shared" si="7"/>
        <v>911.88234868421046</v>
      </c>
      <c r="M70" s="120">
        <f t="shared" si="7"/>
        <v>956.36441447368418</v>
      </c>
      <c r="N70" s="120">
        <f t="shared" si="7"/>
        <v>1000.8464802631578</v>
      </c>
      <c r="O70" s="120">
        <f t="shared" si="7"/>
        <v>1045.3285460526315</v>
      </c>
      <c r="P70" s="120">
        <f t="shared" si="7"/>
        <v>1078.6900953947368</v>
      </c>
      <c r="Q70" s="121">
        <v>1112.051644736842</v>
      </c>
      <c r="R70" s="124" t="s">
        <v>194</v>
      </c>
    </row>
    <row r="71" spans="2:18" ht="22.9" customHeight="1" x14ac:dyDescent="0.3">
      <c r="B71" s="279"/>
      <c r="C71" s="277"/>
      <c r="D71" s="290"/>
      <c r="E71" s="277"/>
      <c r="F71" s="117" t="s">
        <v>166</v>
      </c>
      <c r="G71" s="128">
        <v>4</v>
      </c>
      <c r="H71" s="119">
        <f t="shared" si="7"/>
        <v>1029.0690749999999</v>
      </c>
      <c r="I71" s="120">
        <f t="shared" si="7"/>
        <v>1042.6094575657894</v>
      </c>
      <c r="J71" s="120">
        <f t="shared" si="7"/>
        <v>1069.6902226973684</v>
      </c>
      <c r="K71" s="120">
        <f t="shared" si="7"/>
        <v>1096.7709878289475</v>
      </c>
      <c r="L71" s="120">
        <f t="shared" si="7"/>
        <v>1110.3113703947367</v>
      </c>
      <c r="M71" s="120">
        <f t="shared" si="7"/>
        <v>1164.4729006578946</v>
      </c>
      <c r="N71" s="120">
        <f t="shared" si="7"/>
        <v>1218.6344309210526</v>
      </c>
      <c r="O71" s="120">
        <f t="shared" si="7"/>
        <v>1272.7959611842105</v>
      </c>
      <c r="P71" s="120">
        <f t="shared" si="7"/>
        <v>1313.417108881579</v>
      </c>
      <c r="Q71" s="121">
        <v>1354.0382565789473</v>
      </c>
      <c r="R71" s="124" t="s">
        <v>195</v>
      </c>
    </row>
    <row r="72" spans="2:18" ht="22.9" customHeight="1" x14ac:dyDescent="0.3">
      <c r="B72" s="279"/>
      <c r="C72" s="277"/>
      <c r="D72" s="290"/>
      <c r="E72" s="282" t="s">
        <v>150</v>
      </c>
      <c r="F72" s="117" t="s">
        <v>148</v>
      </c>
      <c r="G72" s="118">
        <v>5</v>
      </c>
      <c r="H72" s="119">
        <f t="shared" si="6"/>
        <v>701.03452500000003</v>
      </c>
      <c r="I72" s="120">
        <f t="shared" si="6"/>
        <v>710.25866348684212</v>
      </c>
      <c r="J72" s="120">
        <f t="shared" si="6"/>
        <v>728.70694046052643</v>
      </c>
      <c r="K72" s="120">
        <f t="shared" si="6"/>
        <v>747.15521743421061</v>
      </c>
      <c r="L72" s="120">
        <f t="shared" si="6"/>
        <v>756.37935592105271</v>
      </c>
      <c r="M72" s="120">
        <f t="shared" si="6"/>
        <v>793.27590986842108</v>
      </c>
      <c r="N72" s="120">
        <f t="shared" si="6"/>
        <v>830.17246381578957</v>
      </c>
      <c r="O72" s="120">
        <f t="shared" si="6"/>
        <v>867.06901776315794</v>
      </c>
      <c r="P72" s="120">
        <f t="shared" si="6"/>
        <v>894.74143322368434</v>
      </c>
      <c r="Q72" s="121">
        <v>922.41384868421062</v>
      </c>
      <c r="R72" s="124">
        <v>755223</v>
      </c>
    </row>
    <row r="73" spans="2:18" ht="22.9" customHeight="1" x14ac:dyDescent="0.3">
      <c r="B73" s="279"/>
      <c r="C73" s="277"/>
      <c r="D73" s="290"/>
      <c r="E73" s="284"/>
      <c r="F73" s="117" t="s">
        <v>149</v>
      </c>
      <c r="G73" s="118">
        <v>5</v>
      </c>
      <c r="H73" s="119">
        <f t="shared" si="6"/>
        <v>754.42769999999996</v>
      </c>
      <c r="I73" s="120">
        <f t="shared" si="6"/>
        <v>764.35438026315785</v>
      </c>
      <c r="J73" s="120">
        <f t="shared" si="6"/>
        <v>784.20774078947375</v>
      </c>
      <c r="K73" s="120">
        <f t="shared" si="6"/>
        <v>804.06110131578953</v>
      </c>
      <c r="L73" s="120">
        <f t="shared" si="6"/>
        <v>813.98778157894731</v>
      </c>
      <c r="M73" s="120">
        <f t="shared" si="6"/>
        <v>853.69450263157887</v>
      </c>
      <c r="N73" s="120">
        <f t="shared" si="6"/>
        <v>893.40122368421055</v>
      </c>
      <c r="O73" s="120">
        <f t="shared" si="6"/>
        <v>933.10794473684211</v>
      </c>
      <c r="P73" s="120">
        <f t="shared" si="6"/>
        <v>962.88798552631579</v>
      </c>
      <c r="Q73" s="121">
        <v>992.66802631578946</v>
      </c>
      <c r="R73" s="124">
        <v>755224</v>
      </c>
    </row>
    <row r="74" spans="2:18" ht="22.9" customHeight="1" x14ac:dyDescent="0.3">
      <c r="B74" s="279"/>
      <c r="C74" s="277"/>
      <c r="D74" s="290"/>
      <c r="E74" s="282" t="s">
        <v>151</v>
      </c>
      <c r="F74" s="117" t="s">
        <v>152</v>
      </c>
      <c r="G74" s="118">
        <v>7</v>
      </c>
      <c r="H74" s="119">
        <f t="shared" si="6"/>
        <v>405.08152500000006</v>
      </c>
      <c r="I74" s="120">
        <f t="shared" si="6"/>
        <v>410.41154506578948</v>
      </c>
      <c r="J74" s="120">
        <f t="shared" si="6"/>
        <v>421.07158519736845</v>
      </c>
      <c r="K74" s="120">
        <f t="shared" si="6"/>
        <v>431.73162532894742</v>
      </c>
      <c r="L74" s="120">
        <f t="shared" si="6"/>
        <v>437.0616453947369</v>
      </c>
      <c r="M74" s="120">
        <f t="shared" si="6"/>
        <v>458.38172565789478</v>
      </c>
      <c r="N74" s="120">
        <f t="shared" si="6"/>
        <v>479.70180592105271</v>
      </c>
      <c r="O74" s="120">
        <f t="shared" si="6"/>
        <v>501.02188618421059</v>
      </c>
      <c r="P74" s="120">
        <f t="shared" si="6"/>
        <v>517.01194638157904</v>
      </c>
      <c r="Q74" s="121">
        <v>533.00200657894743</v>
      </c>
      <c r="R74" s="124">
        <v>755220</v>
      </c>
    </row>
    <row r="75" spans="2:18" ht="22.9" customHeight="1" x14ac:dyDescent="0.3">
      <c r="B75" s="279"/>
      <c r="C75" s="277"/>
      <c r="D75" s="290"/>
      <c r="E75" s="283"/>
      <c r="F75" s="117" t="s">
        <v>153</v>
      </c>
      <c r="G75" s="118">
        <v>7</v>
      </c>
      <c r="H75" s="119">
        <f t="shared" si="6"/>
        <v>468.36232499999994</v>
      </c>
      <c r="I75" s="120">
        <f t="shared" si="6"/>
        <v>474.52498717105254</v>
      </c>
      <c r="J75" s="120">
        <f t="shared" si="6"/>
        <v>486.85031151315786</v>
      </c>
      <c r="K75" s="120">
        <f t="shared" si="6"/>
        <v>499.17563585526307</v>
      </c>
      <c r="L75" s="120">
        <f t="shared" si="6"/>
        <v>505.33829802631573</v>
      </c>
      <c r="M75" s="120">
        <f t="shared" si="6"/>
        <v>529.98894671052619</v>
      </c>
      <c r="N75" s="120">
        <f t="shared" si="6"/>
        <v>554.63959539473672</v>
      </c>
      <c r="O75" s="120">
        <f t="shared" si="6"/>
        <v>579.29024407894735</v>
      </c>
      <c r="P75" s="120">
        <f t="shared" si="6"/>
        <v>597.77823059210516</v>
      </c>
      <c r="Q75" s="121">
        <v>616.26621710526308</v>
      </c>
      <c r="R75" s="124">
        <v>755221</v>
      </c>
    </row>
    <row r="76" spans="2:18" ht="22.9" customHeight="1" x14ac:dyDescent="0.3">
      <c r="B76" s="279"/>
      <c r="C76" s="277"/>
      <c r="D76" s="290"/>
      <c r="E76" s="284"/>
      <c r="F76" s="117" t="s">
        <v>154</v>
      </c>
      <c r="G76" s="118">
        <v>7</v>
      </c>
      <c r="H76" s="119">
        <f t="shared" si="6"/>
        <v>590.96887500000003</v>
      </c>
      <c r="I76" s="120">
        <f t="shared" si="6"/>
        <v>598.74478124999996</v>
      </c>
      <c r="J76" s="120">
        <f t="shared" si="6"/>
        <v>614.29659374999994</v>
      </c>
      <c r="K76" s="120">
        <f t="shared" si="6"/>
        <v>629.84840624999993</v>
      </c>
      <c r="L76" s="120">
        <f t="shared" si="6"/>
        <v>637.62431249999997</v>
      </c>
      <c r="M76" s="120">
        <f t="shared" si="6"/>
        <v>668.72793749999994</v>
      </c>
      <c r="N76" s="120">
        <f t="shared" si="6"/>
        <v>699.8315624999999</v>
      </c>
      <c r="O76" s="120">
        <f t="shared" si="6"/>
        <v>730.93518749999998</v>
      </c>
      <c r="P76" s="120">
        <f t="shared" si="6"/>
        <v>754.2629062499999</v>
      </c>
      <c r="Q76" s="121">
        <v>777.59062499999993</v>
      </c>
      <c r="R76" s="124">
        <v>755222</v>
      </c>
    </row>
    <row r="77" spans="2:18" x14ac:dyDescent="0.3">
      <c r="B77" s="113" t="s">
        <v>155</v>
      </c>
      <c r="C77" s="114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25"/>
      <c r="R77" s="126"/>
    </row>
    <row r="78" spans="2:18" ht="25.15" customHeight="1" x14ac:dyDescent="0.3">
      <c r="B78" s="278"/>
      <c r="C78" s="277" t="s">
        <v>184</v>
      </c>
      <c r="D78" s="289" t="s">
        <v>180</v>
      </c>
      <c r="E78" s="282" t="s">
        <v>147</v>
      </c>
      <c r="F78" s="117" t="s">
        <v>145</v>
      </c>
      <c r="G78" s="118">
        <v>11</v>
      </c>
      <c r="H78" s="119">
        <f t="shared" ref="H78:P87" si="8">$Q78-$Q78*H$10</f>
        <v>269.14867500000003</v>
      </c>
      <c r="I78" s="120">
        <f t="shared" si="8"/>
        <v>272.69010493421058</v>
      </c>
      <c r="J78" s="120">
        <f t="shared" si="8"/>
        <v>279.77296480263158</v>
      </c>
      <c r="K78" s="120">
        <f t="shared" si="8"/>
        <v>286.85582467105269</v>
      </c>
      <c r="L78" s="120">
        <f t="shared" si="8"/>
        <v>290.39725460526319</v>
      </c>
      <c r="M78" s="120">
        <f t="shared" si="8"/>
        <v>304.56297434210529</v>
      </c>
      <c r="N78" s="120">
        <f t="shared" si="8"/>
        <v>318.7286940789474</v>
      </c>
      <c r="O78" s="120">
        <f t="shared" si="8"/>
        <v>332.89441381578951</v>
      </c>
      <c r="P78" s="120">
        <f t="shared" si="8"/>
        <v>343.51870361842111</v>
      </c>
      <c r="Q78" s="121">
        <v>354.14299342105267</v>
      </c>
      <c r="R78" s="124">
        <v>787865</v>
      </c>
    </row>
    <row r="79" spans="2:18" ht="25.15" customHeight="1" x14ac:dyDescent="0.3">
      <c r="B79" s="279"/>
      <c r="C79" s="277"/>
      <c r="D79" s="290"/>
      <c r="E79" s="284"/>
      <c r="F79" s="117" t="s">
        <v>146</v>
      </c>
      <c r="G79" s="118">
        <v>11</v>
      </c>
      <c r="H79" s="119">
        <f t="shared" si="8"/>
        <v>323.61285000000004</v>
      </c>
      <c r="I79" s="120">
        <f t="shared" si="8"/>
        <v>327.87091381578949</v>
      </c>
      <c r="J79" s="120">
        <f t="shared" si="8"/>
        <v>336.38704144736846</v>
      </c>
      <c r="K79" s="120">
        <f t="shared" si="8"/>
        <v>344.90316907894743</v>
      </c>
      <c r="L79" s="120">
        <f t="shared" si="8"/>
        <v>349.16123289473688</v>
      </c>
      <c r="M79" s="120">
        <f t="shared" si="8"/>
        <v>366.19348815789476</v>
      </c>
      <c r="N79" s="120">
        <f t="shared" si="8"/>
        <v>383.2257434210527</v>
      </c>
      <c r="O79" s="120">
        <f t="shared" si="8"/>
        <v>400.25799868421058</v>
      </c>
      <c r="P79" s="120">
        <f t="shared" si="8"/>
        <v>413.032190131579</v>
      </c>
      <c r="Q79" s="121">
        <v>425.80638157894742</v>
      </c>
      <c r="R79" s="124">
        <v>787866</v>
      </c>
    </row>
    <row r="80" spans="2:18" ht="25.15" customHeight="1" x14ac:dyDescent="0.3">
      <c r="B80" s="279"/>
      <c r="C80" s="277"/>
      <c r="D80" s="290"/>
      <c r="E80" s="277" t="s">
        <v>169</v>
      </c>
      <c r="F80" s="117" t="s">
        <v>164</v>
      </c>
      <c r="G80" s="128">
        <v>4</v>
      </c>
      <c r="H80" s="119">
        <f t="shared" ref="H80:P82" si="9">$Q80-$Q80*H$10</f>
        <v>690.04402500000003</v>
      </c>
      <c r="I80" s="120">
        <f t="shared" si="9"/>
        <v>699.12355164473684</v>
      </c>
      <c r="J80" s="120">
        <f t="shared" si="9"/>
        <v>717.28260493421055</v>
      </c>
      <c r="K80" s="120">
        <f t="shared" si="9"/>
        <v>735.44165822368416</v>
      </c>
      <c r="L80" s="120">
        <f t="shared" si="9"/>
        <v>744.52118486842107</v>
      </c>
      <c r="M80" s="120">
        <f t="shared" si="9"/>
        <v>780.8392914473684</v>
      </c>
      <c r="N80" s="120">
        <f t="shared" si="9"/>
        <v>817.15739802631583</v>
      </c>
      <c r="O80" s="120">
        <f t="shared" si="9"/>
        <v>853.47550460526315</v>
      </c>
      <c r="P80" s="120">
        <f t="shared" si="9"/>
        <v>880.71408453947367</v>
      </c>
      <c r="Q80" s="121">
        <v>907.95266447368419</v>
      </c>
      <c r="R80" s="124" t="s">
        <v>196</v>
      </c>
    </row>
    <row r="81" spans="2:18" ht="25.15" customHeight="1" x14ac:dyDescent="0.3">
      <c r="B81" s="279"/>
      <c r="C81" s="277"/>
      <c r="D81" s="290"/>
      <c r="E81" s="277"/>
      <c r="F81" s="117" t="s">
        <v>165</v>
      </c>
      <c r="G81" s="128">
        <v>4</v>
      </c>
      <c r="H81" s="119">
        <f t="shared" si="9"/>
        <v>808.36275000000023</v>
      </c>
      <c r="I81" s="120">
        <f t="shared" si="9"/>
        <v>818.99910197368445</v>
      </c>
      <c r="J81" s="120">
        <f t="shared" si="9"/>
        <v>840.27180592105287</v>
      </c>
      <c r="K81" s="120">
        <f t="shared" si="9"/>
        <v>861.5445098684213</v>
      </c>
      <c r="L81" s="120">
        <f t="shared" si="9"/>
        <v>872.18086184210551</v>
      </c>
      <c r="M81" s="120">
        <f t="shared" si="9"/>
        <v>914.72626973684237</v>
      </c>
      <c r="N81" s="120">
        <f t="shared" si="9"/>
        <v>957.27167763157922</v>
      </c>
      <c r="O81" s="120">
        <f t="shared" si="9"/>
        <v>999.81708552631608</v>
      </c>
      <c r="P81" s="120">
        <f t="shared" si="9"/>
        <v>1031.7261414473687</v>
      </c>
      <c r="Q81" s="121">
        <v>1063.6351973684214</v>
      </c>
      <c r="R81" s="124" t="s">
        <v>197</v>
      </c>
    </row>
    <row r="82" spans="2:18" ht="25.15" customHeight="1" x14ac:dyDescent="0.3">
      <c r="B82" s="279"/>
      <c r="C82" s="277"/>
      <c r="D82" s="290"/>
      <c r="E82" s="277"/>
      <c r="F82" s="117" t="s">
        <v>166</v>
      </c>
      <c r="G82" s="128">
        <v>4</v>
      </c>
      <c r="H82" s="119">
        <f t="shared" si="9"/>
        <v>983.02372500000013</v>
      </c>
      <c r="I82" s="120">
        <f t="shared" si="9"/>
        <v>995.95824769736851</v>
      </c>
      <c r="J82" s="120">
        <f t="shared" si="9"/>
        <v>1021.8272930921054</v>
      </c>
      <c r="K82" s="120">
        <f t="shared" si="9"/>
        <v>1047.6963384868423</v>
      </c>
      <c r="L82" s="120">
        <f t="shared" si="9"/>
        <v>1060.6308611842107</v>
      </c>
      <c r="M82" s="120">
        <f t="shared" si="9"/>
        <v>1112.3689519736843</v>
      </c>
      <c r="N82" s="120">
        <f t="shared" si="9"/>
        <v>1164.107042763158</v>
      </c>
      <c r="O82" s="120">
        <f t="shared" si="9"/>
        <v>1215.8451335526318</v>
      </c>
      <c r="P82" s="120">
        <f t="shared" si="9"/>
        <v>1254.648701644737</v>
      </c>
      <c r="Q82" s="121">
        <v>1293.4522697368423</v>
      </c>
      <c r="R82" s="124" t="s">
        <v>198</v>
      </c>
    </row>
    <row r="83" spans="2:18" ht="25.15" customHeight="1" x14ac:dyDescent="0.3">
      <c r="B83" s="279"/>
      <c r="C83" s="277"/>
      <c r="D83" s="290"/>
      <c r="E83" s="282" t="s">
        <v>150</v>
      </c>
      <c r="F83" s="117" t="s">
        <v>148</v>
      </c>
      <c r="G83" s="118">
        <v>5</v>
      </c>
      <c r="H83" s="119">
        <f t="shared" si="8"/>
        <v>673.08907500000021</v>
      </c>
      <c r="I83" s="120">
        <f t="shared" si="8"/>
        <v>681.94551019736855</v>
      </c>
      <c r="J83" s="120">
        <f t="shared" si="8"/>
        <v>699.65838059210546</v>
      </c>
      <c r="K83" s="120">
        <f t="shared" si="8"/>
        <v>717.37125098684226</v>
      </c>
      <c r="L83" s="120">
        <f t="shared" si="8"/>
        <v>726.22768618421071</v>
      </c>
      <c r="M83" s="120">
        <f t="shared" si="8"/>
        <v>761.65342697368442</v>
      </c>
      <c r="N83" s="120">
        <f t="shared" si="8"/>
        <v>797.07916776315813</v>
      </c>
      <c r="O83" s="120">
        <f t="shared" si="8"/>
        <v>832.50490855263183</v>
      </c>
      <c r="P83" s="120">
        <f t="shared" si="8"/>
        <v>859.07421414473708</v>
      </c>
      <c r="Q83" s="121">
        <v>885.64351973684234</v>
      </c>
      <c r="R83" s="124">
        <v>787867</v>
      </c>
    </row>
    <row r="84" spans="2:18" ht="25.15" customHeight="1" x14ac:dyDescent="0.3">
      <c r="B84" s="279"/>
      <c r="C84" s="277"/>
      <c r="D84" s="290"/>
      <c r="E84" s="284"/>
      <c r="F84" s="117" t="s">
        <v>149</v>
      </c>
      <c r="G84" s="118">
        <v>5</v>
      </c>
      <c r="H84" s="119">
        <f t="shared" si="8"/>
        <v>723.7971</v>
      </c>
      <c r="I84" s="120">
        <f t="shared" si="8"/>
        <v>733.32074605263165</v>
      </c>
      <c r="J84" s="120">
        <f t="shared" si="8"/>
        <v>752.36803815789483</v>
      </c>
      <c r="K84" s="120">
        <f t="shared" si="8"/>
        <v>771.41533026315801</v>
      </c>
      <c r="L84" s="120">
        <f t="shared" si="8"/>
        <v>780.93897631578955</v>
      </c>
      <c r="M84" s="120">
        <f t="shared" si="8"/>
        <v>819.0335605263158</v>
      </c>
      <c r="N84" s="120">
        <f t="shared" si="8"/>
        <v>857.12814473684216</v>
      </c>
      <c r="O84" s="120">
        <f t="shared" si="8"/>
        <v>895.22272894736852</v>
      </c>
      <c r="P84" s="120">
        <f t="shared" si="8"/>
        <v>923.79366710526324</v>
      </c>
      <c r="Q84" s="121">
        <v>952.36460526315796</v>
      </c>
      <c r="R84" s="124">
        <v>787868</v>
      </c>
    </row>
    <row r="85" spans="2:18" ht="25.15" customHeight="1" x14ac:dyDescent="0.3">
      <c r="B85" s="279"/>
      <c r="C85" s="277"/>
      <c r="D85" s="290"/>
      <c r="E85" s="282" t="s">
        <v>151</v>
      </c>
      <c r="F85" s="117" t="s">
        <v>152</v>
      </c>
      <c r="G85" s="118">
        <v>7</v>
      </c>
      <c r="H85" s="119">
        <f t="shared" si="8"/>
        <v>389.07007500000009</v>
      </c>
      <c r="I85" s="120">
        <f t="shared" si="8"/>
        <v>394.18941809210537</v>
      </c>
      <c r="J85" s="120">
        <f t="shared" si="8"/>
        <v>404.42810427631593</v>
      </c>
      <c r="K85" s="120">
        <f t="shared" si="8"/>
        <v>414.66679046052644</v>
      </c>
      <c r="L85" s="120">
        <f t="shared" si="8"/>
        <v>419.78613355263172</v>
      </c>
      <c r="M85" s="120">
        <f t="shared" si="8"/>
        <v>440.26350592105274</v>
      </c>
      <c r="N85" s="120">
        <f t="shared" si="8"/>
        <v>460.74087828947381</v>
      </c>
      <c r="O85" s="120">
        <f t="shared" si="8"/>
        <v>481.21825065789488</v>
      </c>
      <c r="P85" s="120">
        <f t="shared" si="8"/>
        <v>496.57627993421067</v>
      </c>
      <c r="Q85" s="121">
        <v>511.93430921052646</v>
      </c>
      <c r="R85" s="124">
        <v>787869</v>
      </c>
    </row>
    <row r="86" spans="2:18" ht="25.15" customHeight="1" x14ac:dyDescent="0.3">
      <c r="B86" s="279"/>
      <c r="C86" s="277"/>
      <c r="D86" s="290"/>
      <c r="E86" s="283"/>
      <c r="F86" s="117" t="s">
        <v>153</v>
      </c>
      <c r="G86" s="118">
        <v>7</v>
      </c>
      <c r="H86" s="119">
        <f t="shared" si="8"/>
        <v>449.16847499999994</v>
      </c>
      <c r="I86" s="120">
        <f t="shared" si="8"/>
        <v>455.07858651315786</v>
      </c>
      <c r="J86" s="120">
        <f t="shared" si="8"/>
        <v>466.89880953947369</v>
      </c>
      <c r="K86" s="120">
        <f t="shared" si="8"/>
        <v>478.71903256578946</v>
      </c>
      <c r="L86" s="120">
        <f t="shared" si="8"/>
        <v>484.62914407894732</v>
      </c>
      <c r="M86" s="120">
        <f t="shared" si="8"/>
        <v>508.26959013157892</v>
      </c>
      <c r="N86" s="120">
        <f t="shared" si="8"/>
        <v>531.91003618421053</v>
      </c>
      <c r="O86" s="120">
        <f t="shared" si="8"/>
        <v>555.55048223684207</v>
      </c>
      <c r="P86" s="120">
        <f t="shared" si="8"/>
        <v>573.28081677631576</v>
      </c>
      <c r="Q86" s="121">
        <v>591.01115131578945</v>
      </c>
      <c r="R86" s="124">
        <v>788166</v>
      </c>
    </row>
    <row r="87" spans="2:18" ht="25.15" customHeight="1" x14ac:dyDescent="0.3">
      <c r="B87" s="279"/>
      <c r="C87" s="277"/>
      <c r="D87" s="290"/>
      <c r="E87" s="284"/>
      <c r="F87" s="117" t="s">
        <v>154</v>
      </c>
      <c r="G87" s="118">
        <v>7</v>
      </c>
      <c r="H87" s="119">
        <f t="shared" si="8"/>
        <v>565.60912499999995</v>
      </c>
      <c r="I87" s="120">
        <f t="shared" si="8"/>
        <v>573.05135032894736</v>
      </c>
      <c r="J87" s="120">
        <f t="shared" si="8"/>
        <v>587.93580098684208</v>
      </c>
      <c r="K87" s="120">
        <f t="shared" si="8"/>
        <v>602.8202516447368</v>
      </c>
      <c r="L87" s="120">
        <f t="shared" si="8"/>
        <v>610.26247697368422</v>
      </c>
      <c r="M87" s="120">
        <f t="shared" si="8"/>
        <v>640.03137828947365</v>
      </c>
      <c r="N87" s="120">
        <f t="shared" si="8"/>
        <v>669.80027960526309</v>
      </c>
      <c r="O87" s="120">
        <f t="shared" si="8"/>
        <v>699.56918092105263</v>
      </c>
      <c r="P87" s="120">
        <f t="shared" si="8"/>
        <v>721.89585690789465</v>
      </c>
      <c r="Q87" s="121">
        <v>744.22253289473679</v>
      </c>
      <c r="R87" s="124">
        <v>788167</v>
      </c>
    </row>
    <row r="88" spans="2:18" x14ac:dyDescent="0.3">
      <c r="B88" s="113" t="s">
        <v>156</v>
      </c>
      <c r="C88" s="114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25"/>
      <c r="R88" s="126"/>
    </row>
    <row r="89" spans="2:18" ht="121.9" customHeight="1" x14ac:dyDescent="0.3">
      <c r="B89" s="129"/>
      <c r="C89" s="130" t="s">
        <v>187</v>
      </c>
      <c r="D89" s="131" t="s">
        <v>186</v>
      </c>
      <c r="E89" s="131" t="s">
        <v>22</v>
      </c>
      <c r="F89" s="117" t="s">
        <v>189</v>
      </c>
      <c r="G89" s="118">
        <v>7</v>
      </c>
      <c r="H89" s="119">
        <f t="shared" ref="H89:O89" si="10">$Q89-$Q89*H$10</f>
        <v>1273.8664000000001</v>
      </c>
      <c r="I89" s="120">
        <f t="shared" si="10"/>
        <v>1290.6278</v>
      </c>
      <c r="J89" s="120">
        <f t="shared" si="10"/>
        <v>1324.1506000000002</v>
      </c>
      <c r="K89" s="120">
        <f t="shared" si="10"/>
        <v>1357.6734000000001</v>
      </c>
      <c r="L89" s="120">
        <f t="shared" si="10"/>
        <v>1374.4348</v>
      </c>
      <c r="M89" s="120">
        <f t="shared" si="10"/>
        <v>1441.4804000000001</v>
      </c>
      <c r="N89" s="120">
        <f t="shared" si="10"/>
        <v>1508.5260000000001</v>
      </c>
      <c r="O89" s="120">
        <f t="shared" si="10"/>
        <v>1575.5716000000002</v>
      </c>
      <c r="P89" s="120">
        <f>$Q89-$Q89*P$10</f>
        <v>1625.8558</v>
      </c>
      <c r="Q89" s="121">
        <v>1676.14</v>
      </c>
      <c r="R89" s="124">
        <v>913435</v>
      </c>
    </row>
    <row r="90" spans="2:18" x14ac:dyDescent="0.3">
      <c r="B90" s="113" t="s">
        <v>167</v>
      </c>
      <c r="C90" s="114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25"/>
      <c r="R90" s="126"/>
    </row>
    <row r="91" spans="2:18" ht="133.9" customHeight="1" x14ac:dyDescent="0.3">
      <c r="B91" s="132"/>
      <c r="C91" s="118" t="s">
        <v>188</v>
      </c>
      <c r="D91" s="116" t="s">
        <v>186</v>
      </c>
      <c r="E91" s="116" t="s">
        <v>173</v>
      </c>
      <c r="F91" s="117" t="s">
        <v>172</v>
      </c>
      <c r="G91" s="118">
        <v>6</v>
      </c>
      <c r="H91" s="119">
        <f t="shared" ref="H91:O91" si="11">$Q91-$Q91*H$10</f>
        <v>761.14</v>
      </c>
      <c r="I91" s="120">
        <f t="shared" si="11"/>
        <v>771.15499999999997</v>
      </c>
      <c r="J91" s="120">
        <f t="shared" si="11"/>
        <v>791.18499999999995</v>
      </c>
      <c r="K91" s="120">
        <f t="shared" si="11"/>
        <v>811.21500000000003</v>
      </c>
      <c r="L91" s="120">
        <f t="shared" si="11"/>
        <v>821.23</v>
      </c>
      <c r="M91" s="120">
        <f t="shared" si="11"/>
        <v>861.29</v>
      </c>
      <c r="N91" s="120">
        <f t="shared" si="11"/>
        <v>901.35</v>
      </c>
      <c r="O91" s="120">
        <f t="shared" si="11"/>
        <v>941.41</v>
      </c>
      <c r="P91" s="120">
        <f>$Q91-$Q91*P$10</f>
        <v>971.45500000000004</v>
      </c>
      <c r="Q91" s="121">
        <v>1001.5</v>
      </c>
      <c r="R91" s="124">
        <v>913338</v>
      </c>
    </row>
    <row r="92" spans="2:18" ht="30.6" customHeight="1" x14ac:dyDescent="0.3">
      <c r="B92" s="280" t="s">
        <v>199</v>
      </c>
      <c r="C92" s="281"/>
      <c r="D92" s="281"/>
      <c r="E92" s="281"/>
      <c r="F92" s="281"/>
      <c r="G92" s="281"/>
      <c r="H92" s="281"/>
      <c r="I92" s="281"/>
      <c r="J92" s="281"/>
      <c r="K92" s="281"/>
      <c r="L92" s="281"/>
      <c r="M92" s="281"/>
      <c r="N92" s="281"/>
      <c r="O92" s="281"/>
      <c r="P92" s="281"/>
      <c r="Q92" s="281"/>
      <c r="R92" s="115"/>
    </row>
    <row r="93" spans="2:18" x14ac:dyDescent="0.3">
      <c r="B93" s="113" t="s">
        <v>108</v>
      </c>
      <c r="C93" s="114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</row>
    <row r="94" spans="2:18" ht="49.5" x14ac:dyDescent="0.3">
      <c r="B94" s="285"/>
      <c r="C94" s="282" t="s">
        <v>181</v>
      </c>
      <c r="D94" s="277" t="s">
        <v>180</v>
      </c>
      <c r="E94" s="116" t="s">
        <v>200</v>
      </c>
      <c r="F94" s="117" t="s">
        <v>201</v>
      </c>
      <c r="G94" s="118">
        <v>4</v>
      </c>
      <c r="H94" s="119">
        <f t="shared" ref="H94:P101" si="12">$Q94-$Q94*H$10</f>
        <v>1089.992152</v>
      </c>
      <c r="I94" s="120">
        <f t="shared" si="12"/>
        <v>1104.3341539999999</v>
      </c>
      <c r="J94" s="120">
        <f t="shared" si="12"/>
        <v>1133.0181580000001</v>
      </c>
      <c r="K94" s="120">
        <f t="shared" si="12"/>
        <v>1161.702162</v>
      </c>
      <c r="L94" s="120">
        <f t="shared" si="12"/>
        <v>1176.0441639999999</v>
      </c>
      <c r="M94" s="120">
        <f t="shared" si="12"/>
        <v>1233.4121720000001</v>
      </c>
      <c r="N94" s="120">
        <f t="shared" si="12"/>
        <v>1290.78018</v>
      </c>
      <c r="O94" s="120">
        <f t="shared" si="12"/>
        <v>1348.1481880000001</v>
      </c>
      <c r="P94" s="120">
        <f t="shared" si="12"/>
        <v>1391.1741939999999</v>
      </c>
      <c r="Q94" s="121">
        <v>1434.2002</v>
      </c>
      <c r="R94" s="122">
        <v>769769</v>
      </c>
    </row>
    <row r="95" spans="2:18" ht="49.5" x14ac:dyDescent="0.3">
      <c r="B95" s="285"/>
      <c r="C95" s="283"/>
      <c r="D95" s="277"/>
      <c r="E95" s="116" t="s">
        <v>111</v>
      </c>
      <c r="F95" s="117" t="s">
        <v>136</v>
      </c>
      <c r="G95" s="118">
        <v>4</v>
      </c>
      <c r="H95" s="119">
        <f t="shared" si="12"/>
        <v>1089.992152</v>
      </c>
      <c r="I95" s="120">
        <f t="shared" si="12"/>
        <v>1104.3341539999999</v>
      </c>
      <c r="J95" s="120">
        <f t="shared" si="12"/>
        <v>1133.0181580000001</v>
      </c>
      <c r="K95" s="120">
        <f t="shared" si="12"/>
        <v>1161.702162</v>
      </c>
      <c r="L95" s="120">
        <f t="shared" si="12"/>
        <v>1176.0441639999999</v>
      </c>
      <c r="M95" s="120">
        <f t="shared" si="12"/>
        <v>1233.4121720000001</v>
      </c>
      <c r="N95" s="120">
        <f t="shared" si="12"/>
        <v>1290.78018</v>
      </c>
      <c r="O95" s="120">
        <f t="shared" si="12"/>
        <v>1348.1481880000001</v>
      </c>
      <c r="P95" s="120">
        <f t="shared" si="12"/>
        <v>1391.1741939999999</v>
      </c>
      <c r="Q95" s="121">
        <v>1434.2002</v>
      </c>
      <c r="R95" s="122">
        <v>769770</v>
      </c>
    </row>
    <row r="96" spans="2:18" ht="49.5" x14ac:dyDescent="0.3">
      <c r="B96" s="285"/>
      <c r="C96" s="283"/>
      <c r="D96" s="277"/>
      <c r="E96" s="116" t="s">
        <v>112</v>
      </c>
      <c r="F96" s="117" t="s">
        <v>137</v>
      </c>
      <c r="G96" s="118">
        <v>4</v>
      </c>
      <c r="H96" s="119">
        <f t="shared" si="12"/>
        <v>1289.990712</v>
      </c>
      <c r="I96" s="120">
        <f t="shared" si="12"/>
        <v>1306.9642739999999</v>
      </c>
      <c r="J96" s="120">
        <f t="shared" si="12"/>
        <v>1340.911398</v>
      </c>
      <c r="K96" s="120">
        <f t="shared" si="12"/>
        <v>1374.858522</v>
      </c>
      <c r="L96" s="120">
        <f t="shared" si="12"/>
        <v>1391.8320839999999</v>
      </c>
      <c r="M96" s="120">
        <f t="shared" si="12"/>
        <v>1459.726332</v>
      </c>
      <c r="N96" s="120">
        <f t="shared" si="12"/>
        <v>1527.62058</v>
      </c>
      <c r="O96" s="120">
        <f t="shared" si="12"/>
        <v>1595.5148279999999</v>
      </c>
      <c r="P96" s="120">
        <f t="shared" si="12"/>
        <v>1646.435514</v>
      </c>
      <c r="Q96" s="121">
        <v>1697.3561999999999</v>
      </c>
      <c r="R96" s="122">
        <v>769771</v>
      </c>
    </row>
    <row r="97" spans="2:18" ht="49.5" x14ac:dyDescent="0.3">
      <c r="B97" s="285"/>
      <c r="C97" s="283"/>
      <c r="D97" s="277"/>
      <c r="E97" s="116" t="s">
        <v>113</v>
      </c>
      <c r="F97" s="117" t="s">
        <v>138</v>
      </c>
      <c r="G97" s="118">
        <v>4</v>
      </c>
      <c r="H97" s="119">
        <f t="shared" si="12"/>
        <v>1289.990712</v>
      </c>
      <c r="I97" s="120">
        <f t="shared" si="12"/>
        <v>1306.9642739999999</v>
      </c>
      <c r="J97" s="120">
        <f t="shared" si="12"/>
        <v>1340.911398</v>
      </c>
      <c r="K97" s="120">
        <f t="shared" si="12"/>
        <v>1374.858522</v>
      </c>
      <c r="L97" s="120">
        <f t="shared" si="12"/>
        <v>1391.8320839999999</v>
      </c>
      <c r="M97" s="120">
        <f t="shared" si="12"/>
        <v>1459.726332</v>
      </c>
      <c r="N97" s="120">
        <f t="shared" si="12"/>
        <v>1527.62058</v>
      </c>
      <c r="O97" s="120">
        <f t="shared" si="12"/>
        <v>1595.5148279999999</v>
      </c>
      <c r="P97" s="120">
        <f t="shared" si="12"/>
        <v>1646.435514</v>
      </c>
      <c r="Q97" s="121">
        <v>1697.3561999999999</v>
      </c>
      <c r="R97" s="122">
        <v>769772</v>
      </c>
    </row>
    <row r="98" spans="2:18" ht="49.5" x14ac:dyDescent="0.3">
      <c r="B98" s="285"/>
      <c r="C98" s="283"/>
      <c r="D98" s="277"/>
      <c r="E98" s="116" t="s">
        <v>116</v>
      </c>
      <c r="F98" s="117" t="s">
        <v>139</v>
      </c>
      <c r="G98" s="118">
        <v>4</v>
      </c>
      <c r="H98" s="119">
        <f t="shared" si="12"/>
        <v>1789.987112</v>
      </c>
      <c r="I98" s="120">
        <f t="shared" si="12"/>
        <v>1813.5395739999999</v>
      </c>
      <c r="J98" s="120">
        <f t="shared" si="12"/>
        <v>1860.6444980000001</v>
      </c>
      <c r="K98" s="120">
        <f t="shared" si="12"/>
        <v>1907.7494220000001</v>
      </c>
      <c r="L98" s="120">
        <f t="shared" si="12"/>
        <v>1931.301884</v>
      </c>
      <c r="M98" s="120">
        <f t="shared" si="12"/>
        <v>2025.5117319999999</v>
      </c>
      <c r="N98" s="120">
        <f t="shared" si="12"/>
        <v>2119.7215799999999</v>
      </c>
      <c r="O98" s="120">
        <f t="shared" si="12"/>
        <v>2213.9314279999999</v>
      </c>
      <c r="P98" s="120">
        <f t="shared" si="12"/>
        <v>2284.5888140000002</v>
      </c>
      <c r="Q98" s="121">
        <v>2355.2462</v>
      </c>
      <c r="R98" s="122">
        <v>769773</v>
      </c>
    </row>
    <row r="99" spans="2:18" ht="49.5" x14ac:dyDescent="0.3">
      <c r="B99" s="285"/>
      <c r="C99" s="283"/>
      <c r="D99" s="277"/>
      <c r="E99" s="116" t="s">
        <v>117</v>
      </c>
      <c r="F99" s="117" t="s">
        <v>140</v>
      </c>
      <c r="G99" s="118">
        <v>4</v>
      </c>
      <c r="H99" s="119">
        <f t="shared" si="12"/>
        <v>1789.987112</v>
      </c>
      <c r="I99" s="120">
        <f t="shared" si="12"/>
        <v>1813.5395739999999</v>
      </c>
      <c r="J99" s="120">
        <f t="shared" si="12"/>
        <v>1860.6444980000001</v>
      </c>
      <c r="K99" s="120">
        <f t="shared" si="12"/>
        <v>1907.7494220000001</v>
      </c>
      <c r="L99" s="120">
        <f t="shared" si="12"/>
        <v>1931.301884</v>
      </c>
      <c r="M99" s="120">
        <f t="shared" si="12"/>
        <v>2025.5117319999999</v>
      </c>
      <c r="N99" s="120">
        <f t="shared" si="12"/>
        <v>2119.7215799999999</v>
      </c>
      <c r="O99" s="120">
        <f t="shared" si="12"/>
        <v>2213.9314279999999</v>
      </c>
      <c r="P99" s="120">
        <f t="shared" si="12"/>
        <v>2284.5888140000002</v>
      </c>
      <c r="Q99" s="121">
        <v>2355.2462</v>
      </c>
      <c r="R99" s="122">
        <v>769774</v>
      </c>
    </row>
    <row r="100" spans="2:18" ht="49.5" x14ac:dyDescent="0.3">
      <c r="B100" s="285"/>
      <c r="C100" s="283"/>
      <c r="D100" s="277"/>
      <c r="E100" s="116" t="s">
        <v>114</v>
      </c>
      <c r="F100" s="117" t="s">
        <v>141</v>
      </c>
      <c r="G100" s="118">
        <v>4</v>
      </c>
      <c r="H100" s="119">
        <f t="shared" si="12"/>
        <v>1489.989272</v>
      </c>
      <c r="I100" s="120">
        <f t="shared" si="12"/>
        <v>1509.5943940000002</v>
      </c>
      <c r="J100" s="120">
        <f t="shared" si="12"/>
        <v>1548.8046380000001</v>
      </c>
      <c r="K100" s="120">
        <f t="shared" si="12"/>
        <v>1588.0148820000002</v>
      </c>
      <c r="L100" s="120">
        <f t="shared" si="12"/>
        <v>1607.6200040000001</v>
      </c>
      <c r="M100" s="120">
        <f t="shared" si="12"/>
        <v>1686.0404920000001</v>
      </c>
      <c r="N100" s="120">
        <f t="shared" si="12"/>
        <v>1764.4609800000001</v>
      </c>
      <c r="O100" s="120">
        <f t="shared" si="12"/>
        <v>1842.881468</v>
      </c>
      <c r="P100" s="120">
        <f t="shared" si="12"/>
        <v>1901.6968340000001</v>
      </c>
      <c r="Q100" s="121">
        <v>1960.5122000000001</v>
      </c>
      <c r="R100" s="123">
        <v>769775</v>
      </c>
    </row>
    <row r="101" spans="2:18" ht="49.5" x14ac:dyDescent="0.3">
      <c r="B101" s="285"/>
      <c r="C101" s="284"/>
      <c r="D101" s="277"/>
      <c r="E101" s="116" t="s">
        <v>115</v>
      </c>
      <c r="F101" s="117" t="s">
        <v>142</v>
      </c>
      <c r="G101" s="118">
        <v>4</v>
      </c>
      <c r="H101" s="119">
        <f t="shared" si="12"/>
        <v>1489.989272</v>
      </c>
      <c r="I101" s="120">
        <f t="shared" si="12"/>
        <v>1509.5943940000002</v>
      </c>
      <c r="J101" s="120">
        <f t="shared" si="12"/>
        <v>1548.8046380000001</v>
      </c>
      <c r="K101" s="120">
        <f t="shared" si="12"/>
        <v>1588.0148820000002</v>
      </c>
      <c r="L101" s="120">
        <f t="shared" si="12"/>
        <v>1607.6200040000001</v>
      </c>
      <c r="M101" s="120">
        <f t="shared" si="12"/>
        <v>1686.0404920000001</v>
      </c>
      <c r="N101" s="120">
        <f t="shared" si="12"/>
        <v>1764.4609800000001</v>
      </c>
      <c r="O101" s="120">
        <f t="shared" si="12"/>
        <v>1842.881468</v>
      </c>
      <c r="P101" s="120">
        <f t="shared" si="12"/>
        <v>1901.6968340000001</v>
      </c>
      <c r="Q101" s="121">
        <v>1960.5122000000001</v>
      </c>
      <c r="R101" s="123">
        <v>769776</v>
      </c>
    </row>
    <row r="102" spans="2:18" x14ac:dyDescent="0.3">
      <c r="B102" s="113" t="s">
        <v>109</v>
      </c>
      <c r="C102" s="114"/>
      <c r="D102" s="115"/>
      <c r="E102" s="115"/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125"/>
      <c r="R102" s="126"/>
    </row>
    <row r="103" spans="2:18" ht="49.5" x14ac:dyDescent="0.3">
      <c r="B103" s="285"/>
      <c r="C103" s="282" t="s">
        <v>181</v>
      </c>
      <c r="D103" s="277" t="s">
        <v>185</v>
      </c>
      <c r="E103" s="116" t="s">
        <v>22</v>
      </c>
      <c r="F103" s="117" t="s">
        <v>136</v>
      </c>
      <c r="G103" s="118">
        <v>4</v>
      </c>
      <c r="H103" s="119">
        <f t="shared" ref="H103:P106" si="13">$Q103-$Q103*H$10</f>
        <v>1189.991432</v>
      </c>
      <c r="I103" s="120">
        <f t="shared" si="13"/>
        <v>1205.649214</v>
      </c>
      <c r="J103" s="120">
        <f t="shared" si="13"/>
        <v>1236.964778</v>
      </c>
      <c r="K103" s="120">
        <f t="shared" si="13"/>
        <v>1268.280342</v>
      </c>
      <c r="L103" s="120">
        <f t="shared" si="13"/>
        <v>1283.938124</v>
      </c>
      <c r="M103" s="120">
        <f t="shared" si="13"/>
        <v>1346.569252</v>
      </c>
      <c r="N103" s="120">
        <f t="shared" si="13"/>
        <v>1409.20038</v>
      </c>
      <c r="O103" s="120">
        <f t="shared" si="13"/>
        <v>1471.831508</v>
      </c>
      <c r="P103" s="120">
        <f t="shared" si="13"/>
        <v>1518.804854</v>
      </c>
      <c r="Q103" s="121">
        <v>1565.7782</v>
      </c>
      <c r="R103" s="124">
        <v>755911</v>
      </c>
    </row>
    <row r="104" spans="2:18" ht="49.5" x14ac:dyDescent="0.3">
      <c r="B104" s="285"/>
      <c r="C104" s="283"/>
      <c r="D104" s="277"/>
      <c r="E104" s="116" t="s">
        <v>26</v>
      </c>
      <c r="F104" s="117" t="s">
        <v>143</v>
      </c>
      <c r="G104" s="118">
        <v>4</v>
      </c>
      <c r="H104" s="119">
        <f t="shared" si="13"/>
        <v>1489.989272</v>
      </c>
      <c r="I104" s="120">
        <f t="shared" si="13"/>
        <v>1509.5943940000002</v>
      </c>
      <c r="J104" s="120">
        <f t="shared" si="13"/>
        <v>1548.8046380000001</v>
      </c>
      <c r="K104" s="120">
        <f t="shared" si="13"/>
        <v>1588.0148820000002</v>
      </c>
      <c r="L104" s="120">
        <f t="shared" si="13"/>
        <v>1607.6200040000001</v>
      </c>
      <c r="M104" s="120">
        <f t="shared" si="13"/>
        <v>1686.0404920000001</v>
      </c>
      <c r="N104" s="120">
        <f t="shared" si="13"/>
        <v>1764.4609800000001</v>
      </c>
      <c r="O104" s="120">
        <f t="shared" si="13"/>
        <v>1842.881468</v>
      </c>
      <c r="P104" s="120">
        <f t="shared" si="13"/>
        <v>1901.6968340000001</v>
      </c>
      <c r="Q104" s="121">
        <v>1960.5122000000001</v>
      </c>
      <c r="R104" s="124">
        <v>755912</v>
      </c>
    </row>
    <row r="105" spans="2:18" ht="49.5" x14ac:dyDescent="0.3">
      <c r="B105" s="285"/>
      <c r="C105" s="283"/>
      <c r="D105" s="277"/>
      <c r="E105" s="116" t="s">
        <v>31</v>
      </c>
      <c r="F105" s="117" t="s">
        <v>140</v>
      </c>
      <c r="G105" s="118">
        <v>4</v>
      </c>
      <c r="H105" s="119">
        <f t="shared" si="13"/>
        <v>1989.985672</v>
      </c>
      <c r="I105" s="120">
        <f t="shared" si="13"/>
        <v>2016.1696939999999</v>
      </c>
      <c r="J105" s="120">
        <f t="shared" si="13"/>
        <v>2068.537738</v>
      </c>
      <c r="K105" s="120">
        <f t="shared" si="13"/>
        <v>2120.9057819999998</v>
      </c>
      <c r="L105" s="120">
        <f t="shared" si="13"/>
        <v>2147.0898040000002</v>
      </c>
      <c r="M105" s="120">
        <f t="shared" si="13"/>
        <v>2251.8258919999998</v>
      </c>
      <c r="N105" s="120">
        <f t="shared" si="13"/>
        <v>2356.5619799999999</v>
      </c>
      <c r="O105" s="120">
        <f t="shared" si="13"/>
        <v>2461.2980680000001</v>
      </c>
      <c r="P105" s="120">
        <f t="shared" si="13"/>
        <v>2539.8501339999998</v>
      </c>
      <c r="Q105" s="121">
        <v>2618.4022</v>
      </c>
      <c r="R105" s="124">
        <v>755913</v>
      </c>
    </row>
    <row r="106" spans="2:18" ht="49.5" x14ac:dyDescent="0.3">
      <c r="B106" s="285"/>
      <c r="C106" s="284"/>
      <c r="D106" s="277"/>
      <c r="E106" s="116" t="s">
        <v>110</v>
      </c>
      <c r="F106" s="117" t="s">
        <v>142</v>
      </c>
      <c r="G106" s="118">
        <v>4</v>
      </c>
      <c r="H106" s="121">
        <f t="shared" si="13"/>
        <v>1689.987832</v>
      </c>
      <c r="I106" s="151">
        <f t="shared" si="13"/>
        <v>1712.224514</v>
      </c>
      <c r="J106" s="151">
        <f t="shared" si="13"/>
        <v>1756.6978779999999</v>
      </c>
      <c r="K106" s="151">
        <f t="shared" si="13"/>
        <v>1801.1712420000001</v>
      </c>
      <c r="L106" s="151">
        <f t="shared" si="13"/>
        <v>1823.4079240000001</v>
      </c>
      <c r="M106" s="151">
        <f t="shared" si="13"/>
        <v>1912.354652</v>
      </c>
      <c r="N106" s="151">
        <f t="shared" si="13"/>
        <v>2001.3013800000001</v>
      </c>
      <c r="O106" s="151">
        <f t="shared" si="13"/>
        <v>2090.2481080000002</v>
      </c>
      <c r="P106" s="151">
        <f t="shared" si="13"/>
        <v>2156.9581539999999</v>
      </c>
      <c r="Q106" s="121">
        <v>2223.6682000000001</v>
      </c>
      <c r="R106" s="124">
        <v>755914</v>
      </c>
    </row>
  </sheetData>
  <autoFilter ref="B9:R76" xr:uid="{00000000-0009-0000-0000-000002000000}"/>
  <mergeCells count="58">
    <mergeCell ref="B54:B57"/>
    <mergeCell ref="C32:C35"/>
    <mergeCell ref="C20:C23"/>
    <mergeCell ref="C45:C48"/>
    <mergeCell ref="C54:C57"/>
    <mergeCell ref="D54:D57"/>
    <mergeCell ref="D45:D48"/>
    <mergeCell ref="D32:D35"/>
    <mergeCell ref="D20:D23"/>
    <mergeCell ref="B20:B23"/>
    <mergeCell ref="B45:B48"/>
    <mergeCell ref="B32:B35"/>
    <mergeCell ref="B26:B29"/>
    <mergeCell ref="D26:D29"/>
    <mergeCell ref="D39:D42"/>
    <mergeCell ref="D78:D87"/>
    <mergeCell ref="D50:D51"/>
    <mergeCell ref="B94:B101"/>
    <mergeCell ref="D94:D101"/>
    <mergeCell ref="R9:R10"/>
    <mergeCell ref="B9:B10"/>
    <mergeCell ref="D9:D10"/>
    <mergeCell ref="E9:E10"/>
    <mergeCell ref="F9:F10"/>
    <mergeCell ref="G9:G10"/>
    <mergeCell ref="C9:C10"/>
    <mergeCell ref="C94:C101"/>
    <mergeCell ref="B50:B51"/>
    <mergeCell ref="B14:B17"/>
    <mergeCell ref="D14:D17"/>
    <mergeCell ref="C63:C65"/>
    <mergeCell ref="E72:E73"/>
    <mergeCell ref="E74:E76"/>
    <mergeCell ref="E78:E79"/>
    <mergeCell ref="E83:E84"/>
    <mergeCell ref="E85:E87"/>
    <mergeCell ref="E80:E82"/>
    <mergeCell ref="B59:B61"/>
    <mergeCell ref="D59:D61"/>
    <mergeCell ref="C59:C61"/>
    <mergeCell ref="D63:D65"/>
    <mergeCell ref="E67:E68"/>
    <mergeCell ref="D103:D106"/>
    <mergeCell ref="B78:B87"/>
    <mergeCell ref="B92:Q92"/>
    <mergeCell ref="C14:C17"/>
    <mergeCell ref="C103:C106"/>
    <mergeCell ref="C26:C29"/>
    <mergeCell ref="B39:B42"/>
    <mergeCell ref="C39:C42"/>
    <mergeCell ref="C67:C76"/>
    <mergeCell ref="C78:C87"/>
    <mergeCell ref="C50:C51"/>
    <mergeCell ref="B63:B65"/>
    <mergeCell ref="B103:B106"/>
    <mergeCell ref="E69:E71"/>
    <mergeCell ref="D67:D76"/>
    <mergeCell ref="B67:B76"/>
  </mergeCells>
  <pageMargins left="0.39370078740157483" right="0.39370078740157483" top="0.39370078740157483" bottom="0.39370078740157483" header="0.39370078740157483" footer="0.39370078740157483"/>
  <pageSetup paperSize="9" scale="25" fitToHeight="0" pageOrder="overThenDown" orientation="landscape" r:id="rId1"/>
  <headerFooter alignWithMargins="0">
    <oddFooter>&amp;C&amp;1#&amp;"Calibri"&amp;10 Schlumberger-Private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Список прайсов</vt:lpstr>
      <vt:lpstr> Прайс КПБ</vt:lpstr>
      <vt:lpstr>WENGE</vt:lpstr>
      <vt:lpstr>' Прайс КПБ'!Заголовки_для_печати</vt:lpstr>
      <vt:lpstr>WENGE!Заголовки_для_печати</vt:lpstr>
      <vt:lpstr>' Прайс КПБ'!Область_печати</vt:lpstr>
      <vt:lpstr>WENGE!Область_печати</vt:lpstr>
      <vt:lpstr>'Список прайсов'!Область_печати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Харитонова Е.А.</dc:creator>
  <cp:lastModifiedBy>101584</cp:lastModifiedBy>
  <cp:lastPrinted>2024-02-28T06:44:39Z</cp:lastPrinted>
  <dcterms:created xsi:type="dcterms:W3CDTF">2019-01-25T14:47:21Z</dcterms:created>
  <dcterms:modified xsi:type="dcterms:W3CDTF">2024-03-05T10:53:39Z</dcterms:modified>
</cp:coreProperties>
</file>