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4endg\Desktop\"/>
    </mc:Choice>
  </mc:AlternateContent>
  <xr:revisionPtr revIDLastSave="0" documentId="13_ncr:1_{1D950EC0-B558-45E9-A145-6FBF7B2B4DCA}" xr6:coauthVersionLast="47" xr6:coauthVersionMax="47" xr10:uidLastSave="{00000000-0000-0000-0000-000000000000}"/>
  <bookViews>
    <workbookView xWindow="-120" yWindow="-120" windowWidth="20730" windowHeight="11160" tabRatio="619" xr2:uid="{00000000-000D-0000-FFFF-FFFF00000000}"/>
  </bookViews>
  <sheets>
    <sheet name="Радиаторы водяные 2023" sheetId="8" r:id="rId1"/>
    <sheet name="Радиаторы электрические 2023" sheetId="9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8" i="8" l="1"/>
  <c r="K68" i="8"/>
  <c r="I68" i="8"/>
  <c r="G68" i="8"/>
  <c r="E68" i="8"/>
  <c r="C68" i="8"/>
  <c r="N27" i="8"/>
  <c r="N28" i="8"/>
  <c r="N26" i="8"/>
  <c r="L27" i="8"/>
  <c r="L28" i="8"/>
  <c r="L26" i="8"/>
  <c r="J27" i="8"/>
  <c r="J28" i="8"/>
  <c r="J26" i="8"/>
  <c r="H27" i="8"/>
  <c r="H28" i="8"/>
  <c r="H26" i="8"/>
  <c r="F27" i="8"/>
  <c r="F28" i="8"/>
  <c r="F26" i="8"/>
  <c r="D27" i="8"/>
  <c r="D28" i="8"/>
  <c r="D26" i="8"/>
  <c r="M58" i="8" l="1"/>
  <c r="K58" i="8"/>
  <c r="I58" i="8"/>
  <c r="G58" i="8"/>
  <c r="E58" i="8"/>
  <c r="C58" i="8"/>
  <c r="G27" i="8"/>
  <c r="G26" i="8" l="1"/>
  <c r="K28" i="8"/>
  <c r="E28" i="8"/>
  <c r="E26" i="8"/>
  <c r="K27" i="8"/>
  <c r="G28" i="8"/>
  <c r="K26" i="8"/>
  <c r="E27" i="8"/>
  <c r="I26" i="8"/>
  <c r="I27" i="8"/>
  <c r="I28" i="8"/>
  <c r="M26" i="8"/>
  <c r="M27" i="8"/>
  <c r="M28" i="8"/>
  <c r="C26" i="8"/>
  <c r="C27" i="8"/>
  <c r="C28" i="8"/>
</calcChain>
</file>

<file path=xl/sharedStrings.xml><?xml version="1.0" encoding="utf-8"?>
<sst xmlns="http://schemas.openxmlformats.org/spreadsheetml/2006/main" count="227" uniqueCount="27">
  <si>
    <t>Высота</t>
  </si>
  <si>
    <t>Кол-во секций</t>
  </si>
  <si>
    <t>Ширина</t>
  </si>
  <si>
    <t>Мощность</t>
  </si>
  <si>
    <t>Цена</t>
  </si>
  <si>
    <t>Глубина секции, мм</t>
  </si>
  <si>
    <t>ТЭН КТХ 3 или 4 включен в стоимость</t>
  </si>
  <si>
    <t xml:space="preserve">Нестандартный цвет Без доплат </t>
  </si>
  <si>
    <t xml:space="preserve">Стоимость крючка </t>
  </si>
  <si>
    <t xml:space="preserve">Стоимость полотенцедержателя </t>
  </si>
  <si>
    <t>Вентили Cube</t>
  </si>
  <si>
    <t>Вентили Piano</t>
  </si>
  <si>
    <t xml:space="preserve">Schlosser , Standart mini </t>
  </si>
  <si>
    <t xml:space="preserve">GRAY Вертикальный </t>
  </si>
  <si>
    <t xml:space="preserve">GRAY Горизонтальный </t>
  </si>
  <si>
    <t xml:space="preserve">GRAY напольный </t>
  </si>
  <si>
    <t>FLAT Вертикальный</t>
  </si>
  <si>
    <t>FLAT Горизонтальный</t>
  </si>
  <si>
    <t>ROUND Вертикальный</t>
  </si>
  <si>
    <t>ROUND Горизонтальный</t>
  </si>
  <si>
    <t>ROUND-76 Ветикальный</t>
  </si>
  <si>
    <t>ROUND-76 Горизонтальный</t>
  </si>
  <si>
    <t>CUBE Вертикальный</t>
  </si>
  <si>
    <t>CUBE Горизонтальный</t>
  </si>
  <si>
    <t>GRAY E</t>
  </si>
  <si>
    <t>FLAT E</t>
  </si>
  <si>
    <t>ROUND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</si>
</sst>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\ &quot;₽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sz val="11"/>
      <color theme="8" tint="-0.499984740745262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E503F"/>
        <bgColor indexed="64"/>
      </patternFill>
    </fill>
    <fill>
      <patternFill patternType="solid">
        <fgColor rgb="FFA9927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65" fontId="0" fillId="0" borderId="1" xfId="0" applyNumberFormat="1" applyBorder="1"/>
    <xf numFmtId="165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65" fontId="0" fillId="0" borderId="0" xfId="0" applyNumberFormat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3" borderId="0" xfId="0" applyFill="1"/>
    <xf numFmtId="165" fontId="0" fillId="2" borderId="1" xfId="0" applyNumberFormat="1" applyFill="1" applyBorder="1"/>
    <xf numFmtId="0" fontId="0" fillId="2" borderId="0" xfId="0" applyFill="1"/>
    <xf numFmtId="0" fontId="0" fillId="0" borderId="1" xfId="0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5E503F"/>
      <color rgb="FFA992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78C04-B763-4EF9-988F-C11F8C321B63}">
  <dimension ref="A1:CY106"/>
  <sheetViews>
    <sheetView tabSelected="1" topLeftCell="A19" workbookViewId="0">
      <selection activeCell="G9" sqref="G8:G9"/>
    </sheetView>
  </sheetViews>
  <sheetFormatPr defaultRowHeight="15" x14ac:dyDescent="0.25"/>
  <cols>
    <col min="1" max="1" width="14.5703125" customWidth="1"/>
    <col min="2" max="2" width="9.140625" style="1"/>
    <col min="3" max="3" width="12" style="1" customWidth="1"/>
    <col min="4" max="4" width="10.5703125" bestFit="1" customWidth="1"/>
    <col min="5" max="5" width="10.5703125" style="1" customWidth="1"/>
    <col min="6" max="6" width="10.5703125" bestFit="1" customWidth="1"/>
    <col min="7" max="7" width="10.5703125" style="1" customWidth="1"/>
    <col min="8" max="8" width="10.5703125" bestFit="1" customWidth="1"/>
    <col min="9" max="9" width="10.5703125" style="1" customWidth="1"/>
    <col min="10" max="10" width="10.5703125" bestFit="1" customWidth="1"/>
    <col min="11" max="11" width="10.5703125" style="1" customWidth="1"/>
    <col min="12" max="12" width="10.5703125" bestFit="1" customWidth="1"/>
    <col min="13" max="13" width="10.5703125" style="1" customWidth="1"/>
    <col min="14" max="14" width="10.5703125" bestFit="1" customWidth="1"/>
    <col min="15" max="103" width="9.140625" style="20"/>
  </cols>
  <sheetData>
    <row r="1" spans="1:103" x14ac:dyDescent="0.25">
      <c r="A1" s="30" t="s">
        <v>13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03" x14ac:dyDescent="0.25">
      <c r="A2" s="2"/>
    </row>
    <row r="3" spans="1:103" s="18" customFormat="1" x14ac:dyDescent="0.25">
      <c r="A3" s="31" t="s">
        <v>0</v>
      </c>
      <c r="B3" s="31"/>
      <c r="C3" s="32">
        <v>750</v>
      </c>
      <c r="D3" s="32"/>
      <c r="E3" s="32">
        <v>1000</v>
      </c>
      <c r="F3" s="32"/>
      <c r="G3" s="32">
        <v>1250</v>
      </c>
      <c r="H3" s="32"/>
      <c r="I3" s="32">
        <v>1500</v>
      </c>
      <c r="J3" s="32"/>
      <c r="K3" s="32">
        <v>1750</v>
      </c>
      <c r="L3" s="32"/>
      <c r="M3" s="32">
        <v>2000</v>
      </c>
      <c r="N3" s="32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</row>
    <row r="4" spans="1:103" s="20" customFormat="1" x14ac:dyDescent="0.25">
      <c r="A4" s="22" t="s">
        <v>5</v>
      </c>
      <c r="B4" s="22"/>
      <c r="C4" s="23">
        <v>60</v>
      </c>
      <c r="D4" s="23"/>
      <c r="E4" s="23">
        <v>60</v>
      </c>
      <c r="F4" s="23"/>
      <c r="G4" s="23">
        <v>60</v>
      </c>
      <c r="H4" s="23"/>
      <c r="I4" s="23">
        <v>60</v>
      </c>
      <c r="J4" s="23"/>
      <c r="K4" s="23">
        <v>60</v>
      </c>
      <c r="L4" s="23"/>
      <c r="M4" s="23">
        <v>60</v>
      </c>
      <c r="N4" s="23"/>
    </row>
    <row r="5" spans="1:103" s="18" customFormat="1" x14ac:dyDescent="0.25">
      <c r="A5" s="33" t="s">
        <v>1</v>
      </c>
      <c r="B5" s="34" t="s">
        <v>2</v>
      </c>
      <c r="C5" s="34" t="s">
        <v>3</v>
      </c>
      <c r="D5" s="33" t="s">
        <v>4</v>
      </c>
      <c r="E5" s="34" t="s">
        <v>3</v>
      </c>
      <c r="F5" s="33" t="s">
        <v>4</v>
      </c>
      <c r="G5" s="34" t="s">
        <v>3</v>
      </c>
      <c r="H5" s="33" t="s">
        <v>4</v>
      </c>
      <c r="I5" s="34" t="s">
        <v>3</v>
      </c>
      <c r="J5" s="33" t="s">
        <v>4</v>
      </c>
      <c r="K5" s="34" t="s">
        <v>3</v>
      </c>
      <c r="L5" s="33" t="s">
        <v>4</v>
      </c>
      <c r="M5" s="34" t="s">
        <v>3</v>
      </c>
      <c r="N5" s="33" t="s">
        <v>4</v>
      </c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</row>
    <row r="6" spans="1:103" s="20" customFormat="1" x14ac:dyDescent="0.25">
      <c r="A6" s="10">
        <v>4</v>
      </c>
      <c r="B6" s="12">
        <v>180</v>
      </c>
      <c r="C6" s="11">
        <v>0.40100000000000002</v>
      </c>
      <c r="D6" s="19">
        <v>17250</v>
      </c>
      <c r="E6" s="11">
        <v>0.53500000000000003</v>
      </c>
      <c r="F6" s="19">
        <v>18400</v>
      </c>
      <c r="G6" s="11">
        <v>0.67800000000000005</v>
      </c>
      <c r="H6" s="19">
        <v>21850</v>
      </c>
      <c r="I6" s="11">
        <v>0.80300000000000005</v>
      </c>
      <c r="J6" s="19">
        <v>23000</v>
      </c>
      <c r="K6" s="11">
        <v>0.93799999999999994</v>
      </c>
      <c r="L6" s="19">
        <v>25300</v>
      </c>
      <c r="M6" s="11">
        <v>1.0740000000000001</v>
      </c>
      <c r="N6" s="19">
        <v>27600</v>
      </c>
    </row>
    <row r="7" spans="1:103" s="20" customFormat="1" x14ac:dyDescent="0.25">
      <c r="A7" s="10">
        <v>6</v>
      </c>
      <c r="B7" s="12">
        <v>280</v>
      </c>
      <c r="C7" s="11">
        <v>0.59899999999999998</v>
      </c>
      <c r="D7" s="19">
        <v>23000</v>
      </c>
      <c r="E7" s="11">
        <v>0.80500000000000005</v>
      </c>
      <c r="F7" s="19">
        <v>25300</v>
      </c>
      <c r="G7" s="11">
        <v>0.91</v>
      </c>
      <c r="H7" s="19">
        <v>29900</v>
      </c>
      <c r="I7" s="11">
        <v>1.21</v>
      </c>
      <c r="J7" s="19">
        <v>32200</v>
      </c>
      <c r="K7" s="11">
        <v>1.4119999999999999</v>
      </c>
      <c r="L7" s="19">
        <v>40250</v>
      </c>
      <c r="M7" s="11">
        <v>1.6140000000000001</v>
      </c>
      <c r="N7" s="19">
        <v>40250</v>
      </c>
    </row>
    <row r="8" spans="1:103" s="20" customFormat="1" x14ac:dyDescent="0.25">
      <c r="A8" s="10">
        <v>8</v>
      </c>
      <c r="B8" s="10">
        <v>380</v>
      </c>
      <c r="C8" s="11">
        <v>0.79100000000000004</v>
      </c>
      <c r="D8" s="19">
        <v>28750</v>
      </c>
      <c r="E8" s="11">
        <v>1.0609999999999999</v>
      </c>
      <c r="F8" s="19">
        <v>33350</v>
      </c>
      <c r="G8" s="11">
        <v>1.29</v>
      </c>
      <c r="H8" s="19">
        <v>39100</v>
      </c>
      <c r="I8" s="11">
        <v>1.593</v>
      </c>
      <c r="J8" s="19">
        <v>41400</v>
      </c>
      <c r="K8" s="11">
        <v>1.8580000000000001</v>
      </c>
      <c r="L8" s="19">
        <v>44850</v>
      </c>
      <c r="M8" s="11">
        <v>2.125</v>
      </c>
      <c r="N8" s="19">
        <v>51750</v>
      </c>
    </row>
    <row r="9" spans="1:103" s="20" customFormat="1" x14ac:dyDescent="0.25">
      <c r="A9" s="10">
        <v>10</v>
      </c>
      <c r="B9" s="12">
        <v>480</v>
      </c>
      <c r="C9" s="11">
        <v>1.002</v>
      </c>
      <c r="D9" s="19">
        <v>35650</v>
      </c>
      <c r="E9" s="11">
        <v>1.345</v>
      </c>
      <c r="F9" s="19">
        <v>40250</v>
      </c>
      <c r="G9" s="11">
        <v>1.681</v>
      </c>
      <c r="H9" s="19">
        <v>47150</v>
      </c>
      <c r="I9" s="11">
        <v>2.0190000000000001</v>
      </c>
      <c r="J9" s="19">
        <v>49450</v>
      </c>
      <c r="K9" s="11">
        <v>2.347</v>
      </c>
      <c r="L9" s="19">
        <v>55200</v>
      </c>
      <c r="M9" s="11">
        <v>2.6920000000000002</v>
      </c>
      <c r="N9" s="19">
        <v>63250</v>
      </c>
    </row>
    <row r="11" spans="1:103" x14ac:dyDescent="0.25">
      <c r="A11" s="30" t="s">
        <v>14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03" x14ac:dyDescent="0.25">
      <c r="A12" s="2"/>
    </row>
    <row r="13" spans="1:103" s="18" customFormat="1" x14ac:dyDescent="0.25">
      <c r="A13" s="31" t="s">
        <v>2</v>
      </c>
      <c r="B13" s="31"/>
      <c r="C13" s="32">
        <v>750</v>
      </c>
      <c r="D13" s="32"/>
      <c r="E13" s="32">
        <v>1000</v>
      </c>
      <c r="F13" s="32"/>
      <c r="G13" s="32">
        <v>1250</v>
      </c>
      <c r="H13" s="32"/>
      <c r="I13" s="32">
        <v>1500</v>
      </c>
      <c r="J13" s="32"/>
      <c r="K13" s="32">
        <v>1750</v>
      </c>
      <c r="L13" s="32"/>
      <c r="M13" s="32">
        <v>2000</v>
      </c>
      <c r="N13" s="32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103" x14ac:dyDescent="0.25">
      <c r="A14" s="25" t="s">
        <v>5</v>
      </c>
      <c r="B14" s="25"/>
      <c r="C14" s="24">
        <v>60</v>
      </c>
      <c r="D14" s="24"/>
      <c r="E14" s="24">
        <v>60</v>
      </c>
      <c r="F14" s="24"/>
      <c r="G14" s="24">
        <v>60</v>
      </c>
      <c r="H14" s="24"/>
      <c r="I14" s="24">
        <v>60</v>
      </c>
      <c r="J14" s="24"/>
      <c r="K14" s="24">
        <v>60</v>
      </c>
      <c r="L14" s="24"/>
      <c r="M14" s="24">
        <v>60</v>
      </c>
      <c r="N14" s="24"/>
    </row>
    <row r="15" spans="1:103" s="18" customFormat="1" x14ac:dyDescent="0.25">
      <c r="A15" s="33" t="s">
        <v>1</v>
      </c>
      <c r="B15" s="34" t="s">
        <v>0</v>
      </c>
      <c r="C15" s="34" t="s">
        <v>3</v>
      </c>
      <c r="D15" s="33" t="s">
        <v>4</v>
      </c>
      <c r="E15" s="34" t="s">
        <v>3</v>
      </c>
      <c r="F15" s="33" t="s">
        <v>4</v>
      </c>
      <c r="G15" s="34" t="s">
        <v>3</v>
      </c>
      <c r="H15" s="33" t="s">
        <v>4</v>
      </c>
      <c r="I15" s="34" t="s">
        <v>3</v>
      </c>
      <c r="J15" s="33" t="s">
        <v>4</v>
      </c>
      <c r="K15" s="34" t="s">
        <v>3</v>
      </c>
      <c r="L15" s="33" t="s">
        <v>4</v>
      </c>
      <c r="M15" s="34" t="s">
        <v>3</v>
      </c>
      <c r="N15" s="33" t="s">
        <v>4</v>
      </c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</row>
    <row r="16" spans="1:103" x14ac:dyDescent="0.25">
      <c r="A16" s="10">
        <v>4</v>
      </c>
      <c r="B16" s="12">
        <v>180</v>
      </c>
      <c r="C16" s="11">
        <v>0.40100000000000002</v>
      </c>
      <c r="D16" s="19">
        <v>17250</v>
      </c>
      <c r="E16" s="11">
        <v>0.53500000000000003</v>
      </c>
      <c r="F16" s="19">
        <v>18400</v>
      </c>
      <c r="G16" s="11">
        <v>0.67800000000000005</v>
      </c>
      <c r="H16" s="19">
        <v>21850</v>
      </c>
      <c r="I16" s="11">
        <v>0.80300000000000005</v>
      </c>
      <c r="J16" s="19">
        <v>23000</v>
      </c>
      <c r="K16" s="11">
        <v>0.93799999999999994</v>
      </c>
      <c r="L16" s="19">
        <v>25300</v>
      </c>
      <c r="M16" s="11">
        <v>1.0740000000000001</v>
      </c>
      <c r="N16" s="19">
        <v>27600</v>
      </c>
    </row>
    <row r="17" spans="1:14" x14ac:dyDescent="0.25">
      <c r="A17" s="10">
        <v>6</v>
      </c>
      <c r="B17" s="12">
        <v>280</v>
      </c>
      <c r="C17" s="11">
        <v>0.59899999999999998</v>
      </c>
      <c r="D17" s="19">
        <v>23000</v>
      </c>
      <c r="E17" s="11">
        <v>0.80500000000000005</v>
      </c>
      <c r="F17" s="19">
        <v>25300</v>
      </c>
      <c r="G17" s="11">
        <v>0.91</v>
      </c>
      <c r="H17" s="19">
        <v>29900</v>
      </c>
      <c r="I17" s="11">
        <v>1.21</v>
      </c>
      <c r="J17" s="19">
        <v>32200</v>
      </c>
      <c r="K17" s="11">
        <v>1.4119999999999999</v>
      </c>
      <c r="L17" s="19">
        <v>40250</v>
      </c>
      <c r="M17" s="11">
        <v>1.6140000000000001</v>
      </c>
      <c r="N17" s="19">
        <v>40250</v>
      </c>
    </row>
    <row r="18" spans="1:14" x14ac:dyDescent="0.25">
      <c r="A18" s="10">
        <v>8</v>
      </c>
      <c r="B18" s="10">
        <v>380</v>
      </c>
      <c r="C18" s="11">
        <v>0.79100000000000004</v>
      </c>
      <c r="D18" s="19">
        <v>28750</v>
      </c>
      <c r="E18" s="11">
        <v>1.0609999999999999</v>
      </c>
      <c r="F18" s="19">
        <v>33350</v>
      </c>
      <c r="G18" s="11">
        <v>1.29</v>
      </c>
      <c r="H18" s="19">
        <v>39100</v>
      </c>
      <c r="I18" s="11">
        <v>1.593</v>
      </c>
      <c r="J18" s="19">
        <v>41400</v>
      </c>
      <c r="K18" s="11">
        <v>1.8580000000000001</v>
      </c>
      <c r="L18" s="19">
        <v>44850</v>
      </c>
      <c r="M18" s="11">
        <v>2.125</v>
      </c>
      <c r="N18" s="19">
        <v>51750</v>
      </c>
    </row>
    <row r="19" spans="1:14" x14ac:dyDescent="0.25">
      <c r="A19" s="10">
        <v>10</v>
      </c>
      <c r="B19" s="12">
        <v>480</v>
      </c>
      <c r="C19" s="11">
        <v>1.002</v>
      </c>
      <c r="D19" s="19">
        <v>35650</v>
      </c>
      <c r="E19" s="11">
        <v>1.345</v>
      </c>
      <c r="F19" s="19">
        <v>40250</v>
      </c>
      <c r="G19" s="11">
        <v>1.681</v>
      </c>
      <c r="H19" s="19">
        <v>47150</v>
      </c>
      <c r="I19" s="11">
        <v>2.0190000000000001</v>
      </c>
      <c r="J19" s="19">
        <v>49450</v>
      </c>
      <c r="K19" s="11">
        <v>2.347</v>
      </c>
      <c r="L19" s="19">
        <v>55200</v>
      </c>
      <c r="M19" s="11">
        <v>2.6920000000000002</v>
      </c>
      <c r="N19" s="19">
        <v>63250</v>
      </c>
    </row>
    <row r="21" spans="1:14" x14ac:dyDescent="0.25">
      <c r="A21" s="30" t="s">
        <v>15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x14ac:dyDescent="0.25">
      <c r="A22" s="2"/>
    </row>
    <row r="23" spans="1:14" x14ac:dyDescent="0.25">
      <c r="A23" s="31" t="s">
        <v>2</v>
      </c>
      <c r="B23" s="31"/>
      <c r="C23" s="32">
        <v>750</v>
      </c>
      <c r="D23" s="32"/>
      <c r="E23" s="32">
        <v>1000</v>
      </c>
      <c r="F23" s="32"/>
      <c r="G23" s="32">
        <v>1250</v>
      </c>
      <c r="H23" s="32"/>
      <c r="I23" s="32">
        <v>1500</v>
      </c>
      <c r="J23" s="32"/>
      <c r="K23" s="32">
        <v>1750</v>
      </c>
      <c r="L23" s="32"/>
      <c r="M23" s="32">
        <v>2000</v>
      </c>
      <c r="N23" s="32"/>
    </row>
    <row r="24" spans="1:14" x14ac:dyDescent="0.25">
      <c r="A24" s="25" t="s">
        <v>5</v>
      </c>
      <c r="B24" s="25"/>
      <c r="C24" s="24">
        <v>60</v>
      </c>
      <c r="D24" s="24"/>
      <c r="E24" s="24">
        <v>60</v>
      </c>
      <c r="F24" s="24"/>
      <c r="G24" s="24">
        <v>60</v>
      </c>
      <c r="H24" s="24"/>
      <c r="I24" s="24">
        <v>60</v>
      </c>
      <c r="J24" s="24"/>
      <c r="K24" s="24">
        <v>60</v>
      </c>
      <c r="L24" s="24"/>
      <c r="M24" s="24">
        <v>60</v>
      </c>
      <c r="N24" s="24"/>
    </row>
    <row r="25" spans="1:14" x14ac:dyDescent="0.25">
      <c r="A25" s="33" t="s">
        <v>1</v>
      </c>
      <c r="B25" s="34" t="s">
        <v>0</v>
      </c>
      <c r="C25" s="34" t="s">
        <v>3</v>
      </c>
      <c r="D25" s="33" t="s">
        <v>4</v>
      </c>
      <c r="E25" s="34" t="s">
        <v>3</v>
      </c>
      <c r="F25" s="33" t="s">
        <v>4</v>
      </c>
      <c r="G25" s="34" t="s">
        <v>3</v>
      </c>
      <c r="H25" s="33" t="s">
        <v>4</v>
      </c>
      <c r="I25" s="34" t="s">
        <v>3</v>
      </c>
      <c r="J25" s="33" t="s">
        <v>4</v>
      </c>
      <c r="K25" s="34" t="s">
        <v>3</v>
      </c>
      <c r="L25" s="33" t="s">
        <v>4</v>
      </c>
      <c r="M25" s="34" t="s">
        <v>3</v>
      </c>
      <c r="N25" s="33" t="s">
        <v>4</v>
      </c>
    </row>
    <row r="26" spans="1:14" x14ac:dyDescent="0.25">
      <c r="A26" s="13">
        <v>4</v>
      </c>
      <c r="B26" s="10">
        <v>280</v>
      </c>
      <c r="C26" s="3">
        <f>C16</f>
        <v>0.40100000000000002</v>
      </c>
      <c r="D26" s="6">
        <f>D16+1000</f>
        <v>18250</v>
      </c>
      <c r="E26" s="3">
        <f>E16</f>
        <v>0.53500000000000003</v>
      </c>
      <c r="F26" s="6">
        <f>F16+1000</f>
        <v>19400</v>
      </c>
      <c r="G26" s="3">
        <f>G16</f>
        <v>0.67800000000000005</v>
      </c>
      <c r="H26" s="6">
        <f>H16+1000</f>
        <v>22850</v>
      </c>
      <c r="I26" s="3">
        <f>I16</f>
        <v>0.80300000000000005</v>
      </c>
      <c r="J26" s="6">
        <f>J16+1000</f>
        <v>24000</v>
      </c>
      <c r="K26" s="3">
        <f>K16</f>
        <v>0.93799999999999994</v>
      </c>
      <c r="L26" s="6">
        <f>L16+1000</f>
        <v>26300</v>
      </c>
      <c r="M26" s="3">
        <f>M16</f>
        <v>1.0740000000000001</v>
      </c>
      <c r="N26" s="6">
        <f>N16+1000</f>
        <v>28600</v>
      </c>
    </row>
    <row r="27" spans="1:14" x14ac:dyDescent="0.25">
      <c r="A27" s="13">
        <v>6</v>
      </c>
      <c r="B27" s="10">
        <v>380</v>
      </c>
      <c r="C27" s="3">
        <f>C17</f>
        <v>0.59899999999999998</v>
      </c>
      <c r="D27" s="6">
        <f t="shared" ref="D27:D28" si="0">D17+1000</f>
        <v>24000</v>
      </c>
      <c r="E27" s="3">
        <f>E17</f>
        <v>0.80500000000000005</v>
      </c>
      <c r="F27" s="6">
        <f t="shared" ref="F27:F28" si="1">F17+1000</f>
        <v>26300</v>
      </c>
      <c r="G27" s="11">
        <f>G17</f>
        <v>0.91</v>
      </c>
      <c r="H27" s="6">
        <f t="shared" ref="H27:H28" si="2">H17+1000</f>
        <v>30900</v>
      </c>
      <c r="I27" s="3">
        <f>I17</f>
        <v>1.21</v>
      </c>
      <c r="J27" s="6">
        <f t="shared" ref="J27:J28" si="3">J17+1000</f>
        <v>33200</v>
      </c>
      <c r="K27" s="3">
        <f>K17</f>
        <v>1.4119999999999999</v>
      </c>
      <c r="L27" s="6">
        <f t="shared" ref="L27:L28" si="4">L17+1000</f>
        <v>41250</v>
      </c>
      <c r="M27" s="3">
        <f>M17</f>
        <v>1.6140000000000001</v>
      </c>
      <c r="N27" s="6">
        <f t="shared" ref="N27:N28" si="5">N17+1000</f>
        <v>41250</v>
      </c>
    </row>
    <row r="28" spans="1:14" x14ac:dyDescent="0.25">
      <c r="A28" s="13">
        <v>8</v>
      </c>
      <c r="B28" s="10">
        <v>480</v>
      </c>
      <c r="C28" s="3">
        <f>C18</f>
        <v>0.79100000000000004</v>
      </c>
      <c r="D28" s="6">
        <f t="shared" si="0"/>
        <v>29750</v>
      </c>
      <c r="E28" s="3">
        <f>E18</f>
        <v>1.0609999999999999</v>
      </c>
      <c r="F28" s="6">
        <f t="shared" si="1"/>
        <v>34350</v>
      </c>
      <c r="G28" s="3">
        <f>G18</f>
        <v>1.29</v>
      </c>
      <c r="H28" s="6">
        <f t="shared" si="2"/>
        <v>40100</v>
      </c>
      <c r="I28" s="3">
        <f>I18</f>
        <v>1.593</v>
      </c>
      <c r="J28" s="6">
        <f t="shared" si="3"/>
        <v>42400</v>
      </c>
      <c r="K28" s="3">
        <f>K18</f>
        <v>1.8580000000000001</v>
      </c>
      <c r="L28" s="6">
        <f t="shared" si="4"/>
        <v>45850</v>
      </c>
      <c r="M28" s="3">
        <f>M18</f>
        <v>2.125</v>
      </c>
      <c r="N28" s="6">
        <f t="shared" si="5"/>
        <v>52750</v>
      </c>
    </row>
    <row r="29" spans="1:14" x14ac:dyDescent="0.25">
      <c r="A29" s="1"/>
      <c r="C29" s="4"/>
      <c r="E29" s="4"/>
      <c r="G29" s="4"/>
      <c r="I29" s="4"/>
      <c r="K29" s="4"/>
      <c r="M29" s="4"/>
    </row>
    <row r="30" spans="1:14" x14ac:dyDescent="0.25">
      <c r="A30" s="30" t="s">
        <v>16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4" x14ac:dyDescent="0.25">
      <c r="A31" s="2"/>
    </row>
    <row r="32" spans="1:14" x14ac:dyDescent="0.25">
      <c r="A32" s="31" t="s">
        <v>0</v>
      </c>
      <c r="B32" s="31"/>
      <c r="C32" s="32">
        <v>750</v>
      </c>
      <c r="D32" s="32"/>
      <c r="E32" s="32">
        <v>1000</v>
      </c>
      <c r="F32" s="32"/>
      <c r="G32" s="32">
        <v>1250</v>
      </c>
      <c r="H32" s="32"/>
      <c r="I32" s="32">
        <v>1500</v>
      </c>
      <c r="J32" s="32"/>
      <c r="K32" s="32">
        <v>1750</v>
      </c>
      <c r="L32" s="32"/>
      <c r="M32" s="32">
        <v>2000</v>
      </c>
      <c r="N32" s="32"/>
    </row>
    <row r="33" spans="1:14" x14ac:dyDescent="0.25">
      <c r="A33" s="25" t="s">
        <v>5</v>
      </c>
      <c r="B33" s="25"/>
      <c r="C33" s="24">
        <v>60</v>
      </c>
      <c r="D33" s="24"/>
      <c r="E33" s="24">
        <v>60</v>
      </c>
      <c r="F33" s="24"/>
      <c r="G33" s="24">
        <v>60</v>
      </c>
      <c r="H33" s="24"/>
      <c r="I33" s="24">
        <v>60</v>
      </c>
      <c r="J33" s="24"/>
      <c r="K33" s="24">
        <v>60</v>
      </c>
      <c r="L33" s="24"/>
      <c r="M33" s="24">
        <v>60</v>
      </c>
      <c r="N33" s="24"/>
    </row>
    <row r="34" spans="1:14" x14ac:dyDescent="0.25">
      <c r="A34" s="33" t="s">
        <v>1</v>
      </c>
      <c r="B34" s="34" t="s">
        <v>2</v>
      </c>
      <c r="C34" s="34" t="s">
        <v>3</v>
      </c>
      <c r="D34" s="33" t="s">
        <v>4</v>
      </c>
      <c r="E34" s="34" t="s">
        <v>3</v>
      </c>
      <c r="F34" s="33" t="s">
        <v>4</v>
      </c>
      <c r="G34" s="34" t="s">
        <v>3</v>
      </c>
      <c r="H34" s="33" t="s">
        <v>4</v>
      </c>
      <c r="I34" s="34" t="s">
        <v>3</v>
      </c>
      <c r="J34" s="33" t="s">
        <v>4</v>
      </c>
      <c r="K34" s="34" t="s">
        <v>3</v>
      </c>
      <c r="L34" s="33" t="s">
        <v>4</v>
      </c>
      <c r="M34" s="34" t="s">
        <v>3</v>
      </c>
      <c r="N34" s="33" t="s">
        <v>4</v>
      </c>
    </row>
    <row r="35" spans="1:14" s="20" customFormat="1" x14ac:dyDescent="0.25">
      <c r="A35" s="10">
        <v>4</v>
      </c>
      <c r="B35" s="10">
        <v>255</v>
      </c>
      <c r="C35" s="11">
        <v>0.40100000000000002</v>
      </c>
      <c r="D35" s="19">
        <v>17250</v>
      </c>
      <c r="E35" s="11">
        <v>0.53500000000000003</v>
      </c>
      <c r="F35" s="19">
        <v>18400</v>
      </c>
      <c r="G35" s="11">
        <v>0.67800000000000005</v>
      </c>
      <c r="H35" s="19">
        <v>21850</v>
      </c>
      <c r="I35" s="11">
        <v>0.80300000000000005</v>
      </c>
      <c r="J35" s="19">
        <v>23000</v>
      </c>
      <c r="K35" s="11">
        <v>0.93799999999999994</v>
      </c>
      <c r="L35" s="19">
        <v>25300</v>
      </c>
      <c r="M35" s="11">
        <v>1.0740000000000001</v>
      </c>
      <c r="N35" s="19">
        <v>27600</v>
      </c>
    </row>
    <row r="36" spans="1:14" s="20" customFormat="1" x14ac:dyDescent="0.25">
      <c r="A36" s="10">
        <v>6</v>
      </c>
      <c r="B36" s="10">
        <v>385</v>
      </c>
      <c r="C36" s="11">
        <v>0.59899999999999998</v>
      </c>
      <c r="D36" s="19">
        <v>23000</v>
      </c>
      <c r="E36" s="11">
        <v>0.80500000000000005</v>
      </c>
      <c r="F36" s="19">
        <v>25300</v>
      </c>
      <c r="G36" s="11">
        <v>0.91</v>
      </c>
      <c r="H36" s="19">
        <v>29900</v>
      </c>
      <c r="I36" s="11">
        <v>1.21</v>
      </c>
      <c r="J36" s="19">
        <v>32200</v>
      </c>
      <c r="K36" s="11">
        <v>1.4119999999999999</v>
      </c>
      <c r="L36" s="19">
        <v>40250</v>
      </c>
      <c r="M36" s="11">
        <v>1.6140000000000001</v>
      </c>
      <c r="N36" s="19">
        <v>40250</v>
      </c>
    </row>
    <row r="37" spans="1:14" s="20" customFormat="1" x14ac:dyDescent="0.25">
      <c r="A37" s="10">
        <v>8</v>
      </c>
      <c r="B37" s="10">
        <v>515</v>
      </c>
      <c r="C37" s="11">
        <v>0.79100000000000004</v>
      </c>
      <c r="D37" s="19">
        <v>28750</v>
      </c>
      <c r="E37" s="11">
        <v>1.0609999999999999</v>
      </c>
      <c r="F37" s="19">
        <v>33350</v>
      </c>
      <c r="G37" s="11">
        <v>1.29</v>
      </c>
      <c r="H37" s="19">
        <v>39100</v>
      </c>
      <c r="I37" s="11">
        <v>1.593</v>
      </c>
      <c r="J37" s="19">
        <v>41400</v>
      </c>
      <c r="K37" s="11">
        <v>1.8580000000000001</v>
      </c>
      <c r="L37" s="19">
        <v>44850</v>
      </c>
      <c r="M37" s="11">
        <v>2.125</v>
      </c>
      <c r="N37" s="19">
        <v>51750</v>
      </c>
    </row>
    <row r="38" spans="1:14" s="20" customFormat="1" x14ac:dyDescent="0.25">
      <c r="A38" s="10">
        <v>10</v>
      </c>
      <c r="B38" s="10">
        <v>645</v>
      </c>
      <c r="C38" s="11">
        <v>1.002</v>
      </c>
      <c r="D38" s="19">
        <v>35650</v>
      </c>
      <c r="E38" s="11">
        <v>1.345</v>
      </c>
      <c r="F38" s="19">
        <v>40250</v>
      </c>
      <c r="G38" s="11">
        <v>1.681</v>
      </c>
      <c r="H38" s="19">
        <v>47150</v>
      </c>
      <c r="I38" s="11">
        <v>2.0190000000000001</v>
      </c>
      <c r="J38" s="19">
        <v>49450</v>
      </c>
      <c r="K38" s="11">
        <v>2.347</v>
      </c>
      <c r="L38" s="19">
        <v>55200</v>
      </c>
      <c r="M38" s="11">
        <v>2.6920000000000002</v>
      </c>
      <c r="N38" s="19">
        <v>63250</v>
      </c>
    </row>
    <row r="40" spans="1:14" x14ac:dyDescent="0.25">
      <c r="A40" s="30" t="s">
        <v>17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1:14" x14ac:dyDescent="0.25">
      <c r="A41" s="2"/>
    </row>
    <row r="42" spans="1:14" x14ac:dyDescent="0.25">
      <c r="A42" s="31" t="s">
        <v>2</v>
      </c>
      <c r="B42" s="31"/>
      <c r="C42" s="32">
        <v>750</v>
      </c>
      <c r="D42" s="32"/>
      <c r="E42" s="32">
        <v>1000</v>
      </c>
      <c r="F42" s="32"/>
      <c r="G42" s="32">
        <v>1250</v>
      </c>
      <c r="H42" s="32"/>
      <c r="I42" s="32">
        <v>1500</v>
      </c>
      <c r="J42" s="32"/>
      <c r="K42" s="32">
        <v>1750</v>
      </c>
      <c r="L42" s="32"/>
      <c r="M42" s="32">
        <v>2000</v>
      </c>
      <c r="N42" s="32"/>
    </row>
    <row r="43" spans="1:14" x14ac:dyDescent="0.25">
      <c r="A43" s="26" t="s">
        <v>5</v>
      </c>
      <c r="B43" s="26"/>
      <c r="C43" s="27">
        <v>60</v>
      </c>
      <c r="D43" s="27"/>
      <c r="E43" s="27">
        <v>60</v>
      </c>
      <c r="F43" s="27"/>
      <c r="G43" s="27">
        <v>60</v>
      </c>
      <c r="H43" s="27"/>
      <c r="I43" s="27">
        <v>60</v>
      </c>
      <c r="J43" s="27"/>
      <c r="K43" s="27">
        <v>60</v>
      </c>
      <c r="L43" s="27"/>
      <c r="M43" s="27">
        <v>60</v>
      </c>
      <c r="N43" s="27"/>
    </row>
    <row r="44" spans="1:14" x14ac:dyDescent="0.25">
      <c r="A44" s="33" t="s">
        <v>1</v>
      </c>
      <c r="B44" s="34" t="s">
        <v>0</v>
      </c>
      <c r="C44" s="34" t="s">
        <v>3</v>
      </c>
      <c r="D44" s="33" t="s">
        <v>4</v>
      </c>
      <c r="E44" s="34" t="s">
        <v>3</v>
      </c>
      <c r="F44" s="33" t="s">
        <v>4</v>
      </c>
      <c r="G44" s="34" t="s">
        <v>3</v>
      </c>
      <c r="H44" s="33" t="s">
        <v>4</v>
      </c>
      <c r="I44" s="34" t="s">
        <v>3</v>
      </c>
      <c r="J44" s="33" t="s">
        <v>4</v>
      </c>
      <c r="K44" s="34" t="s">
        <v>3</v>
      </c>
      <c r="L44" s="33" t="s">
        <v>4</v>
      </c>
      <c r="M44" s="34" t="s">
        <v>3</v>
      </c>
      <c r="N44" s="33" t="s">
        <v>4</v>
      </c>
    </row>
    <row r="45" spans="1:14" s="20" customFormat="1" x14ac:dyDescent="0.25">
      <c r="A45" s="10">
        <v>4</v>
      </c>
      <c r="B45" s="10">
        <v>255</v>
      </c>
      <c r="C45" s="11">
        <v>0.40100000000000002</v>
      </c>
      <c r="D45" s="19">
        <v>17250</v>
      </c>
      <c r="E45" s="11">
        <v>0.53500000000000003</v>
      </c>
      <c r="F45" s="19">
        <v>18400</v>
      </c>
      <c r="G45" s="11">
        <v>0.67800000000000005</v>
      </c>
      <c r="H45" s="19">
        <v>21850</v>
      </c>
      <c r="I45" s="11">
        <v>0.80300000000000005</v>
      </c>
      <c r="J45" s="19">
        <v>23000</v>
      </c>
      <c r="K45" s="11">
        <v>0.93799999999999994</v>
      </c>
      <c r="L45" s="19">
        <v>25300</v>
      </c>
      <c r="M45" s="11">
        <v>1.0740000000000001</v>
      </c>
      <c r="N45" s="19">
        <v>27600</v>
      </c>
    </row>
    <row r="46" spans="1:14" s="20" customFormat="1" x14ac:dyDescent="0.25">
      <c r="A46" s="10">
        <v>6</v>
      </c>
      <c r="B46" s="10">
        <v>385</v>
      </c>
      <c r="C46" s="11">
        <v>0.59899999999999998</v>
      </c>
      <c r="D46" s="19">
        <v>23000</v>
      </c>
      <c r="E46" s="11">
        <v>0.80500000000000005</v>
      </c>
      <c r="F46" s="19">
        <v>25300</v>
      </c>
      <c r="G46" s="11">
        <v>0.91</v>
      </c>
      <c r="H46" s="19">
        <v>29900</v>
      </c>
      <c r="I46" s="11">
        <v>1.21</v>
      </c>
      <c r="J46" s="19">
        <v>32200</v>
      </c>
      <c r="K46" s="11">
        <v>1.4119999999999999</v>
      </c>
      <c r="L46" s="19">
        <v>40250</v>
      </c>
      <c r="M46" s="11">
        <v>1.6140000000000001</v>
      </c>
      <c r="N46" s="19">
        <v>40250</v>
      </c>
    </row>
    <row r="47" spans="1:14" s="20" customFormat="1" x14ac:dyDescent="0.25">
      <c r="A47" s="10">
        <v>8</v>
      </c>
      <c r="B47" s="10">
        <v>515</v>
      </c>
      <c r="C47" s="11">
        <v>0.79100000000000004</v>
      </c>
      <c r="D47" s="19">
        <v>28750</v>
      </c>
      <c r="E47" s="11">
        <v>1.0609999999999999</v>
      </c>
      <c r="F47" s="19">
        <v>33350</v>
      </c>
      <c r="G47" s="11">
        <v>1.29</v>
      </c>
      <c r="H47" s="19">
        <v>39100</v>
      </c>
      <c r="I47" s="11">
        <v>1.593</v>
      </c>
      <c r="J47" s="19">
        <v>41400</v>
      </c>
      <c r="K47" s="11">
        <v>1.8580000000000001</v>
      </c>
      <c r="L47" s="19">
        <v>44850</v>
      </c>
      <c r="M47" s="11">
        <v>2.125</v>
      </c>
      <c r="N47" s="19">
        <v>51750</v>
      </c>
    </row>
    <row r="48" spans="1:14" x14ac:dyDescent="0.25">
      <c r="A48" s="10">
        <v>10</v>
      </c>
      <c r="B48" s="10">
        <v>645</v>
      </c>
      <c r="C48" s="11">
        <v>1.002</v>
      </c>
      <c r="D48" s="19">
        <v>35650</v>
      </c>
      <c r="E48" s="11">
        <v>1.345</v>
      </c>
      <c r="F48" s="19">
        <v>40250</v>
      </c>
      <c r="G48" s="11">
        <v>1.681</v>
      </c>
      <c r="H48" s="19">
        <v>47150</v>
      </c>
      <c r="I48" s="11">
        <v>2.0190000000000001</v>
      </c>
      <c r="J48" s="19">
        <v>49450</v>
      </c>
      <c r="K48" s="11">
        <v>2.347</v>
      </c>
      <c r="L48" s="19">
        <v>55200</v>
      </c>
      <c r="M48" s="11">
        <v>2.6920000000000002</v>
      </c>
      <c r="N48" s="19">
        <v>63250</v>
      </c>
    </row>
    <row r="50" spans="1:14" x14ac:dyDescent="0.25">
      <c r="A50" s="30" t="s">
        <v>18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</row>
    <row r="51" spans="1:14" x14ac:dyDescent="0.25">
      <c r="A51" s="2"/>
    </row>
    <row r="52" spans="1:14" x14ac:dyDescent="0.25">
      <c r="A52" s="31" t="s">
        <v>0</v>
      </c>
      <c r="B52" s="31"/>
      <c r="C52" s="32">
        <v>750</v>
      </c>
      <c r="D52" s="32"/>
      <c r="E52" s="32">
        <v>1000</v>
      </c>
      <c r="F52" s="32"/>
      <c r="G52" s="32">
        <v>1250</v>
      </c>
      <c r="H52" s="32"/>
      <c r="I52" s="32">
        <v>1500</v>
      </c>
      <c r="J52" s="32"/>
      <c r="K52" s="32">
        <v>1750</v>
      </c>
      <c r="L52" s="32"/>
      <c r="M52" s="32">
        <v>2000</v>
      </c>
      <c r="N52" s="32"/>
    </row>
    <row r="53" spans="1:14" x14ac:dyDescent="0.25">
      <c r="A53" s="25" t="s">
        <v>5</v>
      </c>
      <c r="B53" s="25"/>
      <c r="C53" s="24">
        <v>42</v>
      </c>
      <c r="D53" s="24"/>
      <c r="E53" s="24">
        <v>42</v>
      </c>
      <c r="F53" s="24"/>
      <c r="G53" s="24">
        <v>42</v>
      </c>
      <c r="H53" s="24"/>
      <c r="I53" s="24">
        <v>42</v>
      </c>
      <c r="J53" s="24"/>
      <c r="K53" s="24">
        <v>42</v>
      </c>
      <c r="L53" s="24"/>
      <c r="M53" s="24">
        <v>42</v>
      </c>
      <c r="N53" s="24"/>
    </row>
    <row r="54" spans="1:14" x14ac:dyDescent="0.25">
      <c r="A54" s="33" t="s">
        <v>1</v>
      </c>
      <c r="B54" s="34" t="s">
        <v>2</v>
      </c>
      <c r="C54" s="34" t="s">
        <v>3</v>
      </c>
      <c r="D54" s="33" t="s">
        <v>4</v>
      </c>
      <c r="E54" s="34" t="s">
        <v>3</v>
      </c>
      <c r="F54" s="33" t="s">
        <v>4</v>
      </c>
      <c r="G54" s="34" t="s">
        <v>3</v>
      </c>
      <c r="H54" s="33" t="s">
        <v>4</v>
      </c>
      <c r="I54" s="34" t="s">
        <v>3</v>
      </c>
      <c r="J54" s="33" t="s">
        <v>4</v>
      </c>
      <c r="K54" s="34" t="s">
        <v>3</v>
      </c>
      <c r="L54" s="33" t="s">
        <v>4</v>
      </c>
      <c r="M54" s="34" t="s">
        <v>3</v>
      </c>
      <c r="N54" s="33" t="s">
        <v>4</v>
      </c>
    </row>
    <row r="55" spans="1:14" x14ac:dyDescent="0.25">
      <c r="A55" s="13">
        <v>4</v>
      </c>
      <c r="B55" s="13">
        <v>186</v>
      </c>
      <c r="C55" s="3">
        <v>0.34300000000000003</v>
      </c>
      <c r="D55" s="6">
        <v>13800</v>
      </c>
      <c r="E55" s="3">
        <v>0.45900000000000002</v>
      </c>
      <c r="F55" s="6">
        <v>14950</v>
      </c>
      <c r="G55" s="3">
        <v>0.57299999999999995</v>
      </c>
      <c r="H55" s="6">
        <v>18400</v>
      </c>
      <c r="I55" s="3">
        <v>0.68799999999999994</v>
      </c>
      <c r="J55" s="6">
        <v>18975</v>
      </c>
      <c r="K55" s="3">
        <v>0.80200000000000005</v>
      </c>
      <c r="L55" s="6">
        <v>21850</v>
      </c>
      <c r="M55" s="3">
        <v>0.91800000000000004</v>
      </c>
      <c r="N55" s="6">
        <v>23000</v>
      </c>
    </row>
    <row r="56" spans="1:14" x14ac:dyDescent="0.25">
      <c r="A56" s="13">
        <v>6</v>
      </c>
      <c r="B56" s="13">
        <v>282</v>
      </c>
      <c r="C56" s="3">
        <v>0.51400000000000001</v>
      </c>
      <c r="D56" s="6">
        <v>19550</v>
      </c>
      <c r="E56" s="3">
        <v>0.68899999999999995</v>
      </c>
      <c r="F56" s="6">
        <v>21850</v>
      </c>
      <c r="G56" s="3">
        <v>0.86099999999999999</v>
      </c>
      <c r="H56" s="6">
        <v>25300</v>
      </c>
      <c r="I56" s="3">
        <v>1.034</v>
      </c>
      <c r="J56" s="6">
        <v>26450</v>
      </c>
      <c r="K56" s="3">
        <v>1.2070000000000001</v>
      </c>
      <c r="L56" s="6">
        <v>29900</v>
      </c>
      <c r="M56" s="3">
        <v>1.3779999999999999</v>
      </c>
      <c r="N56" s="6">
        <v>33350</v>
      </c>
    </row>
    <row r="57" spans="1:14" x14ac:dyDescent="0.25">
      <c r="A57" s="13">
        <v>8</v>
      </c>
      <c r="B57" s="10">
        <v>378</v>
      </c>
      <c r="C57" s="3">
        <v>0.67700000000000005</v>
      </c>
      <c r="D57" s="6">
        <v>24150</v>
      </c>
      <c r="E57" s="3">
        <v>0.90700000000000003</v>
      </c>
      <c r="F57" s="6">
        <v>27600</v>
      </c>
      <c r="G57" s="11">
        <v>1.133</v>
      </c>
      <c r="H57" s="6">
        <v>32200</v>
      </c>
      <c r="I57" s="3">
        <v>1.36</v>
      </c>
      <c r="J57" s="6">
        <v>34500</v>
      </c>
      <c r="K57" s="3">
        <v>1.587</v>
      </c>
      <c r="L57" s="6">
        <v>37950</v>
      </c>
      <c r="M57" s="3">
        <v>2.0030000000000001</v>
      </c>
      <c r="N57" s="6">
        <v>47550</v>
      </c>
    </row>
    <row r="58" spans="1:14" x14ac:dyDescent="0.25">
      <c r="A58" s="13">
        <v>10</v>
      </c>
      <c r="B58" s="13">
        <v>474</v>
      </c>
      <c r="C58" s="3">
        <f>C9-(C9*1.052%)</f>
        <v>0.99145896</v>
      </c>
      <c r="D58" s="6">
        <v>29900</v>
      </c>
      <c r="E58" s="3">
        <f>E9-(E9*1.052%)</f>
        <v>1.3308506</v>
      </c>
      <c r="F58" s="6">
        <v>33350</v>
      </c>
      <c r="G58" s="3">
        <f>G9-(G9*1.052%)</f>
        <v>1.6633158800000001</v>
      </c>
      <c r="H58" s="6">
        <v>40250</v>
      </c>
      <c r="I58" s="3">
        <f>I9-(I9*1.052%)</f>
        <v>1.9977601200000001</v>
      </c>
      <c r="J58" s="6">
        <v>42250</v>
      </c>
      <c r="K58" s="3">
        <f>K9-(K9*1.052%)</f>
        <v>2.3223095599999999</v>
      </c>
      <c r="L58" s="6">
        <v>47550</v>
      </c>
      <c r="M58" s="3">
        <f>M9-(M9*1.052%)</f>
        <v>2.6636801600000002</v>
      </c>
      <c r="N58" s="6">
        <v>52900</v>
      </c>
    </row>
    <row r="60" spans="1:14" x14ac:dyDescent="0.25">
      <c r="A60" s="30" t="s">
        <v>19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</row>
    <row r="61" spans="1:14" x14ac:dyDescent="0.25">
      <c r="A61" s="2"/>
    </row>
    <row r="62" spans="1:14" x14ac:dyDescent="0.25">
      <c r="A62" s="31" t="s">
        <v>2</v>
      </c>
      <c r="B62" s="31"/>
      <c r="C62" s="32">
        <v>750</v>
      </c>
      <c r="D62" s="32"/>
      <c r="E62" s="32">
        <v>1000</v>
      </c>
      <c r="F62" s="32"/>
      <c r="G62" s="32">
        <v>1250</v>
      </c>
      <c r="H62" s="32"/>
      <c r="I62" s="32">
        <v>1500</v>
      </c>
      <c r="J62" s="32"/>
      <c r="K62" s="32">
        <v>1750</v>
      </c>
      <c r="L62" s="32"/>
      <c r="M62" s="32">
        <v>2000</v>
      </c>
      <c r="N62" s="32"/>
    </row>
    <row r="63" spans="1:14" x14ac:dyDescent="0.25">
      <c r="A63" s="25" t="s">
        <v>5</v>
      </c>
      <c r="B63" s="25"/>
      <c r="C63" s="24">
        <v>42</v>
      </c>
      <c r="D63" s="24"/>
      <c r="E63" s="24">
        <v>42</v>
      </c>
      <c r="F63" s="24"/>
      <c r="G63" s="24">
        <v>42</v>
      </c>
      <c r="H63" s="24"/>
      <c r="I63" s="24">
        <v>42</v>
      </c>
      <c r="J63" s="24"/>
      <c r="K63" s="24">
        <v>42</v>
      </c>
      <c r="L63" s="24"/>
      <c r="M63" s="24">
        <v>42</v>
      </c>
      <c r="N63" s="24"/>
    </row>
    <row r="64" spans="1:14" x14ac:dyDescent="0.25">
      <c r="A64" s="33" t="s">
        <v>1</v>
      </c>
      <c r="B64" s="34" t="s">
        <v>0</v>
      </c>
      <c r="C64" s="34" t="s">
        <v>3</v>
      </c>
      <c r="D64" s="33" t="s">
        <v>4</v>
      </c>
      <c r="E64" s="34" t="s">
        <v>3</v>
      </c>
      <c r="F64" s="33" t="s">
        <v>4</v>
      </c>
      <c r="G64" s="34" t="s">
        <v>3</v>
      </c>
      <c r="H64" s="33" t="s">
        <v>4</v>
      </c>
      <c r="I64" s="34" t="s">
        <v>3</v>
      </c>
      <c r="J64" s="33" t="s">
        <v>4</v>
      </c>
      <c r="K64" s="34" t="s">
        <v>3</v>
      </c>
      <c r="L64" s="33" t="s">
        <v>4</v>
      </c>
      <c r="M64" s="34" t="s">
        <v>3</v>
      </c>
      <c r="N64" s="33" t="s">
        <v>4</v>
      </c>
    </row>
    <row r="65" spans="1:14" x14ac:dyDescent="0.25">
      <c r="A65" s="13">
        <v>4</v>
      </c>
      <c r="B65" s="13">
        <v>186</v>
      </c>
      <c r="C65" s="3">
        <v>0.34300000000000003</v>
      </c>
      <c r="D65" s="6">
        <v>13800</v>
      </c>
      <c r="E65" s="3">
        <v>0.45900000000000002</v>
      </c>
      <c r="F65" s="6">
        <v>14950</v>
      </c>
      <c r="G65" s="3">
        <v>0.57299999999999995</v>
      </c>
      <c r="H65" s="6">
        <v>18400</v>
      </c>
      <c r="I65" s="3">
        <v>0.68799999999999994</v>
      </c>
      <c r="J65" s="6">
        <v>18975</v>
      </c>
      <c r="K65" s="3">
        <v>0.80200000000000005</v>
      </c>
      <c r="L65" s="6">
        <v>21850</v>
      </c>
      <c r="M65" s="3">
        <v>0.91800000000000004</v>
      </c>
      <c r="N65" s="6">
        <v>23000</v>
      </c>
    </row>
    <row r="66" spans="1:14" x14ac:dyDescent="0.25">
      <c r="A66" s="13">
        <v>6</v>
      </c>
      <c r="B66" s="13">
        <v>282</v>
      </c>
      <c r="C66" s="3">
        <v>0.51400000000000001</v>
      </c>
      <c r="D66" s="6">
        <v>19550</v>
      </c>
      <c r="E66" s="3">
        <v>0.68899999999999995</v>
      </c>
      <c r="F66" s="6">
        <v>21850</v>
      </c>
      <c r="G66" s="3">
        <v>0.86099999999999999</v>
      </c>
      <c r="H66" s="6">
        <v>25300</v>
      </c>
      <c r="I66" s="3">
        <v>1.034</v>
      </c>
      <c r="J66" s="6">
        <v>26450</v>
      </c>
      <c r="K66" s="3">
        <v>1.2070000000000001</v>
      </c>
      <c r="L66" s="6">
        <v>29900</v>
      </c>
      <c r="M66" s="3">
        <v>1.3779999999999999</v>
      </c>
      <c r="N66" s="6">
        <v>33350</v>
      </c>
    </row>
    <row r="67" spans="1:14" x14ac:dyDescent="0.25">
      <c r="A67" s="13">
        <v>8</v>
      </c>
      <c r="B67" s="10">
        <v>378</v>
      </c>
      <c r="C67" s="3">
        <v>0.67700000000000005</v>
      </c>
      <c r="D67" s="6">
        <v>24150</v>
      </c>
      <c r="E67" s="3">
        <v>0.90700000000000003</v>
      </c>
      <c r="F67" s="6">
        <v>27600</v>
      </c>
      <c r="G67" s="11">
        <v>1.133</v>
      </c>
      <c r="H67" s="6">
        <v>32200</v>
      </c>
      <c r="I67" s="3">
        <v>1.36</v>
      </c>
      <c r="J67" s="6">
        <v>34500</v>
      </c>
      <c r="K67" s="3">
        <v>1.587</v>
      </c>
      <c r="L67" s="6">
        <v>37950</v>
      </c>
      <c r="M67" s="3">
        <v>2.0030000000000001</v>
      </c>
      <c r="N67" s="6">
        <v>47550</v>
      </c>
    </row>
    <row r="68" spans="1:14" x14ac:dyDescent="0.25">
      <c r="A68" s="13">
        <v>10</v>
      </c>
      <c r="B68" s="13">
        <v>474</v>
      </c>
      <c r="C68" s="3">
        <f>C20-(C20*1.052%)</f>
        <v>0</v>
      </c>
      <c r="D68" s="6">
        <v>29900</v>
      </c>
      <c r="E68" s="3">
        <f>E20-(E20*1.052%)</f>
        <v>0</v>
      </c>
      <c r="F68" s="6">
        <v>33350</v>
      </c>
      <c r="G68" s="3">
        <f>G20-(G20*1.052%)</f>
        <v>0</v>
      </c>
      <c r="H68" s="6">
        <v>40250</v>
      </c>
      <c r="I68" s="3">
        <f>I20-(I20*1.052%)</f>
        <v>0</v>
      </c>
      <c r="J68" s="6">
        <v>42250</v>
      </c>
      <c r="K68" s="3">
        <f>K20-(K20*1.052%)</f>
        <v>0</v>
      </c>
      <c r="L68" s="6">
        <v>47550</v>
      </c>
      <c r="M68" s="3">
        <f>M20-(M20*1.052%)</f>
        <v>0</v>
      </c>
      <c r="N68" s="6">
        <v>52900</v>
      </c>
    </row>
    <row r="70" spans="1:14" x14ac:dyDescent="0.25">
      <c r="A70" s="30" t="s">
        <v>20</v>
      </c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</row>
    <row r="71" spans="1:14" x14ac:dyDescent="0.25">
      <c r="A71" s="2"/>
    </row>
    <row r="72" spans="1:14" x14ac:dyDescent="0.25">
      <c r="A72" s="31" t="s">
        <v>0</v>
      </c>
      <c r="B72" s="31"/>
      <c r="C72" s="32">
        <v>750</v>
      </c>
      <c r="D72" s="32"/>
      <c r="E72" s="32">
        <v>1000</v>
      </c>
      <c r="F72" s="32"/>
      <c r="G72" s="32">
        <v>1250</v>
      </c>
      <c r="H72" s="32"/>
      <c r="I72" s="32">
        <v>1500</v>
      </c>
      <c r="J72" s="32"/>
      <c r="K72" s="32">
        <v>1750</v>
      </c>
      <c r="L72" s="32"/>
      <c r="M72" s="32">
        <v>2000</v>
      </c>
      <c r="N72" s="32"/>
    </row>
    <row r="73" spans="1:14" x14ac:dyDescent="0.25">
      <c r="A73" s="25" t="s">
        <v>5</v>
      </c>
      <c r="B73" s="25"/>
      <c r="C73" s="24">
        <v>111</v>
      </c>
      <c r="D73" s="24"/>
      <c r="E73" s="24">
        <v>111</v>
      </c>
      <c r="F73" s="24"/>
      <c r="G73" s="24">
        <v>111</v>
      </c>
      <c r="H73" s="24"/>
      <c r="I73" s="24">
        <v>111</v>
      </c>
      <c r="J73" s="24"/>
      <c r="K73" s="24">
        <v>111</v>
      </c>
      <c r="L73" s="24"/>
      <c r="M73" s="24">
        <v>111</v>
      </c>
      <c r="N73" s="24"/>
    </row>
    <row r="74" spans="1:14" x14ac:dyDescent="0.25">
      <c r="A74" s="33" t="s">
        <v>1</v>
      </c>
      <c r="B74" s="34" t="s">
        <v>2</v>
      </c>
      <c r="C74" s="34" t="s">
        <v>3</v>
      </c>
      <c r="D74" s="33" t="s">
        <v>4</v>
      </c>
      <c r="E74" s="34" t="s">
        <v>3</v>
      </c>
      <c r="F74" s="33" t="s">
        <v>4</v>
      </c>
      <c r="G74" s="34" t="s">
        <v>3</v>
      </c>
      <c r="H74" s="33" t="s">
        <v>4</v>
      </c>
      <c r="I74" s="34" t="s">
        <v>3</v>
      </c>
      <c r="J74" s="33" t="s">
        <v>4</v>
      </c>
      <c r="K74" s="34" t="s">
        <v>3</v>
      </c>
      <c r="L74" s="33" t="s">
        <v>4</v>
      </c>
      <c r="M74" s="34" t="s">
        <v>3</v>
      </c>
      <c r="N74" s="33" t="s">
        <v>4</v>
      </c>
    </row>
    <row r="75" spans="1:14" x14ac:dyDescent="0.25">
      <c r="A75" s="13">
        <v>4</v>
      </c>
      <c r="B75" s="13">
        <v>322</v>
      </c>
      <c r="C75" s="3">
        <v>0.66200000000000003</v>
      </c>
      <c r="D75" s="6">
        <v>21645</v>
      </c>
      <c r="E75" s="3">
        <v>0.88500000000000001</v>
      </c>
      <c r="F75" s="6">
        <v>24605</v>
      </c>
      <c r="G75" s="3">
        <v>1.1060000000000001</v>
      </c>
      <c r="H75" s="6">
        <v>27380</v>
      </c>
      <c r="I75" s="3">
        <v>1.3280000000000001</v>
      </c>
      <c r="J75" s="6">
        <v>28365</v>
      </c>
      <c r="K75" s="3">
        <v>1.5489999999999999</v>
      </c>
      <c r="L75" s="6">
        <v>30990</v>
      </c>
      <c r="M75" s="3">
        <v>1.772</v>
      </c>
      <c r="N75" s="6">
        <v>34760</v>
      </c>
    </row>
    <row r="76" spans="1:14" x14ac:dyDescent="0.25">
      <c r="A76" s="13">
        <v>6</v>
      </c>
      <c r="B76" s="13">
        <v>486</v>
      </c>
      <c r="C76" s="3">
        <v>0.99199999999999999</v>
      </c>
      <c r="D76" s="6">
        <v>30495</v>
      </c>
      <c r="E76" s="3">
        <v>1.33</v>
      </c>
      <c r="F76" s="6">
        <v>32137</v>
      </c>
      <c r="G76" s="3">
        <v>1.6619999999999999</v>
      </c>
      <c r="H76" s="6">
        <v>37548</v>
      </c>
      <c r="I76" s="3">
        <v>1.996</v>
      </c>
      <c r="J76" s="6">
        <v>39185</v>
      </c>
      <c r="K76" s="3">
        <v>2.33</v>
      </c>
      <c r="L76" s="6">
        <v>42955</v>
      </c>
      <c r="M76" s="3">
        <v>2.661</v>
      </c>
      <c r="N76" s="6">
        <v>48530</v>
      </c>
    </row>
    <row r="77" spans="1:14" x14ac:dyDescent="0.25">
      <c r="A77" s="13">
        <v>8</v>
      </c>
      <c r="B77" s="13">
        <v>650</v>
      </c>
      <c r="C77" s="3">
        <v>1.3049999999999999</v>
      </c>
      <c r="D77" s="6">
        <v>36235</v>
      </c>
      <c r="E77" s="3">
        <v>1.7509999999999999</v>
      </c>
      <c r="F77" s="6">
        <v>40495</v>
      </c>
      <c r="G77" s="3">
        <v>2.1890000000000001</v>
      </c>
      <c r="H77" s="6">
        <v>47545</v>
      </c>
      <c r="I77" s="3">
        <v>2.6269999999999998</v>
      </c>
      <c r="J77" s="6">
        <v>49840</v>
      </c>
      <c r="K77" s="3">
        <v>3.0640000000000001</v>
      </c>
      <c r="L77" s="6">
        <v>55085</v>
      </c>
      <c r="M77" s="3">
        <v>3.504</v>
      </c>
      <c r="N77" s="6">
        <v>56220</v>
      </c>
    </row>
    <row r="79" spans="1:14" x14ac:dyDescent="0.25">
      <c r="A79" s="30" t="s">
        <v>21</v>
      </c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</row>
    <row r="80" spans="1:14" x14ac:dyDescent="0.25">
      <c r="A80" s="2"/>
    </row>
    <row r="81" spans="1:14" x14ac:dyDescent="0.25">
      <c r="A81" s="31" t="s">
        <v>2</v>
      </c>
      <c r="B81" s="31"/>
      <c r="C81" s="32">
        <v>750</v>
      </c>
      <c r="D81" s="32"/>
      <c r="E81" s="32">
        <v>1000</v>
      </c>
      <c r="F81" s="32"/>
      <c r="G81" s="32">
        <v>1250</v>
      </c>
      <c r="H81" s="32"/>
      <c r="I81" s="32">
        <v>1500</v>
      </c>
      <c r="J81" s="32"/>
      <c r="K81" s="32">
        <v>1750</v>
      </c>
      <c r="L81" s="32"/>
      <c r="M81" s="32">
        <v>2000</v>
      </c>
      <c r="N81" s="32"/>
    </row>
    <row r="82" spans="1:14" x14ac:dyDescent="0.25">
      <c r="A82" s="25" t="s">
        <v>5</v>
      </c>
      <c r="B82" s="25"/>
      <c r="C82" s="24">
        <v>111</v>
      </c>
      <c r="D82" s="24"/>
      <c r="E82" s="24">
        <v>111</v>
      </c>
      <c r="F82" s="24"/>
      <c r="G82" s="24">
        <v>111</v>
      </c>
      <c r="H82" s="24"/>
      <c r="I82" s="24">
        <v>111</v>
      </c>
      <c r="J82" s="24"/>
      <c r="K82" s="24">
        <v>111</v>
      </c>
      <c r="L82" s="24"/>
      <c r="M82" s="24">
        <v>111</v>
      </c>
      <c r="N82" s="24"/>
    </row>
    <row r="83" spans="1:14" x14ac:dyDescent="0.25">
      <c r="A83" s="33" t="s">
        <v>1</v>
      </c>
      <c r="B83" s="34" t="s">
        <v>0</v>
      </c>
      <c r="C83" s="34" t="s">
        <v>3</v>
      </c>
      <c r="D83" s="33" t="s">
        <v>4</v>
      </c>
      <c r="E83" s="34" t="s">
        <v>3</v>
      </c>
      <c r="F83" s="33" t="s">
        <v>4</v>
      </c>
      <c r="G83" s="34" t="s">
        <v>3</v>
      </c>
      <c r="H83" s="33" t="s">
        <v>4</v>
      </c>
      <c r="I83" s="34" t="s">
        <v>3</v>
      </c>
      <c r="J83" s="33" t="s">
        <v>4</v>
      </c>
      <c r="K83" s="34" t="s">
        <v>3</v>
      </c>
      <c r="L83" s="33" t="s">
        <v>4</v>
      </c>
      <c r="M83" s="34" t="s">
        <v>3</v>
      </c>
      <c r="N83" s="33" t="s">
        <v>4</v>
      </c>
    </row>
    <row r="84" spans="1:14" x14ac:dyDescent="0.25">
      <c r="A84" s="13">
        <v>4</v>
      </c>
      <c r="B84" s="10">
        <v>322</v>
      </c>
      <c r="C84" s="3">
        <v>0.66200000000000003</v>
      </c>
      <c r="D84" s="6">
        <v>21645</v>
      </c>
      <c r="E84" s="3">
        <v>0.88500000000000001</v>
      </c>
      <c r="F84" s="6">
        <v>24605</v>
      </c>
      <c r="G84" s="3">
        <v>1.1060000000000001</v>
      </c>
      <c r="H84" s="6">
        <v>27380</v>
      </c>
      <c r="I84" s="3">
        <v>1.3280000000000001</v>
      </c>
      <c r="J84" s="6">
        <v>28365</v>
      </c>
      <c r="K84" s="3">
        <v>1.5489999999999999</v>
      </c>
      <c r="L84" s="6">
        <v>30990</v>
      </c>
      <c r="M84" s="3">
        <v>1.772</v>
      </c>
      <c r="N84" s="6">
        <v>34760</v>
      </c>
    </row>
    <row r="85" spans="1:14" x14ac:dyDescent="0.25">
      <c r="A85" s="13">
        <v>6</v>
      </c>
      <c r="B85" s="13">
        <v>486</v>
      </c>
      <c r="C85" s="3">
        <v>0.99199999999999999</v>
      </c>
      <c r="D85" s="6">
        <v>30495</v>
      </c>
      <c r="E85" s="3">
        <v>1.33</v>
      </c>
      <c r="F85" s="6">
        <v>32137</v>
      </c>
      <c r="G85" s="3">
        <v>1.6619999999999999</v>
      </c>
      <c r="H85" s="6">
        <v>37548</v>
      </c>
      <c r="I85" s="3">
        <v>1.996</v>
      </c>
      <c r="J85" s="6">
        <v>39185</v>
      </c>
      <c r="K85" s="3">
        <v>2.33</v>
      </c>
      <c r="L85" s="6">
        <v>42955</v>
      </c>
      <c r="M85" s="3">
        <v>2.661</v>
      </c>
      <c r="N85" s="6">
        <v>48530</v>
      </c>
    </row>
    <row r="86" spans="1:14" x14ac:dyDescent="0.25">
      <c r="A86" s="13">
        <v>8</v>
      </c>
      <c r="B86" s="13">
        <v>650</v>
      </c>
      <c r="C86" s="3">
        <v>1.3049999999999999</v>
      </c>
      <c r="D86" s="6">
        <v>36235</v>
      </c>
      <c r="E86" s="3">
        <v>1.7509999999999999</v>
      </c>
      <c r="F86" s="6">
        <v>40495</v>
      </c>
      <c r="G86" s="3">
        <v>2.1890000000000001</v>
      </c>
      <c r="H86" s="6">
        <v>47545</v>
      </c>
      <c r="I86" s="3">
        <v>2.6269999999999998</v>
      </c>
      <c r="J86" s="6">
        <v>49840</v>
      </c>
      <c r="K86" s="3">
        <v>3.0640000000000001</v>
      </c>
      <c r="L86" s="6">
        <v>55085</v>
      </c>
      <c r="M86" s="3">
        <v>3.504</v>
      </c>
      <c r="N86" s="6">
        <v>56220</v>
      </c>
    </row>
    <row r="88" spans="1:14" x14ac:dyDescent="0.25">
      <c r="A88" s="30" t="s">
        <v>22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</row>
    <row r="89" spans="1:14" x14ac:dyDescent="0.25">
      <c r="A89" s="2"/>
    </row>
    <row r="90" spans="1:14" x14ac:dyDescent="0.25">
      <c r="A90" s="31" t="s">
        <v>0</v>
      </c>
      <c r="B90" s="31"/>
      <c r="C90" s="32">
        <v>750</v>
      </c>
      <c r="D90" s="32"/>
      <c r="E90" s="32">
        <v>1000</v>
      </c>
      <c r="F90" s="32"/>
      <c r="G90" s="32">
        <v>1250</v>
      </c>
      <c r="H90" s="32"/>
      <c r="I90" s="32">
        <v>1500</v>
      </c>
      <c r="J90" s="32"/>
      <c r="K90" s="32">
        <v>1750</v>
      </c>
      <c r="L90" s="32"/>
      <c r="M90" s="32">
        <v>2000</v>
      </c>
      <c r="N90" s="32"/>
    </row>
    <row r="91" spans="1:14" x14ac:dyDescent="0.25">
      <c r="A91" s="25" t="s">
        <v>5</v>
      </c>
      <c r="B91" s="25"/>
      <c r="C91" s="24">
        <v>60</v>
      </c>
      <c r="D91" s="24"/>
      <c r="E91" s="24">
        <v>60</v>
      </c>
      <c r="F91" s="24"/>
      <c r="G91" s="24">
        <v>60</v>
      </c>
      <c r="H91" s="24"/>
      <c r="I91" s="24">
        <v>60</v>
      </c>
      <c r="J91" s="24"/>
      <c r="K91" s="24">
        <v>60</v>
      </c>
      <c r="L91" s="24"/>
      <c r="M91" s="24">
        <v>60</v>
      </c>
      <c r="N91" s="24"/>
    </row>
    <row r="92" spans="1:14" x14ac:dyDescent="0.25">
      <c r="A92" s="33" t="s">
        <v>1</v>
      </c>
      <c r="B92" s="34" t="s">
        <v>2</v>
      </c>
      <c r="C92" s="34" t="s">
        <v>3</v>
      </c>
      <c r="D92" s="33" t="s">
        <v>4</v>
      </c>
      <c r="E92" s="34" t="s">
        <v>3</v>
      </c>
      <c r="F92" s="33" t="s">
        <v>4</v>
      </c>
      <c r="G92" s="34" t="s">
        <v>3</v>
      </c>
      <c r="H92" s="33" t="s">
        <v>4</v>
      </c>
      <c r="I92" s="34" t="s">
        <v>3</v>
      </c>
      <c r="J92" s="33" t="s">
        <v>4</v>
      </c>
      <c r="K92" s="34" t="s">
        <v>3</v>
      </c>
      <c r="L92" s="33" t="s">
        <v>4</v>
      </c>
      <c r="M92" s="34" t="s">
        <v>3</v>
      </c>
      <c r="N92" s="33" t="s">
        <v>4</v>
      </c>
    </row>
    <row r="93" spans="1:14" x14ac:dyDescent="0.25">
      <c r="A93" s="13">
        <v>4</v>
      </c>
      <c r="B93" s="13">
        <v>300</v>
      </c>
      <c r="C93" s="3">
        <v>0.59499999999999997</v>
      </c>
      <c r="D93" s="6">
        <v>22224</v>
      </c>
      <c r="E93" s="3">
        <v>0.79600000000000004</v>
      </c>
      <c r="F93" s="6">
        <v>24410</v>
      </c>
      <c r="G93" s="3">
        <v>0.99399999999999999</v>
      </c>
      <c r="H93" s="6">
        <v>28053</v>
      </c>
      <c r="I93" s="3">
        <v>1.194</v>
      </c>
      <c r="J93" s="6">
        <v>29146</v>
      </c>
      <c r="K93" s="3">
        <v>1.3919999999999999</v>
      </c>
      <c r="L93" s="6">
        <v>31878</v>
      </c>
      <c r="M93" s="3">
        <v>1.593</v>
      </c>
      <c r="N93" s="6">
        <v>35521</v>
      </c>
    </row>
    <row r="94" spans="1:14" x14ac:dyDescent="0.25">
      <c r="A94" s="13">
        <v>6</v>
      </c>
      <c r="B94" s="13">
        <v>460</v>
      </c>
      <c r="C94" s="3">
        <v>0.89200000000000002</v>
      </c>
      <c r="D94" s="6">
        <v>29692</v>
      </c>
      <c r="E94" s="3">
        <v>1.1950000000000001</v>
      </c>
      <c r="F94" s="6">
        <v>32971</v>
      </c>
      <c r="G94" s="3">
        <v>1.494</v>
      </c>
      <c r="H94" s="6">
        <v>38435</v>
      </c>
      <c r="I94" s="3">
        <v>1.7949999999999999</v>
      </c>
      <c r="J94" s="6">
        <v>40075</v>
      </c>
      <c r="K94" s="3">
        <v>2.0950000000000002</v>
      </c>
      <c r="L94" s="6">
        <v>44073</v>
      </c>
      <c r="M94" s="3">
        <v>2.3919999999999999</v>
      </c>
      <c r="N94" s="6">
        <v>49729</v>
      </c>
    </row>
    <row r="95" spans="1:14" x14ac:dyDescent="0.25">
      <c r="A95" s="13">
        <v>8</v>
      </c>
      <c r="B95" s="13">
        <v>620</v>
      </c>
      <c r="C95" s="3">
        <v>1.175</v>
      </c>
      <c r="D95" s="6">
        <v>37161</v>
      </c>
      <c r="E95" s="3">
        <v>1.5740000000000001</v>
      </c>
      <c r="F95" s="6">
        <v>41532</v>
      </c>
      <c r="G95" s="3">
        <v>1.968</v>
      </c>
      <c r="H95" s="6">
        <v>48819</v>
      </c>
      <c r="I95" s="3">
        <v>2.3610000000000002</v>
      </c>
      <c r="J95" s="6">
        <v>51187</v>
      </c>
      <c r="K95" s="3">
        <v>2.7549999999999999</v>
      </c>
      <c r="L95" s="6">
        <v>56470</v>
      </c>
      <c r="M95" s="3">
        <v>3.15</v>
      </c>
      <c r="N95" s="6">
        <v>63938</v>
      </c>
    </row>
    <row r="97" spans="1:14" x14ac:dyDescent="0.25">
      <c r="A97" s="30" t="s">
        <v>23</v>
      </c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</row>
    <row r="98" spans="1:14" x14ac:dyDescent="0.25">
      <c r="A98" s="2"/>
    </row>
    <row r="99" spans="1:14" x14ac:dyDescent="0.25">
      <c r="A99" s="31" t="s">
        <v>2</v>
      </c>
      <c r="B99" s="31"/>
      <c r="C99" s="32">
        <v>750</v>
      </c>
      <c r="D99" s="32"/>
      <c r="E99" s="32">
        <v>1000</v>
      </c>
      <c r="F99" s="32"/>
      <c r="G99" s="32">
        <v>1250</v>
      </c>
      <c r="H99" s="32"/>
      <c r="I99" s="32">
        <v>1500</v>
      </c>
      <c r="J99" s="32"/>
      <c r="K99" s="32">
        <v>1750</v>
      </c>
      <c r="L99" s="32"/>
      <c r="M99" s="32">
        <v>2000</v>
      </c>
      <c r="N99" s="32"/>
    </row>
    <row r="100" spans="1:14" x14ac:dyDescent="0.25">
      <c r="A100" s="25" t="s">
        <v>5</v>
      </c>
      <c r="B100" s="25"/>
      <c r="C100" s="24">
        <v>60</v>
      </c>
      <c r="D100" s="24"/>
      <c r="E100" s="24">
        <v>60</v>
      </c>
      <c r="F100" s="24"/>
      <c r="G100" s="24">
        <v>60</v>
      </c>
      <c r="H100" s="24"/>
      <c r="I100" s="24">
        <v>60</v>
      </c>
      <c r="J100" s="24"/>
      <c r="K100" s="24">
        <v>60</v>
      </c>
      <c r="L100" s="24"/>
      <c r="M100" s="24">
        <v>60</v>
      </c>
      <c r="N100" s="24"/>
    </row>
    <row r="101" spans="1:14" x14ac:dyDescent="0.25">
      <c r="A101" s="33" t="s">
        <v>1</v>
      </c>
      <c r="B101" s="34" t="s">
        <v>0</v>
      </c>
      <c r="C101" s="34" t="s">
        <v>3</v>
      </c>
      <c r="D101" s="33" t="s">
        <v>4</v>
      </c>
      <c r="E101" s="34" t="s">
        <v>3</v>
      </c>
      <c r="F101" s="33" t="s">
        <v>4</v>
      </c>
      <c r="G101" s="34" t="s">
        <v>3</v>
      </c>
      <c r="H101" s="33" t="s">
        <v>4</v>
      </c>
      <c r="I101" s="34" t="s">
        <v>3</v>
      </c>
      <c r="J101" s="33" t="s">
        <v>4</v>
      </c>
      <c r="K101" s="34" t="s">
        <v>3</v>
      </c>
      <c r="L101" s="33" t="s">
        <v>4</v>
      </c>
      <c r="M101" s="34" t="s">
        <v>3</v>
      </c>
      <c r="N101" s="33" t="s">
        <v>4</v>
      </c>
    </row>
    <row r="102" spans="1:14" x14ac:dyDescent="0.25">
      <c r="A102" s="13">
        <v>4</v>
      </c>
      <c r="B102" s="13">
        <v>300</v>
      </c>
      <c r="C102" s="3">
        <v>0.59499999999999997</v>
      </c>
      <c r="D102" s="6">
        <v>22224</v>
      </c>
      <c r="E102" s="3">
        <v>0.79600000000000004</v>
      </c>
      <c r="F102" s="6">
        <v>24410</v>
      </c>
      <c r="G102" s="3">
        <v>0.99399999999999999</v>
      </c>
      <c r="H102" s="6">
        <v>28053</v>
      </c>
      <c r="I102" s="3">
        <v>1.194</v>
      </c>
      <c r="J102" s="6">
        <v>29146</v>
      </c>
      <c r="K102" s="3">
        <v>1.3919999999999999</v>
      </c>
      <c r="L102" s="6">
        <v>31878</v>
      </c>
      <c r="M102" s="3">
        <v>1.593</v>
      </c>
      <c r="N102" s="6">
        <v>35521</v>
      </c>
    </row>
    <row r="103" spans="1:14" x14ac:dyDescent="0.25">
      <c r="A103" s="13">
        <v>6</v>
      </c>
      <c r="B103" s="13">
        <v>460</v>
      </c>
      <c r="C103" s="3">
        <v>0.89200000000000002</v>
      </c>
      <c r="D103" s="6">
        <v>29692</v>
      </c>
      <c r="E103" s="3">
        <v>1.1950000000000001</v>
      </c>
      <c r="F103" s="6">
        <v>32971</v>
      </c>
      <c r="G103" s="3">
        <v>1.494</v>
      </c>
      <c r="H103" s="6">
        <v>38435</v>
      </c>
      <c r="I103" s="3">
        <v>1.7949999999999999</v>
      </c>
      <c r="J103" s="6">
        <v>40075</v>
      </c>
      <c r="K103" s="3">
        <v>2.0950000000000002</v>
      </c>
      <c r="L103" s="6">
        <v>44073</v>
      </c>
      <c r="M103" s="3">
        <v>2.3919999999999999</v>
      </c>
      <c r="N103" s="6">
        <v>49729</v>
      </c>
    </row>
    <row r="104" spans="1:14" x14ac:dyDescent="0.25">
      <c r="A104" s="13">
        <v>8</v>
      </c>
      <c r="B104" s="13">
        <v>620</v>
      </c>
      <c r="C104" s="3">
        <v>1.175</v>
      </c>
      <c r="D104" s="6">
        <v>37161</v>
      </c>
      <c r="E104" s="3">
        <v>1.5740000000000001</v>
      </c>
      <c r="F104" s="6">
        <v>41532</v>
      </c>
      <c r="G104" s="3">
        <v>1.968</v>
      </c>
      <c r="H104" s="6">
        <v>48819</v>
      </c>
      <c r="I104" s="3">
        <v>2.3610000000000002</v>
      </c>
      <c r="J104" s="6">
        <v>51187</v>
      </c>
      <c r="K104" s="3">
        <v>2.7549999999999999</v>
      </c>
      <c r="L104" s="6">
        <v>56470</v>
      </c>
      <c r="M104" s="3">
        <v>3.15</v>
      </c>
      <c r="N104" s="6">
        <v>63938</v>
      </c>
    </row>
    <row r="106" spans="1:14" x14ac:dyDescent="0.25">
      <c r="C106" s="2"/>
    </row>
  </sheetData>
  <mergeCells count="165">
    <mergeCell ref="A100:B100"/>
    <mergeCell ref="C100:D100"/>
    <mergeCell ref="E100:F100"/>
    <mergeCell ref="G100:H100"/>
    <mergeCell ref="I100:J100"/>
    <mergeCell ref="K100:L100"/>
    <mergeCell ref="M100:N100"/>
    <mergeCell ref="A99:B99"/>
    <mergeCell ref="C99:D99"/>
    <mergeCell ref="E99:F99"/>
    <mergeCell ref="G99:H99"/>
    <mergeCell ref="I99:J99"/>
    <mergeCell ref="M91:N91"/>
    <mergeCell ref="A91:B91"/>
    <mergeCell ref="C91:D91"/>
    <mergeCell ref="E91:F91"/>
    <mergeCell ref="G91:H91"/>
    <mergeCell ref="I91:J91"/>
    <mergeCell ref="K91:L91"/>
    <mergeCell ref="A97:N97"/>
    <mergeCell ref="K99:L99"/>
    <mergeCell ref="M99:N99"/>
    <mergeCell ref="A82:B82"/>
    <mergeCell ref="C82:D82"/>
    <mergeCell ref="E82:F82"/>
    <mergeCell ref="G82:H82"/>
    <mergeCell ref="I82:J82"/>
    <mergeCell ref="K82:L82"/>
    <mergeCell ref="M82:N82"/>
    <mergeCell ref="A90:B90"/>
    <mergeCell ref="C90:D90"/>
    <mergeCell ref="E90:F90"/>
    <mergeCell ref="G90:H90"/>
    <mergeCell ref="I90:J90"/>
    <mergeCell ref="K90:L90"/>
    <mergeCell ref="M90:N90"/>
    <mergeCell ref="A88:N88"/>
    <mergeCell ref="A81:B81"/>
    <mergeCell ref="C81:D81"/>
    <mergeCell ref="E81:F81"/>
    <mergeCell ref="G81:H81"/>
    <mergeCell ref="I81:J81"/>
    <mergeCell ref="M73:N73"/>
    <mergeCell ref="A73:B73"/>
    <mergeCell ref="C73:D73"/>
    <mergeCell ref="E73:F73"/>
    <mergeCell ref="G73:H73"/>
    <mergeCell ref="I73:J73"/>
    <mergeCell ref="K73:L73"/>
    <mergeCell ref="A79:N79"/>
    <mergeCell ref="K81:L81"/>
    <mergeCell ref="M81:N81"/>
    <mergeCell ref="A63:B63"/>
    <mergeCell ref="C63:D63"/>
    <mergeCell ref="E63:F63"/>
    <mergeCell ref="G63:H63"/>
    <mergeCell ref="I63:J63"/>
    <mergeCell ref="K63:L63"/>
    <mergeCell ref="M63:N63"/>
    <mergeCell ref="A72:B72"/>
    <mergeCell ref="C72:D72"/>
    <mergeCell ref="E72:F72"/>
    <mergeCell ref="G72:H72"/>
    <mergeCell ref="I72:J72"/>
    <mergeCell ref="K72:L72"/>
    <mergeCell ref="M72:N72"/>
    <mergeCell ref="A70:N70"/>
    <mergeCell ref="A62:B62"/>
    <mergeCell ref="C62:D62"/>
    <mergeCell ref="E62:F62"/>
    <mergeCell ref="G62:H62"/>
    <mergeCell ref="I62:J62"/>
    <mergeCell ref="M53:N53"/>
    <mergeCell ref="A53:B53"/>
    <mergeCell ref="C53:D53"/>
    <mergeCell ref="E53:F53"/>
    <mergeCell ref="G53:H53"/>
    <mergeCell ref="I53:J53"/>
    <mergeCell ref="K53:L53"/>
    <mergeCell ref="A60:N60"/>
    <mergeCell ref="K62:L62"/>
    <mergeCell ref="M62:N62"/>
    <mergeCell ref="A43:B43"/>
    <mergeCell ref="C43:D43"/>
    <mergeCell ref="E43:F43"/>
    <mergeCell ref="G43:H43"/>
    <mergeCell ref="I43:J43"/>
    <mergeCell ref="K43:L43"/>
    <mergeCell ref="M43:N43"/>
    <mergeCell ref="A52:B52"/>
    <mergeCell ref="C52:D52"/>
    <mergeCell ref="E52:F52"/>
    <mergeCell ref="G52:H52"/>
    <mergeCell ref="I52:J52"/>
    <mergeCell ref="K52:L52"/>
    <mergeCell ref="M52:N52"/>
    <mergeCell ref="A50:N50"/>
    <mergeCell ref="A42:B42"/>
    <mergeCell ref="C42:D42"/>
    <mergeCell ref="E42:F42"/>
    <mergeCell ref="G42:H42"/>
    <mergeCell ref="I42:J42"/>
    <mergeCell ref="M33:N33"/>
    <mergeCell ref="A33:B33"/>
    <mergeCell ref="C33:D33"/>
    <mergeCell ref="E33:F33"/>
    <mergeCell ref="G33:H33"/>
    <mergeCell ref="I33:J33"/>
    <mergeCell ref="K33:L33"/>
    <mergeCell ref="A40:N40"/>
    <mergeCell ref="K42:L42"/>
    <mergeCell ref="M42:N42"/>
    <mergeCell ref="A24:B24"/>
    <mergeCell ref="C24:D24"/>
    <mergeCell ref="E24:F24"/>
    <mergeCell ref="G24:H24"/>
    <mergeCell ref="I24:J24"/>
    <mergeCell ref="K24:L24"/>
    <mergeCell ref="M24:N24"/>
    <mergeCell ref="A32:B32"/>
    <mergeCell ref="C32:D32"/>
    <mergeCell ref="E32:F32"/>
    <mergeCell ref="G32:H32"/>
    <mergeCell ref="I32:J32"/>
    <mergeCell ref="K32:L32"/>
    <mergeCell ref="M32:N32"/>
    <mergeCell ref="A30:N30"/>
    <mergeCell ref="A23:B23"/>
    <mergeCell ref="C23:D23"/>
    <mergeCell ref="E23:F23"/>
    <mergeCell ref="G23:H23"/>
    <mergeCell ref="I23:J23"/>
    <mergeCell ref="M14:N14"/>
    <mergeCell ref="A14:B14"/>
    <mergeCell ref="C14:D14"/>
    <mergeCell ref="E14:F14"/>
    <mergeCell ref="G14:H14"/>
    <mergeCell ref="I14:J14"/>
    <mergeCell ref="K14:L14"/>
    <mergeCell ref="K23:L23"/>
    <mergeCell ref="M23:N23"/>
    <mergeCell ref="A3:B3"/>
    <mergeCell ref="C3:D3"/>
    <mergeCell ref="E3:F3"/>
    <mergeCell ref="G3:H3"/>
    <mergeCell ref="I3:J3"/>
    <mergeCell ref="A1:N1"/>
    <mergeCell ref="A11:N11"/>
    <mergeCell ref="A21:N21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A13:B13"/>
    <mergeCell ref="C13:D13"/>
    <mergeCell ref="E13:F13"/>
    <mergeCell ref="G13:H13"/>
    <mergeCell ref="I13:J13"/>
    <mergeCell ref="K13:L13"/>
    <mergeCell ref="M13:N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9E9B-FDA6-4945-8A2E-FD45005BE0BA}">
  <dimension ref="A1:I40"/>
  <sheetViews>
    <sheetView topLeftCell="A4" workbookViewId="0">
      <selection activeCell="H35" sqref="H35"/>
    </sheetView>
  </sheetViews>
  <sheetFormatPr defaultRowHeight="15" x14ac:dyDescent="0.25"/>
  <cols>
    <col min="1" max="1" width="14.5703125" customWidth="1"/>
    <col min="2" max="2" width="9.140625" style="1"/>
    <col min="3" max="3" width="12.28515625" style="1" customWidth="1"/>
    <col min="4" max="4" width="11.85546875" customWidth="1"/>
    <col min="5" max="5" width="12" style="1" customWidth="1"/>
    <col min="6" max="6" width="12.42578125" customWidth="1"/>
    <col min="7" max="7" width="12.42578125" style="1" customWidth="1"/>
    <col min="8" max="8" width="13.140625" customWidth="1"/>
    <col min="9" max="9" width="10.5703125" style="1" customWidth="1"/>
  </cols>
  <sheetData>
    <row r="1" spans="1:9" x14ac:dyDescent="0.25">
      <c r="A1" s="30" t="s">
        <v>24</v>
      </c>
      <c r="B1" s="30"/>
      <c r="C1" s="30"/>
      <c r="D1" s="30"/>
      <c r="E1" s="30"/>
      <c r="F1" s="30"/>
      <c r="G1" s="30"/>
      <c r="H1" s="30"/>
    </row>
    <row r="2" spans="1:9" x14ac:dyDescent="0.25">
      <c r="A2" s="2"/>
    </row>
    <row r="3" spans="1:9" x14ac:dyDescent="0.25">
      <c r="A3" s="31" t="s">
        <v>0</v>
      </c>
      <c r="B3" s="31"/>
      <c r="C3" s="35">
        <v>750</v>
      </c>
      <c r="D3" s="35">
        <v>1000</v>
      </c>
      <c r="E3" s="35">
        <v>1250</v>
      </c>
      <c r="F3" s="35">
        <v>1500</v>
      </c>
      <c r="G3" s="35">
        <v>1750</v>
      </c>
      <c r="H3" s="35">
        <v>2000</v>
      </c>
      <c r="I3"/>
    </row>
    <row r="4" spans="1:9" x14ac:dyDescent="0.25">
      <c r="A4" s="25" t="s">
        <v>5</v>
      </c>
      <c r="B4" s="25"/>
      <c r="C4" s="14">
        <v>60</v>
      </c>
      <c r="D4" s="14">
        <v>60</v>
      </c>
      <c r="E4" s="14">
        <v>60</v>
      </c>
      <c r="F4" s="14">
        <v>60</v>
      </c>
      <c r="G4" s="14">
        <v>60</v>
      </c>
      <c r="H4" s="14">
        <v>60</v>
      </c>
      <c r="I4"/>
    </row>
    <row r="5" spans="1:9" x14ac:dyDescent="0.25">
      <c r="A5" s="33" t="s">
        <v>1</v>
      </c>
      <c r="B5" s="34" t="s">
        <v>2</v>
      </c>
      <c r="C5" s="35" t="s">
        <v>4</v>
      </c>
      <c r="D5" s="35" t="s">
        <v>4</v>
      </c>
      <c r="E5" s="35" t="s">
        <v>4</v>
      </c>
      <c r="F5" s="35" t="s">
        <v>4</v>
      </c>
      <c r="G5" s="35" t="s">
        <v>4</v>
      </c>
      <c r="H5" s="35" t="s">
        <v>4</v>
      </c>
      <c r="I5"/>
    </row>
    <row r="6" spans="1:9" x14ac:dyDescent="0.25">
      <c r="A6" s="13">
        <v>4</v>
      </c>
      <c r="B6" s="5">
        <v>180</v>
      </c>
      <c r="C6" s="7">
        <v>39610</v>
      </c>
      <c r="D6" s="7">
        <v>41220</v>
      </c>
      <c r="E6" s="7">
        <v>44050</v>
      </c>
      <c r="F6" s="7">
        <v>45860</v>
      </c>
      <c r="G6" s="7">
        <v>47880</v>
      </c>
      <c r="H6" s="7">
        <v>51190</v>
      </c>
      <c r="I6"/>
    </row>
    <row r="7" spans="1:9" x14ac:dyDescent="0.25">
      <c r="A7" s="13">
        <v>6</v>
      </c>
      <c r="B7" s="5">
        <v>280</v>
      </c>
      <c r="C7" s="7">
        <v>44260</v>
      </c>
      <c r="D7" s="7">
        <v>46690</v>
      </c>
      <c r="E7" s="7">
        <v>46690</v>
      </c>
      <c r="F7" s="7">
        <v>52210</v>
      </c>
      <c r="G7" s="7">
        <v>56510</v>
      </c>
      <c r="H7" s="7">
        <v>59610</v>
      </c>
      <c r="I7"/>
    </row>
    <row r="8" spans="1:9" x14ac:dyDescent="0.25">
      <c r="A8" s="13">
        <v>8</v>
      </c>
      <c r="B8" s="10">
        <v>380</v>
      </c>
      <c r="C8" s="7">
        <v>50050</v>
      </c>
      <c r="D8" s="7">
        <v>53280</v>
      </c>
      <c r="E8" s="7">
        <v>58940</v>
      </c>
      <c r="F8" s="7">
        <v>60690</v>
      </c>
      <c r="G8" s="7"/>
      <c r="H8" s="7"/>
      <c r="I8"/>
    </row>
    <row r="9" spans="1:9" x14ac:dyDescent="0.25">
      <c r="A9" s="13">
        <v>10</v>
      </c>
      <c r="B9" s="12">
        <v>480</v>
      </c>
      <c r="C9" s="7">
        <v>55710</v>
      </c>
      <c r="D9" s="7">
        <v>59880</v>
      </c>
      <c r="E9" s="7"/>
      <c r="F9" s="7"/>
      <c r="G9" s="7"/>
      <c r="H9" s="7"/>
      <c r="I9"/>
    </row>
    <row r="11" spans="1:9" x14ac:dyDescent="0.25">
      <c r="A11" s="1"/>
      <c r="C11" s="4"/>
      <c r="E11" s="4"/>
      <c r="G11" s="4"/>
      <c r="I11" s="4"/>
    </row>
    <row r="12" spans="1:9" x14ac:dyDescent="0.25">
      <c r="A12" s="30" t="s">
        <v>25</v>
      </c>
      <c r="B12" s="30"/>
      <c r="C12" s="30"/>
      <c r="D12" s="30"/>
      <c r="E12" s="30"/>
      <c r="F12" s="30"/>
      <c r="G12" s="30"/>
      <c r="H12" s="30"/>
    </row>
    <row r="13" spans="1:9" x14ac:dyDescent="0.25">
      <c r="A13" s="2"/>
    </row>
    <row r="14" spans="1:9" x14ac:dyDescent="0.25">
      <c r="A14" s="31" t="s">
        <v>0</v>
      </c>
      <c r="B14" s="31"/>
      <c r="C14" s="35">
        <v>750</v>
      </c>
      <c r="D14" s="35">
        <v>1000</v>
      </c>
      <c r="E14" s="35">
        <v>1250</v>
      </c>
      <c r="F14" s="35">
        <v>1500</v>
      </c>
      <c r="G14" s="35">
        <v>1750</v>
      </c>
      <c r="H14" s="35">
        <v>2000</v>
      </c>
      <c r="I14"/>
    </row>
    <row r="15" spans="1:9" x14ac:dyDescent="0.25">
      <c r="A15" s="25" t="s">
        <v>5</v>
      </c>
      <c r="B15" s="25"/>
      <c r="C15" s="14">
        <v>60</v>
      </c>
      <c r="D15" s="14">
        <v>60</v>
      </c>
      <c r="E15" s="14">
        <v>60</v>
      </c>
      <c r="F15" s="14">
        <v>60</v>
      </c>
      <c r="G15" s="14">
        <v>60</v>
      </c>
      <c r="H15" s="14">
        <v>60</v>
      </c>
      <c r="I15"/>
    </row>
    <row r="16" spans="1:9" x14ac:dyDescent="0.25">
      <c r="A16" s="33" t="s">
        <v>1</v>
      </c>
      <c r="B16" s="34" t="s">
        <v>2</v>
      </c>
      <c r="C16" s="35" t="s">
        <v>4</v>
      </c>
      <c r="D16" s="35" t="s">
        <v>4</v>
      </c>
      <c r="E16" s="35" t="s">
        <v>4</v>
      </c>
      <c r="F16" s="35" t="s">
        <v>4</v>
      </c>
      <c r="G16" s="35" t="s">
        <v>4</v>
      </c>
      <c r="H16" s="35" t="s">
        <v>4</v>
      </c>
      <c r="I16"/>
    </row>
    <row r="17" spans="1:9" x14ac:dyDescent="0.25">
      <c r="A17" s="13">
        <v>4</v>
      </c>
      <c r="B17" s="13">
        <v>255</v>
      </c>
      <c r="C17" s="7">
        <v>39610</v>
      </c>
      <c r="D17" s="7">
        <v>41220</v>
      </c>
      <c r="E17" s="7">
        <v>44050</v>
      </c>
      <c r="F17" s="7">
        <v>45860</v>
      </c>
      <c r="G17" s="7">
        <v>47880</v>
      </c>
      <c r="H17" s="7">
        <v>51190</v>
      </c>
      <c r="I17"/>
    </row>
    <row r="18" spans="1:9" x14ac:dyDescent="0.25">
      <c r="A18" s="13">
        <v>6</v>
      </c>
      <c r="B18" s="13">
        <v>385</v>
      </c>
      <c r="C18" s="7">
        <v>44260</v>
      </c>
      <c r="D18" s="7">
        <v>46690</v>
      </c>
      <c r="E18" s="7">
        <v>46690</v>
      </c>
      <c r="F18" s="7">
        <v>52210</v>
      </c>
      <c r="G18" s="7">
        <v>56510</v>
      </c>
      <c r="H18" s="7">
        <v>59610</v>
      </c>
      <c r="I18"/>
    </row>
    <row r="19" spans="1:9" x14ac:dyDescent="0.25">
      <c r="A19" s="13">
        <v>8</v>
      </c>
      <c r="B19" s="10">
        <v>515</v>
      </c>
      <c r="C19" s="7">
        <v>50050</v>
      </c>
      <c r="D19" s="7">
        <v>53280</v>
      </c>
      <c r="E19" s="7">
        <v>58940</v>
      </c>
      <c r="F19" s="7">
        <v>60690</v>
      </c>
      <c r="G19" s="7"/>
      <c r="H19" s="7"/>
      <c r="I19"/>
    </row>
    <row r="20" spans="1:9" x14ac:dyDescent="0.25">
      <c r="A20" s="13">
        <v>10</v>
      </c>
      <c r="B20" s="13">
        <v>645</v>
      </c>
      <c r="C20" s="7">
        <v>55710</v>
      </c>
      <c r="D20" s="7">
        <v>59880</v>
      </c>
      <c r="E20" s="7"/>
      <c r="F20" s="7"/>
      <c r="G20" s="7"/>
      <c r="H20" s="7"/>
      <c r="I20"/>
    </row>
    <row r="21" spans="1:9" ht="29.25" customHeight="1" x14ac:dyDescent="0.25"/>
    <row r="22" spans="1:9" x14ac:dyDescent="0.25">
      <c r="A22" s="30" t="s">
        <v>26</v>
      </c>
      <c r="B22" s="30"/>
      <c r="C22" s="30"/>
      <c r="D22" s="30"/>
      <c r="E22" s="30"/>
      <c r="F22" s="30"/>
      <c r="G22" s="30"/>
      <c r="H22" s="30"/>
    </row>
    <row r="23" spans="1:9" x14ac:dyDescent="0.25">
      <c r="A23" s="36"/>
      <c r="B23" s="37"/>
      <c r="C23" s="37"/>
      <c r="D23" s="38"/>
      <c r="E23" s="37"/>
      <c r="F23" s="38"/>
      <c r="G23" s="37"/>
      <c r="H23" s="38"/>
    </row>
    <row r="24" spans="1:9" x14ac:dyDescent="0.25">
      <c r="A24" s="31" t="s">
        <v>0</v>
      </c>
      <c r="B24" s="31"/>
      <c r="C24" s="35">
        <v>750</v>
      </c>
      <c r="D24" s="35">
        <v>1000</v>
      </c>
      <c r="E24" s="35">
        <v>1250</v>
      </c>
      <c r="F24" s="35">
        <v>1500</v>
      </c>
      <c r="G24" s="35">
        <v>1750</v>
      </c>
      <c r="H24" s="35">
        <v>2000</v>
      </c>
      <c r="I24"/>
    </row>
    <row r="25" spans="1:9" x14ac:dyDescent="0.25">
      <c r="A25" s="39" t="s">
        <v>5</v>
      </c>
      <c r="B25" s="39"/>
      <c r="C25" s="40"/>
      <c r="D25" s="40"/>
      <c r="E25" s="40"/>
      <c r="F25" s="40"/>
      <c r="G25" s="40"/>
      <c r="H25" s="40"/>
      <c r="I25"/>
    </row>
    <row r="26" spans="1:9" x14ac:dyDescent="0.25">
      <c r="A26" s="33" t="s">
        <v>1</v>
      </c>
      <c r="B26" s="34" t="s">
        <v>2</v>
      </c>
      <c r="C26" s="35" t="s">
        <v>4</v>
      </c>
      <c r="D26" s="35" t="s">
        <v>4</v>
      </c>
      <c r="E26" s="35" t="s">
        <v>4</v>
      </c>
      <c r="F26" s="35" t="s">
        <v>4</v>
      </c>
      <c r="G26" s="35" t="s">
        <v>4</v>
      </c>
      <c r="H26" s="35" t="s">
        <v>4</v>
      </c>
      <c r="I26"/>
    </row>
    <row r="27" spans="1:9" x14ac:dyDescent="0.25">
      <c r="A27" s="13">
        <v>4</v>
      </c>
      <c r="B27" s="13">
        <v>186</v>
      </c>
      <c r="C27" s="7">
        <v>34510</v>
      </c>
      <c r="D27" s="7">
        <v>36157</v>
      </c>
      <c r="E27" s="7">
        <v>38818</v>
      </c>
      <c r="F27" s="7">
        <v>39706</v>
      </c>
      <c r="G27" s="7">
        <v>41606</v>
      </c>
      <c r="H27" s="7">
        <v>44394</v>
      </c>
      <c r="I27"/>
    </row>
    <row r="28" spans="1:9" x14ac:dyDescent="0.25">
      <c r="A28" s="13">
        <v>6</v>
      </c>
      <c r="B28" s="13">
        <v>282</v>
      </c>
      <c r="C28" s="7">
        <v>40086</v>
      </c>
      <c r="D28" s="7">
        <v>42493</v>
      </c>
      <c r="E28" s="7">
        <v>46548</v>
      </c>
      <c r="F28" s="7">
        <v>47689</v>
      </c>
      <c r="G28" s="7">
        <v>50603</v>
      </c>
      <c r="H28" s="7">
        <v>54785</v>
      </c>
      <c r="I28"/>
    </row>
    <row r="29" spans="1:9" x14ac:dyDescent="0.25">
      <c r="A29" s="13">
        <v>8</v>
      </c>
      <c r="B29" s="13">
        <v>378</v>
      </c>
      <c r="C29" s="7">
        <v>45534</v>
      </c>
      <c r="D29" s="7">
        <v>48702</v>
      </c>
      <c r="E29" s="7">
        <v>54151</v>
      </c>
      <c r="F29" s="7">
        <v>56179</v>
      </c>
      <c r="G29" s="7">
        <v>59727</v>
      </c>
      <c r="H29" s="7">
        <v>65302</v>
      </c>
      <c r="I29"/>
    </row>
    <row r="31" spans="1:9" x14ac:dyDescent="0.25">
      <c r="A31" s="1"/>
      <c r="C31" s="8"/>
      <c r="D31" s="4"/>
      <c r="E31" s="9"/>
      <c r="F31" s="4"/>
      <c r="G31" s="9"/>
      <c r="H31" s="4"/>
      <c r="I31" s="9"/>
    </row>
    <row r="32" spans="1:9" x14ac:dyDescent="0.25">
      <c r="A32" s="15" t="s">
        <v>7</v>
      </c>
      <c r="B32" s="16"/>
      <c r="C32" s="17"/>
    </row>
    <row r="33" spans="1:4" x14ac:dyDescent="0.25">
      <c r="A33" s="28" t="s">
        <v>6</v>
      </c>
      <c r="B33" s="28"/>
      <c r="C33" s="28"/>
    </row>
    <row r="34" spans="1:4" x14ac:dyDescent="0.25">
      <c r="A34" s="31" t="s">
        <v>8</v>
      </c>
      <c r="B34" s="31"/>
      <c r="C34" s="31"/>
      <c r="D34" s="21">
        <v>1500</v>
      </c>
    </row>
    <row r="35" spans="1:4" x14ac:dyDescent="0.25">
      <c r="A35" s="41" t="s">
        <v>9</v>
      </c>
      <c r="B35" s="42"/>
      <c r="C35" s="43"/>
      <c r="D35" s="21">
        <v>3100</v>
      </c>
    </row>
    <row r="36" spans="1:4" x14ac:dyDescent="0.25">
      <c r="A36" s="25" t="s">
        <v>10</v>
      </c>
      <c r="B36" s="25"/>
      <c r="C36" s="25"/>
      <c r="D36" s="21">
        <v>6500</v>
      </c>
    </row>
    <row r="37" spans="1:4" x14ac:dyDescent="0.25">
      <c r="A37" s="25" t="s">
        <v>11</v>
      </c>
      <c r="B37" s="25"/>
      <c r="C37" s="25"/>
      <c r="D37" s="21">
        <v>6500</v>
      </c>
    </row>
    <row r="38" spans="1:4" x14ac:dyDescent="0.25">
      <c r="A38" s="25" t="s">
        <v>12</v>
      </c>
      <c r="B38" s="25"/>
      <c r="C38" s="25"/>
      <c r="D38" s="21">
        <v>10880</v>
      </c>
    </row>
    <row r="40" spans="1:4" x14ac:dyDescent="0.25">
      <c r="A40" s="29"/>
      <c r="B40" s="29"/>
      <c r="C40" s="29"/>
    </row>
  </sheetData>
  <mergeCells count="16">
    <mergeCell ref="A34:C34"/>
    <mergeCell ref="A35:C35"/>
    <mergeCell ref="A40:C40"/>
    <mergeCell ref="A36:C36"/>
    <mergeCell ref="A37:C37"/>
    <mergeCell ref="A38:C38"/>
    <mergeCell ref="A33:C33"/>
    <mergeCell ref="A1:H1"/>
    <mergeCell ref="A12:H12"/>
    <mergeCell ref="A22:H22"/>
    <mergeCell ref="A24:B24"/>
    <mergeCell ref="A3:B3"/>
    <mergeCell ref="A4:B4"/>
    <mergeCell ref="A14:B14"/>
    <mergeCell ref="A15:B15"/>
    <mergeCell ref="A25:B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Радиаторы водяные 2023</vt:lpstr>
      <vt:lpstr>Радиаторы электрические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Александр Кузнецов</cp:lastModifiedBy>
  <cp:lastPrinted>2021-08-10T17:40:08Z</cp:lastPrinted>
  <dcterms:created xsi:type="dcterms:W3CDTF">2015-06-05T18:19:34Z</dcterms:created>
  <dcterms:modified xsi:type="dcterms:W3CDTF">2023-09-26T11:38:55Z</dcterms:modified>
</cp:coreProperties>
</file>