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codeName="ЭтаКнига"/>
  <bookViews>
    <workbookView xWindow="0" yWindow="0" windowWidth="10740" windowHeight="3015" tabRatio="664" firstSheet="1" activeTab="1"/>
  </bookViews>
  <sheets>
    <sheet name="Содержание" sheetId="26" r:id="rId1"/>
    <sheet name="OFFICE (Офисные)" sheetId="28" r:id="rId2"/>
    <sheet name="PROM (Промышленные)" sheetId="29" r:id="rId3"/>
    <sheet name="ЖКХ" sheetId="30" r:id="rId4"/>
    <sheet name="REGUL (Для торговых сетей)" sheetId="31" r:id="rId5"/>
    <sheet name="STREET (Уличные)" sheetId="34" r:id="rId6"/>
    <sheet name="PROM SAFE Ex (Взрывозащита)" sheetId="35" r:id="rId7"/>
    <sheet name="LEDNIK CLEAN AIR (Рециркулятор)" sheetId="37" r:id="rId8"/>
    <sheet name="FITO (Фитосветильники)" sheetId="38" r:id="rId9"/>
    <sheet name="Расшифровка артикула" sheetId="20" r:id="rId10"/>
  </sheets>
  <definedNames>
    <definedName name="_xlnm.Print_Area" localSheetId="8">'FITO (Фитосветильники)'!$A$1:$O$87</definedName>
    <definedName name="_xlnm.Print_Area" localSheetId="7">'LEDNIK CLEAN AIR (Рециркулятор)'!$A$1:$O$733</definedName>
    <definedName name="_xlnm.Print_Area" localSheetId="1">'OFFICE (Офисные)'!$A$1:$O$1111</definedName>
    <definedName name="_xlnm.Print_Area" localSheetId="2">'PROM (Промышленные)'!$A$1:$O$2054</definedName>
    <definedName name="_xlnm.Print_Area" localSheetId="6">'PROM SAFE Ex (Взрывозащита)'!$A$1:$O$209</definedName>
    <definedName name="_xlnm.Print_Area" localSheetId="4">'REGUL (Для торговых сетей)'!$A$1:$O$456</definedName>
    <definedName name="_xlnm.Print_Area" localSheetId="5">'STREET (Уличные)'!$A$1:$O$1440</definedName>
    <definedName name="_xlnm.Print_Area" localSheetId="3">ЖКХ!$A$1:$O$34</definedName>
  </definedNames>
  <calcPr calcId="152511"/>
</workbook>
</file>

<file path=xl/calcChain.xml><?xml version="1.0" encoding="utf-8"?>
<calcChain xmlns="http://schemas.openxmlformats.org/spreadsheetml/2006/main">
  <c r="O1483" i="34" l="1"/>
  <c r="N1483" i="34"/>
  <c r="O1445" i="34"/>
  <c r="N1445" i="34"/>
  <c r="O92" i="38" l="1"/>
  <c r="N92" i="38"/>
  <c r="O1201" i="29" l="1"/>
  <c r="N1201" i="29"/>
  <c r="O1165" i="29"/>
  <c r="N1165" i="29"/>
  <c r="O1129" i="29"/>
  <c r="N1129" i="29"/>
  <c r="O269" i="35" l="1"/>
  <c r="N269" i="35"/>
  <c r="O241" i="35"/>
  <c r="N241" i="35"/>
  <c r="O213" i="35"/>
  <c r="N213" i="35"/>
  <c r="N444" i="37" l="1"/>
  <c r="O444" i="37"/>
  <c r="N490" i="37"/>
  <c r="O490" i="37"/>
  <c r="N536" i="37"/>
  <c r="O536" i="37"/>
  <c r="N583" i="37"/>
  <c r="O583" i="37"/>
  <c r="N629" i="37"/>
  <c r="O629" i="37"/>
  <c r="N675" i="37"/>
  <c r="O675" i="37"/>
  <c r="N25" i="37"/>
  <c r="O25" i="37"/>
  <c r="N45" i="37"/>
  <c r="O45" i="37"/>
  <c r="N65" i="37"/>
  <c r="O65" i="37"/>
  <c r="N85" i="37"/>
  <c r="O85" i="37"/>
  <c r="N105" i="37"/>
  <c r="O105" i="37"/>
  <c r="N125" i="37"/>
  <c r="O125" i="37"/>
  <c r="N145" i="37"/>
  <c r="O145" i="37"/>
  <c r="N166" i="37"/>
  <c r="O166" i="37"/>
  <c r="N212" i="37"/>
  <c r="O212" i="37"/>
  <c r="N258" i="37"/>
  <c r="O258" i="37"/>
  <c r="N305" i="37"/>
  <c r="O305" i="37"/>
  <c r="N351" i="37"/>
  <c r="O351" i="37"/>
  <c r="N397" i="37"/>
  <c r="O397" i="37"/>
  <c r="O5" i="37"/>
  <c r="N5" i="37"/>
  <c r="O161" i="29" l="1"/>
  <c r="N161" i="29"/>
  <c r="O122" i="29"/>
  <c r="N122" i="29"/>
  <c r="O44" i="29"/>
  <c r="N44" i="29"/>
  <c r="O5" i="29"/>
  <c r="N5" i="29"/>
  <c r="O396" i="29" l="1"/>
  <c r="N396" i="29"/>
  <c r="O357" i="29"/>
  <c r="N357" i="29"/>
  <c r="O279" i="29"/>
  <c r="N279" i="29"/>
  <c r="O240" i="29"/>
  <c r="N240" i="29"/>
  <c r="O200" i="29"/>
  <c r="N200" i="29"/>
  <c r="O83" i="29"/>
  <c r="N83" i="29"/>
  <c r="O589" i="31" l="1"/>
  <c r="N589" i="31"/>
  <c r="O456" i="31"/>
  <c r="N456" i="31"/>
  <c r="O45" i="38" l="1"/>
  <c r="N45" i="38"/>
  <c r="O6" i="38"/>
  <c r="N6" i="38"/>
  <c r="O733" i="37" l="1"/>
  <c r="N733" i="37"/>
  <c r="O732" i="37" l="1"/>
  <c r="N732" i="37"/>
  <c r="O1498" i="28" l="1"/>
  <c r="N1498" i="28"/>
  <c r="O1497" i="28"/>
  <c r="N1497" i="28"/>
  <c r="O1495" i="28"/>
  <c r="N1495" i="28"/>
  <c r="O1492" i="28"/>
  <c r="N1492" i="28"/>
  <c r="N501" i="31" l="1"/>
  <c r="O501" i="31"/>
  <c r="N541" i="31"/>
  <c r="O541" i="31"/>
  <c r="N461" i="31"/>
  <c r="O461" i="31"/>
  <c r="F1094" i="29" l="1"/>
  <c r="F1093" i="29"/>
  <c r="F1092" i="29"/>
  <c r="O1005" i="34" l="1"/>
  <c r="N1005" i="34"/>
  <c r="N1044" i="34"/>
  <c r="O1044" i="34"/>
  <c r="N1082" i="34"/>
  <c r="O1082" i="34"/>
  <c r="O1120" i="34" l="1"/>
  <c r="N1120" i="34"/>
  <c r="O387" i="34" l="1"/>
  <c r="N387" i="34"/>
  <c r="O349" i="34"/>
  <c r="N349" i="34"/>
  <c r="O311" i="34"/>
  <c r="N311" i="34"/>
  <c r="O273" i="34"/>
  <c r="N273" i="34"/>
  <c r="O1628" i="29" l="1"/>
  <c r="N1628" i="29"/>
  <c r="O1590" i="29"/>
  <c r="N1590" i="29"/>
  <c r="O1552" i="29"/>
  <c r="N1552" i="29"/>
  <c r="O1514" i="29"/>
  <c r="N1514" i="29"/>
  <c r="N1667" i="29" l="1"/>
  <c r="O1667" i="29"/>
  <c r="N1705" i="29"/>
  <c r="O1705" i="29"/>
  <c r="N1743" i="29"/>
  <c r="O1743" i="29"/>
  <c r="N1781" i="29"/>
  <c r="O1781" i="29"/>
  <c r="N1819" i="29"/>
  <c r="O1819" i="29"/>
  <c r="N1857" i="29"/>
  <c r="O1857" i="29"/>
  <c r="N1895" i="29"/>
  <c r="O1895" i="29"/>
  <c r="N1933" i="29"/>
  <c r="O1933" i="29"/>
  <c r="N1971" i="29"/>
  <c r="O1971" i="29"/>
  <c r="N2052" i="29"/>
  <c r="O2052" i="29"/>
  <c r="N2053" i="29"/>
  <c r="O2053" i="29"/>
  <c r="O209" i="35" l="1"/>
  <c r="N209" i="35"/>
  <c r="F100" i="35"/>
  <c r="F132" i="35"/>
  <c r="B164" i="35"/>
  <c r="O1399" i="34" l="1"/>
  <c r="N1399" i="34"/>
  <c r="O1360" i="34"/>
  <c r="N1360" i="34"/>
  <c r="F1219" i="34"/>
  <c r="O207" i="35" l="1"/>
  <c r="N207" i="35"/>
  <c r="O205" i="35"/>
  <c r="N205" i="35"/>
  <c r="O203" i="35"/>
  <c r="N203" i="35"/>
  <c r="O201" i="35"/>
  <c r="N201" i="35"/>
  <c r="F168" i="35"/>
  <c r="O165" i="35"/>
  <c r="N165" i="35"/>
  <c r="F151" i="35"/>
  <c r="B145" i="35"/>
  <c r="O133" i="35"/>
  <c r="N133" i="35"/>
  <c r="B132" i="35"/>
  <c r="B196" i="35" s="1"/>
  <c r="F131" i="35"/>
  <c r="F195" i="35" s="1"/>
  <c r="B131" i="35"/>
  <c r="B195" i="35" s="1"/>
  <c r="F130" i="35"/>
  <c r="F194" i="35" s="1"/>
  <c r="B130" i="35"/>
  <c r="B194" i="35" s="1"/>
  <c r="F129" i="35"/>
  <c r="F193" i="35" s="1"/>
  <c r="B129" i="35"/>
  <c r="B193" i="35" s="1"/>
  <c r="F128" i="35"/>
  <c r="F192" i="35" s="1"/>
  <c r="B128" i="35"/>
  <c r="B192" i="35" s="1"/>
  <c r="F127" i="35"/>
  <c r="F191" i="35" s="1"/>
  <c r="B127" i="35"/>
  <c r="B191" i="35" s="1"/>
  <c r="F126" i="35"/>
  <c r="F190" i="35" s="1"/>
  <c r="B126" i="35"/>
  <c r="B190" i="35" s="1"/>
  <c r="F125" i="35"/>
  <c r="F189" i="35" s="1"/>
  <c r="B125" i="35"/>
  <c r="B189" i="35" s="1"/>
  <c r="F124" i="35"/>
  <c r="F188" i="35" s="1"/>
  <c r="B124" i="35"/>
  <c r="B188" i="35" s="1"/>
  <c r="F123" i="35"/>
  <c r="F187" i="35" s="1"/>
  <c r="B123" i="35"/>
  <c r="B187" i="35" s="1"/>
  <c r="F122" i="35"/>
  <c r="F186" i="35" s="1"/>
  <c r="B122" i="35"/>
  <c r="B186" i="35" s="1"/>
  <c r="F121" i="35"/>
  <c r="F185" i="35" s="1"/>
  <c r="B121" i="35"/>
  <c r="B185" i="35" s="1"/>
  <c r="F120" i="35"/>
  <c r="F184" i="35" s="1"/>
  <c r="B120" i="35"/>
  <c r="B184" i="35" s="1"/>
  <c r="F119" i="35"/>
  <c r="F183" i="35" s="1"/>
  <c r="B119" i="35"/>
  <c r="B183" i="35" s="1"/>
  <c r="F117" i="35"/>
  <c r="F181" i="35" s="1"/>
  <c r="B117" i="35"/>
  <c r="B181" i="35" s="1"/>
  <c r="F116" i="35"/>
  <c r="F180" i="35" s="1"/>
  <c r="B116" i="35"/>
  <c r="B180" i="35" s="1"/>
  <c r="F115" i="35"/>
  <c r="F179" i="35" s="1"/>
  <c r="B115" i="35"/>
  <c r="B179" i="35" s="1"/>
  <c r="F114" i="35"/>
  <c r="F178" i="35" s="1"/>
  <c r="B114" i="35"/>
  <c r="B178" i="35" s="1"/>
  <c r="F113" i="35"/>
  <c r="F177" i="35" s="1"/>
  <c r="B113" i="35"/>
  <c r="B177" i="35" s="1"/>
  <c r="F112" i="35"/>
  <c r="F176" i="35" s="1"/>
  <c r="B112" i="35"/>
  <c r="B176" i="35" s="1"/>
  <c r="F111" i="35"/>
  <c r="F175" i="35" s="1"/>
  <c r="B111" i="35"/>
  <c r="B175" i="35" s="1"/>
  <c r="F110" i="35"/>
  <c r="F174" i="35" s="1"/>
  <c r="B110" i="35"/>
  <c r="B174" i="35" s="1"/>
  <c r="F109" i="35"/>
  <c r="F173" i="35" s="1"/>
  <c r="B109" i="35"/>
  <c r="B173" i="35" s="1"/>
  <c r="F107" i="35"/>
  <c r="F171" i="35" s="1"/>
  <c r="B107" i="35"/>
  <c r="B171" i="35" s="1"/>
  <c r="B106" i="35"/>
  <c r="B170" i="35" s="1"/>
  <c r="B105" i="35"/>
  <c r="B169" i="35" s="1"/>
  <c r="B104" i="35"/>
  <c r="B168" i="35" s="1"/>
  <c r="F103" i="35"/>
  <c r="B103" i="35"/>
  <c r="B167" i="35" s="1"/>
  <c r="O101" i="35"/>
  <c r="N101" i="35"/>
  <c r="B100" i="35"/>
  <c r="F99" i="35"/>
  <c r="B99" i="35"/>
  <c r="F98" i="35"/>
  <c r="B98" i="35"/>
  <c r="F97" i="35"/>
  <c r="B97" i="35"/>
  <c r="F96" i="35"/>
  <c r="B96" i="35"/>
  <c r="F95" i="35"/>
  <c r="B95" i="35"/>
  <c r="F94" i="35"/>
  <c r="B94" i="35"/>
  <c r="F93" i="35"/>
  <c r="B93" i="35"/>
  <c r="F92" i="35"/>
  <c r="B92" i="35"/>
  <c r="F91" i="35"/>
  <c r="B91" i="35"/>
  <c r="F90" i="35"/>
  <c r="B90" i="35"/>
  <c r="F89" i="35"/>
  <c r="B89" i="35"/>
  <c r="F88" i="35"/>
  <c r="B88" i="35"/>
  <c r="F87" i="35"/>
  <c r="B87" i="35"/>
  <c r="F85" i="35"/>
  <c r="B85" i="35"/>
  <c r="F84" i="35"/>
  <c r="B84" i="35"/>
  <c r="F83" i="35"/>
  <c r="B83" i="35"/>
  <c r="F82" i="35"/>
  <c r="B82" i="35"/>
  <c r="F81" i="35"/>
  <c r="B81" i="35"/>
  <c r="F80" i="35"/>
  <c r="B80" i="35"/>
  <c r="F79" i="35"/>
  <c r="B79" i="35"/>
  <c r="F78" i="35"/>
  <c r="B78" i="35"/>
  <c r="F77" i="35"/>
  <c r="F141" i="35" s="1"/>
  <c r="B77" i="35"/>
  <c r="F75" i="35"/>
  <c r="B75" i="35"/>
  <c r="B74" i="35"/>
  <c r="B73" i="35"/>
  <c r="F72" i="35"/>
  <c r="B72" i="35"/>
  <c r="B71" i="35"/>
  <c r="O69" i="35"/>
  <c r="N69" i="35"/>
  <c r="O37" i="35"/>
  <c r="N37" i="35"/>
  <c r="O5" i="35"/>
  <c r="N5" i="35"/>
  <c r="F1329" i="34"/>
  <c r="O1321" i="34"/>
  <c r="N1321" i="34"/>
  <c r="O1282" i="34"/>
  <c r="N1282" i="34"/>
  <c r="O1243" i="34"/>
  <c r="N1243" i="34"/>
  <c r="F1241" i="34"/>
  <c r="F1280" i="34" s="1"/>
  <c r="F1228" i="34"/>
  <c r="F1267" i="34" s="1"/>
  <c r="F1227" i="34"/>
  <c r="F1266" i="34" s="1"/>
  <c r="F1226" i="34"/>
  <c r="F1265" i="34" s="1"/>
  <c r="F1225" i="34"/>
  <c r="F1264" i="34" s="1"/>
  <c r="F1224" i="34"/>
  <c r="F1263" i="34" s="1"/>
  <c r="F1222" i="34"/>
  <c r="F1261" i="34" s="1"/>
  <c r="F1221" i="34"/>
  <c r="F1260" i="34" s="1"/>
  <c r="F1220" i="34"/>
  <c r="F1259" i="34" s="1"/>
  <c r="F1258" i="34"/>
  <c r="F1218" i="34"/>
  <c r="F1257" i="34" s="1"/>
  <c r="F1217" i="34"/>
  <c r="F1256" i="34" s="1"/>
  <c r="F1216" i="34"/>
  <c r="F1255" i="34" s="1"/>
  <c r="F1215" i="34"/>
  <c r="F1254" i="34" s="1"/>
  <c r="F1214" i="34"/>
  <c r="F1253" i="34" s="1"/>
  <c r="F1213" i="34"/>
  <c r="F1252" i="34" s="1"/>
  <c r="F1211" i="34"/>
  <c r="F1250" i="34" s="1"/>
  <c r="F1210" i="34"/>
  <c r="F1249" i="34" s="1"/>
  <c r="F1207" i="34"/>
  <c r="F1246" i="34" s="1"/>
  <c r="F1285" i="34" s="1"/>
  <c r="O1204" i="34"/>
  <c r="N1204" i="34"/>
  <c r="O1165" i="34"/>
  <c r="N1165" i="34"/>
  <c r="O966" i="34"/>
  <c r="N966" i="34"/>
  <c r="O928" i="34"/>
  <c r="N928" i="34"/>
  <c r="O890" i="34"/>
  <c r="N890" i="34"/>
  <c r="O852" i="34"/>
  <c r="N852" i="34"/>
  <c r="O814" i="34"/>
  <c r="N814" i="34"/>
  <c r="O768" i="34"/>
  <c r="N768" i="34"/>
  <c r="O730" i="34"/>
  <c r="N730" i="34"/>
  <c r="O692" i="34"/>
  <c r="N692" i="34"/>
  <c r="O654" i="34"/>
  <c r="N654" i="34"/>
  <c r="O616" i="34"/>
  <c r="N616" i="34"/>
  <c r="O578" i="34"/>
  <c r="N578" i="34"/>
  <c r="O540" i="34"/>
  <c r="N540" i="34"/>
  <c r="O502" i="34"/>
  <c r="N502" i="34"/>
  <c r="O464" i="34"/>
  <c r="N464" i="34"/>
  <c r="O426" i="34"/>
  <c r="N426" i="34"/>
  <c r="O234" i="34"/>
  <c r="N234" i="34"/>
  <c r="O196" i="34"/>
  <c r="N196" i="34"/>
  <c r="O158" i="34"/>
  <c r="N158" i="34"/>
  <c r="O120" i="34"/>
  <c r="N120" i="34"/>
  <c r="O82" i="34"/>
  <c r="N82" i="34"/>
  <c r="O44" i="34"/>
  <c r="N44" i="34"/>
  <c r="O6" i="34"/>
  <c r="N6" i="34"/>
  <c r="F1288" i="34" l="1"/>
  <c r="F1327" i="34" s="1"/>
  <c r="F1291" i="34"/>
  <c r="F1330" i="34" s="1"/>
  <c r="F1293" i="34"/>
  <c r="F1332" i="34" s="1"/>
  <c r="F1324" i="34"/>
  <c r="F1289" i="34"/>
  <c r="F1328" i="34" s="1"/>
  <c r="F1292" i="34"/>
  <c r="F1331" i="34" s="1"/>
  <c r="F1294" i="34"/>
  <c r="F1333" i="34" s="1"/>
  <c r="F1296" i="34"/>
  <c r="F1335" i="34" s="1"/>
  <c r="F1298" i="34"/>
  <c r="F1337" i="34" s="1"/>
  <c r="F1299" i="34"/>
  <c r="F1338" i="34" s="1"/>
  <c r="F1302" i="34"/>
  <c r="F1341" i="34" s="1"/>
  <c r="F1304" i="34"/>
  <c r="F1343" i="34" s="1"/>
  <c r="F1305" i="34"/>
  <c r="F1344" i="34" s="1"/>
  <c r="F1319" i="34"/>
  <c r="F1358" i="34" s="1"/>
  <c r="F1295" i="34"/>
  <c r="F1334" i="34" s="1"/>
  <c r="F1297" i="34"/>
  <c r="F1336" i="34" s="1"/>
  <c r="F1300" i="34"/>
  <c r="F1339" i="34" s="1"/>
  <c r="F1303" i="34"/>
  <c r="F1342" i="34" s="1"/>
  <c r="F1306" i="34"/>
  <c r="F1345" i="34" s="1"/>
  <c r="F446" i="31" l="1"/>
  <c r="O408" i="31"/>
  <c r="N408" i="31"/>
  <c r="O368" i="31"/>
  <c r="N368" i="31"/>
  <c r="F367" i="31"/>
  <c r="F407" i="31" s="1"/>
  <c r="F447" i="31" s="1"/>
  <c r="F366" i="31"/>
  <c r="F352" i="31"/>
  <c r="F392" i="31" s="1"/>
  <c r="F432" i="31" s="1"/>
  <c r="F351" i="31"/>
  <c r="F391" i="31" s="1"/>
  <c r="F431" i="31" s="1"/>
  <c r="F350" i="31"/>
  <c r="F390" i="31" s="1"/>
  <c r="F430" i="31" s="1"/>
  <c r="F348" i="31"/>
  <c r="F388" i="31" s="1"/>
  <c r="F428" i="31" s="1"/>
  <c r="F347" i="31"/>
  <c r="F387" i="31" s="1"/>
  <c r="F427" i="31" s="1"/>
  <c r="F346" i="31"/>
  <c r="F386" i="31" s="1"/>
  <c r="F426" i="31" s="1"/>
  <c r="F345" i="31"/>
  <c r="F385" i="31" s="1"/>
  <c r="F425" i="31" s="1"/>
  <c r="F344" i="31"/>
  <c r="F384" i="31" s="1"/>
  <c r="F424" i="31" s="1"/>
  <c r="F343" i="31"/>
  <c r="F383" i="31" s="1"/>
  <c r="F423" i="31" s="1"/>
  <c r="F342" i="31"/>
  <c r="F382" i="31" s="1"/>
  <c r="F422" i="31" s="1"/>
  <c r="F341" i="31"/>
  <c r="F381" i="31" s="1"/>
  <c r="F421" i="31" s="1"/>
  <c r="F340" i="31"/>
  <c r="F380" i="31" s="1"/>
  <c r="F420" i="31" s="1"/>
  <c r="F339" i="31"/>
  <c r="F379" i="31" s="1"/>
  <c r="F419" i="31" s="1"/>
  <c r="F338" i="31"/>
  <c r="F378" i="31" s="1"/>
  <c r="F418" i="31" s="1"/>
  <c r="F337" i="31"/>
  <c r="F377" i="31" s="1"/>
  <c r="F417" i="31" s="1"/>
  <c r="F335" i="31"/>
  <c r="F375" i="31" s="1"/>
  <c r="F415" i="31" s="1"/>
  <c r="F334" i="31"/>
  <c r="F374" i="31" s="1"/>
  <c r="F414" i="31" s="1"/>
  <c r="F331" i="31"/>
  <c r="F371" i="31" s="1"/>
  <c r="F411" i="31" s="1"/>
  <c r="O328" i="31"/>
  <c r="N328" i="31"/>
  <c r="O288" i="31"/>
  <c r="N288" i="31"/>
  <c r="F284" i="31"/>
  <c r="F283" i="31"/>
  <c r="O247" i="31"/>
  <c r="N247" i="31"/>
  <c r="O207" i="31"/>
  <c r="N207" i="31"/>
  <c r="F204" i="31"/>
  <c r="F203" i="31"/>
  <c r="F185" i="31"/>
  <c r="F225" i="31" s="1"/>
  <c r="F265" i="31" s="1"/>
  <c r="O167" i="31"/>
  <c r="N167" i="31"/>
  <c r="O127" i="31"/>
  <c r="N127" i="31"/>
  <c r="F125" i="31"/>
  <c r="F165" i="31" s="1"/>
  <c r="F205" i="31" s="1"/>
  <c r="F245" i="31" s="1"/>
  <c r="F285" i="31" s="1"/>
  <c r="F124" i="31"/>
  <c r="F123" i="31"/>
  <c r="F111" i="31"/>
  <c r="F151" i="31" s="1"/>
  <c r="F191" i="31" s="1"/>
  <c r="F231" i="31" s="1"/>
  <c r="F271" i="31" s="1"/>
  <c r="F110" i="31"/>
  <c r="F150" i="31" s="1"/>
  <c r="F190" i="31" s="1"/>
  <c r="F230" i="31" s="1"/>
  <c r="F270" i="31" s="1"/>
  <c r="F109" i="31"/>
  <c r="F149" i="31" s="1"/>
  <c r="F189" i="31" s="1"/>
  <c r="F229" i="31" s="1"/>
  <c r="F269" i="31" s="1"/>
  <c r="F107" i="31"/>
  <c r="F147" i="31" s="1"/>
  <c r="F187" i="31" s="1"/>
  <c r="F227" i="31" s="1"/>
  <c r="F267" i="31" s="1"/>
  <c r="F106" i="31"/>
  <c r="F146" i="31" s="1"/>
  <c r="F186" i="31" s="1"/>
  <c r="F226" i="31" s="1"/>
  <c r="F266" i="31" s="1"/>
  <c r="F104" i="31"/>
  <c r="F144" i="31" s="1"/>
  <c r="F184" i="31" s="1"/>
  <c r="F224" i="31" s="1"/>
  <c r="F264" i="31" s="1"/>
  <c r="F103" i="31"/>
  <c r="F143" i="31" s="1"/>
  <c r="F183" i="31" s="1"/>
  <c r="F223" i="31" s="1"/>
  <c r="F263" i="31" s="1"/>
  <c r="F102" i="31"/>
  <c r="F142" i="31" s="1"/>
  <c r="F182" i="31" s="1"/>
  <c r="F222" i="31" s="1"/>
  <c r="F262" i="31" s="1"/>
  <c r="F101" i="31"/>
  <c r="F141" i="31" s="1"/>
  <c r="F181" i="31" s="1"/>
  <c r="F221" i="31" s="1"/>
  <c r="F261" i="31" s="1"/>
  <c r="F100" i="31"/>
  <c r="F140" i="31" s="1"/>
  <c r="F180" i="31" s="1"/>
  <c r="F220" i="31" s="1"/>
  <c r="F260" i="31" s="1"/>
  <c r="F99" i="31"/>
  <c r="F139" i="31" s="1"/>
  <c r="F179" i="31" s="1"/>
  <c r="F219" i="31" s="1"/>
  <c r="F259" i="31" s="1"/>
  <c r="F98" i="31"/>
  <c r="F138" i="31" s="1"/>
  <c r="F178" i="31" s="1"/>
  <c r="F218" i="31" s="1"/>
  <c r="F258" i="31" s="1"/>
  <c r="F97" i="31"/>
  <c r="F137" i="31" s="1"/>
  <c r="F177" i="31" s="1"/>
  <c r="F217" i="31" s="1"/>
  <c r="F257" i="31" s="1"/>
  <c r="F96" i="31"/>
  <c r="F136" i="31" s="1"/>
  <c r="F176" i="31" s="1"/>
  <c r="F216" i="31" s="1"/>
  <c r="F256" i="31" s="1"/>
  <c r="F376" i="31" s="1"/>
  <c r="F416" i="31" s="1"/>
  <c r="F95" i="31"/>
  <c r="F135" i="31" s="1"/>
  <c r="F175" i="31" s="1"/>
  <c r="F215" i="31" s="1"/>
  <c r="F255" i="31" s="1"/>
  <c r="F94" i="31"/>
  <c r="F134" i="31" s="1"/>
  <c r="F174" i="31" s="1"/>
  <c r="F214" i="31" s="1"/>
  <c r="F254" i="31" s="1"/>
  <c r="F93" i="31"/>
  <c r="F133" i="31" s="1"/>
  <c r="F173" i="31" s="1"/>
  <c r="F213" i="31" s="1"/>
  <c r="F253" i="31" s="1"/>
  <c r="F90" i="31"/>
  <c r="F130" i="31" s="1"/>
  <c r="F170" i="31" s="1"/>
  <c r="F210" i="31" s="1"/>
  <c r="F250" i="31" s="1"/>
  <c r="F88" i="31"/>
  <c r="O87" i="31"/>
  <c r="N87" i="31"/>
  <c r="O47" i="31"/>
  <c r="N47" i="31"/>
  <c r="O6" i="31"/>
  <c r="N6" i="31"/>
  <c r="O34" i="30"/>
  <c r="N34" i="30"/>
  <c r="O5" i="30"/>
  <c r="N5" i="30"/>
  <c r="O2009" i="29"/>
  <c r="N2009" i="29"/>
  <c r="O1475" i="29"/>
  <c r="N1475" i="29"/>
  <c r="O1437" i="29"/>
  <c r="N1437" i="29"/>
  <c r="O1399" i="29"/>
  <c r="N1399" i="29"/>
  <c r="O1361" i="29"/>
  <c r="N1361" i="29"/>
  <c r="O1323" i="29"/>
  <c r="N1323" i="29"/>
  <c r="O1285" i="29"/>
  <c r="N1285" i="29"/>
  <c r="O1247" i="29"/>
  <c r="N1247" i="29"/>
  <c r="O1086" i="29"/>
  <c r="N1086" i="29"/>
  <c r="O1049" i="29"/>
  <c r="N1049" i="29"/>
  <c r="O1012" i="29"/>
  <c r="N1012" i="29"/>
  <c r="O975" i="29"/>
  <c r="N975" i="29"/>
  <c r="F960" i="29"/>
  <c r="F959" i="29"/>
  <c r="F958" i="29"/>
  <c r="F957" i="29"/>
  <c r="F956" i="29"/>
  <c r="F955" i="29"/>
  <c r="F954" i="29"/>
  <c r="F953" i="29"/>
  <c r="F950" i="29"/>
  <c r="F949" i="29"/>
  <c r="F948" i="29"/>
  <c r="F947" i="29"/>
  <c r="F946" i="29"/>
  <c r="F945" i="29"/>
  <c r="F944" i="29"/>
  <c r="F941" i="29"/>
  <c r="O938" i="29"/>
  <c r="N938" i="29"/>
  <c r="O901" i="29"/>
  <c r="N901" i="29"/>
  <c r="O864" i="29"/>
  <c r="N864" i="29"/>
  <c r="O827" i="29"/>
  <c r="N827" i="29"/>
  <c r="F793" i="29"/>
  <c r="O790" i="29"/>
  <c r="N790" i="29"/>
  <c r="O753" i="29"/>
  <c r="N753" i="29"/>
  <c r="O716" i="29"/>
  <c r="N716" i="29"/>
  <c r="O679" i="29"/>
  <c r="N679" i="29"/>
  <c r="O675" i="29"/>
  <c r="N675" i="29"/>
  <c r="O646" i="29"/>
  <c r="N646" i="29"/>
  <c r="O642" i="29"/>
  <c r="N642" i="29"/>
  <c r="O641" i="29"/>
  <c r="N641" i="29"/>
  <c r="O640" i="29"/>
  <c r="N640" i="29"/>
  <c r="O639" i="29"/>
  <c r="N639" i="29"/>
  <c r="O595" i="29"/>
  <c r="N595" i="29"/>
  <c r="O555" i="29"/>
  <c r="N555" i="29"/>
  <c r="O515" i="29"/>
  <c r="N515" i="29"/>
  <c r="O475" i="29"/>
  <c r="N475" i="29"/>
  <c r="O435" i="29"/>
  <c r="N435" i="29"/>
  <c r="O318" i="29"/>
  <c r="N318" i="29"/>
</calcChain>
</file>

<file path=xl/sharedStrings.xml><?xml version="1.0" encoding="utf-8"?>
<sst xmlns="http://schemas.openxmlformats.org/spreadsheetml/2006/main" count="12629" uniqueCount="1263">
  <si>
    <t>595х595х40</t>
  </si>
  <si>
    <t>Ш</t>
  </si>
  <si>
    <t>Л</t>
  </si>
  <si>
    <t>Д</t>
  </si>
  <si>
    <t>Г</t>
  </si>
  <si>
    <t>810х260х80</t>
  </si>
  <si>
    <t>OSRAM</t>
  </si>
  <si>
    <t>640х250х75</t>
  </si>
  <si>
    <t>920х260х80</t>
  </si>
  <si>
    <t>600х200х40</t>
  </si>
  <si>
    <t>Рассеиватель</t>
  </si>
  <si>
    <t>IP54</t>
  </si>
  <si>
    <t>20W</t>
  </si>
  <si>
    <t>120°</t>
  </si>
  <si>
    <t>prism</t>
  </si>
  <si>
    <t>Кол-во светодиодов</t>
  </si>
  <si>
    <t>Потребляемая мощность, Вт  +-5%</t>
  </si>
  <si>
    <t>Производитель светодиода/марка</t>
  </si>
  <si>
    <t xml:space="preserve">Световой поток светильника без рассеивателя, не менее , Лм  </t>
  </si>
  <si>
    <t xml:space="preserve">Световой поток светильника, не менее , Лм  </t>
  </si>
  <si>
    <t>Цветовая температура, К  +-5%</t>
  </si>
  <si>
    <t>Индекс цветопередачи, Ra (CRI)</t>
  </si>
  <si>
    <t>Степень защиты светильника, IP</t>
  </si>
  <si>
    <t>Температура эксплуатации, °С</t>
  </si>
  <si>
    <t>Вид климатического исполнения</t>
  </si>
  <si>
    <t>Тип световой диаграммы КСС</t>
  </si>
  <si>
    <t>Угол раскрытия светового луча,  градусов</t>
  </si>
  <si>
    <t>Тип крепления светильника</t>
  </si>
  <si>
    <t>Материал рассеивателя</t>
  </si>
  <si>
    <t>Толщина рассеивателя, мм</t>
  </si>
  <si>
    <t>Тип рассеивателя</t>
  </si>
  <si>
    <t>Толщина корпуса, мм</t>
  </si>
  <si>
    <t>Тип напряжения питания ~/постоянный ток</t>
  </si>
  <si>
    <t>Входное напряжение питания переменного/постоянного тока, В</t>
  </si>
  <si>
    <t>Выходное напряжение питания постоянного тока, В</t>
  </si>
  <si>
    <t>Коэффициент мощности драйвера, соs φ</t>
  </si>
  <si>
    <t>Частота, Гц</t>
  </si>
  <si>
    <t>Коэффициент пульсации %</t>
  </si>
  <si>
    <t>Аварийное исполнение (АКБ), ч</t>
  </si>
  <si>
    <t>Габаритные размеры, без упоров крепления ДхШхВ, мм</t>
  </si>
  <si>
    <t>Масса светильника, кг  до</t>
  </si>
  <si>
    <t>Гарантийный срок эксплуатации, года</t>
  </si>
  <si>
    <t>&gt;80</t>
  </si>
  <si>
    <t>от +1 до +40</t>
  </si>
  <si>
    <t>УХЛ4</t>
  </si>
  <si>
    <t>Накладной, встраиваемый</t>
  </si>
  <si>
    <t>Светотехнический полистирол</t>
  </si>
  <si>
    <t>30W</t>
  </si>
  <si>
    <t>3300lm</t>
  </si>
  <si>
    <t>2200lm</t>
  </si>
  <si>
    <t>Накладной</t>
  </si>
  <si>
    <t>595х595х40mm</t>
  </si>
  <si>
    <t>40W</t>
  </si>
  <si>
    <t>4400lm</t>
  </si>
  <si>
    <t>1200х200х40</t>
  </si>
  <si>
    <t>1200х200х40mm</t>
  </si>
  <si>
    <t>600х200х40mm</t>
  </si>
  <si>
    <t>1195Х195Х40mm</t>
  </si>
  <si>
    <t>1195х195х40</t>
  </si>
  <si>
    <t>595х195х40</t>
  </si>
  <si>
    <t>opal</t>
  </si>
  <si>
    <t>500х250х400mm</t>
  </si>
  <si>
    <t>Матрицы (производитель)</t>
  </si>
  <si>
    <t>Эффективность светильника, Лм/Вт</t>
  </si>
  <si>
    <t>Материал корпуса</t>
  </si>
  <si>
    <t>85°</t>
  </si>
  <si>
    <t>IP65</t>
  </si>
  <si>
    <t>60W</t>
  </si>
  <si>
    <t>80W</t>
  </si>
  <si>
    <t>90W</t>
  </si>
  <si>
    <t>120W</t>
  </si>
  <si>
    <t>200W</t>
  </si>
  <si>
    <t>50W</t>
  </si>
  <si>
    <t>Кол-во светодиодных модулей</t>
  </si>
  <si>
    <t>Производитель светодиодного модуля/марка</t>
  </si>
  <si>
    <t>HT LT005 Special</t>
  </si>
  <si>
    <t>640х250х75mm</t>
  </si>
  <si>
    <t>810х260х80mm</t>
  </si>
  <si>
    <t>920х260х80mm</t>
  </si>
  <si>
    <t>Светодиоды (производитель)</t>
  </si>
  <si>
    <t>Эффективность светильника, Лм/Вт +-3%</t>
  </si>
  <si>
    <t>140°</t>
  </si>
  <si>
    <t>6300lm</t>
  </si>
  <si>
    <t>43W</t>
  </si>
  <si>
    <t>Производитель светодиодов</t>
  </si>
  <si>
    <t>Маркировка взрывозащиты по ГОСТ 31610.0-2014</t>
  </si>
  <si>
    <t>У1</t>
  </si>
  <si>
    <t>На трубу</t>
  </si>
  <si>
    <t>Прозрачный, полосы преломления</t>
  </si>
  <si>
    <t>Тип напряжения питания ~/=</t>
  </si>
  <si>
    <t>Переменный ток</t>
  </si>
  <si>
    <t>320х248mm</t>
  </si>
  <si>
    <t>310х248mm</t>
  </si>
  <si>
    <t>495х248mm</t>
  </si>
  <si>
    <t>394х248mm</t>
  </si>
  <si>
    <t>356х248mm</t>
  </si>
  <si>
    <t>52W</t>
  </si>
  <si>
    <t>ABS пластик</t>
  </si>
  <si>
    <t>Потребляемая мощность</t>
  </si>
  <si>
    <t>Световой поток</t>
  </si>
  <si>
    <t>Габариты</t>
  </si>
  <si>
    <t>Защита</t>
  </si>
  <si>
    <t>Цветовая температура</t>
  </si>
  <si>
    <t>4000K</t>
  </si>
  <si>
    <t xml:space="preserve"> 4000K</t>
  </si>
  <si>
    <t>Office Pro 20 600L lux</t>
  </si>
  <si>
    <t>Office Pro 30 600L lux</t>
  </si>
  <si>
    <t>Office Pro 40 600L lux</t>
  </si>
  <si>
    <t xml:space="preserve"> 5000K</t>
  </si>
  <si>
    <t>1 COB</t>
  </si>
  <si>
    <t>lense</t>
  </si>
  <si>
    <t>ice</t>
  </si>
  <si>
    <t>microprism</t>
  </si>
  <si>
    <t>20/30/40W</t>
  </si>
  <si>
    <t>1Exd IIC T6</t>
  </si>
  <si>
    <t>3000K</t>
  </si>
  <si>
    <t>5000K</t>
  </si>
  <si>
    <t>____x____x40mm</t>
  </si>
  <si>
    <t>Office Lite 20 ARM</t>
  </si>
  <si>
    <t>Office Lite 30 ARM</t>
  </si>
  <si>
    <t>Office Lite 20 1200L</t>
  </si>
  <si>
    <t>Office Lite 30 1200L</t>
  </si>
  <si>
    <t>Office Lite 20 600L</t>
  </si>
  <si>
    <t>Office Lite 30 600L</t>
  </si>
  <si>
    <t>Office 20 ARM</t>
  </si>
  <si>
    <t>Office 30 ARM</t>
  </si>
  <si>
    <t>Office 40 ARM</t>
  </si>
  <si>
    <t>Office 20 1200L</t>
  </si>
  <si>
    <t>Office 40 1200L</t>
  </si>
  <si>
    <t>Office 20 600L</t>
  </si>
  <si>
    <t>Office 30 600L</t>
  </si>
  <si>
    <t>Office 40 600L</t>
  </si>
  <si>
    <t>Office Pro 20 ARM lux</t>
  </si>
  <si>
    <r>
      <t>Office Pro 30 ARM lux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</si>
  <si>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Office Pro 40 ARM lux</t>
  </si>
  <si>
    <t>Office Pro 20 1200L lux</t>
  </si>
  <si>
    <t>Office Pro 30 1200L lux</t>
  </si>
  <si>
    <t>Office Pro 40 1200L lux</t>
  </si>
  <si>
    <t>1280х220х90mm</t>
  </si>
  <si>
    <t>glass</t>
  </si>
  <si>
    <t>250х40mm</t>
  </si>
  <si>
    <t>Цена            (с НДС)</t>
  </si>
  <si>
    <t>-40…+45</t>
  </si>
  <si>
    <t>УХЛ1</t>
  </si>
  <si>
    <t>PMMA</t>
  </si>
  <si>
    <t>Блок линз - вторичная оптика</t>
  </si>
  <si>
    <t>&lt;1</t>
  </si>
  <si>
    <t>1Ex d IIC T6 Gb X/Ex tb IIIC T80˚С Db X</t>
  </si>
  <si>
    <t xml:space="preserve">&gt;3 </t>
  </si>
  <si>
    <t>Пусковой ток, А</t>
  </si>
  <si>
    <t xml:space="preserve">Коэффициент пульсации % </t>
  </si>
  <si>
    <t>&lt; 1%</t>
  </si>
  <si>
    <t>Габаритные размеры, ДхШхВ, мм</t>
  </si>
  <si>
    <t>Масса светильника, кг до</t>
  </si>
  <si>
    <t>Гарантийный срок эксплуатации, лет</t>
  </si>
  <si>
    <t>Подвесной</t>
  </si>
  <si>
    <t>Алюминий</t>
  </si>
  <si>
    <t>Алюминий с полимерной окраской</t>
  </si>
  <si>
    <t>Линза, вторичная оптика</t>
  </si>
  <si>
    <t>Nationstar SP3528WDS-460R-R80</t>
  </si>
  <si>
    <t>УХЛ 2</t>
  </si>
  <si>
    <t>Prom 150 KOLOKOL 120°</t>
  </si>
  <si>
    <t>Prom 150 KOLOKOL 85°</t>
  </si>
  <si>
    <t>Street 80 COBRA 160°</t>
  </si>
  <si>
    <t>Street 100 COBRA 160°</t>
  </si>
  <si>
    <t>Артикул</t>
  </si>
  <si>
    <t>Аtria 2X</t>
  </si>
  <si>
    <t>Аtria 3X</t>
  </si>
  <si>
    <t>Аtria 4X</t>
  </si>
  <si>
    <t>Arctur 2X</t>
  </si>
  <si>
    <t>Arctur 3X</t>
  </si>
  <si>
    <t>Arctur 4X</t>
  </si>
  <si>
    <t>50K45/120</t>
  </si>
  <si>
    <t>150K45/120</t>
  </si>
  <si>
    <t>200K45/120</t>
  </si>
  <si>
    <t>Street 120 COBRA 160°</t>
  </si>
  <si>
    <t>Street 150 COBRA 160°</t>
  </si>
  <si>
    <t>Street 200 COBRA 160°</t>
  </si>
  <si>
    <t>LN11020144000</t>
  </si>
  <si>
    <t>LN11030144000</t>
  </si>
  <si>
    <t>LN14020144000</t>
  </si>
  <si>
    <t>LN14030144000</t>
  </si>
  <si>
    <t>LN13020144000</t>
  </si>
  <si>
    <t>LN13030144000</t>
  </si>
  <si>
    <t>LNxxxxx4xxxxx</t>
  </si>
  <si>
    <t>LNxxxxx2xxxxx</t>
  </si>
  <si>
    <t>LNxxxxx3xxxxx</t>
  </si>
  <si>
    <t>LNxxxxxxx3xxx</t>
  </si>
  <si>
    <t>LNxxxxxxx5xxx</t>
  </si>
  <si>
    <t>LN21020144000</t>
  </si>
  <si>
    <t>LN21030144000</t>
  </si>
  <si>
    <t>LN24030144000</t>
  </si>
  <si>
    <t>LN23020144000</t>
  </si>
  <si>
    <t>LN23030144000</t>
  </si>
  <si>
    <t>LN21040144000</t>
  </si>
  <si>
    <t>LN24040144000</t>
  </si>
  <si>
    <t>LN23040144000</t>
  </si>
  <si>
    <t>LNxxxxxxxxx1x</t>
  </si>
  <si>
    <t>LNxxxxxxxxx04</t>
  </si>
  <si>
    <t>LNxxxxxxxxx03</t>
  </si>
  <si>
    <t>LN31020144001</t>
  </si>
  <si>
    <t>LN34030144001</t>
  </si>
  <si>
    <t>LN33020144001</t>
  </si>
  <si>
    <t>LN31030144001</t>
  </si>
  <si>
    <t>LN31040144001</t>
  </si>
  <si>
    <t>LN34020144001</t>
  </si>
  <si>
    <t>LN34040144001</t>
  </si>
  <si>
    <t>LN33030144001</t>
  </si>
  <si>
    <t>LN33040144001</t>
  </si>
  <si>
    <t>LNxxxxxxxxx5x</t>
  </si>
  <si>
    <t>LN46050045400</t>
  </si>
  <si>
    <t>LN46150045400</t>
  </si>
  <si>
    <t>LN46200045400</t>
  </si>
  <si>
    <t>LN46050035400</t>
  </si>
  <si>
    <t>LN46150035400</t>
  </si>
  <si>
    <t>LN46200035400</t>
  </si>
  <si>
    <t>LNxxxxx1xxxxx</t>
  </si>
  <si>
    <t>LN67080065300</t>
  </si>
  <si>
    <t>LN67100065300</t>
  </si>
  <si>
    <t>LN67120065300</t>
  </si>
  <si>
    <t>LN67150065300</t>
  </si>
  <si>
    <t>LN67200065300</t>
  </si>
  <si>
    <t>LN68050744300</t>
  </si>
  <si>
    <t>LN68080744300</t>
  </si>
  <si>
    <t>LN68100744300</t>
  </si>
  <si>
    <t>LN68120744300</t>
  </si>
  <si>
    <t>LN68150744300</t>
  </si>
  <si>
    <t>LN49043754600</t>
  </si>
  <si>
    <t>LN49052754600</t>
  </si>
  <si>
    <t>LN49060754600</t>
  </si>
  <si>
    <t>LNxxxxxxxx6xx</t>
  </si>
  <si>
    <t>LNxxxxxxxx9xx</t>
  </si>
  <si>
    <t>LNxxxxxxxx1xx</t>
  </si>
  <si>
    <t>LNxxxxxxxx4xx</t>
  </si>
  <si>
    <t>LNxxxxxxxx8xx</t>
  </si>
  <si>
    <t>LNxxxxxxxxx09</t>
  </si>
  <si>
    <t>LN04020444100</t>
  </si>
  <si>
    <t>LN04030444100</t>
  </si>
  <si>
    <t>LN03020444100</t>
  </si>
  <si>
    <t>LN03030444100</t>
  </si>
  <si>
    <t>LN24020144000</t>
  </si>
  <si>
    <t>Arctur LITE 2X</t>
  </si>
  <si>
    <t>Arctur LITE 3X</t>
  </si>
  <si>
    <t>Nekkar LITE 2X</t>
  </si>
  <si>
    <t>Nekkar LITE 3X</t>
  </si>
  <si>
    <t>Mencar 2X</t>
  </si>
  <si>
    <t>Mencar 3X</t>
  </si>
  <si>
    <t>Mencar 4X</t>
  </si>
  <si>
    <t>Nekkar 2X</t>
  </si>
  <si>
    <t>Nekkar 3X</t>
  </si>
  <si>
    <t>Nekkar 4X</t>
  </si>
  <si>
    <t>LNxxxxxxxxx2x</t>
  </si>
  <si>
    <t>RSD 80</t>
  </si>
  <si>
    <t>RSD 100</t>
  </si>
  <si>
    <t>RSD 120</t>
  </si>
  <si>
    <t>RSD 150</t>
  </si>
  <si>
    <t>RSD 200</t>
  </si>
  <si>
    <t>C-LITE 50</t>
  </si>
  <si>
    <t>C-LITE 80</t>
  </si>
  <si>
    <t>C-LITE 100</t>
  </si>
  <si>
    <t>C-LITE 120</t>
  </si>
  <si>
    <t>C-LITE 150</t>
  </si>
  <si>
    <t>C-LITE 180</t>
  </si>
  <si>
    <t>2600lm</t>
  </si>
  <si>
    <t>3900lm</t>
  </si>
  <si>
    <t>5200lm</t>
  </si>
  <si>
    <t xml:space="preserve">Световой поток светильника: лёд/призма/микропризма/опал, Лм  </t>
  </si>
  <si>
    <t>1900lm</t>
  </si>
  <si>
    <t xml:space="preserve">Световой поток светильника: шагрень / опал, Лм  </t>
  </si>
  <si>
    <t>2900lm</t>
  </si>
  <si>
    <t>3400 / 3300 / 3300 / 2900</t>
  </si>
  <si>
    <t>4500 / 4400 / 4400 / 3900</t>
  </si>
  <si>
    <t>4000 / 3900 / 3900 / 3400</t>
  </si>
  <si>
    <t>5300 / 5200 / 5200 / 4500</t>
  </si>
  <si>
    <t>2700 / 2600 / 2600 / 2300</t>
  </si>
  <si>
    <t>2,7/4,0/5,3klm</t>
  </si>
  <si>
    <t>2,6/3,9/5,2klm</t>
  </si>
  <si>
    <t>2,3/3,4/4,5klm</t>
  </si>
  <si>
    <t>2,0/3,0/4,0klm</t>
  </si>
  <si>
    <t>2,4/3,4/4,5klm</t>
  </si>
  <si>
    <t>2,5/3,5/4,6klm</t>
  </si>
  <si>
    <t xml:space="preserve">Световой поток светильника без линзы, не менее , Лм  </t>
  </si>
  <si>
    <t xml:space="preserve">Световой поток светильника, Лм  </t>
  </si>
  <si>
    <t>LN45030344401</t>
  </si>
  <si>
    <t>LN45040344401</t>
  </si>
  <si>
    <t>LN45060344401</t>
  </si>
  <si>
    <t>LN45080344401</t>
  </si>
  <si>
    <t>LN45090344401</t>
  </si>
  <si>
    <t>LN45120344401</t>
  </si>
  <si>
    <t>588х588х40mm</t>
  </si>
  <si>
    <t>20/30W</t>
  </si>
  <si>
    <t>2300 / 2200 / 2200 / 1900</t>
  </si>
  <si>
    <t>1,9/2,9klm</t>
  </si>
  <si>
    <t>2,2/3,3klm</t>
  </si>
  <si>
    <t>2,3/3,4klm</t>
  </si>
  <si>
    <t>LNxxxxx3xxx01</t>
  </si>
  <si>
    <t>LNxxxxx1xxx01</t>
  </si>
  <si>
    <t>LNxxxxx2xxx01</t>
  </si>
  <si>
    <t>LNxxxxx4xxx01</t>
  </si>
  <si>
    <t>LNxxxxx3xxx02</t>
  </si>
  <si>
    <t>LNxxxxx1xxx02</t>
  </si>
  <si>
    <t>LNxxxxx2xxx02</t>
  </si>
  <si>
    <t>LNxxxxx4xxx02</t>
  </si>
  <si>
    <t>3  COB</t>
  </si>
  <si>
    <t>4  COB</t>
  </si>
  <si>
    <t>30/40W</t>
  </si>
  <si>
    <t>4100lm</t>
  </si>
  <si>
    <t>4100 / 4000 / 4000 / 3600</t>
  </si>
  <si>
    <t>4,0/5,4klm</t>
  </si>
  <si>
    <t>4,1/5,5klm</t>
  </si>
  <si>
    <t>3,6/4,9klm</t>
  </si>
  <si>
    <t>8200lm</t>
  </si>
  <si>
    <t>12300lm</t>
  </si>
  <si>
    <t>8200 / 8000 / 8000 / 7200</t>
  </si>
  <si>
    <t>12300 / 12000 / 12000 /  10800</t>
  </si>
  <si>
    <t>76W</t>
  </si>
  <si>
    <t>Street 50 LIGHT 120°</t>
  </si>
  <si>
    <t>Street 80 LIGHT 120°</t>
  </si>
  <si>
    <t>Street 100 LIGHT 120°</t>
  </si>
  <si>
    <t>Street 120 LIGHT 120°</t>
  </si>
  <si>
    <t>Street 150 LIGHT 120°</t>
  </si>
  <si>
    <t>2000 / 1900</t>
  </si>
  <si>
    <t>3000 / 2900</t>
  </si>
  <si>
    <t xml:space="preserve">Световой поток светильника без линзы, Лм  </t>
  </si>
  <si>
    <t>Где,</t>
  </si>
  <si>
    <t>LNххххххххххх</t>
  </si>
  <si>
    <t>LN11ххххххххх</t>
  </si>
  <si>
    <t xml:space="preserve">Название: </t>
  </si>
  <si>
    <t xml:space="preserve">Артикул: </t>
  </si>
  <si>
    <t>LN03</t>
  </si>
  <si>
    <t>LN04</t>
  </si>
  <si>
    <t>LN11</t>
  </si>
  <si>
    <t>LN12</t>
  </si>
  <si>
    <t>LN13</t>
  </si>
  <si>
    <t>LN14</t>
  </si>
  <si>
    <t>LN21</t>
  </si>
  <si>
    <t>LN22</t>
  </si>
  <si>
    <t>LN23</t>
  </si>
  <si>
    <t>LN24</t>
  </si>
  <si>
    <t>LN31</t>
  </si>
  <si>
    <t>LN32</t>
  </si>
  <si>
    <t>LN33</t>
  </si>
  <si>
    <t>LN34</t>
  </si>
  <si>
    <t>LN45</t>
  </si>
  <si>
    <t>LN46</t>
  </si>
  <si>
    <t>LN49</t>
  </si>
  <si>
    <t>LN67</t>
  </si>
  <si>
    <t>LN68</t>
  </si>
  <si>
    <t>LNхх020хххххх</t>
  </si>
  <si>
    <t>LNххххх1ххххх</t>
  </si>
  <si>
    <t>LNхххххх4хххх</t>
  </si>
  <si>
    <t>LNххххххх4ххх</t>
  </si>
  <si>
    <t>LNхххххххх0хх</t>
  </si>
  <si>
    <t>LNххххххххх00</t>
  </si>
  <si>
    <t>полная засветка</t>
  </si>
  <si>
    <t>12В</t>
  </si>
  <si>
    <t>24В</t>
  </si>
  <si>
    <t>36В</t>
  </si>
  <si>
    <t>ххх*100*40 люкс</t>
  </si>
  <si>
    <t>люкс + бап</t>
  </si>
  <si>
    <t>люкс + бап+IP54</t>
  </si>
  <si>
    <t>люкс+IP54</t>
  </si>
  <si>
    <t>другие диоды</t>
  </si>
  <si>
    <t>00</t>
  </si>
  <si>
    <t>01</t>
  </si>
  <si>
    <t>02</t>
  </si>
  <si>
    <t>03</t>
  </si>
  <si>
    <t>04</t>
  </si>
  <si>
    <t>05</t>
  </si>
  <si>
    <t>06</t>
  </si>
  <si>
    <t>07</t>
  </si>
  <si>
    <t>08</t>
  </si>
  <si>
    <t>09</t>
  </si>
  <si>
    <t>1х</t>
  </si>
  <si>
    <t>31</t>
  </si>
  <si>
    <t>32</t>
  </si>
  <si>
    <t>50</t>
  </si>
  <si>
    <t>51</t>
  </si>
  <si>
    <t>Паспорт</t>
  </si>
  <si>
    <t>"- 20%"    МРЦ</t>
  </si>
  <si>
    <t xml:space="preserve">2 года дополнительной гарантии </t>
  </si>
  <si>
    <t>LN49xxxxxxхx4</t>
  </si>
  <si>
    <r>
      <t xml:space="preserve">Option (дополнительные опции) </t>
    </r>
    <r>
      <rPr>
        <i/>
        <sz val="10"/>
        <color theme="0"/>
        <rFont val="Calibri"/>
        <family val="2"/>
        <charset val="204"/>
        <scheme val="minor"/>
      </rPr>
      <t>для раскрытия списка нажмите "+"</t>
    </r>
  </si>
  <si>
    <t>20</t>
  </si>
  <si>
    <t xml:space="preserve">ххх*100*40 </t>
  </si>
  <si>
    <t>19х4</t>
  </si>
  <si>
    <t>19х10</t>
  </si>
  <si>
    <r>
      <rPr>
        <b/>
        <i/>
        <sz val="10"/>
        <rFont val="Calibri"/>
        <family val="2"/>
        <charset val="204"/>
        <scheme val="minor"/>
      </rPr>
      <t xml:space="preserve"> full light </t>
    </r>
    <r>
      <rPr>
        <i/>
        <sz val="10"/>
        <rFont val="Calibri"/>
        <family val="2"/>
        <charset val="204"/>
        <scheme val="minor"/>
      </rPr>
      <t xml:space="preserve">(полная засветка)                  рассеивателель на выбор </t>
    </r>
  </si>
  <si>
    <r>
      <rPr>
        <b/>
        <i/>
        <sz val="10"/>
        <rFont val="Calibri"/>
        <family val="2"/>
        <charset val="204"/>
        <scheme val="minor"/>
      </rPr>
      <t>lux</t>
    </r>
    <r>
      <rPr>
        <i/>
        <sz val="10"/>
        <rFont val="Calibri"/>
        <family val="2"/>
        <charset val="204"/>
        <scheme val="minor"/>
      </rPr>
      <t xml:space="preserve"> (увеличенный световой поток)
рассеивателель на выбор
</t>
    </r>
    <r>
      <rPr>
        <b/>
        <i/>
        <sz val="10"/>
        <rFont val="Calibri"/>
        <family val="2"/>
        <charset val="204"/>
        <scheme val="minor"/>
      </rPr>
      <t/>
    </r>
  </si>
  <si>
    <t>рассеивателель на выбор</t>
  </si>
  <si>
    <r>
      <rPr>
        <b/>
        <i/>
        <sz val="10"/>
        <rFont val="Calibri"/>
        <family val="2"/>
        <charset val="204"/>
        <scheme val="minor"/>
      </rPr>
      <t>T1</t>
    </r>
    <r>
      <rPr>
        <b/>
        <i/>
        <sz val="9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(подвесной крепеж на трос)</t>
    </r>
  </si>
  <si>
    <r>
      <rPr>
        <b/>
        <i/>
        <sz val="10"/>
        <rFont val="Calibri"/>
        <family val="2"/>
        <charset val="204"/>
        <scheme val="minor"/>
      </rPr>
      <t>A</t>
    </r>
    <r>
      <rPr>
        <b/>
        <i/>
        <sz val="9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(крепление на трубу)</t>
    </r>
  </si>
  <si>
    <r>
      <rPr>
        <b/>
        <i/>
        <sz val="10"/>
        <rFont val="Calibri"/>
        <family val="2"/>
        <charset val="204"/>
        <scheme val="minor"/>
      </rPr>
      <t>B</t>
    </r>
    <r>
      <rPr>
        <b/>
        <i/>
        <sz val="9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(потолочное крепление)</t>
    </r>
  </si>
  <si>
    <r>
      <rPr>
        <b/>
        <i/>
        <sz val="10"/>
        <rFont val="Calibri"/>
        <family val="2"/>
        <charset val="204"/>
        <scheme val="minor"/>
      </rPr>
      <t>C</t>
    </r>
    <r>
      <rPr>
        <i/>
        <sz val="9"/>
        <rFont val="Calibri"/>
        <family val="2"/>
        <charset val="204"/>
        <scheme val="minor"/>
      </rPr>
      <t xml:space="preserve"> (крепление на стену)</t>
    </r>
  </si>
  <si>
    <r>
      <rPr>
        <b/>
        <i/>
        <sz val="10"/>
        <rFont val="Calibri"/>
        <family val="2"/>
        <charset val="204"/>
        <scheme val="minor"/>
      </rPr>
      <t>D1</t>
    </r>
    <r>
      <rPr>
        <i/>
        <sz val="9"/>
        <rFont val="Calibri"/>
        <family val="2"/>
        <charset val="204"/>
        <scheme val="minor"/>
      </rPr>
      <t xml:space="preserve"> (подвесное крепление)</t>
    </r>
  </si>
  <si>
    <r>
      <rPr>
        <b/>
        <i/>
        <sz val="10"/>
        <rFont val="Calibri"/>
        <family val="2"/>
        <charset val="204"/>
        <scheme val="minor"/>
      </rPr>
      <t>Safe anti-vandal</t>
    </r>
    <r>
      <rPr>
        <i/>
        <sz val="10"/>
        <rFont val="Calibri"/>
        <family val="2"/>
        <charset val="204"/>
        <scheme val="minor"/>
      </rPr>
      <t xml:space="preserve"> (защит. решетка)</t>
    </r>
  </si>
  <si>
    <r>
      <rPr>
        <b/>
        <i/>
        <sz val="10"/>
        <rFont val="Calibri"/>
        <family val="2"/>
        <charset val="204"/>
        <scheme val="minor"/>
      </rPr>
      <t>Detector O</t>
    </r>
    <r>
      <rPr>
        <i/>
        <sz val="10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(оптоакустический датчик)</t>
    </r>
  </si>
  <si>
    <t>160х60°</t>
  </si>
  <si>
    <t>155х60°</t>
  </si>
  <si>
    <t>2,2/3,3/4,4klm</t>
  </si>
  <si>
    <t>1,9/2,9/3,9klm</t>
  </si>
  <si>
    <t>150W</t>
  </si>
  <si>
    <t>6200lm</t>
  </si>
  <si>
    <t>100W</t>
  </si>
  <si>
    <t>114W</t>
  </si>
  <si>
    <t>38х4</t>
  </si>
  <si>
    <t>61</t>
  </si>
  <si>
    <t>33</t>
  </si>
  <si>
    <t>40</t>
  </si>
  <si>
    <t>перфостенка</t>
  </si>
  <si>
    <t>2,6/3,9klm</t>
  </si>
  <si>
    <t>2,7/4,0klm</t>
  </si>
  <si>
    <t>7 линеек 19х</t>
  </si>
  <si>
    <t>41</t>
  </si>
  <si>
    <t>xxx*310x40 люкс</t>
  </si>
  <si>
    <t>400х200х350mm</t>
  </si>
  <si>
    <t>400х200х350</t>
  </si>
  <si>
    <t>Office Lite ARM</t>
  </si>
  <si>
    <t>Office Lite 1200L</t>
  </si>
  <si>
    <t>Office Lite 600L</t>
  </si>
  <si>
    <t>Office Lite GRL</t>
  </si>
  <si>
    <t>Office ARM</t>
  </si>
  <si>
    <t>Office GRL</t>
  </si>
  <si>
    <t>Office 600L</t>
  </si>
  <si>
    <t>Office 1200L</t>
  </si>
  <si>
    <t>Office Pro ARM</t>
  </si>
  <si>
    <t>Office Pro GRL</t>
  </si>
  <si>
    <t>Office Pro 600L</t>
  </si>
  <si>
    <t>Office Pro 1200L</t>
  </si>
  <si>
    <t>Prom KOLOKOL</t>
  </si>
  <si>
    <t>Street COBRA</t>
  </si>
  <si>
    <r>
      <rPr>
        <b/>
        <sz val="12"/>
        <color theme="1"/>
        <rFont val="Calibri"/>
        <family val="2"/>
        <charset val="204"/>
        <scheme val="minor"/>
      </rPr>
      <t>серия и тип</t>
    </r>
    <r>
      <rPr>
        <sz val="12"/>
        <color theme="1"/>
        <rFont val="Calibri"/>
        <family val="2"/>
        <scheme val="minor"/>
      </rPr>
      <t xml:space="preserve"> светильника</t>
    </r>
  </si>
  <si>
    <r>
      <rPr>
        <b/>
        <sz val="12"/>
        <color theme="1"/>
        <rFont val="Calibri"/>
        <family val="2"/>
        <charset val="204"/>
      </rPr>
      <t>мощность</t>
    </r>
    <r>
      <rPr>
        <sz val="12"/>
        <color theme="1"/>
        <rFont val="Calibri"/>
        <family val="2"/>
        <charset val="204"/>
      </rPr>
      <t xml:space="preserve"> (настройки) </t>
    </r>
    <r>
      <rPr>
        <b/>
        <sz val="12"/>
        <color theme="1"/>
        <rFont val="Calibri"/>
        <family val="2"/>
        <charset val="204"/>
      </rPr>
      <t>драйвера</t>
    </r>
    <r>
      <rPr>
        <sz val="12"/>
        <color theme="1"/>
        <rFont val="Calibri"/>
        <family val="2"/>
        <charset val="204"/>
      </rPr>
      <t>, Вт</t>
    </r>
  </si>
  <si>
    <r>
      <rPr>
        <b/>
        <sz val="12"/>
        <color theme="1"/>
        <rFont val="Calibri"/>
        <family val="2"/>
        <charset val="204"/>
      </rPr>
      <t>рассеиватель</t>
    </r>
    <r>
      <rPr>
        <sz val="12"/>
        <color theme="1"/>
        <rFont val="Calibri"/>
        <family val="2"/>
        <charset val="204"/>
      </rPr>
      <t xml:space="preserve"> (или линза): </t>
    </r>
    <r>
      <rPr>
        <i/>
        <sz val="12"/>
        <color theme="1"/>
        <rFont val="Calibri"/>
        <family val="2"/>
        <charset val="204"/>
      </rPr>
      <t>0-линза; 1-призма; 2-микропризма; 3-колотый лед; 4-опал; 5-плексиглас; 6-шагрень; 7-стекло</t>
    </r>
  </si>
  <si>
    <r>
      <rPr>
        <b/>
        <sz val="12"/>
        <color theme="1"/>
        <rFont val="Calibri"/>
        <family val="2"/>
        <charset val="204"/>
        <scheme val="minor"/>
      </rPr>
      <t>КСС: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i/>
        <sz val="12"/>
        <color theme="1"/>
        <rFont val="Calibri"/>
        <family val="2"/>
        <charset val="204"/>
        <scheme val="minor"/>
      </rPr>
      <t>1-К (30° концентрированная); 2-Г (60° глубокая); 3-С (90° синусная); 4-Д (120</t>
    </r>
    <r>
      <rPr>
        <b/>
        <i/>
        <sz val="12"/>
        <color theme="1"/>
        <rFont val="Calibri"/>
        <family val="2"/>
        <charset val="204"/>
        <scheme val="minor"/>
      </rPr>
      <t xml:space="preserve">° </t>
    </r>
    <r>
      <rPr>
        <i/>
        <sz val="12"/>
        <color theme="1"/>
        <rFont val="Calibri"/>
        <family val="2"/>
        <charset val="204"/>
        <scheme val="minor"/>
      </rPr>
      <t>косинусная); 5-Л (140° полуширокая); 6-Ш (160° широкая); 7-М (180° равномерная)</t>
    </r>
  </si>
  <si>
    <r>
      <rPr>
        <b/>
        <sz val="12"/>
        <color theme="1"/>
        <rFont val="Calibri"/>
        <family val="2"/>
        <charset val="204"/>
        <scheme val="minor"/>
      </rPr>
      <t>дополнительные опции</t>
    </r>
    <r>
      <rPr>
        <sz val="12"/>
        <color theme="1"/>
        <rFont val="Calibri"/>
        <family val="2"/>
        <charset val="204"/>
        <scheme val="minor"/>
      </rPr>
      <t xml:space="preserve">: </t>
    </r>
  </si>
  <si>
    <t>42</t>
  </si>
  <si>
    <t xml:space="preserve">xxx*310x40 </t>
  </si>
  <si>
    <t>900lm</t>
  </si>
  <si>
    <t>9W</t>
  </si>
  <si>
    <t>LNxxxxxxxxx20</t>
  </si>
  <si>
    <t>34</t>
  </si>
  <si>
    <t>8 линее 19х</t>
  </si>
  <si>
    <t>LN44</t>
  </si>
  <si>
    <t>LN44020344401</t>
  </si>
  <si>
    <t>2700lm</t>
  </si>
  <si>
    <t xml:space="preserve">Световой поток светильника без рассеивателя (перем. ток), не менее , Лм  </t>
  </si>
  <si>
    <t xml:space="preserve">Световой поток светильника (перем. ток), не менее , Лм  </t>
  </si>
  <si>
    <t>"-10%"</t>
  </si>
  <si>
    <t>LN01</t>
  </si>
  <si>
    <t>LN01009444100</t>
  </si>
  <si>
    <t>люкс+IP54+ 1195*250*41</t>
  </si>
  <si>
    <t>люкс+IP65</t>
  </si>
  <si>
    <t>52</t>
  </si>
  <si>
    <t>Prom Lite 9 MINI E 220V</t>
  </si>
  <si>
    <t>Osram</t>
  </si>
  <si>
    <t>Osram 2835 0.5W Ra80</t>
  </si>
  <si>
    <t>ПСО 36</t>
  </si>
  <si>
    <t>LN66</t>
  </si>
  <si>
    <t>Street URBAN</t>
  </si>
  <si>
    <t>LN05</t>
  </si>
  <si>
    <t>LN05040444100</t>
  </si>
  <si>
    <t>90K45/120</t>
  </si>
  <si>
    <t>LN46075045400</t>
  </si>
  <si>
    <t>LN46075035400</t>
  </si>
  <si>
    <t>75W</t>
  </si>
  <si>
    <t>9400lm</t>
  </si>
  <si>
    <t>LN46040045400</t>
  </si>
  <si>
    <t>38W</t>
  </si>
  <si>
    <t>LN46120045400</t>
  </si>
  <si>
    <t>Prom 120 KOLOKOL 120°</t>
  </si>
  <si>
    <t>120K45/120</t>
  </si>
  <si>
    <t>15100lm</t>
  </si>
  <si>
    <t>LN46040035400</t>
  </si>
  <si>
    <t>LN46120035400</t>
  </si>
  <si>
    <t>Prom 120 KOLOKOL 85°</t>
  </si>
  <si>
    <t>LN68040744300</t>
  </si>
  <si>
    <t>Street 40 LIGHT 120°</t>
  </si>
  <si>
    <t>2700 / 2600 / 2600 / 2400</t>
  </si>
  <si>
    <t>LN43040344401</t>
  </si>
  <si>
    <t>LN43180344401</t>
  </si>
  <si>
    <t>180W</t>
  </si>
  <si>
    <t>16400lm</t>
  </si>
  <si>
    <t>PROM-20S</t>
  </si>
  <si>
    <t>PROM-30M</t>
  </si>
  <si>
    <t>PROM-40M</t>
  </si>
  <si>
    <t>5400lm</t>
  </si>
  <si>
    <t>PROM-60M</t>
  </si>
  <si>
    <t>PROM-80M</t>
  </si>
  <si>
    <t>10800lm</t>
  </si>
  <si>
    <t>PROM-90M</t>
  </si>
  <si>
    <t>PROM-120M</t>
  </si>
  <si>
    <t>16200lm</t>
  </si>
  <si>
    <t>16200 / 16000 / 16000 / 14500</t>
  </si>
  <si>
    <t>PROM-40L</t>
  </si>
  <si>
    <t>LN43060344401</t>
  </si>
  <si>
    <t>PROM-60L</t>
  </si>
  <si>
    <t xml:space="preserve"> </t>
  </si>
  <si>
    <t>PROM-120L</t>
  </si>
  <si>
    <t>PROM-180L</t>
  </si>
  <si>
    <t>LN43120344401</t>
  </si>
  <si>
    <t>24600lm</t>
  </si>
  <si>
    <t>8200 / 8000 / 8000 / 7300</t>
  </si>
  <si>
    <t>16400 / 16000 / 16000 /  14500</t>
  </si>
  <si>
    <t>24600 / 24000 / 24000 / 21700</t>
  </si>
  <si>
    <r>
      <rPr>
        <b/>
        <i/>
        <sz val="10"/>
        <rFont val="Calibri"/>
        <family val="2"/>
        <charset val="204"/>
        <scheme val="minor"/>
      </rPr>
      <t>3000K</t>
    </r>
    <r>
      <rPr>
        <i/>
        <sz val="9"/>
        <rFont val="Calibri"/>
        <family val="2"/>
        <charset val="204"/>
        <scheme val="minor"/>
      </rPr>
      <t xml:space="preserve"> (теплый цвет)</t>
    </r>
  </si>
  <si>
    <r>
      <rPr>
        <b/>
        <i/>
        <sz val="10"/>
        <rFont val="Calibri"/>
        <family val="2"/>
        <charset val="204"/>
        <scheme val="minor"/>
      </rPr>
      <t>5000K</t>
    </r>
    <r>
      <rPr>
        <i/>
        <sz val="9"/>
        <rFont val="Calibri"/>
        <family val="2"/>
        <charset val="204"/>
        <scheme val="minor"/>
      </rPr>
      <t xml:space="preserve"> (холодный цвет)</t>
    </r>
  </si>
  <si>
    <r>
      <rPr>
        <b/>
        <i/>
        <sz val="10"/>
        <rFont val="Calibri"/>
        <family val="2"/>
        <charset val="204"/>
        <scheme val="minor"/>
      </rPr>
      <t xml:space="preserve">100mm </t>
    </r>
    <r>
      <rPr>
        <i/>
        <sz val="10"/>
        <rFont val="Calibri"/>
        <family val="2"/>
        <charset val="204"/>
        <scheme val="minor"/>
      </rPr>
      <t>размер ___ х100х40мм только для 1200L, 600L от 200 шт.</t>
    </r>
  </si>
  <si>
    <r>
      <rPr>
        <b/>
        <i/>
        <sz val="10"/>
        <rFont val="Calibri"/>
        <family val="2"/>
        <charset val="204"/>
        <scheme val="minor"/>
      </rPr>
      <t>3000K</t>
    </r>
    <r>
      <rPr>
        <b/>
        <i/>
        <sz val="9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(теплый цвет)</t>
    </r>
  </si>
  <si>
    <r>
      <rPr>
        <b/>
        <i/>
        <sz val="10"/>
        <rFont val="Calibri"/>
        <family val="2"/>
        <charset val="204"/>
        <scheme val="minor"/>
      </rPr>
      <t>5000K</t>
    </r>
    <r>
      <rPr>
        <b/>
        <i/>
        <sz val="9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(холодный цвет)</t>
    </r>
  </si>
  <si>
    <t>210х100х55mm</t>
  </si>
  <si>
    <t>4000К (3000, 5000)</t>
  </si>
  <si>
    <r>
      <rPr>
        <b/>
        <i/>
        <sz val="10"/>
        <rFont val="Calibri"/>
        <family val="2"/>
        <charset val="204"/>
        <scheme val="minor"/>
      </rPr>
      <t>RETAIL</t>
    </r>
    <r>
      <rPr>
        <b/>
        <i/>
        <sz val="9"/>
        <rFont val="Calibri"/>
        <family val="2"/>
        <charset val="204"/>
        <scheme val="minor"/>
      </rPr>
      <t xml:space="preserve"> </t>
    </r>
    <r>
      <rPr>
        <i/>
        <sz val="9"/>
        <rFont val="Calibri"/>
        <family val="2"/>
        <charset val="204"/>
        <scheme val="minor"/>
      </rPr>
      <t>(последовательное соединение + комплект креплений)</t>
    </r>
  </si>
  <si>
    <t>LNxxxxxxxxxxx</t>
  </si>
  <si>
    <t>C-LITE 40</t>
  </si>
  <si>
    <t>REGUL  S:</t>
  </si>
  <si>
    <t>REGUL-20S</t>
  </si>
  <si>
    <t>REGUL  M:</t>
  </si>
  <si>
    <r>
      <t>REGUL-30M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</si>
  <si>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REGUL-40M</t>
  </si>
  <si>
    <t>REGUL-60M</t>
  </si>
  <si>
    <t>REGUL-80M</t>
  </si>
  <si>
    <t>REGUL-90M</t>
  </si>
  <si>
    <t>REGUL-120M</t>
  </si>
  <si>
    <t>REGUL  L:</t>
  </si>
  <si>
    <t>REGUL-40L</t>
  </si>
  <si>
    <t>REGUL-60L</t>
  </si>
  <si>
    <t>REGUL-120L</t>
  </si>
  <si>
    <t>REGUL-180L</t>
  </si>
  <si>
    <t>210х100х55</t>
  </si>
  <si>
    <t>500х250х400</t>
  </si>
  <si>
    <t>Входное напряжение питания переменного тока, В</t>
  </si>
  <si>
    <t xml:space="preserve">Защита от 380 В </t>
  </si>
  <si>
    <t>Потребляемая мощность, Вт  + -5%</t>
  </si>
  <si>
    <t>4500lm</t>
  </si>
  <si>
    <t>6000lm</t>
  </si>
  <si>
    <t>12100lm</t>
  </si>
  <si>
    <r>
      <rPr>
        <b/>
        <i/>
        <sz val="10"/>
        <rFont val="Calibri"/>
        <family val="2"/>
        <charset val="204"/>
        <scheme val="minor"/>
      </rPr>
      <t>3000K</t>
    </r>
    <r>
      <rPr>
        <i/>
        <sz val="10"/>
        <rFont val="Calibri"/>
        <family val="2"/>
        <charset val="204"/>
        <scheme val="minor"/>
      </rPr>
      <t xml:space="preserve"> (теплый цвет)</t>
    </r>
  </si>
  <si>
    <r>
      <rPr>
        <b/>
        <i/>
        <sz val="10"/>
        <rFont val="Calibri"/>
        <family val="2"/>
        <charset val="204"/>
        <scheme val="minor"/>
      </rPr>
      <t>5000K</t>
    </r>
    <r>
      <rPr>
        <i/>
        <sz val="10"/>
        <rFont val="Calibri"/>
        <family val="2"/>
        <charset val="204"/>
        <scheme val="minor"/>
      </rPr>
      <t xml:space="preserve"> (холодный цвет)</t>
    </r>
  </si>
  <si>
    <r>
      <rPr>
        <b/>
        <i/>
        <sz val="10"/>
        <rFont val="Calibri"/>
        <family val="2"/>
        <charset val="204"/>
        <scheme val="minor"/>
      </rPr>
      <t>UPS</t>
    </r>
    <r>
      <rPr>
        <i/>
        <sz val="10"/>
        <rFont val="Calibri"/>
        <family val="2"/>
        <charset val="204"/>
        <scheme val="minor"/>
      </rPr>
      <t xml:space="preserve"> 50W 1,5h БАП (1 год гарантии) только снаружи</t>
    </r>
  </si>
  <si>
    <r>
      <rPr>
        <b/>
        <i/>
        <sz val="10"/>
        <rFont val="Calibri"/>
        <family val="2"/>
        <charset val="204"/>
        <scheme val="minor"/>
      </rPr>
      <t>sport</t>
    </r>
    <r>
      <rPr>
        <i/>
        <sz val="10"/>
        <rFont val="Calibri"/>
        <family val="2"/>
        <charset val="204"/>
        <scheme val="minor"/>
      </rPr>
      <t xml:space="preserve"> (защитная решетка, металл) только для 1200L</t>
    </r>
  </si>
  <si>
    <r>
      <rPr>
        <b/>
        <i/>
        <sz val="10"/>
        <rFont val="Calibri"/>
        <family val="2"/>
        <charset val="204"/>
        <scheme val="minor"/>
      </rPr>
      <t>UPS</t>
    </r>
    <r>
      <rPr>
        <i/>
        <sz val="10"/>
        <rFont val="Calibri"/>
        <family val="2"/>
        <charset val="204"/>
        <scheme val="minor"/>
      </rPr>
      <t xml:space="preserve"> 50W 1,5h БАП (1 год гарантии)</t>
    </r>
  </si>
  <si>
    <r>
      <rPr>
        <b/>
        <i/>
        <sz val="10"/>
        <rFont val="Calibri"/>
        <family val="2"/>
        <charset val="204"/>
        <scheme val="minor"/>
      </rPr>
      <t xml:space="preserve">RAL </t>
    </r>
    <r>
      <rPr>
        <i/>
        <sz val="10"/>
        <rFont val="Calibri"/>
        <family val="2"/>
        <charset val="204"/>
        <scheme val="minor"/>
      </rPr>
      <t>(другой цвет корпуса) от 200 шт.</t>
    </r>
  </si>
  <si>
    <t>LNxxxxxxxx5xx</t>
  </si>
  <si>
    <t>LNxxxxxxxx7xx</t>
  </si>
  <si>
    <r>
      <t>Office 30 1200L</t>
    </r>
    <r>
      <rPr>
        <sz val="11"/>
        <color theme="1"/>
        <rFont val="Calibri"/>
        <family val="2"/>
        <charset val="204"/>
        <scheme val="minor"/>
      </rPr>
      <t xml:space="preserve"> </t>
    </r>
  </si>
  <si>
    <t>95 - 275</t>
  </si>
  <si>
    <t>90 - 265</t>
  </si>
  <si>
    <t>Матовый</t>
  </si>
  <si>
    <t>Полимерный пластик</t>
  </si>
  <si>
    <t>Переменный ток, постоянный ток</t>
  </si>
  <si>
    <t>83 - 85</t>
  </si>
  <si>
    <t>90 - 275</t>
  </si>
  <si>
    <t>10800 / 10600 / 10600 / 9700</t>
  </si>
  <si>
    <t>Угол раскрытия светового луча, градусов</t>
  </si>
  <si>
    <t>Prom PSO 20 1200L PS</t>
  </si>
  <si>
    <t>Prom PSO 30 1200L PS</t>
  </si>
  <si>
    <t>Prom PSO 20 600L PS</t>
  </si>
  <si>
    <t>Prom PSO 30 600L PS</t>
  </si>
  <si>
    <t>Боросиликатное стекло</t>
  </si>
  <si>
    <t>1 - 4</t>
  </si>
  <si>
    <t>40 - 57</t>
  </si>
  <si>
    <t>150 - 280</t>
  </si>
  <si>
    <t xml:space="preserve"> -40°C ... +55°C</t>
  </si>
  <si>
    <t xml:space="preserve"> -40°C … +55°C</t>
  </si>
  <si>
    <t>Закаленное боросиликатное стекло</t>
  </si>
  <si>
    <t>Коррозионностойкий модифицированный алюминиевый сплав без примесей меди. Окрашен порошковой краской RAL7035.</t>
  </si>
  <si>
    <t>100 - 130</t>
  </si>
  <si>
    <t>3000 - 6500</t>
  </si>
  <si>
    <r>
      <rPr>
        <b/>
        <i/>
        <sz val="10"/>
        <rFont val="Calibri"/>
        <family val="2"/>
        <charset val="204"/>
        <scheme val="minor"/>
      </rPr>
      <t>D2</t>
    </r>
    <r>
      <rPr>
        <i/>
        <sz val="9"/>
        <rFont val="Calibri"/>
        <family val="2"/>
        <charset val="204"/>
        <scheme val="minor"/>
      </rPr>
      <t xml:space="preserve"> (подвесное крепление)</t>
    </r>
  </si>
  <si>
    <t>320х248</t>
  </si>
  <si>
    <t>5500lm</t>
  </si>
  <si>
    <t>6500lm</t>
  </si>
  <si>
    <t>7500lm</t>
  </si>
  <si>
    <t>495х205х80mm</t>
  </si>
  <si>
    <t>495х205х80</t>
  </si>
  <si>
    <t>IP40</t>
  </si>
  <si>
    <r>
      <t xml:space="preserve">
рассеивателель на выбор
</t>
    </r>
    <r>
      <rPr>
        <b/>
        <i/>
        <sz val="10"/>
        <rFont val="Calibri"/>
        <family val="2"/>
        <charset val="204"/>
        <scheme val="minor"/>
      </rPr>
      <t/>
    </r>
  </si>
  <si>
    <t xml:space="preserve">Световой поток светильника: прозрачный, Лм  </t>
  </si>
  <si>
    <t>LN05040744100</t>
  </si>
  <si>
    <t>Prom 40 KOLOKOL 120° (под заказ)</t>
  </si>
  <si>
    <t>Prom 50 KOLOKOL 120° (под заказ)</t>
  </si>
  <si>
    <t>Prom 75 KOLOKOL 120° (под заказ)</t>
  </si>
  <si>
    <t>Prom 200 KOLOKOL 120° (под заказ)</t>
  </si>
  <si>
    <t>Prom 40 KOLOKOL 85° (под заказ)</t>
  </si>
  <si>
    <t>Prom 50 KOLOKOL 85° (под заказ)</t>
  </si>
  <si>
    <t>Prom 75 KOLOKOL 85° (под заказ)</t>
  </si>
  <si>
    <t>Prom 200 KOLOKOL 85° (под заказ)</t>
  </si>
  <si>
    <t xml:space="preserve">Световой поток светильника: опал, Лм  </t>
  </si>
  <si>
    <t>Prom 40 LIGHT 120°</t>
  </si>
  <si>
    <t>Prom 50 LIGHT 120°</t>
  </si>
  <si>
    <t>Prom 80 LIGHT 120°</t>
  </si>
  <si>
    <t>Prom 100 LIGHT 120°</t>
  </si>
  <si>
    <t>Prom 120 LIGHT 120°</t>
  </si>
  <si>
    <t>PMMA (полиметилметакрилата)</t>
  </si>
  <si>
    <t>РС (поликарбонат)</t>
  </si>
  <si>
    <t>Prom 150 LIGHT 120°</t>
  </si>
  <si>
    <r>
      <rPr>
        <b/>
        <i/>
        <sz val="10"/>
        <rFont val="Calibri"/>
        <family val="2"/>
        <charset val="204"/>
        <scheme val="minor"/>
      </rPr>
      <t>рассеивателель на выбор</t>
    </r>
    <r>
      <rPr>
        <i/>
        <sz val="10"/>
        <rFont val="Calibri"/>
        <family val="2"/>
        <charset val="204"/>
        <scheme val="minor"/>
      </rPr>
      <t xml:space="preserve">
</t>
    </r>
    <r>
      <rPr>
        <b/>
        <i/>
        <sz val="10"/>
        <rFont val="Calibri"/>
        <family val="2"/>
        <charset val="204"/>
        <scheme val="minor"/>
      </rPr>
      <t/>
    </r>
  </si>
  <si>
    <r>
      <rPr>
        <b/>
        <i/>
        <sz val="10"/>
        <rFont val="Calibri"/>
        <family val="2"/>
        <charset val="204"/>
        <scheme val="minor"/>
      </rPr>
      <t>lux</t>
    </r>
    <r>
      <rPr>
        <i/>
        <sz val="10"/>
        <rFont val="Calibri"/>
        <family val="2"/>
        <charset val="204"/>
        <scheme val="minor"/>
      </rPr>
      <t xml:space="preserve"> (увеличенный световой поток)
рассеивателель на выбор</t>
    </r>
    <r>
      <rPr>
        <b/>
        <i/>
        <sz val="10"/>
        <rFont val="Calibri"/>
        <family val="2"/>
        <charset val="204"/>
        <scheme val="minor"/>
      </rPr>
      <t/>
    </r>
  </si>
  <si>
    <t>LN68040744500</t>
  </si>
  <si>
    <t>LN68050744500</t>
  </si>
  <si>
    <t>LN68080744500</t>
  </si>
  <si>
    <t>LN68100744500</t>
  </si>
  <si>
    <t>LN68120744500</t>
  </si>
  <si>
    <t>LN68150744500</t>
  </si>
  <si>
    <t>Street/Prom LIGHT</t>
  </si>
  <si>
    <t>LN65</t>
  </si>
  <si>
    <t>Street ROCKET</t>
  </si>
  <si>
    <r>
      <rPr>
        <b/>
        <i/>
        <sz val="10"/>
        <rFont val="Calibri"/>
        <family val="2"/>
        <charset val="204"/>
        <scheme val="minor"/>
      </rPr>
      <t>lux</t>
    </r>
    <r>
      <rPr>
        <i/>
        <sz val="10"/>
        <rFont val="Calibri"/>
        <family val="2"/>
        <charset val="204"/>
        <scheme val="minor"/>
      </rPr>
      <t xml:space="preserve"> (увеличенный световой поток)</t>
    </r>
  </si>
  <si>
    <t>Наименование</t>
  </si>
  <si>
    <t>Угол свет-го потока (КСС)</t>
  </si>
  <si>
    <t>Вывод питающего кабеля наружу</t>
  </si>
  <si>
    <t>СТБ ЕН 55015-2006 (EN 55015:2000)</t>
  </si>
  <si>
    <t>REGUL M</t>
  </si>
  <si>
    <t>LN43</t>
  </si>
  <si>
    <t>REGUL S</t>
  </si>
  <si>
    <t>REGUL L</t>
  </si>
  <si>
    <t>Prom PSO 600L PS</t>
  </si>
  <si>
    <t>Prom PSO 1200L PS</t>
  </si>
  <si>
    <t>Prom PSO 1200L ABS</t>
  </si>
  <si>
    <t>др. цвет</t>
  </si>
  <si>
    <r>
      <rPr>
        <b/>
        <i/>
        <sz val="10"/>
        <color theme="1"/>
        <rFont val="Calibri"/>
        <family val="2"/>
        <charset val="204"/>
        <scheme val="minor"/>
      </rPr>
      <t>комплект креплений</t>
    </r>
    <r>
      <rPr>
        <i/>
        <sz val="10"/>
        <color theme="1"/>
        <rFont val="Calibri"/>
        <family val="2"/>
        <charset val="204"/>
        <scheme val="minor"/>
      </rPr>
      <t xml:space="preserve"> (скобы, металл) для 1200L и 600L</t>
    </r>
  </si>
  <si>
    <t>Prom Safe Ex</t>
  </si>
  <si>
    <t>&lt;1%</t>
  </si>
  <si>
    <t>1,3 - 1,8</t>
  </si>
  <si>
    <t>110 - 120</t>
  </si>
  <si>
    <t>Класс защиты от поражения электрическим током</t>
  </si>
  <si>
    <t>ЭМС, кондуктивные помехи не более согласно</t>
  </si>
  <si>
    <t>Пластик ABS с защелками</t>
  </si>
  <si>
    <t>Переменный ток/постоянный ток</t>
  </si>
  <si>
    <t>Световой поток при постоянном токе</t>
  </si>
  <si>
    <t>&lt; 0,7</t>
  </si>
  <si>
    <t>Нет</t>
  </si>
  <si>
    <t>Сталь</t>
  </si>
  <si>
    <r>
      <rPr>
        <sz val="8"/>
        <color theme="1"/>
        <rFont val="Calibri"/>
        <family val="2"/>
        <charset val="204"/>
      </rPr>
      <t>&gt;</t>
    </r>
    <r>
      <rPr>
        <sz val="8"/>
        <color theme="1"/>
        <rFont val="Calibri"/>
        <family val="2"/>
        <scheme val="minor"/>
      </rPr>
      <t>0,95</t>
    </r>
  </si>
  <si>
    <t>Ресурс работы, не менее, ч</t>
  </si>
  <si>
    <t>Драйвер</t>
  </si>
  <si>
    <t>LEDNIK Range power 20/30/40Вт (ИПП 300-620), Россия</t>
  </si>
  <si>
    <t>Защита от высоковольтных импульсов в сети питания</t>
  </si>
  <si>
    <t>Защита от КЗ на выходе драйвера</t>
  </si>
  <si>
    <t>Защита от перегрева</t>
  </si>
  <si>
    <t>Защита от холостого хода</t>
  </si>
  <si>
    <t>Активный корректор мощности</t>
  </si>
  <si>
    <t>Соответствие стандартам ТС по гармоникам сетевого тока</t>
  </si>
  <si>
    <t>Гальваническая развязка входа-выхода драйвера</t>
  </si>
  <si>
    <t>Защита от превышения входного напряжения с сохранением работоспособности, В, до</t>
  </si>
  <si>
    <t>Есть</t>
  </si>
  <si>
    <t xml:space="preserve">1 год дополнительной гарантии (за каждый год) </t>
  </si>
  <si>
    <t>Поворотные скобы</t>
  </si>
  <si>
    <r>
      <rPr>
        <b/>
        <i/>
        <sz val="10"/>
        <rFont val="Calibri"/>
        <family val="2"/>
        <charset val="204"/>
        <scheme val="minor"/>
      </rPr>
      <t>4000K</t>
    </r>
    <r>
      <rPr>
        <i/>
        <sz val="9"/>
        <rFont val="Calibri"/>
        <family val="2"/>
        <charset val="204"/>
        <scheme val="minor"/>
      </rPr>
      <t xml:space="preserve"> (нейтральный цвет)</t>
    </r>
  </si>
  <si>
    <t>Office Lite 20 Special</t>
  </si>
  <si>
    <t>LN15020444000</t>
  </si>
  <si>
    <t>0,8 - 1</t>
  </si>
  <si>
    <t>Накладной, встраиваемый, подвесной на тросе</t>
  </si>
  <si>
    <t>Драйвер (Блок питания)</t>
  </si>
  <si>
    <t>LEDNIK Range power (ИПП 300-620), Россия</t>
  </si>
  <si>
    <t>Соответствие стандартам по ЭМС (согласно СТБ ЕН 55015-2006 (EN 55015:2000)</t>
  </si>
  <si>
    <t>Защита от превышения входного напряжения с сохранением работоспособности, Вольт, до</t>
  </si>
  <si>
    <t>Материал линзы</t>
  </si>
  <si>
    <t>5400 / 5300 / 5300 / 4900</t>
  </si>
  <si>
    <t>Возможно (1,5 часа)</t>
  </si>
  <si>
    <t>Сталь / Алюминий</t>
  </si>
  <si>
    <t>Полистирол (HIPS)</t>
  </si>
  <si>
    <t>Возможно с ограничением</t>
  </si>
  <si>
    <t>5200 / 5000 / 5000 / 4600</t>
  </si>
  <si>
    <t>Возможно</t>
  </si>
  <si>
    <r>
      <rPr>
        <b/>
        <i/>
        <sz val="10"/>
        <color theme="1"/>
        <rFont val="Calibri"/>
        <family val="2"/>
        <charset val="204"/>
        <scheme val="minor"/>
      </rPr>
      <t>Комплект креплений</t>
    </r>
    <r>
      <rPr>
        <i/>
        <sz val="10"/>
        <color theme="1"/>
        <rFont val="Calibri"/>
        <family val="2"/>
        <charset val="204"/>
        <scheme val="minor"/>
      </rPr>
      <t xml:space="preserve"> (скобы, металл) для PSO PS</t>
    </r>
  </si>
  <si>
    <t>Невозможно</t>
  </si>
  <si>
    <t>Тип линзы</t>
  </si>
  <si>
    <t>260х140х90mm</t>
  </si>
  <si>
    <t>260х140х90</t>
  </si>
  <si>
    <t>520х140х90mm</t>
  </si>
  <si>
    <t>520х140х90</t>
  </si>
  <si>
    <t>OSRAM DURIS S8  5050</t>
  </si>
  <si>
    <t>Скоба</t>
  </si>
  <si>
    <t>4000 (3000, 5000)</t>
  </si>
  <si>
    <t xml:space="preserve">Тип линзы </t>
  </si>
  <si>
    <t>780х140х90</t>
  </si>
  <si>
    <t>780х140х90mm</t>
  </si>
  <si>
    <t>OFFICE - ОФИСНЫЕ СВЕТИЛЬНИКИ</t>
  </si>
  <si>
    <t>PROM - ПРОМЫШЛЕННЫЕ СВЕТИЛЬНИКИ</t>
  </si>
  <si>
    <t>ЖКХ - СВЕТИЛЬНИКИ ДЛЯ СФЕРЫ ЖКХ</t>
  </si>
  <si>
    <t>REGUL - СВЕТИЛЬНИКИ ДЛЯ ТОРГОВЫХ СЕТЕЙ</t>
  </si>
  <si>
    <t>STREET - УЛИЧНЫЕ СВЕТИЛЬНИКИ</t>
  </si>
  <si>
    <t>PROM SAFE Ex - ВЗРЫВОЗАЩИЩЕННЫЕ СВЕТИЛЬНИКИ</t>
  </si>
  <si>
    <t>1040х140х90mm</t>
  </si>
  <si>
    <t>1040х140х90</t>
  </si>
  <si>
    <t>Новинки компании:</t>
  </si>
  <si>
    <t>Рекомендовано для 
Бизнес-центров класса А</t>
  </si>
  <si>
    <t>Рекомендовано 
для мачтового применения</t>
  </si>
  <si>
    <t>Толщина линзы, мм</t>
  </si>
  <si>
    <t>Консоль 60 мм</t>
  </si>
  <si>
    <t>LNxxxxxxx4xxx</t>
  </si>
  <si>
    <t>LN67040065300</t>
  </si>
  <si>
    <t>Office Lite 30 Special</t>
  </si>
  <si>
    <t>LN15030444000</t>
  </si>
  <si>
    <t>IP20</t>
  </si>
  <si>
    <t>Office Lite 40 Special</t>
  </si>
  <si>
    <t>LN15040444000</t>
  </si>
  <si>
    <t>LN67050065300</t>
  </si>
  <si>
    <t>530х250х75mm</t>
  </si>
  <si>
    <t>530х250х75</t>
  </si>
  <si>
    <t>Prom Safe-A-52-NS-Ex</t>
  </si>
  <si>
    <t>Prom Safe-A-43-NS-Ex</t>
  </si>
  <si>
    <t>Prom Safe-A-60-NS-Ex</t>
  </si>
  <si>
    <t>Prom Safe-A-43-OS-Ex</t>
  </si>
  <si>
    <t>Prom Safe-A-52-OS-Ex</t>
  </si>
  <si>
    <t>Prom Safe-A-60-OS-Ex</t>
  </si>
  <si>
    <r>
      <rPr>
        <b/>
        <i/>
        <sz val="9"/>
        <rFont val="Calibri"/>
        <family val="2"/>
        <charset val="204"/>
        <scheme val="minor"/>
      </rPr>
      <t>Модульное</t>
    </r>
    <r>
      <rPr>
        <i/>
        <sz val="9"/>
        <rFont val="Calibri"/>
        <family val="2"/>
        <charset val="204"/>
        <scheme val="minor"/>
      </rPr>
      <t xml:space="preserve"> </t>
    </r>
    <r>
      <rPr>
        <b/>
        <i/>
        <sz val="9"/>
        <rFont val="Calibri"/>
        <family val="2"/>
        <charset val="204"/>
        <scheme val="minor"/>
      </rPr>
      <t>объединение</t>
    </r>
    <r>
      <rPr>
        <i/>
        <sz val="9"/>
        <rFont val="Calibri"/>
        <family val="2"/>
        <charset val="204"/>
        <scheme val="minor"/>
      </rPr>
      <t xml:space="preserve"> до необходимой мощности</t>
    </r>
  </si>
  <si>
    <t>LN680207x5501</t>
  </si>
  <si>
    <t>LN680307x5501</t>
  </si>
  <si>
    <t>LN680407x5501</t>
  </si>
  <si>
    <t>LN680507x5501</t>
  </si>
  <si>
    <t>LN680607x5501</t>
  </si>
  <si>
    <t>LN680807x5501</t>
  </si>
  <si>
    <t>LN681007x5501</t>
  </si>
  <si>
    <t>LN681207x5501</t>
  </si>
  <si>
    <t>LN681507x5501</t>
  </si>
  <si>
    <t>LN681807x5501</t>
  </si>
  <si>
    <t>LN680207x5301</t>
  </si>
  <si>
    <t>LN680307x5301</t>
  </si>
  <si>
    <t>LN680407x5301</t>
  </si>
  <si>
    <t>LN680507x5301</t>
  </si>
  <si>
    <t>LN680607x5301</t>
  </si>
  <si>
    <t>LN680807x5301</t>
  </si>
  <si>
    <t>LN681007x5301</t>
  </si>
  <si>
    <t>LN681207x5301</t>
  </si>
  <si>
    <t>LN681507x5301</t>
  </si>
  <si>
    <t>LN681807x5301</t>
  </si>
  <si>
    <t>LN65020065301</t>
  </si>
  <si>
    <t>LN65030065301</t>
  </si>
  <si>
    <t>LN65040065301</t>
  </si>
  <si>
    <t>LN65050065301</t>
  </si>
  <si>
    <t>LN65060065301</t>
  </si>
  <si>
    <r>
      <rPr>
        <b/>
        <sz val="12"/>
        <color theme="1"/>
        <rFont val="Calibri"/>
        <family val="2"/>
        <charset val="204"/>
        <scheme val="minor"/>
      </rPr>
      <t>цветовая температура:</t>
    </r>
    <r>
      <rPr>
        <sz val="12"/>
        <color theme="1"/>
        <rFont val="Calibri"/>
        <family val="2"/>
        <charset val="204"/>
        <scheme val="minor"/>
      </rPr>
      <t xml:space="preserve"> 4 - </t>
    </r>
    <r>
      <rPr>
        <i/>
        <sz val="12"/>
        <color theme="1"/>
        <rFont val="Calibri"/>
        <family val="2"/>
        <charset val="204"/>
        <scheme val="minor"/>
      </rPr>
      <t>4000К; 3 - 3000К; 5 - 5000К</t>
    </r>
  </si>
  <si>
    <r>
      <rPr>
        <b/>
        <sz val="12"/>
        <color theme="1"/>
        <rFont val="Calibri"/>
        <family val="2"/>
        <charset val="204"/>
        <scheme val="minor"/>
      </rPr>
      <t>тип крепления: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i/>
        <sz val="12"/>
        <color theme="1"/>
        <rFont val="Calibri"/>
        <family val="2"/>
        <charset val="204"/>
        <scheme val="minor"/>
      </rPr>
      <t>0-универс. крепление; 1-накладное; 2-встроенное; 3-консольное; 4-подвесное; 5 – скоба; 6-на трубу; 7-на трос; 8-подвесное Д1; 9-потолочное</t>
    </r>
  </si>
  <si>
    <t>Prom 200 LIGHT 120°</t>
  </si>
  <si>
    <t>LN68200744500</t>
  </si>
  <si>
    <t>по запросу</t>
  </si>
  <si>
    <t>Street 200 LIGHT 120°</t>
  </si>
  <si>
    <t>LN68200744300</t>
  </si>
  <si>
    <t>56W</t>
  </si>
  <si>
    <t>112W</t>
  </si>
  <si>
    <t>168W</t>
  </si>
  <si>
    <t>224W</t>
  </si>
  <si>
    <t>46W</t>
  </si>
  <si>
    <t>92W</t>
  </si>
  <si>
    <t>138W</t>
  </si>
  <si>
    <t>25W</t>
  </si>
  <si>
    <t>29W</t>
  </si>
  <si>
    <t>59W</t>
  </si>
  <si>
    <t>48W</t>
  </si>
  <si>
    <t>96W</t>
  </si>
  <si>
    <t>118W</t>
  </si>
  <si>
    <t>144W</t>
  </si>
  <si>
    <t>177W</t>
  </si>
  <si>
    <t>160W</t>
  </si>
  <si>
    <t>Консоль 56 мм</t>
  </si>
  <si>
    <t>&gt;0,95</t>
  </si>
  <si>
    <t>РММА</t>
  </si>
  <si>
    <t>Street 20 Rocket 155° lux(под заказ)</t>
  </si>
  <si>
    <t>Street 40 Rocket  155° lux</t>
  </si>
  <si>
    <t>Street 30 Rocket 155° lux (под заказ)</t>
  </si>
  <si>
    <t>Street 50 Rocket 155° lux</t>
  </si>
  <si>
    <t>Street 60 Rocket 155° lux (под заказ)</t>
  </si>
  <si>
    <t>5000 (3000, 4000)</t>
  </si>
  <si>
    <t>LN65040045300</t>
  </si>
  <si>
    <t>LN65050045300</t>
  </si>
  <si>
    <t>Street 40 Rocket 120°</t>
  </si>
  <si>
    <t>Street 50 Rocket 120°</t>
  </si>
  <si>
    <t>Street 60 Rocket 120°</t>
  </si>
  <si>
    <t>68W</t>
  </si>
  <si>
    <t>Street 40 COBRA 160° (под заказ)</t>
  </si>
  <si>
    <t>Street 50 COBRA 160° (под заказ)</t>
  </si>
  <si>
    <t>Option (дополнительные опции) для раскрытия списка нажмите "+"</t>
  </si>
  <si>
    <t>12400lm</t>
  </si>
  <si>
    <t>18600lm</t>
  </si>
  <si>
    <t>22600lm</t>
  </si>
  <si>
    <t>29700lm</t>
  </si>
  <si>
    <t>21600lm</t>
  </si>
  <si>
    <t>4000lm</t>
  </si>
  <si>
    <t>4640lm</t>
  </si>
  <si>
    <t>7700lm</t>
  </si>
  <si>
    <t>15300lm</t>
  </si>
  <si>
    <t>18900lm</t>
  </si>
  <si>
    <t>28300lm</t>
  </si>
  <si>
    <t>9100lm</t>
  </si>
  <si>
    <r>
      <t>120° /155x60</t>
    </r>
    <r>
      <rPr>
        <sz val="11"/>
        <color theme="1"/>
        <rFont val="Calibri"/>
        <family val="2"/>
        <charset val="204"/>
      </rPr>
      <t>°/60°</t>
    </r>
  </si>
  <si>
    <t>Prom 30 LIGHT 120°/60°/155° lux (под заказ)</t>
  </si>
  <si>
    <t>Prom 20 LIGHT 120°/60°/155° lux (под заказ)</t>
  </si>
  <si>
    <t>Prom 40 LIGHT 120°/60°/155° lux</t>
  </si>
  <si>
    <t>Prom 50 LIGHT 120°/60°/155° lux</t>
  </si>
  <si>
    <t>Prom 60 LIGHT 120°/60°/155° lux (под заказ)</t>
  </si>
  <si>
    <t>Prom 80 LIGHT 120°/60°/155° lux</t>
  </si>
  <si>
    <t>Prom 100 LIGHT 120°/60°/155° lux</t>
  </si>
  <si>
    <t>Prom 120 LIGHT 120°/60°/155° lux (под заказ)</t>
  </si>
  <si>
    <t>Prom 150 LIGHT 120°/60°/155° lux</t>
  </si>
  <si>
    <t>Prom 180 LIGHT 120°/60°/155° lux (под заказ)</t>
  </si>
  <si>
    <t>120° / 60° /155х60°</t>
  </si>
  <si>
    <t>Prom 40 LIGHT 155°/60°</t>
  </si>
  <si>
    <t>Prom 80 LIGHT 155°/60°</t>
  </si>
  <si>
    <t>Prom 120 LIGHT 155°/60°</t>
  </si>
  <si>
    <t>Prom 160 LIGHT 155°/60°</t>
  </si>
  <si>
    <t>155х60°/60°</t>
  </si>
  <si>
    <t>Street 20 LIGHT 120°/155°/60° lux (под заказ)</t>
  </si>
  <si>
    <t>Street 30 LIGHT 120°/155°/60° lux (под заказ)</t>
  </si>
  <si>
    <t>Street 40 LIGHT 120°/155°/60° lux</t>
  </si>
  <si>
    <t>Street 50 LIGHT 120°/155° /60°lux</t>
  </si>
  <si>
    <t>Street 60 LIGHT 120°/155° /60°lux (под заказ)</t>
  </si>
  <si>
    <t>Street 80 LIGHT 120°/155°/60° lux</t>
  </si>
  <si>
    <t>Street 100 LIGHT 120°/155°/60° lux</t>
  </si>
  <si>
    <t>Street 120 LIGHT 120°/155°/60° lux (под заказ)</t>
  </si>
  <si>
    <t>Street 150 LIGHT 120°/155°/60° lux</t>
  </si>
  <si>
    <t>Street 180 LIGHT 120°/155°/60° lux (под заказ)</t>
  </si>
  <si>
    <t>3100lm</t>
  </si>
  <si>
    <t>2100lm</t>
  </si>
  <si>
    <t>155х60</t>
  </si>
  <si>
    <t>Д / Ш/ Г</t>
  </si>
  <si>
    <t>15600lm</t>
  </si>
  <si>
    <t>23400lm</t>
  </si>
  <si>
    <t>LN65040065300</t>
  </si>
  <si>
    <t>LN65060045300</t>
  </si>
  <si>
    <t xml:space="preserve">Street 40 Rocket  155° </t>
  </si>
  <si>
    <t>Ш / Г</t>
  </si>
  <si>
    <t>155х60 / 60</t>
  </si>
  <si>
    <t>Д / Ш / Г</t>
  </si>
  <si>
    <t>120 / 155x60 / 60</t>
  </si>
  <si>
    <t>120° / 60° / 155х60°</t>
  </si>
  <si>
    <t>LN680407х4500</t>
  </si>
  <si>
    <t>LN680807х4500</t>
  </si>
  <si>
    <t>LN681207х4500</t>
  </si>
  <si>
    <t>LN681607х4500</t>
  </si>
  <si>
    <t>Street 40 LIGHT 60°/155х60°</t>
  </si>
  <si>
    <t>Г / Ш</t>
  </si>
  <si>
    <t>60 / 155х60</t>
  </si>
  <si>
    <r>
      <t>60</t>
    </r>
    <r>
      <rPr>
        <sz val="11"/>
        <color theme="1"/>
        <rFont val="Calibri"/>
        <family val="2"/>
        <charset val="204"/>
      </rPr>
      <t>°</t>
    </r>
    <r>
      <rPr>
        <sz val="11"/>
        <color theme="1"/>
        <rFont val="Calibri"/>
        <family val="2"/>
      </rPr>
      <t xml:space="preserve"> / </t>
    </r>
    <r>
      <rPr>
        <sz val="11"/>
        <color theme="1"/>
        <rFont val="Calibri"/>
        <family val="2"/>
        <scheme val="minor"/>
      </rPr>
      <t>155х60°</t>
    </r>
  </si>
  <si>
    <t>Street 80 LIGHT 60°/155х60°</t>
  </si>
  <si>
    <t>Street 120 LIGHT 60°/155х60°</t>
  </si>
  <si>
    <t>Street 160 LIGHT 60°/155х60°</t>
  </si>
  <si>
    <t>ПРАЙС-ЛИСТ ПРОДУКЦИИ "LEDNIK" - СВЕТИЛЬНИКИ</t>
  </si>
  <si>
    <t>LN49043755630</t>
  </si>
  <si>
    <t>LN49052755630</t>
  </si>
  <si>
    <t>LN49060755630</t>
  </si>
  <si>
    <t>Эффективность светильника, не менее , Лм/Вт</t>
  </si>
  <si>
    <t>115 / 110 / 110 / 95</t>
  </si>
  <si>
    <t>Эффективность светильника: лёд/призма/микропризма/опал, не менее , Лм/Вт</t>
  </si>
  <si>
    <t>135 / 130 / 130 / 115</t>
  </si>
  <si>
    <t>Эффективность светильника: опал, не менее , Лм/Вт</t>
  </si>
  <si>
    <t>Эффективность светильника: прозрачный, не менее , Лм/Вт</t>
  </si>
  <si>
    <t>Эффективность светильника: шагрень / опал, не менее , Лм/Вт</t>
  </si>
  <si>
    <t>100 / 95</t>
  </si>
  <si>
    <t>135 / 130 / 130 / 120</t>
  </si>
  <si>
    <t>130 / 125 / 125 / 115</t>
  </si>
  <si>
    <t>15390lm</t>
  </si>
  <si>
    <t>20250lm</t>
  </si>
  <si>
    <t>5130lm</t>
  </si>
  <si>
    <t>6750lm</t>
  </si>
  <si>
    <t>10125lm</t>
  </si>
  <si>
    <t>27000lm</t>
  </si>
  <si>
    <t>Эффективность светильника, не менее,  Лм/Вт</t>
  </si>
  <si>
    <t xml:space="preserve"> Д / Ш / Г</t>
  </si>
  <si>
    <t>10400lm</t>
  </si>
  <si>
    <t>13700lm</t>
  </si>
  <si>
    <t>20550lm</t>
  </si>
  <si>
    <t>27400lm</t>
  </si>
  <si>
    <t>6850lm</t>
  </si>
  <si>
    <t>3 варианта крепления: накладной, встроенный, подвесной на декоративных тросах, по которым осуществляется питание
Ультратонкая светодиодная рамка в потолок Армстронг
• Мощность: 20, 30, 40 Вт
• Степень пылевлагозащиты: IP20 
• Световой поток 2100 – 4100 lm</t>
  </si>
  <si>
    <t>Office 20 ARM Full Light</t>
  </si>
  <si>
    <t>Office 30 ARM Full Light</t>
  </si>
  <si>
    <t>Office 40 ARM Full Light</t>
  </si>
  <si>
    <t>530х50х70mm</t>
  </si>
  <si>
    <t>530х50х70</t>
  </si>
  <si>
    <t>1050х50х70mm</t>
  </si>
  <si>
    <t>1050х50х70</t>
  </si>
  <si>
    <t>1570х50х70mm</t>
  </si>
  <si>
    <t>1570х50х70</t>
  </si>
  <si>
    <t>36/42</t>
  </si>
  <si>
    <t>LEDNIK Range power (ИПП 300-620), внешний, Россия</t>
  </si>
  <si>
    <t xml:space="preserve">Уличный светильник Street 100 LIGHT lux *3 </t>
  </si>
  <si>
    <t>LN40</t>
  </si>
  <si>
    <t>LN41</t>
  </si>
  <si>
    <t>LN42</t>
  </si>
  <si>
    <t>REGUL SPECIAL S</t>
  </si>
  <si>
    <t>REGUL SPECIAL M</t>
  </si>
  <si>
    <t>REGUL SPECIAL L</t>
  </si>
  <si>
    <t>LN40020444400</t>
  </si>
  <si>
    <t>LN41030444400</t>
  </si>
  <si>
    <t>LN42040444400</t>
  </si>
  <si>
    <t>REGUL SPECIAL 20S color</t>
  </si>
  <si>
    <t>REGUL SPECIAL 40L color</t>
  </si>
  <si>
    <t>REGUL SPECIAL 30M color</t>
  </si>
  <si>
    <t>LN4xxxx1xxx01</t>
  </si>
  <si>
    <t>LN4xxxx2xxx01</t>
  </si>
  <si>
    <t>LN4xxxx3xxx01</t>
  </si>
  <si>
    <t>LN4xxxx4xxx01</t>
  </si>
  <si>
    <r>
      <rPr>
        <b/>
        <i/>
        <sz val="10"/>
        <rFont val="Calibri"/>
        <family val="2"/>
        <charset val="204"/>
        <scheme val="minor"/>
      </rPr>
      <t>RAL</t>
    </r>
    <r>
      <rPr>
        <i/>
        <sz val="9"/>
        <rFont val="Calibri"/>
        <family val="2"/>
        <charset val="204"/>
        <scheme val="minor"/>
      </rPr>
      <t>(другой цвет корпуса) от 300 шт.</t>
    </r>
  </si>
  <si>
    <t>LN4xxxx1xxx00</t>
  </si>
  <si>
    <t>LN4xxxx2xxx00</t>
  </si>
  <si>
    <t>LN4xxxx3xxx00</t>
  </si>
  <si>
    <t>LN4xxxx4xxx00</t>
  </si>
  <si>
    <t>LN12xxxxxxxxx</t>
  </si>
  <si>
    <t>LN32xxxxxxxxx</t>
  </si>
  <si>
    <t>LN22xxxxxxxxx</t>
  </si>
  <si>
    <t>Office Lite 20 ARM Full Light</t>
  </si>
  <si>
    <t>LN16020444000</t>
  </si>
  <si>
    <t>Office Lite 30 ARM Full Light</t>
  </si>
  <si>
    <t>LN16030444000</t>
  </si>
  <si>
    <t>LN25020444000</t>
  </si>
  <si>
    <t>60</t>
  </si>
  <si>
    <t>LN25030444000</t>
  </si>
  <si>
    <t>LN25040444000</t>
  </si>
  <si>
    <t>Количество УФ-ламп</t>
  </si>
  <si>
    <t>Сталь, окрашенная порошковой окраской, устойчивой к УФ излучению</t>
  </si>
  <si>
    <t>Производительность УФ-модуля, м3/час</t>
  </si>
  <si>
    <t>Тип крепления</t>
  </si>
  <si>
    <t>Степень защиты, IP</t>
  </si>
  <si>
    <t>3 (на УФ-лампы 1 год)</t>
  </si>
  <si>
    <t>595х595х88mm</t>
  </si>
  <si>
    <t>Office Pro 20 ARM Full Light</t>
  </si>
  <si>
    <t>Office Pro 30 ARM Full Light</t>
  </si>
  <si>
    <t>Office Pro 40 ARM Full Light</t>
  </si>
  <si>
    <t>LN35020444000</t>
  </si>
  <si>
    <t>LN35030444000</t>
  </si>
  <si>
    <t>LN35040444000</t>
  </si>
  <si>
    <t>595х595х88</t>
  </si>
  <si>
    <t>Общая потребляемая мощность, Вт  +-5%</t>
  </si>
  <si>
    <t>110 - 265</t>
  </si>
  <si>
    <t>Коэффициент пульсации, %</t>
  </si>
  <si>
    <t>Мощность бактерицидной лампы, Вт</t>
  </si>
  <si>
    <t>Ресурс работы светодиодов, не менее, ч</t>
  </si>
  <si>
    <t>Срок службы светильников, не менее, лет</t>
  </si>
  <si>
    <t>LEDNIK CLEAN AIR UV - РЕЦИРКУЛЯТОРЫ</t>
  </si>
  <si>
    <t>3250lm</t>
  </si>
  <si>
    <t>19W</t>
  </si>
  <si>
    <t>28W</t>
  </si>
  <si>
    <t>100 - 265</t>
  </si>
  <si>
    <t>4300lm</t>
  </si>
  <si>
    <t>37W</t>
  </si>
  <si>
    <t>Алюминий / Сталь / Пластик</t>
  </si>
  <si>
    <t>LN26xxxxxxxхх</t>
  </si>
  <si>
    <t>LN36xxxxxxxхх</t>
  </si>
  <si>
    <t>LN17xxxxxxxxx</t>
  </si>
  <si>
    <t>1010х145х145</t>
  </si>
  <si>
    <t>1010х145х145mm</t>
  </si>
  <si>
    <t>4000 (3000, 5000, 6000)</t>
  </si>
  <si>
    <r>
      <rPr>
        <b/>
        <i/>
        <sz val="10"/>
        <rFont val="Calibri"/>
        <family val="2"/>
        <charset val="204"/>
        <scheme val="minor"/>
      </rPr>
      <t>6000K</t>
    </r>
    <r>
      <rPr>
        <i/>
        <sz val="10"/>
        <rFont val="Calibri"/>
        <family val="2"/>
        <charset val="204"/>
        <scheme val="minor"/>
      </rPr>
      <t xml:space="preserve"> (холодный цвет)</t>
    </r>
  </si>
  <si>
    <t>6000K</t>
  </si>
  <si>
    <t>LN210204440UV1</t>
  </si>
  <si>
    <t>замена лампы</t>
  </si>
  <si>
    <t>LN680407х4300</t>
  </si>
  <si>
    <t>LN680807х4300</t>
  </si>
  <si>
    <t>LN681207х4300</t>
  </si>
  <si>
    <t>LN681607х4300</t>
  </si>
  <si>
    <t>Мощность УФ-излучения, Вт</t>
  </si>
  <si>
    <t>LN210304440UV2</t>
  </si>
  <si>
    <t>55W</t>
  </si>
  <si>
    <t>65W</t>
  </si>
  <si>
    <t xml:space="preserve">
Модульная конструкция, объединение до необходимой мощности
 • Независимая регулировка каждого модуля
 • Светодиоды последнего поколения OSRAM (Германия) 5050 
с рекордной светоотдачей 220 Лм/Вт
 • Различные типы КСС (линз): Г, Д, Ш
</t>
  </si>
  <si>
    <t>Ресурс работы УФ-лампы, не менее, ч</t>
  </si>
  <si>
    <t>LNRX040xxx0UV2</t>
  </si>
  <si>
    <t>70W</t>
  </si>
  <si>
    <t>1010х145х300mm</t>
  </si>
  <si>
    <t>1010х145х300</t>
  </si>
  <si>
    <t>Рециркулятор LEDNIK Clean Air UV1</t>
  </si>
  <si>
    <t>Рециркулятор LEDNIK Clean Air UV2</t>
  </si>
  <si>
    <t>Рециркулятор LEDNIK Clean Air UV3</t>
  </si>
  <si>
    <t>Рециркулятор LEDNIK Clean Air UV4</t>
  </si>
  <si>
    <t>Рециркулятор LEDNIK Clean Air UV5</t>
  </si>
  <si>
    <t>Рециркулятор LEDNIK Clean Air UV7</t>
  </si>
  <si>
    <t>Рециркулятор LEDNIK Clean Air UV8</t>
  </si>
  <si>
    <r>
      <rPr>
        <b/>
        <sz val="28"/>
        <color theme="0"/>
        <rFont val="Calibri"/>
        <family val="2"/>
        <charset val="204"/>
        <scheme val="minor"/>
      </rPr>
      <t xml:space="preserve">STREET URBAN </t>
    </r>
    <r>
      <rPr>
        <b/>
        <sz val="18"/>
        <color theme="0"/>
        <rFont val="Calibri"/>
        <family val="2"/>
        <charset val="204"/>
        <scheme val="minor"/>
      </rPr>
      <t>(aluminium)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</si>
  <si>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STREET LIGHT </t>
    </r>
    <r>
      <rPr>
        <b/>
        <sz val="18"/>
        <color theme="0"/>
        <rFont val="Calibri"/>
        <family val="2"/>
        <charset val="204"/>
        <scheme val="minor"/>
      </rPr>
      <t>(aluminium)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</si>
  <si>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STREET ROCKET </t>
    </r>
    <r>
      <rPr>
        <b/>
        <sz val="18"/>
        <color theme="0"/>
        <rFont val="Calibri"/>
        <family val="2"/>
        <charset val="204"/>
        <scheme val="minor"/>
      </rPr>
      <t>(aluminium)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</si>
  <si>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STREET COBRA </t>
    </r>
    <r>
      <rPr>
        <b/>
        <sz val="18"/>
        <color theme="0"/>
        <rFont val="Calibri"/>
        <family val="2"/>
        <charset val="204"/>
        <scheme val="minor"/>
      </rPr>
      <t>(aluminium)               www.lednikpro.ru</t>
    </r>
  </si>
  <si>
    <t>Street 100 URBAN 155°</t>
  </si>
  <si>
    <t>IP66</t>
  </si>
  <si>
    <r>
      <t>155x60</t>
    </r>
    <r>
      <rPr>
        <sz val="11"/>
        <color theme="1"/>
        <rFont val="Calibri"/>
        <family val="2"/>
        <charset val="204"/>
      </rPr>
      <t>°</t>
    </r>
  </si>
  <si>
    <t>155x60</t>
  </si>
  <si>
    <t>Универсальный "консоль-торшер" с юстировкой</t>
  </si>
  <si>
    <t>Street 150 URBAN 155°</t>
  </si>
  <si>
    <t>LN66150065300</t>
  </si>
  <si>
    <t>LN66100065300</t>
  </si>
  <si>
    <r>
      <rPr>
        <b/>
        <sz val="28"/>
        <color theme="0"/>
        <rFont val="Calibri"/>
        <family val="2"/>
        <charset val="204"/>
        <scheme val="minor"/>
      </rPr>
      <t>OFFICE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>(steel)                         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</si>
  <si>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>OFFICE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28"/>
        <color theme="0"/>
        <rFont val="Calibri"/>
        <family val="2"/>
        <charset val="204"/>
        <scheme val="minor"/>
      </rPr>
      <t xml:space="preserve">PRO </t>
    </r>
    <r>
      <rPr>
        <b/>
        <sz val="18"/>
        <color theme="0"/>
        <rFont val="Calibri"/>
        <family val="2"/>
        <charset val="204"/>
        <scheme val="minor"/>
      </rPr>
      <t>(aluminium)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</si>
  <si>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OFFICE Pro Full Light </t>
    </r>
    <r>
      <rPr>
        <b/>
        <sz val="18"/>
        <color theme="0"/>
        <rFont val="Calibri"/>
        <family val="2"/>
        <charset val="204"/>
        <scheme val="minor"/>
      </rPr>
      <t>(aluminium)</t>
    </r>
    <r>
      <rPr>
        <b/>
        <sz val="28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 xml:space="preserve">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</si>
  <si>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OFFICE Full Light </t>
    </r>
    <r>
      <rPr>
        <b/>
        <sz val="18"/>
        <color theme="0"/>
        <rFont val="Calibri"/>
        <family val="2"/>
        <charset val="204"/>
        <scheme val="minor"/>
      </rPr>
      <t>(steel)</t>
    </r>
    <r>
      <rPr>
        <b/>
        <sz val="28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 xml:space="preserve">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</si>
  <si>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OFFICE LITE Full Light </t>
    </r>
    <r>
      <rPr>
        <b/>
        <sz val="18"/>
        <color theme="0"/>
        <rFont val="Calibri"/>
        <family val="2"/>
        <charset val="204"/>
        <scheme val="minor"/>
      </rPr>
      <t>(plastic)</t>
    </r>
    <r>
      <rPr>
        <b/>
        <sz val="28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 xml:space="preserve">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</si>
  <si>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OFFICE LITE Special </t>
    </r>
    <r>
      <rPr>
        <b/>
        <sz val="18"/>
        <color theme="0"/>
        <rFont val="Calibri"/>
        <family val="2"/>
        <charset val="204"/>
        <scheme val="minor"/>
      </rPr>
      <t>(plastic)</t>
    </r>
    <r>
      <rPr>
        <b/>
        <sz val="28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 xml:space="preserve">           www.lednikpro.ru</t>
    </r>
  </si>
  <si>
    <r>
      <rPr>
        <b/>
        <sz val="28"/>
        <color theme="0"/>
        <rFont val="Calibri"/>
        <family val="2"/>
        <charset val="204"/>
        <scheme val="minor"/>
      </rPr>
      <t>OFFICE LITE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>(plastic)        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</si>
  <si>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PROM LITE MINI </t>
    </r>
    <r>
      <rPr>
        <b/>
        <sz val="18"/>
        <color theme="0"/>
        <rFont val="Calibri"/>
        <family val="2"/>
        <charset val="204"/>
        <scheme val="minor"/>
      </rPr>
      <t>(plastic)        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</si>
  <si>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>REGUL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 xml:space="preserve">(aluminium)             www.lednikpro.ru </t>
    </r>
  </si>
  <si>
    <r>
      <rPr>
        <b/>
        <sz val="28"/>
        <color theme="0"/>
        <rFont val="Calibri"/>
        <family val="2"/>
        <charset val="204"/>
        <scheme val="minor"/>
      </rPr>
      <t>REGUL SPECIAL color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 xml:space="preserve">(steel)             www.lednikpro.ru </t>
    </r>
  </si>
  <si>
    <r>
      <rPr>
        <b/>
        <sz val="28"/>
        <color theme="0"/>
        <rFont val="Calibri"/>
        <family val="2"/>
        <charset val="204"/>
        <scheme val="minor"/>
      </rPr>
      <t xml:space="preserve">LEDNIK CLEAN AIR </t>
    </r>
    <r>
      <rPr>
        <b/>
        <sz val="18"/>
        <color theme="0"/>
        <rFont val="Calibri"/>
        <family val="2"/>
        <charset val="204"/>
        <scheme val="minor"/>
      </rPr>
      <t>(steel)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</si>
  <si>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PROM SAFE Ex </t>
    </r>
    <r>
      <rPr>
        <b/>
        <sz val="18"/>
        <color theme="0"/>
        <rFont val="Calibri"/>
        <family val="2"/>
        <charset val="204"/>
        <scheme val="minor"/>
      </rPr>
      <t>(aluminium)              www.lednikpro.ru</t>
    </r>
  </si>
  <si>
    <t>690х270х130mm</t>
  </si>
  <si>
    <t>690х270х130</t>
  </si>
  <si>
    <t>740х320х130</t>
  </si>
  <si>
    <t>740х320х130mm</t>
  </si>
  <si>
    <t>Напольный кронштейн для рециркулятора</t>
  </si>
  <si>
    <t>14600lm</t>
  </si>
  <si>
    <t>21900lm</t>
  </si>
  <si>
    <t>Вес, кг</t>
  </si>
  <si>
    <t>Встраиваемый</t>
  </si>
  <si>
    <t>меньше 
100 тыс.</t>
  </si>
  <si>
    <t>от 100 до 
300 тыс.</t>
  </si>
  <si>
    <t>LNRX025xxx0UV1</t>
  </si>
  <si>
    <t>530х135х135mm</t>
  </si>
  <si>
    <t>530х135х135</t>
  </si>
  <si>
    <t>LNRX055xxx0UV3</t>
  </si>
  <si>
    <t>Подвесной (на стену или кронштейн)</t>
  </si>
  <si>
    <t>LNRX040xxx0UV4</t>
  </si>
  <si>
    <t>LNRX070xxx0UV5</t>
  </si>
  <si>
    <t>LNRX100xxx0UV6</t>
  </si>
  <si>
    <t>Рециркулятор LEDNIK Clean Air UV6</t>
  </si>
  <si>
    <t>LNRX130xxx0UV7</t>
  </si>
  <si>
    <t>130W</t>
  </si>
  <si>
    <t>LNRX010xxx0UV8</t>
  </si>
  <si>
    <t>10W</t>
  </si>
  <si>
    <t>420х96х96mm</t>
  </si>
  <si>
    <t>Настольный</t>
  </si>
  <si>
    <t>420х96х96</t>
  </si>
  <si>
    <t>1050х83х123</t>
  </si>
  <si>
    <t>1050х83х123mm</t>
  </si>
  <si>
    <t>LN210304440UV1</t>
  </si>
  <si>
    <t>LN210404440UV1</t>
  </si>
  <si>
    <t>LN210204440UV2</t>
  </si>
  <si>
    <t>LN210404440UV2</t>
  </si>
  <si>
    <t>LN260204440UV3</t>
  </si>
  <si>
    <t>LN260304440UV3</t>
  </si>
  <si>
    <t>LN260404440UV3</t>
  </si>
  <si>
    <t>LEDNIK Clean Air Led +UV2  65W</t>
  </si>
  <si>
    <t>LEDNIK Clean Air Led +UV2  55W</t>
  </si>
  <si>
    <t>LEDNIK Clean Air Led +UV1  60W</t>
  </si>
  <si>
    <t>LEDNIK Clean Air Led +UV1  50W</t>
  </si>
  <si>
    <t>LEDNIK Clean Air Led +UV1  40W</t>
  </si>
  <si>
    <t>LEDNIK Clean Air Led +UV2  75W</t>
  </si>
  <si>
    <t>LEDNIK Clean Air Led +UV3  40W</t>
  </si>
  <si>
    <t>LEDNIK Clean Air Led +UV3  50W</t>
  </si>
  <si>
    <t>LEDNIK Clean Air Led +UV3  60W</t>
  </si>
  <si>
    <t xml:space="preserve">                                                                    Светодиодный светильник с бактерицидной установкой LEDNIK Clean Air Led +UV3  60W</t>
  </si>
  <si>
    <t xml:space="preserve">                                                                    Светодиодный светильник с бактерицидной установкой LEDNIK Clean Air Led +UV1  40W</t>
  </si>
  <si>
    <t xml:space="preserve">                                                                    Светодиодный светильник с бактерицидной установкой LEDNIK Clean Air Led +UV1  50W</t>
  </si>
  <si>
    <t xml:space="preserve">                                                                    Светодиодный светильник с бактерицидной установкой LEDNIK Clean Air Led +UV1  60W</t>
  </si>
  <si>
    <t xml:space="preserve">                                                                    Светодиодный светильник с бактерицидной установкой LEDNIK Clean Air Led +UV2  55W</t>
  </si>
  <si>
    <t xml:space="preserve">                                                                    Светодиодный светильник с бактерицидной установкой LEDNIK Clean Air Led +UV2  65W</t>
  </si>
  <si>
    <t xml:space="preserve">                                                                    Светодиодный светильник с бактерицидной установкой LEDNIK Clean Air Led +UV2  75W</t>
  </si>
  <si>
    <t xml:space="preserve">                                                                    Светодиодный светильник с бактерицидной установкой LEDNIK Clean Air Led +UV3  40W</t>
  </si>
  <si>
    <t xml:space="preserve">                                                                    Светодиодный светильник с бактерицидной установкой LEDNIK Clean Air Led +UV3  50W</t>
  </si>
  <si>
    <t>LEDNIK Clean Air Led +UV4  55W</t>
  </si>
  <si>
    <t xml:space="preserve">                                                                    Светодиодный светильник с бактерицидной установкой LEDNIK Clean Air Led +UV4  55W</t>
  </si>
  <si>
    <t>LEDNIK Clean Air Led +UV4  65W</t>
  </si>
  <si>
    <t xml:space="preserve">                                                                    Светодиодный светильник с бактерицидной установкой LEDNIK Clean Air Led +UV4  65W</t>
  </si>
  <si>
    <t>LN260204440UV4</t>
  </si>
  <si>
    <t>LN260304440UV4</t>
  </si>
  <si>
    <t>LN260404440UV4</t>
  </si>
  <si>
    <t>LEDNIK Clean Air Led +UV4  75W</t>
  </si>
  <si>
    <t xml:space="preserve">                                                                    Светодиодный светильник с бактерицидной установкой LEDNIK Clean Air Led +UV4  75W</t>
  </si>
  <si>
    <t>Накладной, подвесной</t>
  </si>
  <si>
    <t xml:space="preserve">                           Киришский светотехнический завод            www.lednikpro.ru</t>
  </si>
  <si>
    <t>Цена при покупке, руб.</t>
  </si>
  <si>
    <t>16W</t>
  </si>
  <si>
    <t>1200lm</t>
  </si>
  <si>
    <t>2800lm</t>
  </si>
  <si>
    <t>595х167х36mm</t>
  </si>
  <si>
    <t>1200х167х42mm</t>
  </si>
  <si>
    <t>595х167х36</t>
  </si>
  <si>
    <t xml:space="preserve">Световой поток светильника: колотый лёд, Лм  </t>
  </si>
  <si>
    <t>Фитосветодиоды</t>
  </si>
  <si>
    <t>1200х167х42</t>
  </si>
  <si>
    <t>Скобы (металл)</t>
  </si>
  <si>
    <t>LNxxxxxxxxхxx</t>
  </si>
  <si>
    <t>LN4703034x500</t>
  </si>
  <si>
    <r>
      <rPr>
        <sz val="24"/>
        <color theme="4" tint="-0.499984740745262"/>
        <rFont val="Calibri"/>
        <family val="2"/>
        <charset val="204"/>
        <scheme val="minor"/>
      </rPr>
      <t xml:space="preserve">   </t>
    </r>
    <r>
      <rPr>
        <u/>
        <sz val="24"/>
        <color theme="4" tint="-0.499984740745262"/>
        <rFont val="Calibri"/>
        <family val="2"/>
        <scheme val="minor"/>
      </rPr>
      <t>FITO - ФИТОСВЕТИЛЬНИКИ</t>
    </r>
  </si>
  <si>
    <t>Prom PSO 30 1200L PS Fito</t>
  </si>
  <si>
    <r>
      <rPr>
        <b/>
        <sz val="28"/>
        <color theme="0"/>
        <rFont val="Calibri"/>
        <family val="2"/>
        <charset val="204"/>
        <scheme val="minor"/>
      </rPr>
      <t xml:space="preserve">PROM PSO FITO             </t>
    </r>
    <r>
      <rPr>
        <b/>
        <sz val="18"/>
        <color theme="0"/>
        <rFont val="Calibri"/>
        <family val="2"/>
        <charset val="204"/>
        <scheme val="minor"/>
      </rPr>
      <t xml:space="preserve">         www.lednikpro.ru </t>
    </r>
  </si>
  <si>
    <t>Prom PSO 16 600L PS Fito</t>
  </si>
  <si>
    <t>Светодиоды</t>
  </si>
  <si>
    <t xml:space="preserve">Пятно эффективной засветки (при высоте 300 мм), мм </t>
  </si>
  <si>
    <t>Интенсивность излучения (PPF), ммоль*сек</t>
  </si>
  <si>
    <t>600х300</t>
  </si>
  <si>
    <t>Угол светового потока (КСС)</t>
  </si>
  <si>
    <t>LN4702034x500</t>
  </si>
  <si>
    <t>1200х300</t>
  </si>
  <si>
    <t>Светильник светодиодный LEDNIK Office Lite 20 ARM 2200lm 4000K IP54 prism</t>
  </si>
  <si>
    <r>
      <rPr>
        <b/>
        <sz val="12"/>
        <color theme="1"/>
        <rFont val="Calibri"/>
        <family val="2"/>
        <charset val="204"/>
        <scheme val="minor"/>
      </rPr>
      <t>сокращенное название</t>
    </r>
    <r>
      <rPr>
        <sz val="12"/>
        <color theme="1"/>
        <rFont val="Calibri"/>
        <family val="2"/>
        <scheme val="minor"/>
      </rPr>
      <t xml:space="preserve"> производителя LEDNIK</t>
    </r>
  </si>
  <si>
    <t>Эффективность светильника: лёд/призма/микропризма/опал, не менее, Лм/Вт</t>
  </si>
  <si>
    <t>595х195х40mm</t>
  </si>
  <si>
    <t>1195х195х40mm</t>
  </si>
  <si>
    <t>LN2хxxx1xxxUV</t>
  </si>
  <si>
    <t>LN2хxxx2xxxUV</t>
  </si>
  <si>
    <t>LN2хxxx3xxxUV</t>
  </si>
  <si>
    <t>LN2хxxx4xxxUV</t>
  </si>
  <si>
    <t>LN2хxxxxx3xUV</t>
  </si>
  <si>
    <t>LN2хxxxxx5xUV</t>
  </si>
  <si>
    <t>LN2хxxxxx6xUV</t>
  </si>
  <si>
    <t>Prom PSO 40 1200L ABS new opal</t>
  </si>
  <si>
    <t>1222х85х75mm</t>
  </si>
  <si>
    <t>1222x85х75</t>
  </si>
  <si>
    <t>LN06040444100</t>
  </si>
  <si>
    <t>Prom PSO 40 1200L ABS new glass</t>
  </si>
  <si>
    <t>LN06040744100</t>
  </si>
  <si>
    <t>LN05020444100</t>
  </si>
  <si>
    <t>LN05030444100</t>
  </si>
  <si>
    <t>LN05020744100</t>
  </si>
  <si>
    <t>2300lm</t>
  </si>
  <si>
    <t>LN05030744100</t>
  </si>
  <si>
    <t>LN0x0xx4xxx01</t>
  </si>
  <si>
    <t>LN0x0xx7xxx01</t>
  </si>
  <si>
    <t>2,3/3,4/4,6klm</t>
  </si>
  <si>
    <t>2,8/3,9/5,4klm</t>
  </si>
  <si>
    <t>LN06020444100</t>
  </si>
  <si>
    <t>Prom PSO 20 1200L ABS new opal</t>
  </si>
  <si>
    <t>LN06030444100</t>
  </si>
  <si>
    <t>Prom PSO 30 1200L ABS new opal</t>
  </si>
  <si>
    <t>LN06020744100</t>
  </si>
  <si>
    <t>Prom PSO 20 1200L ABS new glass</t>
  </si>
  <si>
    <t>Prom PSO 30 1200L ABS new glass</t>
  </si>
  <si>
    <t>LN06030744100</t>
  </si>
  <si>
    <t>1200х165х65mm</t>
  </si>
  <si>
    <t>600х165х65mm</t>
  </si>
  <si>
    <t>1200х165х65</t>
  </si>
  <si>
    <t>600х165х65</t>
  </si>
  <si>
    <t>3000lm</t>
  </si>
  <si>
    <t>5000lm</t>
  </si>
  <si>
    <t>Закаленное ударопрочное стекло</t>
  </si>
  <si>
    <t>Количество светодиодов</t>
  </si>
  <si>
    <t>280х210mm</t>
  </si>
  <si>
    <t>280х210</t>
  </si>
  <si>
    <t>Защитная решетка</t>
  </si>
  <si>
    <r>
      <rPr>
        <b/>
        <i/>
        <sz val="10"/>
        <rFont val="Calibri"/>
        <family val="2"/>
        <charset val="204"/>
        <scheme val="minor"/>
      </rPr>
      <t xml:space="preserve">B </t>
    </r>
    <r>
      <rPr>
        <i/>
        <sz val="9"/>
        <rFont val="Calibri"/>
        <family val="2"/>
        <charset val="204"/>
        <scheme val="minor"/>
      </rPr>
      <t>(потолочное крепление)</t>
    </r>
  </si>
  <si>
    <t>Потолочное крепление</t>
  </si>
  <si>
    <t>LN48030754900</t>
  </si>
  <si>
    <t>Коррозионностойкий модифицированный алюминиевый сплав</t>
  </si>
  <si>
    <t>LN48040754900</t>
  </si>
  <si>
    <t>LN49xxxxxxх04</t>
  </si>
  <si>
    <t>LN48050754900</t>
  </si>
  <si>
    <t>LN48060754900</t>
  </si>
  <si>
    <t>LN50100045500</t>
  </si>
  <si>
    <t>UFO 100 120°</t>
  </si>
  <si>
    <t>14000lm</t>
  </si>
  <si>
    <t>260х110mm</t>
  </si>
  <si>
    <t>260х110</t>
  </si>
  <si>
    <t>Литой алюминий</t>
  </si>
  <si>
    <t>Done, DL-150H-V56A-MBG 150W</t>
  </si>
  <si>
    <t>Модель драйвера</t>
  </si>
  <si>
    <t>UFO 150 120°</t>
  </si>
  <si>
    <t>LN50150045500</t>
  </si>
  <si>
    <t>21000lm</t>
  </si>
  <si>
    <t>300х110mm</t>
  </si>
  <si>
    <t>UFO 200 120°</t>
  </si>
  <si>
    <t>LN50200045500</t>
  </si>
  <si>
    <t>350х125mm</t>
  </si>
  <si>
    <t>350х125</t>
  </si>
  <si>
    <t>28000lm</t>
  </si>
  <si>
    <t>Done, DL-240H-V56A-MBG 240W</t>
  </si>
  <si>
    <t>300х110</t>
  </si>
  <si>
    <t>Done, DL-200H-V56A-MBG 200W</t>
  </si>
  <si>
    <r>
      <rPr>
        <b/>
        <sz val="28"/>
        <color theme="0"/>
        <rFont val="Calibri"/>
        <family val="2"/>
        <charset val="204"/>
        <scheme val="minor"/>
      </rPr>
      <t>PROM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28"/>
        <color theme="0"/>
        <rFont val="Calibri"/>
        <family val="2"/>
        <charset val="204"/>
        <scheme val="minor"/>
      </rPr>
      <t>LIGHT</t>
    </r>
    <r>
      <rPr>
        <b/>
        <sz val="36"/>
        <color theme="0"/>
        <rFont val="Calibri"/>
        <family val="2"/>
        <charset val="204"/>
        <scheme val="minor"/>
      </rPr>
      <t xml:space="preserve"> </t>
    </r>
    <r>
      <rPr>
        <b/>
        <sz val="18"/>
        <color theme="0"/>
        <rFont val="Calibri"/>
        <family val="2"/>
        <charset val="204"/>
        <scheme val="minor"/>
      </rPr>
      <t>(aluminium)      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</si>
  <si>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UFO </t>
    </r>
    <r>
      <rPr>
        <b/>
        <sz val="18"/>
        <color theme="0"/>
        <rFont val="Calibri"/>
        <family val="2"/>
        <charset val="204"/>
        <scheme val="minor"/>
      </rPr>
      <t>(aluminium)                                     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</si>
  <si>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PROM KOLOKOL </t>
    </r>
    <r>
      <rPr>
        <b/>
        <sz val="18"/>
        <color theme="0"/>
        <rFont val="Calibri"/>
        <family val="2"/>
        <charset val="204"/>
        <scheme val="minor"/>
      </rPr>
      <t>(aluminium)                www.lednikpro.ru</t>
    </r>
  </si>
  <si>
    <r>
      <rPr>
        <b/>
        <sz val="28"/>
        <color theme="0"/>
        <rFont val="Calibri"/>
        <family val="2"/>
        <charset val="204"/>
        <scheme val="minor"/>
      </rPr>
      <t xml:space="preserve">PROM PSO </t>
    </r>
    <r>
      <rPr>
        <b/>
        <sz val="18"/>
        <color theme="0"/>
        <rFont val="Calibri"/>
        <family val="2"/>
        <charset val="204"/>
        <scheme val="minor"/>
      </rPr>
      <t>(plastic)                                         www.lednikpro.ru</t>
    </r>
  </si>
  <si>
    <t>диммирование</t>
  </si>
  <si>
    <t>IP67</t>
  </si>
  <si>
    <r>
      <t>линза 60</t>
    </r>
    <r>
      <rPr>
        <sz val="10"/>
        <rFont val="Calibri"/>
        <family val="2"/>
        <charset val="204"/>
      </rPr>
      <t>°</t>
    </r>
  </si>
  <si>
    <t>LN50xxxxx4xxx</t>
  </si>
  <si>
    <t>LN50xxxxx3xxx</t>
  </si>
  <si>
    <t>LN50хххх2хххх</t>
  </si>
  <si>
    <t>Ex d IIC T6/Т4/Т3 Gb   /   Ex tD A21 IP66 T80/130/195 ˚С</t>
  </si>
  <si>
    <t>LN06</t>
  </si>
  <si>
    <t>Prom PSO 1200L ABS new</t>
  </si>
  <si>
    <t>LN15</t>
  </si>
  <si>
    <t>LN07</t>
  </si>
  <si>
    <t>Prom PSO 600L ABS</t>
  </si>
  <si>
    <t>Prom Lite MINI E</t>
  </si>
  <si>
    <t>Office Lite Special</t>
  </si>
  <si>
    <t>LN16</t>
  </si>
  <si>
    <t>Office Lite ARM FL</t>
  </si>
  <si>
    <t>Office ARM FL</t>
  </si>
  <si>
    <t>LN25</t>
  </si>
  <si>
    <t>Office Pro ARM FL</t>
  </si>
  <si>
    <t>LN35</t>
  </si>
  <si>
    <t>LN47</t>
  </si>
  <si>
    <t>Prom Safe Ex Lite</t>
  </si>
  <si>
    <t>LN48</t>
  </si>
  <si>
    <t>LN50</t>
  </si>
  <si>
    <t>UFO</t>
  </si>
  <si>
    <t>Prom PSO PS Fito</t>
  </si>
  <si>
    <r>
      <rPr>
        <b/>
        <i/>
        <sz val="10"/>
        <rFont val="Calibri"/>
        <family val="2"/>
        <charset val="204"/>
        <scheme val="minor"/>
      </rPr>
      <t xml:space="preserve">grigliato GRL </t>
    </r>
    <r>
      <rPr>
        <i/>
        <sz val="10"/>
        <rFont val="Calibri"/>
        <family val="2"/>
        <charset val="204"/>
        <scheme val="minor"/>
      </rPr>
      <t>(стандарт грильято) + комплект креплений</t>
    </r>
  </si>
  <si>
    <r>
      <rPr>
        <b/>
        <i/>
        <sz val="10"/>
        <rFont val="Calibri"/>
        <family val="2"/>
        <charset val="204"/>
        <scheme val="minor"/>
      </rPr>
      <t>size</t>
    </r>
    <r>
      <rPr>
        <i/>
        <sz val="10"/>
        <rFont val="Calibri"/>
        <family val="2"/>
        <charset val="204"/>
        <scheme val="minor"/>
      </rPr>
      <t xml:space="preserve"> (нестандарт, ширина и длина) от 100 шт.</t>
    </r>
  </si>
  <si>
    <r>
      <rPr>
        <b/>
        <i/>
        <sz val="10"/>
        <rFont val="Calibri"/>
        <family val="2"/>
        <charset val="204"/>
        <scheme val="minor"/>
      </rPr>
      <t>IP54</t>
    </r>
    <r>
      <rPr>
        <i/>
        <sz val="10"/>
        <rFont val="Calibri"/>
        <family val="2"/>
        <charset val="204"/>
        <scheme val="minor"/>
      </rPr>
      <t xml:space="preserve"> (доп. Герметизация)</t>
    </r>
  </si>
  <si>
    <r>
      <rPr>
        <b/>
        <i/>
        <sz val="10"/>
        <rFont val="Calibri"/>
        <family val="2"/>
        <charset val="204"/>
        <scheme val="minor"/>
      </rPr>
      <t>IP65</t>
    </r>
    <r>
      <rPr>
        <i/>
        <sz val="10"/>
        <rFont val="Calibri"/>
        <family val="2"/>
        <charset val="204"/>
        <scheme val="minor"/>
      </rPr>
      <t xml:space="preserve"> (доп. герметизация)</t>
    </r>
  </si>
  <si>
    <r>
      <rPr>
        <b/>
        <i/>
        <sz val="10"/>
        <rFont val="Calibri"/>
        <family val="2"/>
        <charset val="204"/>
        <scheme val="minor"/>
      </rPr>
      <t>IP54</t>
    </r>
    <r>
      <rPr>
        <i/>
        <sz val="10"/>
        <rFont val="Calibri"/>
        <family val="2"/>
        <charset val="204"/>
        <scheme val="minor"/>
      </rPr>
      <t xml:space="preserve"> (доп. герметизация), только встраиваемое исполнение от 200 шт.</t>
    </r>
  </si>
  <si>
    <t>Prom PSO 20 1200L ABS opal</t>
  </si>
  <si>
    <t>Prom PSO 30 1200L ABS opal</t>
  </si>
  <si>
    <t>Prom PSO 40 1200L ABS opal</t>
  </si>
  <si>
    <t>Prom PSO 20 1200L ABS glass</t>
  </si>
  <si>
    <t>Prom PSO 30 1200L ABS glass</t>
  </si>
  <si>
    <t>Prom PSO 40 1200L ABS glass</t>
  </si>
  <si>
    <t>LN47020xхххххFito</t>
  </si>
  <si>
    <t>595х195х280mm</t>
  </si>
  <si>
    <t>595х195х280</t>
  </si>
  <si>
    <t>Светильник</t>
  </si>
  <si>
    <t>Prom PSO 16 600L PS Fito - 1 шт.</t>
  </si>
  <si>
    <t>Маты из минераловатного субстрата</t>
  </si>
  <si>
    <t>3 (на светильник)</t>
  </si>
  <si>
    <t>Держатель для светильника:</t>
  </si>
  <si>
    <t>* труба АБС D 12 мм, L 220 мм (продольные штанги)</t>
  </si>
  <si>
    <t>* труба АБС D 12 мм, L 300 мм (опоры)</t>
  </si>
  <si>
    <t>* соединительные фитинги D 12 мм</t>
  </si>
  <si>
    <t>* наконечники на опоры</t>
  </si>
  <si>
    <t>4 вида: горох, редис санго, руккола, кольраби</t>
  </si>
  <si>
    <t>Перфорированные лотки (187х137х25 мм)</t>
  </si>
  <si>
    <t>Неперфорированные лотки (187х137х36 мм)</t>
  </si>
  <si>
    <t>* труба АБС D 12 мм, L 160 мм (поперечные штанги)</t>
  </si>
  <si>
    <t xml:space="preserve">Вес комплекта, кг </t>
  </si>
  <si>
    <t>Габаритные размеры комплекта в собранном виде ,  ДхШхВ, мм</t>
  </si>
  <si>
    <t>600х175х105</t>
  </si>
  <si>
    <t xml:space="preserve">Семяна </t>
  </si>
  <si>
    <t>1 шт.</t>
  </si>
  <si>
    <r>
      <rPr>
        <b/>
        <sz val="28"/>
        <color theme="0"/>
        <rFont val="Calibri"/>
        <family val="2"/>
        <charset val="204"/>
        <scheme val="minor"/>
      </rPr>
      <t xml:space="preserve">FITO комплект               </t>
    </r>
    <r>
      <rPr>
        <b/>
        <sz val="18"/>
        <color theme="0"/>
        <rFont val="Calibri"/>
        <family val="2"/>
        <charset val="204"/>
        <scheme val="minor"/>
      </rPr>
      <t xml:space="preserve">         www.lednikpro.ru </t>
    </r>
  </si>
  <si>
    <t>Габаритные размеры комплекта в коробке ,  ДхШхВ, мм</t>
  </si>
  <si>
    <t>Фито комплект для выращивания микрозелени "Растим дома"</t>
  </si>
  <si>
    <t>Офисный светильник Office Lite Special</t>
  </si>
  <si>
    <t>Рекомендовано для выращивания
 микрозелени в домашних условиях</t>
  </si>
  <si>
    <t>Фито комплект для выращивания микрозелени 
«Растим дома»</t>
  </si>
  <si>
    <t>Фито комплект предназначен для выращивания микрозелени в домашних условиях. В комплекте есть всё необходимое для посадки. Универсальная легкая конструкция впишется в любой интерьер и на любой подоконник. Светильник обеспечит достаточную суточную норму света для отличного роста и развития растений в рассадном периоде (микрозелень, рассада, горшечные растения). Новый урожай будет каждые 5-7 дней.</t>
  </si>
  <si>
    <t>1200х168х45mm</t>
  </si>
  <si>
    <t>1200х168х45</t>
  </si>
  <si>
    <t>595х595х45mm</t>
  </si>
  <si>
    <t>595х595х45</t>
  </si>
  <si>
    <t>600х168х30mm</t>
  </si>
  <si>
    <t>600х168х30</t>
  </si>
  <si>
    <t>595х595x15mm</t>
  </si>
  <si>
    <t>595х595x15</t>
  </si>
  <si>
    <t>535х40х50mm</t>
  </si>
  <si>
    <t>535х40х50</t>
  </si>
  <si>
    <t>1030х40х50mm</t>
  </si>
  <si>
    <t>1030х40х50</t>
  </si>
  <si>
    <t>1030х90х50mm</t>
  </si>
  <si>
    <t>1030х90х50</t>
  </si>
  <si>
    <t>1030х140х50mm</t>
  </si>
  <si>
    <t>1030х140х50</t>
  </si>
  <si>
    <t>1525х40х50mm</t>
  </si>
  <si>
    <t>1525х90х50mm</t>
  </si>
  <si>
    <t>1525х140х50mm</t>
  </si>
  <si>
    <t>1525х40х50</t>
  </si>
  <si>
    <t>1525х90х50</t>
  </si>
  <si>
    <t>1525х140х50</t>
  </si>
  <si>
    <t>PMMA (полиметилметакрилат)</t>
  </si>
  <si>
    <t>1270х135х105mm</t>
  </si>
  <si>
    <t>1270х135х105</t>
  </si>
  <si>
    <t>Prom Safe-B-30-OS-Ex Lite</t>
  </si>
  <si>
    <t>Prom Safe-B-40-OS-Ex Lite</t>
  </si>
  <si>
    <t>Prom Safe-B-50-OS-Ex Lite</t>
  </si>
  <si>
    <t>Prom Safe-B-60-OS-Ex Lite (по запросу)</t>
  </si>
  <si>
    <t>UPS (БАП)</t>
  </si>
  <si>
    <t>датчик оптоакустический</t>
  </si>
  <si>
    <t>без доп. опций</t>
  </si>
  <si>
    <t>lux (люкс)</t>
  </si>
  <si>
    <t>sport (решетка защиты)</t>
  </si>
  <si>
    <t>"- 30%"</t>
  </si>
  <si>
    <t xml:space="preserve">"- 30%" </t>
  </si>
  <si>
    <t xml:space="preserve">"- 30%"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</si>
</sst>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1" formatCode="_-* #,##0\ _₽_-;\-* #,##0\ _₽_-;_-* &quot;-&quot;\ _₽_-;_-@_-"/>
    <numFmt numFmtId="164" formatCode="#,##0\ &quot;₽&quot;"/>
    <numFmt numFmtId="165" formatCode="#,##0\ _₽"/>
    <numFmt numFmtId="166" formatCode="0.0"/>
    <numFmt numFmtId="167" formatCode="#,##0_ ;\-#,##0\ "/>
  </numFmts>
  <fonts count="6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8"/>
      <color theme="1"/>
      <name val="Times New Roman"/>
      <family val="1"/>
      <charset val="204"/>
    </font>
    <font>
      <sz val="8"/>
      <color theme="1"/>
      <name val="Calibri"/>
      <family val="2"/>
      <scheme val="minor"/>
    </font>
    <font>
      <b/>
      <sz val="11"/>
      <color theme="0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0"/>
      <color theme="0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b/>
      <sz val="36"/>
      <color theme="0"/>
      <name val="Calibri"/>
      <family val="2"/>
      <charset val="204"/>
      <scheme val="minor"/>
    </font>
    <font>
      <sz val="8"/>
      <color theme="1"/>
      <name val="Calibri"/>
      <family val="2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9"/>
      <color theme="1"/>
      <name val="Calibri"/>
      <family val="2"/>
      <scheme val="minor"/>
    </font>
    <font>
      <sz val="11"/>
      <color theme="0"/>
      <name val="Calibri"/>
      <family val="2"/>
      <charset val="204"/>
      <scheme val="minor"/>
    </font>
    <font>
      <b/>
      <sz val="18"/>
      <color theme="0"/>
      <name val="Calibri"/>
      <family val="2"/>
      <charset val="204"/>
      <scheme val="minor"/>
    </font>
    <font>
      <b/>
      <sz val="28"/>
      <color theme="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i/>
      <sz val="9"/>
      <name val="Calibri"/>
      <family val="2"/>
      <charset val="204"/>
      <scheme val="minor"/>
    </font>
    <font>
      <i/>
      <sz val="9"/>
      <name val="Calibri"/>
      <family val="2"/>
      <charset val="204"/>
      <scheme val="minor"/>
    </font>
    <font>
      <i/>
      <sz val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i/>
      <sz val="10"/>
      <color theme="0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libri"/>
      <family val="2"/>
      <charset val="204"/>
    </font>
    <font>
      <b/>
      <sz val="14"/>
      <color theme="1"/>
      <name val="Calibri"/>
      <family val="2"/>
      <charset val="204"/>
    </font>
    <font>
      <sz val="11"/>
      <color theme="1"/>
      <name val="Calibri"/>
      <family val="2"/>
    </font>
    <font>
      <i/>
      <sz val="12"/>
      <color theme="1"/>
      <name val="Calibri"/>
      <family val="2"/>
      <charset val="204"/>
    </font>
    <font>
      <i/>
      <sz val="12"/>
      <color theme="1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i/>
      <sz val="10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</font>
    <font>
      <sz val="10"/>
      <color theme="1"/>
      <name val="Calibri"/>
      <family val="2"/>
      <charset val="204"/>
      <scheme val="minor"/>
    </font>
    <font>
      <b/>
      <i/>
      <sz val="10"/>
      <color theme="1"/>
      <name val="Calibri"/>
      <family val="2"/>
      <charset val="204"/>
      <scheme val="minor"/>
    </font>
    <font>
      <u/>
      <sz val="10"/>
      <color indexed="12"/>
      <name val="Arial Cyr"/>
      <charset val="204"/>
    </font>
    <font>
      <sz val="8"/>
      <color theme="1"/>
      <name val="Calibri"/>
      <family val="2"/>
      <charset val="204"/>
    </font>
    <font>
      <sz val="8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u/>
      <sz val="11"/>
      <color theme="10"/>
      <name val="Calibri"/>
      <family val="2"/>
      <scheme val="minor"/>
    </font>
    <font>
      <b/>
      <sz val="36"/>
      <color theme="4" tint="-0.499984740745262"/>
      <name val="Calibri"/>
      <family val="2"/>
      <charset val="204"/>
      <scheme val="minor"/>
    </font>
    <font>
      <u/>
      <sz val="24"/>
      <color theme="4" tint="-0.499984740745262"/>
      <name val="Calibri"/>
      <family val="2"/>
      <scheme val="minor"/>
    </font>
    <font>
      <sz val="48"/>
      <color theme="5" tint="0.59999389629810485"/>
      <name val="Calibri"/>
      <family val="2"/>
      <scheme val="minor"/>
    </font>
    <font>
      <sz val="16"/>
      <color theme="0"/>
      <name val="Calibri"/>
      <family val="2"/>
      <scheme val="minor"/>
    </font>
    <font>
      <b/>
      <sz val="22"/>
      <color theme="0"/>
      <name val="Calibri"/>
      <family val="2"/>
      <charset val="204"/>
      <scheme val="minor"/>
    </font>
    <font>
      <b/>
      <sz val="18"/>
      <color theme="5" tint="0.59999389629810485"/>
      <name val="Calibri"/>
      <family val="2"/>
      <charset val="204"/>
      <scheme val="minor"/>
    </font>
    <font>
      <sz val="8"/>
      <name val="Calibri"/>
      <family val="2"/>
      <scheme val="minor"/>
    </font>
    <font>
      <sz val="11"/>
      <name val="Calibri"/>
      <family val="2"/>
      <scheme val="minor"/>
    </font>
    <font>
      <b/>
      <sz val="9"/>
      <color theme="1"/>
      <name val="Calibri"/>
      <family val="2"/>
      <charset val="204"/>
      <scheme val="minor"/>
    </font>
    <font>
      <u/>
      <sz val="24"/>
      <color theme="4" tint="-0.499984740745262"/>
      <name val="Calibri"/>
      <family val="2"/>
      <charset val="204"/>
      <scheme val="minor"/>
    </font>
    <font>
      <sz val="24"/>
      <color theme="4" tint="-0.499984740745262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charset val="204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499984740745262"/>
        <bgColor indexed="64"/>
      </patternFill>
    </fill>
  </fills>
  <borders count="131">
    <border>
      <left/>
      <right/>
      <top/>
      <bottom/>
      <diagonal/>
    </border>
    <border>
      <left style="thin">
        <color theme="4" tint="-0.499984740745262"/>
      </left>
      <right style="thin">
        <color theme="4" tint="-0.499984740745262"/>
      </right>
      <top style="thin">
        <color theme="4" tint="-0.499984740745262"/>
      </top>
      <bottom style="thin">
        <color theme="4" tint="-0.499984740745262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 style="thin">
        <color theme="0" tint="-0.14996795556505021"/>
      </right>
      <top/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 style="thin">
        <color theme="0" tint="-0.14996795556505021"/>
      </bottom>
      <diagonal/>
    </border>
    <border>
      <left/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/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3743705557422"/>
      </left>
      <right style="thin">
        <color theme="0" tint="-0.14993743705557422"/>
      </right>
      <top style="thin">
        <color theme="0" tint="-0.14993743705557422"/>
      </top>
      <bottom style="thin">
        <color theme="0" tint="-0.14993743705557422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 style="thin">
        <color theme="0" tint="-0.14993743705557422"/>
      </top>
      <bottom/>
      <diagonal/>
    </border>
    <border>
      <left/>
      <right/>
      <top/>
      <bottom style="thin">
        <color theme="0" tint="-0.14993743705557422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theme="0" tint="-0.14993743705557422"/>
      </left>
      <right/>
      <top style="thin">
        <color theme="0" tint="-0.14993743705557422"/>
      </top>
      <bottom style="thin">
        <color theme="0" tint="-0.14993743705557422"/>
      </bottom>
      <diagonal/>
    </border>
    <border>
      <left/>
      <right style="thin">
        <color theme="0" tint="-0.14996795556505021"/>
      </right>
      <top style="thin">
        <color theme="0" tint="-0.14996795556505021"/>
      </top>
      <bottom/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/>
      <diagonal/>
    </border>
    <border>
      <left style="thick">
        <color theme="0" tint="-0.14993743705557422"/>
      </left>
      <right style="thin">
        <color theme="0" tint="-0.14990691854609822"/>
      </right>
      <top style="thick">
        <color theme="0" tint="-0.14990691854609822"/>
      </top>
      <bottom/>
      <diagonal/>
    </border>
    <border>
      <left style="thin">
        <color theme="0" tint="-0.14990691854609822"/>
      </left>
      <right style="thin">
        <color theme="0" tint="-0.14990691854609822"/>
      </right>
      <top style="thick">
        <color theme="0" tint="-0.14990691854609822"/>
      </top>
      <bottom/>
      <diagonal/>
    </border>
    <border>
      <left style="thin">
        <color theme="0" tint="-0.14990691854609822"/>
      </left>
      <right style="thin">
        <color theme="0" tint="-0.14990691854609822"/>
      </right>
      <top/>
      <bottom style="thin">
        <color theme="0" tint="-0.14996795556505021"/>
      </bottom>
      <diagonal/>
    </border>
    <border>
      <left style="thin">
        <color theme="0" tint="-0.14990691854609822"/>
      </left>
      <right style="thick">
        <color theme="0" tint="-0.14990691854609822"/>
      </right>
      <top style="thin">
        <color theme="0" tint="-0.14996795556505021"/>
      </top>
      <bottom style="thin">
        <color theme="0" tint="-0.14996795556505021"/>
      </bottom>
      <diagonal/>
    </border>
    <border>
      <left style="thick">
        <color theme="0" tint="-0.14993743705557422"/>
      </left>
      <right style="thin">
        <color theme="0" tint="-0.14990691854609822"/>
      </right>
      <top/>
      <bottom/>
      <diagonal/>
    </border>
    <border>
      <left style="thin">
        <color theme="0" tint="-0.14990691854609822"/>
      </left>
      <right style="thin">
        <color theme="0" tint="-0.14990691854609822"/>
      </right>
      <top/>
      <bottom/>
      <diagonal/>
    </border>
    <border>
      <left style="thin">
        <color theme="0" tint="-0.14990691854609822"/>
      </left>
      <right style="thin">
        <color theme="0" tint="-0.14990691854609822"/>
      </right>
      <top style="thin">
        <color theme="0" tint="-0.14996795556505021"/>
      </top>
      <bottom style="thin">
        <color theme="0" tint="-0.14996795556505021"/>
      </bottom>
      <diagonal/>
    </border>
    <border>
      <left style="thick">
        <color theme="0" tint="-0.14993743705557422"/>
      </left>
      <right style="thin">
        <color theme="0" tint="-0.14990691854609822"/>
      </right>
      <top/>
      <bottom style="thick">
        <color theme="0" tint="-0.14990691854609822"/>
      </bottom>
      <diagonal/>
    </border>
    <border>
      <left style="thin">
        <color theme="0" tint="-0.14990691854609822"/>
      </left>
      <right style="thin">
        <color theme="0" tint="-0.14990691854609822"/>
      </right>
      <top/>
      <bottom style="thick">
        <color theme="0" tint="-0.14990691854609822"/>
      </bottom>
      <diagonal/>
    </border>
    <border>
      <left style="thin">
        <color theme="0" tint="-0.14990691854609822"/>
      </left>
      <right style="thin">
        <color theme="0" tint="-0.14990691854609822"/>
      </right>
      <top style="thin">
        <color theme="0" tint="-0.14996795556505021"/>
      </top>
      <bottom style="thick">
        <color theme="0" tint="-0.14990691854609822"/>
      </bottom>
      <diagonal/>
    </border>
    <border>
      <left style="thin">
        <color theme="0" tint="-0.14990691854609822"/>
      </left>
      <right style="thick">
        <color theme="0" tint="-0.14990691854609822"/>
      </right>
      <top style="thick">
        <color theme="0" tint="-0.14990691854609822"/>
      </top>
      <bottom style="thin">
        <color theme="0" tint="-0.14996795556505021"/>
      </bottom>
      <diagonal/>
    </border>
    <border>
      <left style="thin">
        <color theme="0" tint="-0.14990691854609822"/>
      </left>
      <right style="thick">
        <color theme="0" tint="-0.14990691854609822"/>
      </right>
      <top/>
      <bottom style="thick">
        <color theme="0" tint="-0.14990691854609822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0.14993743705557422"/>
      </left>
      <right style="thin">
        <color theme="0" tint="-0.14993743705557422"/>
      </right>
      <top/>
      <bottom style="thin">
        <color theme="0" tint="-0.14993743705557422"/>
      </bottom>
      <diagonal/>
    </border>
    <border>
      <left style="thin">
        <color theme="0" tint="-0.14990691854609822"/>
      </left>
      <right style="thin">
        <color theme="0" tint="-0.14990691854609822"/>
      </right>
      <top style="thin">
        <color theme="0" tint="-0.14990691854609822"/>
      </top>
      <bottom style="thin">
        <color theme="0" tint="-0.14990691854609822"/>
      </bottom>
      <diagonal/>
    </border>
    <border>
      <left style="thin">
        <color theme="0" tint="-0.14990691854609822"/>
      </left>
      <right/>
      <top style="thin">
        <color theme="0" tint="-0.14990691854609822"/>
      </top>
      <bottom style="thin">
        <color theme="0" tint="-0.14990691854609822"/>
      </bottom>
      <diagonal/>
    </border>
    <border>
      <left/>
      <right style="thin">
        <color theme="0" tint="-0.14990691854609822"/>
      </right>
      <top style="thin">
        <color theme="0" tint="-0.14990691854609822"/>
      </top>
      <bottom style="thin">
        <color theme="0" tint="-0.14990691854609822"/>
      </bottom>
      <diagonal/>
    </border>
    <border>
      <left style="thin">
        <color theme="2"/>
      </left>
      <right style="thin">
        <color theme="2"/>
      </right>
      <top style="thin">
        <color theme="2"/>
      </top>
      <bottom style="thin">
        <color theme="2"/>
      </bottom>
      <diagonal/>
    </border>
    <border>
      <left style="thin">
        <color theme="0" tint="-0.14990691854609822"/>
      </left>
      <right/>
      <top/>
      <bottom style="thin">
        <color theme="0" tint="-0.14990691854609822"/>
      </bottom>
      <diagonal/>
    </border>
    <border>
      <left style="thin">
        <color theme="2"/>
      </left>
      <right style="thin">
        <color theme="2"/>
      </right>
      <top/>
      <bottom style="thin">
        <color theme="2"/>
      </bottom>
      <diagonal/>
    </border>
    <border>
      <left/>
      <right style="thin">
        <color theme="0" tint="-0.14990691854609822"/>
      </right>
      <top/>
      <bottom style="thin">
        <color theme="0" tint="-0.14990691854609822"/>
      </bottom>
      <diagonal/>
    </border>
    <border>
      <left style="thin">
        <color theme="0" tint="-0.14990691854609822"/>
      </left>
      <right style="thin">
        <color theme="0" tint="-0.14990691854609822"/>
      </right>
      <top/>
      <bottom style="thin">
        <color theme="0" tint="-0.14990691854609822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theme="2" tint="-9.9948118533890809E-2"/>
      </left>
      <right style="thin">
        <color theme="2" tint="-9.9948118533890809E-2"/>
      </right>
      <top style="thin">
        <color theme="2" tint="-9.9948118533890809E-2"/>
      </top>
      <bottom style="thin">
        <color theme="2" tint="-9.9948118533890809E-2"/>
      </bottom>
      <diagonal/>
    </border>
    <border>
      <left style="thin">
        <color theme="0" tint="-0.14993743705557422"/>
      </left>
      <right style="thin">
        <color theme="0" tint="-0.14993743705557422"/>
      </right>
      <top style="thin">
        <color theme="0" tint="-0.14993743705557422"/>
      </top>
      <bottom/>
      <diagonal/>
    </border>
    <border>
      <left style="thin">
        <color theme="0" tint="-0.14993743705557422"/>
      </left>
      <right/>
      <top style="thin">
        <color theme="0" tint="-0.14993743705557422"/>
      </top>
      <bottom/>
      <diagonal/>
    </border>
    <border>
      <left/>
      <right style="thin">
        <color auto="1"/>
      </right>
      <top/>
      <bottom style="thin">
        <color theme="0" tint="-0.14993743705557422"/>
      </bottom>
      <diagonal/>
    </border>
    <border>
      <left style="thin">
        <color theme="2" tint="-9.9887081514938816E-2"/>
      </left>
      <right style="thin">
        <color theme="2" tint="-9.9887081514938816E-2"/>
      </right>
      <top style="thin">
        <color theme="2" tint="-9.9887081514938816E-2"/>
      </top>
      <bottom style="thin">
        <color theme="2" tint="-9.9887081514938816E-2"/>
      </bottom>
      <diagonal/>
    </border>
    <border>
      <left/>
      <right style="thin">
        <color theme="0" tint="-0.14993743705557422"/>
      </right>
      <top style="thin">
        <color theme="0" tint="-0.14993743705557422"/>
      </top>
      <bottom/>
      <diagonal/>
    </border>
    <border>
      <left style="thin">
        <color auto="1"/>
      </left>
      <right/>
      <top/>
      <bottom style="thin">
        <color theme="0" tint="-0.14993743705557422"/>
      </bottom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theme="2" tint="-9.9948118533890809E-2"/>
      </left>
      <right style="thin">
        <color theme="2" tint="-9.9948118533890809E-2"/>
      </right>
      <top/>
      <bottom style="thin">
        <color theme="2" tint="-9.9948118533890809E-2"/>
      </bottom>
      <diagonal/>
    </border>
    <border>
      <left style="thin">
        <color theme="0" tint="-0.14990691854609822"/>
      </left>
      <right style="thin">
        <color theme="0" tint="-0.14990691854609822"/>
      </right>
      <top/>
      <bottom style="thick">
        <color theme="0" tint="-0.1498764000366222"/>
      </bottom>
      <diagonal/>
    </border>
    <border>
      <left/>
      <right style="thick">
        <color theme="0" tint="-0.14990691854609822"/>
      </right>
      <top style="thick">
        <color theme="0" tint="-0.14990691854609822"/>
      </top>
      <bottom style="thin">
        <color theme="0" tint="-0.14996795556505021"/>
      </bottom>
      <diagonal/>
    </border>
    <border>
      <left/>
      <right style="thick">
        <color theme="0" tint="-0.14990691854609822"/>
      </right>
      <top style="thin">
        <color theme="0" tint="-0.14996795556505021"/>
      </top>
      <bottom style="thick">
        <color theme="0" tint="-0.1498764000366222"/>
      </bottom>
      <diagonal/>
    </border>
    <border>
      <left style="thin">
        <color theme="0" tint="-0.1498764000366222"/>
      </left>
      <right style="thin">
        <color theme="0" tint="-0.1498764000366222"/>
      </right>
      <top style="thick">
        <color theme="0" tint="-0.1498458815271462"/>
      </top>
      <bottom style="thin">
        <color theme="0" tint="-0.1498764000366222"/>
      </bottom>
      <diagonal/>
    </border>
    <border>
      <left style="thin">
        <color theme="0" tint="-0.1498764000366222"/>
      </left>
      <right style="thin">
        <color theme="0" tint="-0.1498764000366222"/>
      </right>
      <top style="thin">
        <color theme="0" tint="-0.1498764000366222"/>
      </top>
      <bottom style="thick">
        <color theme="0" tint="-0.1498458815271462"/>
      </bottom>
      <diagonal/>
    </border>
    <border>
      <left style="thin">
        <color theme="0" tint="-0.14993743705557422"/>
      </left>
      <right style="thin">
        <color theme="0" tint="-0.14990691854609822"/>
      </right>
      <top style="thin">
        <color theme="0" tint="-0.14993743705557422"/>
      </top>
      <bottom/>
      <diagonal/>
    </border>
    <border>
      <left/>
      <right/>
      <top/>
      <bottom style="thin">
        <color theme="4" tint="0.79998168889431442"/>
      </bottom>
      <diagonal/>
    </border>
    <border>
      <left/>
      <right/>
      <top/>
      <bottom style="thin">
        <color theme="0" tint="-0.1498764000366222"/>
      </bottom>
      <diagonal/>
    </border>
    <border>
      <left/>
      <right style="medium">
        <color theme="0" tint="-0.14993743705557422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medium">
        <color theme="0" tint="-0.14993743705557422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3743705557422"/>
      </right>
      <top style="thin">
        <color theme="0" tint="-0.14996795556505021"/>
      </top>
      <bottom style="thin">
        <color theme="0" tint="-0.14996795556505021"/>
      </bottom>
      <diagonal/>
    </border>
    <border>
      <left/>
      <right style="thin">
        <color theme="0" tint="-0.14993743705557422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3743705557422"/>
      </right>
      <top style="thin">
        <color theme="0" tint="-0.14996795556505021"/>
      </top>
      <bottom/>
      <diagonal/>
    </border>
    <border>
      <left/>
      <right style="thin">
        <color theme="0" tint="-0.14993743705557422"/>
      </right>
      <top style="thin">
        <color theme="0" tint="-0.14993743705557422"/>
      </top>
      <bottom style="thin">
        <color theme="0" tint="-0.14993743705557422"/>
      </bottom>
      <diagonal/>
    </border>
    <border>
      <left/>
      <right/>
      <top style="thin">
        <color theme="0"/>
      </top>
      <bottom/>
      <diagonal/>
    </border>
    <border>
      <left/>
      <right/>
      <top/>
      <bottom style="thin">
        <color theme="0"/>
      </bottom>
      <diagonal/>
    </border>
    <border>
      <left style="thin">
        <color theme="0" tint="-0.14993743705557422"/>
      </left>
      <right style="thin">
        <color theme="0" tint="-0.14993743705557422"/>
      </right>
      <top style="thin">
        <color theme="0" tint="-0.14993743705557422"/>
      </top>
      <bottom style="thin">
        <color theme="0" tint="-0.14990691854609822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0" tint="-0.14993743705557422"/>
      </left>
      <right/>
      <top style="thin">
        <color theme="0" tint="-0.14996795556505021"/>
      </top>
      <bottom style="thin">
        <color theme="0" tint="-0.14996795556505021"/>
      </bottom>
      <diagonal/>
    </border>
    <border>
      <left/>
      <right/>
      <top style="thin">
        <color theme="0" tint="-0.14996795556505021"/>
      </top>
      <bottom style="thin">
        <color theme="0" tint="-0.14996795556505021"/>
      </bottom>
      <diagonal/>
    </border>
    <border>
      <left/>
      <right/>
      <top style="thin">
        <color theme="2" tint="-9.9887081514938816E-2"/>
      </top>
      <bottom/>
      <diagonal/>
    </border>
    <border>
      <left style="thin">
        <color theme="2" tint="-9.985656300546282E-2"/>
      </left>
      <right style="thin">
        <color theme="2" tint="-9.985656300546282E-2"/>
      </right>
      <top style="thin">
        <color theme="2" tint="-9.985656300546282E-2"/>
      </top>
      <bottom style="thin">
        <color theme="2" tint="-9.985656300546282E-2"/>
      </bottom>
      <diagonal/>
    </border>
    <border>
      <left style="thin">
        <color theme="2" tint="-9.9887081514938816E-2"/>
      </left>
      <right style="thin">
        <color theme="2" tint="-9.9887081514938816E-2"/>
      </right>
      <top/>
      <bottom style="thin">
        <color theme="2" tint="-9.9887081514938816E-2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/>
      <top/>
      <bottom style="thin">
        <color theme="4" tint="0.59996337778862885"/>
      </bottom>
      <diagonal/>
    </border>
    <border>
      <left/>
      <right/>
      <top style="thin">
        <color theme="4" tint="0.59996337778862885"/>
      </top>
      <bottom/>
      <diagonal/>
    </border>
    <border>
      <left style="thin">
        <color theme="0" tint="-0.14975432599871821"/>
      </left>
      <right style="thin">
        <color theme="0" tint="-0.14975432599871821"/>
      </right>
      <top style="thin">
        <color theme="0" tint="-0.14975432599871821"/>
      </top>
      <bottom style="thin">
        <color theme="0" tint="-0.14975432599871821"/>
      </bottom>
      <diagonal/>
    </border>
    <border>
      <left/>
      <right style="thin">
        <color theme="0" tint="-0.14969328897976622"/>
      </right>
      <top/>
      <bottom/>
      <diagonal/>
    </border>
    <border>
      <left/>
      <right style="thin">
        <color theme="0" tint="-0.14972380748924222"/>
      </right>
      <top style="thin">
        <color theme="0" tint="-0.14972380748924222"/>
      </top>
      <bottom style="thin">
        <color theme="0" tint="-0.14972380748924222"/>
      </bottom>
      <diagonal/>
    </border>
    <border>
      <left style="thin">
        <color theme="0" tint="-0.14996795556505021"/>
      </left>
      <right style="medium">
        <color theme="0" tint="-0.14993743705557422"/>
      </right>
      <top style="thin">
        <color theme="0" tint="-0.14996795556505021"/>
      </top>
      <bottom/>
      <diagonal/>
    </border>
    <border>
      <left style="thin">
        <color theme="0" tint="-0.14969328897976622"/>
      </left>
      <right style="thin">
        <color theme="0" tint="-0.14969328897976622"/>
      </right>
      <top style="thin">
        <color theme="0" tint="-0.14969328897976622"/>
      </top>
      <bottom style="thin">
        <color theme="0" tint="-0.14969328897976622"/>
      </bottom>
      <diagonal/>
    </border>
    <border>
      <left style="thin">
        <color auto="1"/>
      </left>
      <right/>
      <top/>
      <bottom/>
      <diagonal/>
    </border>
    <border>
      <left style="thin">
        <color theme="2" tint="-9.9887081514938816E-2"/>
      </left>
      <right/>
      <top/>
      <bottom style="thin">
        <color theme="2" tint="-9.9887081514938816E-2"/>
      </bottom>
      <diagonal/>
    </border>
    <border>
      <left/>
      <right/>
      <top style="thin">
        <color auto="1"/>
      </top>
      <bottom/>
      <diagonal/>
    </border>
    <border>
      <left style="thin">
        <color theme="0" tint="-0.14996795556505021"/>
      </left>
      <right style="thin">
        <color theme="0" tint="-0.2499465926084170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3743705557422"/>
      </left>
      <right style="thin">
        <color theme="0" tint="-0.14996795556505021"/>
      </right>
      <top style="thin">
        <color theme="0" tint="-0.14993743705557422"/>
      </top>
      <bottom style="thin">
        <color theme="0" tint="-0.14993743705557422"/>
      </bottom>
      <diagonal/>
    </border>
    <border>
      <left/>
      <right style="thin">
        <color theme="0" tint="-0.14996795556505021"/>
      </right>
      <top style="thin">
        <color theme="0" tint="-0.14993743705557422"/>
      </top>
      <bottom style="thin">
        <color theme="0" tint="-0.14993743705557422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3743705557422"/>
      </top>
      <bottom style="thin">
        <color theme="0" tint="-0.14993743705557422"/>
      </bottom>
      <diagonal/>
    </border>
    <border>
      <left style="thin">
        <color theme="0" tint="-0.14996795556505021"/>
      </left>
      <right style="thin">
        <color theme="0" tint="-0.14993743705557422"/>
      </right>
      <top style="thin">
        <color theme="0" tint="-0.14993743705557422"/>
      </top>
      <bottom style="thin">
        <color theme="0" tint="-0.14993743705557422"/>
      </bottom>
      <diagonal/>
    </border>
    <border>
      <left style="thin">
        <color theme="0" tint="-0.1498764000366222"/>
      </left>
      <right style="thin">
        <color theme="0" tint="-0.1498764000366222"/>
      </right>
      <top style="thin">
        <color theme="0" tint="-0.1498764000366222"/>
      </top>
      <bottom style="thin">
        <color theme="0" tint="-0.1498764000366222"/>
      </bottom>
      <diagonal/>
    </border>
    <border>
      <left style="thin">
        <color theme="0" tint="-0.1498458815271462"/>
      </left>
      <right style="thin">
        <color theme="0" tint="-0.1498458815271462"/>
      </right>
      <top style="thin">
        <color theme="0" tint="-0.1498458815271462"/>
      </top>
      <bottom style="thin">
        <color theme="0" tint="-0.1498458815271462"/>
      </bottom>
      <diagonal/>
    </border>
    <border>
      <left style="thin">
        <color theme="0" tint="-0.1498764000366222"/>
      </left>
      <right style="thin">
        <color theme="0" tint="-0.1498764000366222"/>
      </right>
      <top/>
      <bottom style="thin">
        <color theme="0" tint="-0.1498764000366222"/>
      </bottom>
      <diagonal/>
    </border>
    <border>
      <left style="medium">
        <color theme="0" tint="-0.1498764000366222"/>
      </left>
      <right style="thin">
        <color theme="0" tint="-0.14990691854609822"/>
      </right>
      <top style="medium">
        <color theme="0" tint="-0.1498764000366222"/>
      </top>
      <bottom/>
      <diagonal/>
    </border>
    <border>
      <left style="thin">
        <color theme="0" tint="-0.14990691854609822"/>
      </left>
      <right style="thin">
        <color theme="0" tint="-0.14990691854609822"/>
      </right>
      <top style="medium">
        <color theme="0" tint="-0.1498764000366222"/>
      </top>
      <bottom/>
      <diagonal/>
    </border>
    <border>
      <left style="thin">
        <color theme="0" tint="-0.14990691854609822"/>
      </left>
      <right/>
      <top style="medium">
        <color theme="0" tint="-0.1498764000366222"/>
      </top>
      <bottom/>
      <diagonal/>
    </border>
    <border>
      <left style="thin">
        <color theme="0" tint="-0.1498764000366222"/>
      </left>
      <right style="thin">
        <color theme="0" tint="-0.1498764000366222"/>
      </right>
      <top style="medium">
        <color theme="0" tint="-0.1498764000366222"/>
      </top>
      <bottom style="thin">
        <color theme="0" tint="-0.1498764000366222"/>
      </bottom>
      <diagonal/>
    </border>
    <border>
      <left style="medium">
        <color theme="0" tint="-0.1498764000366222"/>
      </left>
      <right style="thin">
        <color theme="0" tint="-0.14990691854609822"/>
      </right>
      <top/>
      <bottom style="thick">
        <color theme="0" tint="-0.1498764000366222"/>
      </bottom>
      <diagonal/>
    </border>
    <border>
      <left style="thin">
        <color theme="0" tint="-0.14990691854609822"/>
      </left>
      <right style="thin">
        <color theme="0" tint="-0.1498764000366222"/>
      </right>
      <top/>
      <bottom style="thick">
        <color theme="0" tint="-0.1498764000366222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/>
      <right style="thin">
        <color theme="0" tint="-0.1498764000366222"/>
      </right>
      <top style="thin">
        <color theme="0" tint="-0.1498764000366222"/>
      </top>
      <bottom style="thin">
        <color theme="0" tint="-0.1498764000366222"/>
      </bottom>
      <diagonal/>
    </border>
    <border>
      <left style="thin">
        <color theme="0" tint="-0.1498764000366222"/>
      </left>
      <right style="thin">
        <color theme="0" tint="-0.1498764000366222"/>
      </right>
      <top style="thin">
        <color theme="0" tint="-0.1498764000366222"/>
      </top>
      <bottom/>
      <diagonal/>
    </border>
    <border>
      <left/>
      <right style="thin">
        <color theme="0" tint="-0.1498764000366222"/>
      </right>
      <top style="thin">
        <color theme="0" tint="-0.1498764000366222"/>
      </top>
      <bottom/>
      <diagonal/>
    </border>
    <border>
      <left/>
      <right style="thin">
        <color theme="0" tint="-0.1498764000366222"/>
      </right>
      <top/>
      <bottom style="thin">
        <color theme="0" tint="-0.1498764000366222"/>
      </bottom>
      <diagonal/>
    </border>
    <border>
      <left style="thin">
        <color theme="0" tint="-0.14981536301767021"/>
      </left>
      <right style="thin">
        <color theme="0" tint="-0.14981536301767021"/>
      </right>
      <top style="thin">
        <color theme="0" tint="-0.14981536301767021"/>
      </top>
      <bottom style="thin">
        <color theme="0" tint="-0.14981536301767021"/>
      </bottom>
      <diagonal/>
    </border>
    <border>
      <left style="thin">
        <color theme="0" tint="-0.1498458815271462"/>
      </left>
      <right/>
      <top style="thin">
        <color theme="0" tint="-0.1498458815271462"/>
      </top>
      <bottom style="thin">
        <color theme="0" tint="-0.1498458815271462"/>
      </bottom>
      <diagonal/>
    </border>
    <border>
      <left style="thin">
        <color theme="0" tint="-0.1498458815271462"/>
      </left>
      <right style="thin">
        <color theme="0" tint="-0.1498458815271462"/>
      </right>
      <top style="thin">
        <color theme="0" tint="-0.1498458815271462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</borders>
  <cellStyleXfs count="18">
    <xf numFmtId="0" fontId="0" fillId="0" borderId="0"/>
    <xf numFmtId="0" fontId="8" fillId="0" borderId="0"/>
    <xf numFmtId="0" fontId="9" fillId="2" borderId="1" applyNumberFormat="0" applyFont="0" applyAlignment="0" applyProtection="0">
      <alignment horizontal="center" vertical="center"/>
    </xf>
    <xf numFmtId="0" fontId="7" fillId="0" borderId="0"/>
    <xf numFmtId="0" fontId="6" fillId="0" borderId="0"/>
    <xf numFmtId="0" fontId="6" fillId="0" borderId="0"/>
    <xf numFmtId="9" fontId="8" fillId="0" borderId="0" applyFont="0" applyFill="0" applyBorder="0" applyAlignment="0" applyProtection="0"/>
    <xf numFmtId="0" fontId="46" fillId="0" borderId="0" applyNumberFormat="0" applyFill="0" applyBorder="0" applyAlignment="0" applyProtection="0">
      <alignment vertical="top"/>
      <protection locked="0"/>
    </xf>
    <xf numFmtId="0" fontId="50" fillId="0" borderId="0" applyNumberFormat="0" applyFill="0" applyBorder="0" applyAlignment="0" applyProtection="0"/>
    <xf numFmtId="0" fontId="4" fillId="0" borderId="0"/>
    <xf numFmtId="0" fontId="4" fillId="0" borderId="0"/>
    <xf numFmtId="0" fontId="4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</cellStyleXfs>
  <cellXfs count="581">
    <xf numFmtId="0" fontId="0" fillId="0" borderId="0" xfId="0"/>
    <xf numFmtId="0" fontId="0" fillId="0" borderId="0" xfId="0" applyAlignment="1">
      <alignment horizontal="center" vertical="center" wrapText="1"/>
    </xf>
    <xf numFmtId="0" fontId="12" fillId="0" borderId="0" xfId="0" applyFont="1" applyFill="1" applyBorder="1" applyAlignment="1">
      <alignment horizontal="left"/>
    </xf>
    <xf numFmtId="0" fontId="0" fillId="0" borderId="0" xfId="0" applyFill="1"/>
    <xf numFmtId="0" fontId="17" fillId="0" borderId="0" xfId="0" applyFont="1" applyFill="1"/>
    <xf numFmtId="0" fontId="13" fillId="3" borderId="3" xfId="0" applyFont="1" applyFill="1" applyBorder="1" applyAlignment="1">
      <alignment horizontal="center" vertical="center" wrapText="1"/>
    </xf>
    <xf numFmtId="0" fontId="13" fillId="0" borderId="0" xfId="0" applyFont="1" applyFill="1" applyBorder="1" applyAlignment="1">
      <alignment horizontal="center" vertical="center" wrapText="1"/>
    </xf>
    <xf numFmtId="0" fontId="11" fillId="0" borderId="7" xfId="0" applyFont="1" applyFill="1" applyBorder="1" applyAlignment="1">
      <alignment horizontal="center" vertical="center" wrapText="1"/>
    </xf>
    <xf numFmtId="0" fontId="0" fillId="0" borderId="0" xfId="0" applyFill="1" applyBorder="1"/>
    <xf numFmtId="0" fontId="0" fillId="0" borderId="0" xfId="0" applyBorder="1"/>
    <xf numFmtId="0" fontId="25" fillId="0" borderId="13" xfId="0" applyFont="1" applyFill="1" applyBorder="1" applyAlignment="1">
      <alignment horizontal="left"/>
    </xf>
    <xf numFmtId="0" fontId="26" fillId="0" borderId="11" xfId="0" applyFont="1" applyFill="1" applyBorder="1" applyAlignment="1">
      <alignment horizontal="left"/>
    </xf>
    <xf numFmtId="0" fontId="26" fillId="0" borderId="13" xfId="0" applyFont="1" applyFill="1" applyBorder="1" applyAlignment="1">
      <alignment horizontal="left"/>
    </xf>
    <xf numFmtId="0" fontId="26" fillId="0" borderId="14" xfId="0" applyFont="1" applyFill="1" applyBorder="1" applyAlignment="1">
      <alignment horizontal="center" vertical="center"/>
    </xf>
    <xf numFmtId="0" fontId="26" fillId="0" borderId="14" xfId="0" applyFont="1" applyBorder="1" applyAlignment="1">
      <alignment horizontal="center" vertical="center"/>
    </xf>
    <xf numFmtId="0" fontId="26" fillId="0" borderId="12" xfId="0" applyFont="1" applyFill="1" applyBorder="1" applyAlignment="1">
      <alignment horizontal="center" vertical="center"/>
    </xf>
    <xf numFmtId="0" fontId="18" fillId="0" borderId="16" xfId="0" applyFont="1" applyBorder="1" applyAlignment="1">
      <alignment horizontal="left" vertical="center"/>
    </xf>
    <xf numFmtId="0" fontId="0" fillId="0" borderId="16" xfId="0" applyBorder="1" applyAlignment="1">
      <alignment horizontal="center" vertical="center"/>
    </xf>
    <xf numFmtId="0" fontId="23" fillId="0" borderId="16" xfId="0" applyFont="1" applyBorder="1" applyAlignment="1">
      <alignment horizontal="left" vertical="center"/>
    </xf>
    <xf numFmtId="0" fontId="27" fillId="0" borderId="16" xfId="0" applyFont="1" applyBorder="1" applyAlignment="1">
      <alignment horizontal="center" vertical="center"/>
    </xf>
    <xf numFmtId="0" fontId="11" fillId="5" borderId="6" xfId="0" applyFont="1" applyFill="1" applyBorder="1" applyAlignment="1">
      <alignment horizontal="center" vertical="center" wrapText="1"/>
    </xf>
    <xf numFmtId="41" fontId="13" fillId="3" borderId="4" xfId="0" applyNumberFormat="1" applyFont="1" applyFill="1" applyBorder="1" applyAlignment="1">
      <alignment horizontal="center" vertical="center" wrapText="1"/>
    </xf>
    <xf numFmtId="41" fontId="13" fillId="0" borderId="0" xfId="0" applyNumberFormat="1" applyFont="1" applyFill="1" applyBorder="1" applyAlignment="1">
      <alignment horizontal="center" vertical="center" wrapText="1"/>
    </xf>
    <xf numFmtId="41" fontId="18" fillId="0" borderId="16" xfId="0" applyNumberFormat="1" applyFont="1" applyBorder="1" applyAlignment="1">
      <alignment horizontal="center" vertical="center"/>
    </xf>
    <xf numFmtId="41" fontId="26" fillId="0" borderId="15" xfId="0" applyNumberFormat="1" applyFont="1" applyBorder="1" applyAlignment="1">
      <alignment horizontal="center" vertical="center"/>
    </xf>
    <xf numFmtId="41" fontId="23" fillId="0" borderId="16" xfId="0" applyNumberFormat="1" applyFont="1" applyBorder="1" applyAlignment="1">
      <alignment horizontal="center" vertical="center"/>
    </xf>
    <xf numFmtId="165" fontId="0" fillId="0" borderId="0" xfId="0" applyNumberFormat="1" applyBorder="1"/>
    <xf numFmtId="165" fontId="18" fillId="0" borderId="10" xfId="0" applyNumberFormat="1" applyFont="1" applyBorder="1" applyAlignment="1">
      <alignment horizontal="center" vertical="center"/>
    </xf>
    <xf numFmtId="165" fontId="18" fillId="0" borderId="0" xfId="0" applyNumberFormat="1" applyFont="1" applyBorder="1" applyAlignment="1">
      <alignment horizontal="center" vertical="center"/>
    </xf>
    <xf numFmtId="165" fontId="18" fillId="0" borderId="8" xfId="0" applyNumberFormat="1" applyFont="1" applyBorder="1" applyAlignment="1">
      <alignment horizontal="center" vertical="center"/>
    </xf>
    <xf numFmtId="165" fontId="18" fillId="0" borderId="6" xfId="0" applyNumberFormat="1" applyFont="1" applyBorder="1" applyAlignment="1">
      <alignment horizontal="center" vertical="center"/>
    </xf>
    <xf numFmtId="165" fontId="0" fillId="0" borderId="6" xfId="0" applyNumberFormat="1" applyBorder="1" applyAlignment="1">
      <alignment horizontal="center" vertical="center"/>
    </xf>
    <xf numFmtId="165" fontId="18" fillId="0" borderId="17" xfId="0" applyNumberFormat="1" applyFont="1" applyBorder="1" applyAlignment="1">
      <alignment horizontal="center" vertical="center"/>
    </xf>
    <xf numFmtId="0" fontId="30" fillId="0" borderId="0" xfId="0" applyFont="1"/>
    <xf numFmtId="0" fontId="31" fillId="0" borderId="0" xfId="0" applyFont="1"/>
    <xf numFmtId="0" fontId="32" fillId="0" borderId="0" xfId="0" applyFont="1" applyAlignment="1">
      <alignment vertical="center"/>
    </xf>
    <xf numFmtId="0" fontId="33" fillId="0" borderId="0" xfId="0" applyFont="1" applyAlignment="1">
      <alignment vertical="center"/>
    </xf>
    <xf numFmtId="0" fontId="0" fillId="0" borderId="20" xfId="0" applyFont="1" applyBorder="1"/>
    <xf numFmtId="0" fontId="0" fillId="0" borderId="21" xfId="0" applyFont="1" applyBorder="1"/>
    <xf numFmtId="0" fontId="0" fillId="0" borderId="6" xfId="0" applyFont="1" applyBorder="1"/>
    <xf numFmtId="0" fontId="0" fillId="0" borderId="22" xfId="0" applyFont="1" applyBorder="1"/>
    <xf numFmtId="0" fontId="34" fillId="0" borderId="17" xfId="0" applyFont="1" applyBorder="1" applyAlignment="1">
      <alignment vertical="center"/>
    </xf>
    <xf numFmtId="0" fontId="0" fillId="0" borderId="23" xfId="0" applyFont="1" applyBorder="1"/>
    <xf numFmtId="0" fontId="28" fillId="0" borderId="0" xfId="0" applyFont="1" applyAlignment="1">
      <alignment vertical="center"/>
    </xf>
    <xf numFmtId="49" fontId="0" fillId="0" borderId="20" xfId="0" applyNumberFormat="1" applyFont="1" applyBorder="1"/>
    <xf numFmtId="49" fontId="0" fillId="0" borderId="6" xfId="0" applyNumberFormat="1" applyFont="1" applyBorder="1"/>
    <xf numFmtId="49" fontId="34" fillId="0" borderId="17" xfId="0" applyNumberFormat="1" applyFont="1" applyBorder="1" applyAlignment="1">
      <alignment vertical="center"/>
    </xf>
    <xf numFmtId="0" fontId="35" fillId="0" borderId="0" xfId="0" applyFont="1" applyAlignment="1">
      <alignment vertical="center"/>
    </xf>
    <xf numFmtId="0" fontId="38" fillId="0" borderId="13" xfId="0" applyFont="1" applyFill="1" applyBorder="1" applyAlignment="1">
      <alignment horizontal="left"/>
    </xf>
    <xf numFmtId="0" fontId="14" fillId="0" borderId="0" xfId="0" applyFont="1" applyFill="1" applyBorder="1" applyAlignment="1">
      <alignment horizontal="left" vertical="center" wrapText="1"/>
    </xf>
    <xf numFmtId="0" fontId="39" fillId="0" borderId="13" xfId="0" applyFont="1" applyFill="1" applyBorder="1" applyAlignment="1">
      <alignment horizontal="left"/>
    </xf>
    <xf numFmtId="0" fontId="39" fillId="0" borderId="11" xfId="0" applyFont="1" applyFill="1" applyBorder="1" applyAlignment="1">
      <alignment horizontal="left"/>
    </xf>
    <xf numFmtId="0" fontId="40" fillId="0" borderId="13" xfId="0" applyFont="1" applyFill="1" applyBorder="1" applyAlignment="1">
      <alignment horizontal="left"/>
    </xf>
    <xf numFmtId="0" fontId="39" fillId="0" borderId="0" xfId="0" applyFont="1" applyFill="1" applyBorder="1" applyAlignment="1">
      <alignment horizontal="left"/>
    </xf>
    <xf numFmtId="41" fontId="18" fillId="0" borderId="24" xfId="0" applyNumberFormat="1" applyFont="1" applyBorder="1" applyAlignment="1">
      <alignment horizontal="center" vertical="center"/>
    </xf>
    <xf numFmtId="0" fontId="26" fillId="0" borderId="26" xfId="0" applyFont="1" applyFill="1" applyBorder="1" applyAlignment="1">
      <alignment horizontal="center" vertical="center"/>
    </xf>
    <xf numFmtId="0" fontId="39" fillId="0" borderId="25" xfId="0" applyFont="1" applyFill="1" applyBorder="1" applyAlignment="1">
      <alignment horizontal="left"/>
    </xf>
    <xf numFmtId="0" fontId="26" fillId="0" borderId="30" xfId="0" applyFont="1" applyBorder="1" applyAlignment="1">
      <alignment horizontal="center" vertical="center"/>
    </xf>
    <xf numFmtId="0" fontId="26" fillId="0" borderId="33" xfId="0" applyFont="1" applyFill="1" applyBorder="1" applyAlignment="1">
      <alignment horizontal="center" vertical="center"/>
    </xf>
    <xf numFmtId="0" fontId="26" fillId="0" borderId="33" xfId="0" applyFont="1" applyBorder="1" applyAlignment="1">
      <alignment horizontal="center" vertical="center"/>
    </xf>
    <xf numFmtId="0" fontId="26" fillId="0" borderId="36" xfId="0" applyFont="1" applyFill="1" applyBorder="1" applyAlignment="1">
      <alignment horizontal="center" vertical="center"/>
    </xf>
    <xf numFmtId="0" fontId="26" fillId="0" borderId="26" xfId="0" applyFont="1" applyBorder="1" applyAlignment="1">
      <alignment horizontal="center" vertical="center"/>
    </xf>
    <xf numFmtId="0" fontId="26" fillId="0" borderId="37" xfId="0" applyFont="1" applyBorder="1" applyAlignment="1">
      <alignment horizontal="center" vertical="center"/>
    </xf>
    <xf numFmtId="0" fontId="26" fillId="0" borderId="35" xfId="0" applyFont="1" applyBorder="1" applyAlignment="1">
      <alignment horizontal="center" vertical="center"/>
    </xf>
    <xf numFmtId="0" fontId="26" fillId="0" borderId="38" xfId="0" applyFont="1" applyBorder="1" applyAlignment="1">
      <alignment horizontal="center" vertical="center"/>
    </xf>
    <xf numFmtId="165" fontId="18" fillId="0" borderId="39" xfId="0" applyNumberFormat="1" applyFont="1" applyBorder="1" applyAlignment="1">
      <alignment horizontal="center" vertical="center"/>
    </xf>
    <xf numFmtId="0" fontId="28" fillId="0" borderId="0" xfId="0" applyFont="1"/>
    <xf numFmtId="41" fontId="18" fillId="0" borderId="16" xfId="0" applyNumberFormat="1" applyFont="1" applyFill="1" applyBorder="1" applyAlignment="1">
      <alignment horizontal="center" vertical="center"/>
    </xf>
    <xf numFmtId="0" fontId="26" fillId="0" borderId="12" xfId="0" applyFont="1" applyBorder="1" applyAlignment="1">
      <alignment horizontal="center" vertical="center"/>
    </xf>
    <xf numFmtId="0" fontId="18" fillId="0" borderId="16" xfId="0" applyFont="1" applyFill="1" applyBorder="1" applyAlignment="1">
      <alignment horizontal="left" vertical="center"/>
    </xf>
    <xf numFmtId="0" fontId="34" fillId="0" borderId="0" xfId="0" applyFont="1" applyBorder="1" applyAlignment="1">
      <alignment vertical="center"/>
    </xf>
    <xf numFmtId="0" fontId="0" fillId="0" borderId="0" xfId="0" applyFont="1" applyBorder="1"/>
    <xf numFmtId="0" fontId="0" fillId="0" borderId="16" xfId="0" applyFill="1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41" fontId="18" fillId="0" borderId="41" xfId="0" applyNumberFormat="1" applyFont="1" applyBorder="1" applyAlignment="1">
      <alignment horizontal="center" vertical="center"/>
    </xf>
    <xf numFmtId="0" fontId="10" fillId="0" borderId="42" xfId="0" applyFont="1" applyFill="1" applyBorder="1" applyAlignment="1">
      <alignment horizontal="right" vertical="center" indent="1"/>
    </xf>
    <xf numFmtId="0" fontId="10" fillId="0" borderId="42" xfId="0" applyFont="1" applyFill="1" applyBorder="1" applyAlignment="1">
      <alignment horizontal="left" vertical="center"/>
    </xf>
    <xf numFmtId="0" fontId="0" fillId="0" borderId="24" xfId="0" applyFill="1" applyBorder="1" applyAlignment="1">
      <alignment horizontal="center" vertical="center"/>
    </xf>
    <xf numFmtId="41" fontId="18" fillId="0" borderId="41" xfId="0" applyNumberFormat="1" applyFont="1" applyFill="1" applyBorder="1" applyAlignment="1">
      <alignment horizontal="center" vertical="center"/>
    </xf>
    <xf numFmtId="0" fontId="18" fillId="0" borderId="41" xfId="0" applyFont="1" applyFill="1" applyBorder="1" applyAlignment="1">
      <alignment horizontal="left" vertical="center"/>
    </xf>
    <xf numFmtId="0" fontId="0" fillId="0" borderId="41" xfId="0" applyFill="1" applyBorder="1" applyAlignment="1">
      <alignment horizontal="center" vertical="center"/>
    </xf>
    <xf numFmtId="0" fontId="10" fillId="0" borderId="44" xfId="0" applyFont="1" applyFill="1" applyBorder="1" applyAlignment="1">
      <alignment horizontal="right" vertical="center" indent="1"/>
    </xf>
    <xf numFmtId="4" fontId="18" fillId="0" borderId="45" xfId="0" applyNumberFormat="1" applyFont="1" applyFill="1" applyBorder="1" applyAlignment="1">
      <alignment wrapText="1"/>
    </xf>
    <xf numFmtId="4" fontId="18" fillId="0" borderId="45" xfId="0" applyNumberFormat="1" applyFont="1" applyFill="1" applyBorder="1" applyAlignment="1">
      <alignment vertical="top" wrapText="1"/>
    </xf>
    <xf numFmtId="4" fontId="18" fillId="0" borderId="47" xfId="0" applyNumberFormat="1" applyFont="1" applyFill="1" applyBorder="1" applyAlignment="1">
      <alignment wrapText="1"/>
    </xf>
    <xf numFmtId="0" fontId="10" fillId="0" borderId="48" xfId="0" applyFont="1" applyFill="1" applyBorder="1" applyAlignment="1">
      <alignment horizontal="right" vertical="center" indent="1"/>
    </xf>
    <xf numFmtId="0" fontId="10" fillId="0" borderId="49" xfId="0" applyFont="1" applyFill="1" applyBorder="1" applyAlignment="1">
      <alignment horizontal="right" vertical="center" indent="1"/>
    </xf>
    <xf numFmtId="0" fontId="10" fillId="0" borderId="49" xfId="0" applyFont="1" applyFill="1" applyBorder="1" applyAlignment="1">
      <alignment horizontal="left" vertical="center"/>
    </xf>
    <xf numFmtId="0" fontId="11" fillId="0" borderId="43" xfId="0" applyFont="1" applyFill="1" applyBorder="1" applyAlignment="1">
      <alignment horizontal="left"/>
    </xf>
    <xf numFmtId="0" fontId="11" fillId="0" borderId="44" xfId="0" applyFont="1" applyFill="1" applyBorder="1" applyAlignment="1">
      <alignment horizontal="left"/>
    </xf>
    <xf numFmtId="0" fontId="11" fillId="0" borderId="42" xfId="0" applyFont="1" applyFill="1" applyBorder="1" applyAlignment="1">
      <alignment horizontal="left"/>
    </xf>
    <xf numFmtId="0" fontId="0" fillId="0" borderId="43" xfId="0" applyFont="1" applyFill="1" applyBorder="1" applyAlignment="1">
      <alignment horizontal="right" vertical="center" indent="1"/>
    </xf>
    <xf numFmtId="0" fontId="0" fillId="0" borderId="46" xfId="0" applyFont="1" applyFill="1" applyBorder="1" applyAlignment="1">
      <alignment horizontal="right" vertical="center" indent="1"/>
    </xf>
    <xf numFmtId="165" fontId="18" fillId="0" borderId="9" xfId="0" applyNumberFormat="1" applyFont="1" applyBorder="1" applyAlignment="1">
      <alignment horizontal="center" vertical="center"/>
    </xf>
    <xf numFmtId="165" fontId="18" fillId="0" borderId="50" xfId="0" applyNumberFormat="1" applyFont="1" applyBorder="1" applyAlignment="1">
      <alignment horizontal="center" vertical="center"/>
    </xf>
    <xf numFmtId="0" fontId="18" fillId="0" borderId="52" xfId="0" applyFont="1" applyFill="1" applyBorder="1" applyAlignment="1">
      <alignment horizontal="left" vertical="center"/>
    </xf>
    <xf numFmtId="41" fontId="18" fillId="0" borderId="51" xfId="0" applyNumberFormat="1" applyFont="1" applyBorder="1" applyAlignment="1">
      <alignment horizontal="center" vertical="center"/>
    </xf>
    <xf numFmtId="41" fontId="18" fillId="0" borderId="0" xfId="0" applyNumberFormat="1" applyFont="1" applyBorder="1" applyAlignment="1">
      <alignment horizontal="center" vertical="center"/>
    </xf>
    <xf numFmtId="0" fontId="0" fillId="0" borderId="56" xfId="0" applyFill="1" applyBorder="1" applyAlignment="1">
      <alignment horizontal="center" vertical="center"/>
    </xf>
    <xf numFmtId="0" fontId="0" fillId="0" borderId="42" xfId="0" applyFill="1" applyBorder="1" applyAlignment="1">
      <alignment horizontal="center" vertical="center"/>
    </xf>
    <xf numFmtId="165" fontId="18" fillId="0" borderId="5" xfId="0" applyNumberFormat="1" applyFont="1" applyBorder="1" applyAlignment="1">
      <alignment horizontal="center" vertical="center"/>
    </xf>
    <xf numFmtId="0" fontId="0" fillId="0" borderId="42" xfId="0" applyBorder="1" applyAlignment="1">
      <alignment horizontal="center"/>
    </xf>
    <xf numFmtId="0" fontId="0" fillId="0" borderId="44" xfId="0" applyBorder="1" applyAlignment="1">
      <alignment horizontal="center"/>
    </xf>
    <xf numFmtId="0" fontId="26" fillId="0" borderId="0" xfId="0" applyFont="1" applyFill="1" applyBorder="1" applyAlignment="1">
      <alignment horizontal="left"/>
    </xf>
    <xf numFmtId="0" fontId="26" fillId="0" borderId="0" xfId="0" applyFont="1" applyFill="1" applyBorder="1" applyAlignment="1">
      <alignment horizontal="center" vertical="center"/>
    </xf>
    <xf numFmtId="0" fontId="26" fillId="0" borderId="0" xfId="0" applyFont="1" applyBorder="1" applyAlignment="1">
      <alignment horizontal="center" vertical="center"/>
    </xf>
    <xf numFmtId="41" fontId="26" fillId="0" borderId="0" xfId="0" applyNumberFormat="1" applyFont="1" applyBorder="1" applyAlignment="1">
      <alignment horizontal="center" vertical="center"/>
    </xf>
    <xf numFmtId="0" fontId="27" fillId="4" borderId="0" xfId="0" applyFont="1" applyFill="1" applyBorder="1" applyAlignment="1">
      <alignment horizontal="center" vertical="center"/>
    </xf>
    <xf numFmtId="41" fontId="23" fillId="4" borderId="0" xfId="0" applyNumberFormat="1" applyFont="1" applyFill="1" applyBorder="1" applyAlignment="1">
      <alignment horizontal="center" vertical="center"/>
    </xf>
    <xf numFmtId="0" fontId="18" fillId="0" borderId="41" xfId="0" applyFont="1" applyBorder="1" applyAlignment="1">
      <alignment horizontal="left" vertical="center"/>
    </xf>
    <xf numFmtId="0" fontId="27" fillId="0" borderId="41" xfId="0" applyFont="1" applyBorder="1" applyAlignment="1">
      <alignment horizontal="center" vertical="center"/>
    </xf>
    <xf numFmtId="41" fontId="23" fillId="0" borderId="41" xfId="0" applyNumberFormat="1" applyFont="1" applyBorder="1" applyAlignment="1">
      <alignment horizontal="center" vertical="center"/>
    </xf>
    <xf numFmtId="165" fontId="18" fillId="0" borderId="58" xfId="0" applyNumberFormat="1" applyFont="1" applyBorder="1" applyAlignment="1">
      <alignment horizontal="center" vertical="center"/>
    </xf>
    <xf numFmtId="41" fontId="18" fillId="0" borderId="55" xfId="0" applyNumberFormat="1" applyFont="1" applyFill="1" applyBorder="1" applyAlignment="1">
      <alignment horizontal="center" vertical="center"/>
    </xf>
    <xf numFmtId="0" fontId="18" fillId="0" borderId="55" xfId="0" applyFont="1" applyFill="1" applyBorder="1" applyAlignment="1">
      <alignment horizontal="left" vertical="center"/>
    </xf>
    <xf numFmtId="0" fontId="0" fillId="0" borderId="55" xfId="0" applyFill="1" applyBorder="1" applyAlignment="1">
      <alignment horizontal="center" vertical="center"/>
    </xf>
    <xf numFmtId="165" fontId="0" fillId="0" borderId="59" xfId="0" applyNumberFormat="1" applyBorder="1"/>
    <xf numFmtId="165" fontId="0" fillId="0" borderId="60" xfId="0" applyNumberFormat="1" applyBorder="1"/>
    <xf numFmtId="41" fontId="18" fillId="0" borderId="52" xfId="0" applyNumberFormat="1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17" xfId="0" applyFont="1" applyBorder="1"/>
    <xf numFmtId="165" fontId="18" fillId="0" borderId="62" xfId="0" applyNumberFormat="1" applyFont="1" applyBorder="1" applyAlignment="1">
      <alignment horizontal="center" vertical="center"/>
    </xf>
    <xf numFmtId="0" fontId="41" fillId="0" borderId="63" xfId="0" applyFont="1" applyBorder="1" applyAlignment="1">
      <alignment horizontal="left" vertical="center"/>
    </xf>
    <xf numFmtId="0" fontId="41" fillId="0" borderId="63" xfId="0" applyFont="1" applyBorder="1" applyAlignment="1">
      <alignment horizontal="center" vertical="center"/>
    </xf>
    <xf numFmtId="0" fontId="0" fillId="0" borderId="63" xfId="0" applyBorder="1" applyAlignment="1">
      <alignment horizontal="center" vertical="center"/>
    </xf>
    <xf numFmtId="0" fontId="26" fillId="0" borderId="63" xfId="0" applyFont="1" applyFill="1" applyBorder="1" applyAlignment="1">
      <alignment horizontal="center" vertical="center"/>
    </xf>
    <xf numFmtId="0" fontId="26" fillId="0" borderId="63" xfId="0" applyFont="1" applyBorder="1" applyAlignment="1">
      <alignment horizontal="center" vertical="center"/>
    </xf>
    <xf numFmtId="0" fontId="0" fillId="0" borderId="0" xfId="0" applyBorder="1" applyAlignment="1"/>
    <xf numFmtId="41" fontId="18" fillId="0" borderId="0" xfId="0" applyNumberFormat="1" applyFont="1" applyBorder="1" applyAlignment="1">
      <alignment vertical="center"/>
    </xf>
    <xf numFmtId="0" fontId="0" fillId="0" borderId="0" xfId="0" applyAlignment="1"/>
    <xf numFmtId="0" fontId="0" fillId="0" borderId="2" xfId="0" applyBorder="1" applyAlignment="1"/>
    <xf numFmtId="0" fontId="38" fillId="0" borderId="13" xfId="0" applyFont="1" applyFill="1" applyBorder="1" applyAlignment="1">
      <alignment horizontal="left" vertical="center"/>
    </xf>
    <xf numFmtId="0" fontId="26" fillId="0" borderId="65" xfId="0" applyFont="1" applyBorder="1" applyAlignment="1">
      <alignment horizontal="center" vertical="center"/>
    </xf>
    <xf numFmtId="0" fontId="26" fillId="0" borderId="66" xfId="0" applyFont="1" applyBorder="1" applyAlignment="1">
      <alignment horizontal="center" vertical="center"/>
    </xf>
    <xf numFmtId="0" fontId="26" fillId="0" borderId="67" xfId="0" applyFont="1" applyFill="1" applyBorder="1" applyAlignment="1">
      <alignment horizontal="center" vertical="center"/>
    </xf>
    <xf numFmtId="0" fontId="26" fillId="0" borderId="68" xfId="0" applyFont="1" applyFill="1" applyBorder="1" applyAlignment="1">
      <alignment horizontal="center" vertical="center"/>
    </xf>
    <xf numFmtId="41" fontId="18" fillId="0" borderId="69" xfId="0" applyNumberFormat="1" applyFont="1" applyFill="1" applyBorder="1" applyAlignment="1">
      <alignment horizontal="center" vertical="center"/>
    </xf>
    <xf numFmtId="9" fontId="38" fillId="0" borderId="73" xfId="6" applyFont="1" applyBorder="1" applyAlignment="1">
      <alignment horizontal="center" vertical="center"/>
    </xf>
    <xf numFmtId="41" fontId="26" fillId="0" borderId="72" xfId="0" applyNumberFormat="1" applyFont="1" applyBorder="1" applyAlignment="1">
      <alignment horizontal="center" vertical="center"/>
    </xf>
    <xf numFmtId="41" fontId="26" fillId="0" borderId="73" xfId="0" applyNumberFormat="1" applyFont="1" applyBorder="1" applyAlignment="1">
      <alignment horizontal="center" vertical="center"/>
    </xf>
    <xf numFmtId="9" fontId="38" fillId="0" borderId="74" xfId="6" applyFont="1" applyBorder="1" applyAlignment="1">
      <alignment horizontal="center" vertical="center"/>
    </xf>
    <xf numFmtId="41" fontId="26" fillId="0" borderId="74" xfId="0" applyNumberFormat="1" applyFont="1" applyBorder="1" applyAlignment="1">
      <alignment horizontal="center" vertical="center"/>
    </xf>
    <xf numFmtId="165" fontId="0" fillId="0" borderId="17" xfId="0" applyNumberFormat="1" applyBorder="1" applyAlignment="1">
      <alignment horizontal="center" vertical="center"/>
    </xf>
    <xf numFmtId="41" fontId="26" fillId="0" borderId="75" xfId="0" applyNumberFormat="1" applyFont="1" applyBorder="1" applyAlignment="1">
      <alignment horizontal="center" vertical="center"/>
    </xf>
    <xf numFmtId="41" fontId="26" fillId="0" borderId="76" xfId="0" applyNumberFormat="1" applyFont="1" applyBorder="1" applyAlignment="1">
      <alignment horizontal="center" vertical="center"/>
    </xf>
    <xf numFmtId="0" fontId="0" fillId="0" borderId="77" xfId="0" applyFill="1" applyBorder="1" applyAlignment="1">
      <alignment horizontal="center" vertical="center"/>
    </xf>
    <xf numFmtId="0" fontId="26" fillId="0" borderId="35" xfId="0" applyFont="1" applyFill="1" applyBorder="1" applyAlignment="1">
      <alignment horizontal="center" vertical="center"/>
    </xf>
    <xf numFmtId="0" fontId="5" fillId="0" borderId="16" xfId="0" applyFont="1" applyBorder="1" applyAlignment="1">
      <alignment horizontal="left" vertical="center"/>
    </xf>
    <xf numFmtId="0" fontId="5" fillId="0" borderId="16" xfId="0" applyFont="1" applyFill="1" applyBorder="1" applyAlignment="1">
      <alignment horizontal="left" vertical="center"/>
    </xf>
    <xf numFmtId="0" fontId="5" fillId="0" borderId="41" xfId="0" applyFont="1" applyBorder="1" applyAlignment="1">
      <alignment horizontal="left" vertical="center"/>
    </xf>
    <xf numFmtId="0" fontId="5" fillId="0" borderId="41" xfId="0" applyFont="1" applyFill="1" applyBorder="1" applyAlignment="1">
      <alignment horizontal="left" vertical="center"/>
    </xf>
    <xf numFmtId="0" fontId="5" fillId="0" borderId="49" xfId="0" applyFont="1" applyFill="1" applyBorder="1" applyAlignment="1">
      <alignment horizontal="center" vertical="center"/>
    </xf>
    <xf numFmtId="0" fontId="5" fillId="0" borderId="42" xfId="0" applyFont="1" applyFill="1" applyBorder="1" applyAlignment="1">
      <alignment horizontal="center" vertical="center"/>
    </xf>
    <xf numFmtId="0" fontId="5" fillId="0" borderId="55" xfId="0" applyFont="1" applyFill="1" applyBorder="1" applyAlignment="1">
      <alignment horizontal="left" vertical="center"/>
    </xf>
    <xf numFmtId="0" fontId="5" fillId="0" borderId="53" xfId="0" applyFont="1" applyFill="1" applyBorder="1" applyAlignment="1">
      <alignment horizontal="left" vertical="center"/>
    </xf>
    <xf numFmtId="0" fontId="5" fillId="0" borderId="0" xfId="0" applyFont="1" applyBorder="1" applyAlignment="1">
      <alignment horizontal="left"/>
    </xf>
    <xf numFmtId="0" fontId="0" fillId="0" borderId="0" xfId="0" applyAlignment="1">
      <alignment horizontal="left"/>
    </xf>
    <xf numFmtId="0" fontId="53" fillId="7" borderId="0" xfId="0" applyFont="1" applyFill="1" applyBorder="1" applyAlignment="1"/>
    <xf numFmtId="0" fontId="53" fillId="7" borderId="78" xfId="0" applyFont="1" applyFill="1" applyBorder="1" applyAlignment="1"/>
    <xf numFmtId="0" fontId="53" fillId="7" borderId="79" xfId="0" applyFont="1" applyFill="1" applyBorder="1" applyAlignment="1"/>
    <xf numFmtId="0" fontId="56" fillId="7" borderId="0" xfId="0" applyFont="1" applyFill="1" applyBorder="1" applyAlignment="1">
      <alignment wrapText="1"/>
    </xf>
    <xf numFmtId="0" fontId="56" fillId="7" borderId="0" xfId="0" applyFont="1" applyFill="1" applyBorder="1" applyAlignment="1"/>
    <xf numFmtId="0" fontId="10" fillId="0" borderId="0" xfId="0" applyFont="1" applyFill="1" applyBorder="1" applyAlignment="1">
      <alignment horizontal="right" vertical="center" indent="1"/>
    </xf>
    <xf numFmtId="0" fontId="10" fillId="0" borderId="0" xfId="0" applyFont="1" applyFill="1" applyBorder="1" applyAlignment="1">
      <alignment horizontal="left" vertical="center"/>
    </xf>
    <xf numFmtId="0" fontId="10" fillId="4" borderId="0" xfId="0" applyFont="1" applyFill="1" applyBorder="1" applyAlignment="1">
      <alignment horizontal="left" vertical="center"/>
    </xf>
    <xf numFmtId="0" fontId="0" fillId="0" borderId="0" xfId="0" applyFill="1" applyAlignment="1">
      <alignment horizontal="right" vertical="center" indent="1"/>
    </xf>
    <xf numFmtId="0" fontId="0" fillId="0" borderId="0" xfId="0" applyFill="1" applyAlignment="1">
      <alignment horizontal="left" vertical="center"/>
    </xf>
    <xf numFmtId="49" fontId="10" fillId="4" borderId="0" xfId="0" applyNumberFormat="1" applyFont="1" applyFill="1" applyBorder="1" applyAlignment="1">
      <alignment horizontal="left" vertical="center"/>
    </xf>
    <xf numFmtId="0" fontId="18" fillId="0" borderId="80" xfId="0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left" vertical="center"/>
    </xf>
    <xf numFmtId="3" fontId="48" fillId="0" borderId="0" xfId="0" applyNumberFormat="1" applyFont="1" applyFill="1" applyBorder="1" applyAlignment="1">
      <alignment horizontal="left" vertical="center"/>
    </xf>
    <xf numFmtId="0" fontId="0" fillId="0" borderId="0" xfId="0" applyFill="1" applyBorder="1" applyAlignment="1">
      <alignment horizontal="center" vertical="center"/>
    </xf>
    <xf numFmtId="165" fontId="0" fillId="0" borderId="81" xfId="0" applyNumberFormat="1" applyBorder="1"/>
    <xf numFmtId="0" fontId="25" fillId="0" borderId="11" xfId="0" applyFont="1" applyFill="1" applyBorder="1" applyAlignment="1">
      <alignment horizontal="left"/>
    </xf>
    <xf numFmtId="165" fontId="0" fillId="2" borderId="0" xfId="0" applyNumberFormat="1" applyFill="1" applyBorder="1"/>
    <xf numFmtId="165" fontId="18" fillId="2" borderId="8" xfId="0" applyNumberFormat="1" applyFont="1" applyFill="1" applyBorder="1" applyAlignment="1">
      <alignment horizontal="center" vertical="center"/>
    </xf>
    <xf numFmtId="165" fontId="18" fillId="2" borderId="17" xfId="0" applyNumberFormat="1" applyFont="1" applyFill="1" applyBorder="1" applyAlignment="1">
      <alignment horizontal="center" vertical="center"/>
    </xf>
    <xf numFmtId="165" fontId="18" fillId="2" borderId="10" xfId="0" applyNumberFormat="1" applyFont="1" applyFill="1" applyBorder="1" applyAlignment="1">
      <alignment horizontal="center" vertical="center"/>
    </xf>
    <xf numFmtId="165" fontId="18" fillId="2" borderId="6" xfId="0" applyNumberFormat="1" applyFont="1" applyFill="1" applyBorder="1" applyAlignment="1">
      <alignment horizontal="center" vertical="center"/>
    </xf>
    <xf numFmtId="165" fontId="18" fillId="2" borderId="0" xfId="0" applyNumberFormat="1" applyFont="1" applyFill="1" applyBorder="1" applyAlignment="1">
      <alignment horizontal="center" vertical="center"/>
    </xf>
    <xf numFmtId="165" fontId="0" fillId="2" borderId="81" xfId="0" applyNumberFormat="1" applyFill="1" applyBorder="1"/>
    <xf numFmtId="165" fontId="18" fillId="2" borderId="9" xfId="0" applyNumberFormat="1" applyFont="1" applyFill="1" applyBorder="1" applyAlignment="1">
      <alignment horizontal="center" vertical="center"/>
    </xf>
    <xf numFmtId="165" fontId="18" fillId="2" borderId="58" xfId="0" applyNumberFormat="1" applyFont="1" applyFill="1" applyBorder="1" applyAlignment="1">
      <alignment horizontal="center" vertical="center"/>
    </xf>
    <xf numFmtId="165" fontId="18" fillId="2" borderId="5" xfId="0" applyNumberFormat="1" applyFont="1" applyFill="1" applyBorder="1" applyAlignment="1">
      <alignment horizontal="center" vertical="center"/>
    </xf>
    <xf numFmtId="41" fontId="26" fillId="2" borderId="74" xfId="0" applyNumberFormat="1" applyFont="1" applyFill="1" applyBorder="1" applyAlignment="1">
      <alignment horizontal="center" vertical="center"/>
    </xf>
    <xf numFmtId="165" fontId="0" fillId="2" borderId="6" xfId="0" applyNumberFormat="1" applyFill="1" applyBorder="1" applyAlignment="1">
      <alignment horizontal="center" vertical="center"/>
    </xf>
    <xf numFmtId="165" fontId="0" fillId="2" borderId="17" xfId="0" applyNumberFormat="1" applyFill="1" applyBorder="1" applyAlignment="1">
      <alignment horizontal="center" vertical="center"/>
    </xf>
    <xf numFmtId="41" fontId="26" fillId="2" borderId="72" xfId="0" applyNumberFormat="1" applyFont="1" applyFill="1" applyBorder="1" applyAlignment="1">
      <alignment horizontal="center" vertical="center"/>
    </xf>
    <xf numFmtId="41" fontId="26" fillId="2" borderId="73" xfId="0" applyNumberFormat="1" applyFont="1" applyFill="1" applyBorder="1" applyAlignment="1">
      <alignment horizontal="center" vertical="center"/>
    </xf>
    <xf numFmtId="0" fontId="0" fillId="0" borderId="0" xfId="0"/>
    <xf numFmtId="0" fontId="0" fillId="0" borderId="0" xfId="0" applyFill="1"/>
    <xf numFmtId="0" fontId="0" fillId="0" borderId="0" xfId="0" applyFill="1" applyBorder="1"/>
    <xf numFmtId="165" fontId="18" fillId="0" borderId="0" xfId="0" applyNumberFormat="1" applyFont="1" applyBorder="1" applyAlignment="1">
      <alignment horizontal="center" vertical="center"/>
    </xf>
    <xf numFmtId="165" fontId="18" fillId="0" borderId="8" xfId="0" applyNumberFormat="1" applyFont="1" applyBorder="1" applyAlignment="1">
      <alignment horizontal="center" vertical="center"/>
    </xf>
    <xf numFmtId="165" fontId="18" fillId="0" borderId="17" xfId="0" applyNumberFormat="1" applyFont="1" applyBorder="1" applyAlignment="1">
      <alignment horizontal="center" vertical="center"/>
    </xf>
    <xf numFmtId="165" fontId="18" fillId="0" borderId="39" xfId="0" applyNumberFormat="1" applyFont="1" applyBorder="1" applyAlignment="1">
      <alignment horizontal="center" vertical="center"/>
    </xf>
    <xf numFmtId="0" fontId="18" fillId="0" borderId="16" xfId="0" applyFont="1" applyFill="1" applyBorder="1" applyAlignment="1">
      <alignment horizontal="left" vertical="center"/>
    </xf>
    <xf numFmtId="0" fontId="0" fillId="0" borderId="16" xfId="0" applyFill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165" fontId="18" fillId="0" borderId="9" xfId="0" applyNumberFormat="1" applyFont="1" applyBorder="1" applyAlignment="1">
      <alignment horizontal="center" vertical="center"/>
    </xf>
    <xf numFmtId="0" fontId="0" fillId="0" borderId="42" xfId="0" applyFill="1" applyBorder="1" applyAlignment="1">
      <alignment horizontal="center" vertical="center"/>
    </xf>
    <xf numFmtId="165" fontId="18" fillId="0" borderId="58" xfId="0" applyNumberFormat="1" applyFont="1" applyBorder="1" applyAlignment="1">
      <alignment horizontal="center" vertical="center"/>
    </xf>
    <xf numFmtId="0" fontId="0" fillId="0" borderId="55" xfId="0" applyFill="1" applyBorder="1" applyAlignment="1">
      <alignment horizontal="center" vertical="center"/>
    </xf>
    <xf numFmtId="165" fontId="18" fillId="2" borderId="8" xfId="0" applyNumberFormat="1" applyFont="1" applyFill="1" applyBorder="1" applyAlignment="1">
      <alignment horizontal="center" vertical="center"/>
    </xf>
    <xf numFmtId="165" fontId="18" fillId="2" borderId="0" xfId="0" applyNumberFormat="1" applyFont="1" applyFill="1" applyBorder="1" applyAlignment="1">
      <alignment horizontal="center" vertical="center"/>
    </xf>
    <xf numFmtId="165" fontId="18" fillId="2" borderId="9" xfId="0" applyNumberFormat="1" applyFont="1" applyFill="1" applyBorder="1" applyAlignment="1">
      <alignment horizontal="center" vertical="center"/>
    </xf>
    <xf numFmtId="165" fontId="18" fillId="2" borderId="58" xfId="0" applyNumberFormat="1" applyFont="1" applyFill="1" applyBorder="1" applyAlignment="1">
      <alignment horizontal="center" vertical="center"/>
    </xf>
    <xf numFmtId="0" fontId="10" fillId="4" borderId="0" xfId="0" applyFont="1" applyFill="1" applyBorder="1" applyAlignment="1">
      <alignment horizontal="right" vertical="center" indent="1"/>
    </xf>
    <xf numFmtId="0" fontId="10" fillId="0" borderId="85" xfId="0" applyFont="1" applyFill="1" applyBorder="1" applyAlignment="1">
      <alignment horizontal="right" vertical="center" indent="1"/>
    </xf>
    <xf numFmtId="3" fontId="10" fillId="0" borderId="85" xfId="0" applyNumberFormat="1" applyFont="1" applyFill="1" applyBorder="1" applyAlignment="1">
      <alignment horizontal="left" vertical="center"/>
    </xf>
    <xf numFmtId="0" fontId="10" fillId="0" borderId="85" xfId="0" applyFont="1" applyFill="1" applyBorder="1" applyAlignment="1">
      <alignment horizontal="left" vertical="center"/>
    </xf>
    <xf numFmtId="0" fontId="0" fillId="0" borderId="85" xfId="0" applyFill="1" applyBorder="1" applyAlignment="1">
      <alignment horizontal="center" vertical="center"/>
    </xf>
    <xf numFmtId="165" fontId="18" fillId="2" borderId="39" xfId="0" applyNumberFormat="1" applyFont="1" applyFill="1" applyBorder="1" applyAlignment="1">
      <alignment horizontal="center" vertical="center"/>
    </xf>
    <xf numFmtId="0" fontId="10" fillId="4" borderId="0" xfId="0" applyFont="1" applyFill="1" applyBorder="1" applyAlignment="1">
      <alignment horizontal="right" vertical="center" indent="1"/>
    </xf>
    <xf numFmtId="0" fontId="18" fillId="0" borderId="86" xfId="0" applyFont="1" applyFill="1" applyBorder="1" applyAlignment="1">
      <alignment horizontal="left" vertical="center"/>
    </xf>
    <xf numFmtId="0" fontId="5" fillId="0" borderId="86" xfId="0" applyFont="1" applyFill="1" applyBorder="1" applyAlignment="1">
      <alignment horizontal="left" vertical="center"/>
    </xf>
    <xf numFmtId="0" fontId="0" fillId="0" borderId="86" xfId="0" applyFill="1" applyBorder="1" applyAlignment="1">
      <alignment horizontal="center" vertical="center"/>
    </xf>
    <xf numFmtId="41" fontId="18" fillId="0" borderId="86" xfId="0" applyNumberFormat="1" applyFont="1" applyFill="1" applyBorder="1" applyAlignment="1">
      <alignment horizontal="center" vertical="center"/>
    </xf>
    <xf numFmtId="41" fontId="18" fillId="0" borderId="85" xfId="0" applyNumberFormat="1" applyFont="1" applyFill="1" applyBorder="1" applyAlignment="1">
      <alignment horizontal="center" vertical="center"/>
    </xf>
    <xf numFmtId="0" fontId="18" fillId="0" borderId="85" xfId="0" applyFont="1" applyFill="1" applyBorder="1" applyAlignment="1">
      <alignment horizontal="left" vertical="center"/>
    </xf>
    <xf numFmtId="0" fontId="5" fillId="0" borderId="85" xfId="0" applyFont="1" applyFill="1" applyBorder="1" applyAlignment="1">
      <alignment horizontal="left" vertical="center"/>
    </xf>
    <xf numFmtId="165" fontId="18" fillId="0" borderId="87" xfId="0" applyNumberFormat="1" applyFont="1" applyBorder="1" applyAlignment="1">
      <alignment horizontal="center" vertical="center"/>
    </xf>
    <xf numFmtId="0" fontId="11" fillId="5" borderId="61" xfId="0" applyFont="1" applyFill="1" applyBorder="1" applyAlignment="1">
      <alignment horizontal="center" vertical="center" wrapText="1"/>
    </xf>
    <xf numFmtId="0" fontId="0" fillId="2" borderId="77" xfId="0" applyFill="1" applyBorder="1" applyAlignment="1">
      <alignment horizontal="center" vertical="center"/>
    </xf>
    <xf numFmtId="0" fontId="0" fillId="2" borderId="16" xfId="0" applyFill="1" applyBorder="1" applyAlignment="1">
      <alignment horizontal="center" vertical="center"/>
    </xf>
    <xf numFmtId="41" fontId="18" fillId="2" borderId="16" xfId="0" applyNumberFormat="1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left" vertical="center"/>
    </xf>
    <xf numFmtId="0" fontId="10" fillId="4" borderId="0" xfId="0" applyFont="1" applyFill="1" applyBorder="1" applyAlignment="1">
      <alignment horizontal="left" vertical="center"/>
    </xf>
    <xf numFmtId="0" fontId="48" fillId="0" borderId="0" xfId="0" applyFont="1" applyFill="1" applyBorder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48" fillId="4" borderId="0" xfId="0" applyFont="1" applyFill="1" applyBorder="1" applyAlignment="1">
      <alignment horizontal="left" vertical="center"/>
    </xf>
    <xf numFmtId="0" fontId="0" fillId="4" borderId="0" xfId="0" applyFill="1" applyAlignment="1">
      <alignment horizontal="left" vertical="center"/>
    </xf>
    <xf numFmtId="0" fontId="10" fillId="4" borderId="84" xfId="0" applyFont="1" applyFill="1" applyBorder="1" applyAlignment="1">
      <alignment horizontal="left" vertical="center"/>
    </xf>
    <xf numFmtId="3" fontId="48" fillId="4" borderId="0" xfId="0" applyNumberFormat="1" applyFont="1" applyFill="1" applyBorder="1" applyAlignment="1">
      <alignment horizontal="left" vertical="center"/>
    </xf>
    <xf numFmtId="0" fontId="10" fillId="4" borderId="0" xfId="0" applyFont="1" applyFill="1" applyBorder="1" applyAlignment="1">
      <alignment horizontal="left" vertical="center"/>
    </xf>
    <xf numFmtId="0" fontId="48" fillId="0" borderId="0" xfId="0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left" vertical="center"/>
    </xf>
    <xf numFmtId="0" fontId="10" fillId="4" borderId="0" xfId="0" applyFont="1" applyFill="1" applyBorder="1" applyAlignment="1">
      <alignment horizontal="left" vertical="center"/>
    </xf>
    <xf numFmtId="0" fontId="48" fillId="0" borderId="0" xfId="0" applyFont="1" applyFill="1" applyBorder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48" fillId="4" borderId="0" xfId="0" applyFont="1" applyFill="1" applyBorder="1" applyAlignment="1">
      <alignment horizontal="left" vertical="center"/>
    </xf>
    <xf numFmtId="0" fontId="0" fillId="4" borderId="0" xfId="0" applyFill="1" applyAlignment="1">
      <alignment horizontal="left" vertical="center"/>
    </xf>
    <xf numFmtId="3" fontId="48" fillId="4" borderId="0" xfId="0" applyNumberFormat="1" applyFont="1" applyFill="1" applyBorder="1" applyAlignment="1">
      <alignment horizontal="left" vertical="center"/>
    </xf>
    <xf numFmtId="0" fontId="10" fillId="0" borderId="26" xfId="0" applyFont="1" applyFill="1" applyBorder="1" applyAlignment="1">
      <alignment horizontal="right" vertical="center" indent="1"/>
    </xf>
    <xf numFmtId="0" fontId="0" fillId="0" borderId="26" xfId="0" applyFill="1" applyBorder="1" applyAlignment="1">
      <alignment horizontal="right" vertical="center" indent="1"/>
    </xf>
    <xf numFmtId="3" fontId="48" fillId="0" borderId="26" xfId="0" applyNumberFormat="1" applyFont="1" applyFill="1" applyBorder="1" applyAlignment="1">
      <alignment horizontal="left" vertical="center"/>
    </xf>
    <xf numFmtId="0" fontId="0" fillId="0" borderId="26" xfId="0" applyFill="1" applyBorder="1" applyAlignment="1">
      <alignment horizontal="left" vertical="center"/>
    </xf>
    <xf numFmtId="0" fontId="0" fillId="0" borderId="26" xfId="0" applyFill="1" applyBorder="1" applyAlignment="1">
      <alignment horizontal="center" vertical="center"/>
    </xf>
    <xf numFmtId="0" fontId="10" fillId="0" borderId="16" xfId="0" applyFont="1" applyFill="1" applyBorder="1" applyAlignment="1">
      <alignment horizontal="right" vertical="center" indent="1"/>
    </xf>
    <xf numFmtId="0" fontId="0" fillId="0" borderId="16" xfId="0" applyFill="1" applyBorder="1" applyAlignment="1">
      <alignment horizontal="right" vertical="center" indent="1"/>
    </xf>
    <xf numFmtId="3" fontId="48" fillId="0" borderId="16" xfId="0" applyNumberFormat="1" applyFont="1" applyFill="1" applyBorder="1" applyAlignment="1">
      <alignment horizontal="left" vertical="center"/>
    </xf>
    <xf numFmtId="0" fontId="0" fillId="0" borderId="16" xfId="0" applyFill="1" applyBorder="1" applyAlignment="1">
      <alignment horizontal="left" vertical="center"/>
    </xf>
    <xf numFmtId="41" fontId="18" fillId="0" borderId="42" xfId="0" applyNumberFormat="1" applyFont="1" applyFill="1" applyBorder="1" applyAlignment="1">
      <alignment horizontal="center" vertical="center"/>
    </xf>
    <xf numFmtId="0" fontId="18" fillId="0" borderId="42" xfId="0" applyFont="1" applyFill="1" applyBorder="1" applyAlignment="1">
      <alignment horizontal="left" vertical="center"/>
    </xf>
    <xf numFmtId="0" fontId="27" fillId="0" borderId="24" xfId="0" applyFont="1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26" fillId="0" borderId="35" xfId="0" applyFont="1" applyFill="1" applyBorder="1" applyAlignment="1">
      <alignment horizontal="center" vertical="center"/>
    </xf>
    <xf numFmtId="0" fontId="3" fillId="0" borderId="16" xfId="0" applyFont="1" applyBorder="1" applyAlignment="1">
      <alignment horizontal="left" vertical="center"/>
    </xf>
    <xf numFmtId="0" fontId="0" fillId="0" borderId="87" xfId="0" applyFont="1" applyBorder="1"/>
    <xf numFmtId="0" fontId="0" fillId="0" borderId="88" xfId="0" applyFont="1" applyBorder="1"/>
    <xf numFmtId="0" fontId="0" fillId="0" borderId="8" xfId="0" applyFont="1" applyBorder="1"/>
    <xf numFmtId="0" fontId="0" fillId="0" borderId="89" xfId="0" applyFont="1" applyBorder="1"/>
    <xf numFmtId="0" fontId="38" fillId="0" borderId="0" xfId="0" applyFont="1" applyFill="1" applyBorder="1" applyAlignment="1">
      <alignment horizontal="left"/>
    </xf>
    <xf numFmtId="9" fontId="38" fillId="0" borderId="0" xfId="6" applyFont="1" applyBorder="1" applyAlignment="1">
      <alignment horizontal="center" vertical="center"/>
    </xf>
    <xf numFmtId="9" fontId="18" fillId="0" borderId="0" xfId="6" applyFont="1" applyBorder="1" applyAlignment="1">
      <alignment horizontal="center" vertical="center"/>
    </xf>
    <xf numFmtId="41" fontId="41" fillId="0" borderId="16" xfId="0" applyNumberFormat="1" applyFont="1" applyBorder="1" applyAlignment="1">
      <alignment horizontal="center" vertical="center"/>
    </xf>
    <xf numFmtId="49" fontId="0" fillId="0" borderId="20" xfId="0" applyNumberFormat="1" applyBorder="1" applyAlignment="1">
      <alignment horizontal="left" vertical="top"/>
    </xf>
    <xf numFmtId="0" fontId="0" fillId="0" borderId="21" xfId="0" applyNumberFormat="1" applyBorder="1" applyAlignment="1">
      <alignment horizontal="left"/>
    </xf>
    <xf numFmtId="0" fontId="10" fillId="0" borderId="0" xfId="0" applyFont="1" applyFill="1" applyBorder="1" applyAlignment="1">
      <alignment horizontal="right" vertical="center" indent="1"/>
    </xf>
    <xf numFmtId="167" fontId="23" fillId="0" borderId="16" xfId="0" applyNumberFormat="1" applyFont="1" applyBorder="1" applyAlignment="1">
      <alignment horizontal="center" vertical="center"/>
    </xf>
    <xf numFmtId="0" fontId="18" fillId="0" borderId="0" xfId="0" applyFont="1" applyBorder="1" applyAlignment="1">
      <alignment horizontal="left" vertical="center"/>
    </xf>
    <xf numFmtId="0" fontId="5" fillId="0" borderId="0" xfId="0" applyFont="1" applyBorder="1" applyAlignment="1">
      <alignment horizontal="left" vertical="center"/>
    </xf>
    <xf numFmtId="41" fontId="23" fillId="0" borderId="0" xfId="0" applyNumberFormat="1" applyFont="1" applyBorder="1" applyAlignment="1">
      <alignment horizontal="center" vertical="center"/>
    </xf>
    <xf numFmtId="0" fontId="0" fillId="8" borderId="0" xfId="0" applyFill="1" applyAlignment="1">
      <alignment horizontal="left"/>
    </xf>
    <xf numFmtId="167" fontId="18" fillId="0" borderId="16" xfId="0" applyNumberFormat="1" applyFont="1" applyFill="1" applyBorder="1" applyAlignment="1">
      <alignment horizontal="center" vertical="center"/>
    </xf>
    <xf numFmtId="0" fontId="18" fillId="0" borderId="52" xfId="0" applyFont="1" applyBorder="1" applyAlignment="1">
      <alignment horizontal="left" vertical="center"/>
    </xf>
    <xf numFmtId="0" fontId="5" fillId="0" borderId="52" xfId="0" applyFont="1" applyBorder="1" applyAlignment="1">
      <alignment horizontal="left" vertical="center"/>
    </xf>
    <xf numFmtId="0" fontId="0" fillId="0" borderId="52" xfId="0" applyBorder="1" applyAlignment="1">
      <alignment horizontal="center" vertical="center"/>
    </xf>
    <xf numFmtId="0" fontId="10" fillId="0" borderId="0" xfId="0" applyFont="1" applyFill="1" applyBorder="1" applyAlignment="1">
      <alignment horizontal="right" vertical="center" indent="1"/>
    </xf>
    <xf numFmtId="0" fontId="18" fillId="0" borderId="77" xfId="0" applyFont="1" applyBorder="1" applyAlignment="1">
      <alignment horizontal="left" vertical="center"/>
    </xf>
    <xf numFmtId="0" fontId="11" fillId="0" borderId="0" xfId="0" applyFont="1" applyFill="1" applyBorder="1" applyAlignment="1">
      <alignment horizontal="left"/>
    </xf>
    <xf numFmtId="0" fontId="10" fillId="4" borderId="0" xfId="0" applyFont="1" applyFill="1" applyBorder="1" applyAlignment="1">
      <alignment horizontal="right" vertical="center" indent="1"/>
    </xf>
    <xf numFmtId="0" fontId="10" fillId="0" borderId="0" xfId="0" applyFont="1" applyFill="1" applyBorder="1" applyAlignment="1">
      <alignment horizontal="right" vertical="center" indent="1"/>
    </xf>
    <xf numFmtId="167" fontId="23" fillId="0" borderId="16" xfId="0" applyNumberFormat="1" applyFont="1" applyFill="1" applyBorder="1" applyAlignment="1">
      <alignment horizontal="center" vertical="center"/>
    </xf>
    <xf numFmtId="0" fontId="10" fillId="0" borderId="14" xfId="0" applyFont="1" applyFill="1" applyBorder="1" applyAlignment="1">
      <alignment horizontal="right" vertical="center" indent="1"/>
    </xf>
    <xf numFmtId="0" fontId="0" fillId="0" borderId="14" xfId="0" applyFill="1" applyBorder="1" applyAlignment="1">
      <alignment horizontal="right" vertical="center" indent="1"/>
    </xf>
    <xf numFmtId="3" fontId="48" fillId="0" borderId="14" xfId="0" applyNumberFormat="1" applyFont="1" applyFill="1" applyBorder="1" applyAlignment="1">
      <alignment horizontal="left" vertical="center"/>
    </xf>
    <xf numFmtId="0" fontId="0" fillId="0" borderId="14" xfId="0" applyFill="1" applyBorder="1" applyAlignment="1">
      <alignment vertical="center"/>
    </xf>
    <xf numFmtId="0" fontId="0" fillId="0" borderId="14" xfId="0" applyFill="1" applyBorder="1" applyAlignment="1">
      <alignment horizontal="center" vertical="center"/>
    </xf>
    <xf numFmtId="41" fontId="18" fillId="0" borderId="92" xfId="0" applyNumberFormat="1" applyFont="1" applyBorder="1" applyAlignment="1">
      <alignment horizontal="center" vertical="center"/>
    </xf>
    <xf numFmtId="41" fontId="18" fillId="0" borderId="94" xfId="0" applyNumberFormat="1" applyFont="1" applyBorder="1" applyAlignment="1">
      <alignment horizontal="center" vertical="center"/>
    </xf>
    <xf numFmtId="0" fontId="0" fillId="0" borderId="93" xfId="0" applyBorder="1"/>
    <xf numFmtId="41" fontId="26" fillId="2" borderId="95" xfId="0" applyNumberFormat="1" applyFont="1" applyFill="1" applyBorder="1" applyAlignment="1">
      <alignment horizontal="center" vertical="center"/>
    </xf>
    <xf numFmtId="0" fontId="12" fillId="0" borderId="7" xfId="0" applyFont="1" applyFill="1" applyBorder="1" applyAlignment="1">
      <alignment horizontal="left"/>
    </xf>
    <xf numFmtId="41" fontId="18" fillId="0" borderId="49" xfId="0" applyNumberFormat="1" applyFont="1" applyBorder="1" applyAlignment="1">
      <alignment horizontal="center" vertical="center"/>
    </xf>
    <xf numFmtId="0" fontId="39" fillId="0" borderId="12" xfId="0" applyFont="1" applyFill="1" applyBorder="1" applyAlignment="1">
      <alignment horizontal="left"/>
    </xf>
    <xf numFmtId="0" fontId="26" fillId="0" borderId="25" xfId="0" applyFont="1" applyFill="1" applyBorder="1" applyAlignment="1">
      <alignment horizontal="left"/>
    </xf>
    <xf numFmtId="41" fontId="26" fillId="2" borderId="16" xfId="0" applyNumberFormat="1" applyFont="1" applyFill="1" applyBorder="1" applyAlignment="1">
      <alignment horizontal="center" vertical="center"/>
    </xf>
    <xf numFmtId="41" fontId="18" fillId="0" borderId="14" xfId="0" applyNumberFormat="1" applyFont="1" applyBorder="1" applyAlignment="1">
      <alignment horizontal="center" vertical="center"/>
    </xf>
    <xf numFmtId="0" fontId="18" fillId="0" borderId="14" xfId="0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0" fontId="0" fillId="0" borderId="14" xfId="0" applyBorder="1" applyAlignment="1">
      <alignment horizontal="center" vertical="center"/>
    </xf>
    <xf numFmtId="41" fontId="23" fillId="0" borderId="14" xfId="0" applyNumberFormat="1" applyFont="1" applyBorder="1" applyAlignment="1">
      <alignment horizontal="center" vertical="center"/>
    </xf>
    <xf numFmtId="165" fontId="18" fillId="0" borderId="81" xfId="0" applyNumberFormat="1" applyFont="1" applyBorder="1" applyAlignment="1">
      <alignment horizontal="center" vertical="center"/>
    </xf>
    <xf numFmtId="0" fontId="0" fillId="0" borderId="0" xfId="0"/>
    <xf numFmtId="0" fontId="0" fillId="0" borderId="0" xfId="0" applyFill="1"/>
    <xf numFmtId="165" fontId="18" fillId="0" borderId="6" xfId="0" applyNumberFormat="1" applyFont="1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165" fontId="18" fillId="0" borderId="9" xfId="0" applyNumberFormat="1" applyFont="1" applyBorder="1" applyAlignment="1">
      <alignment horizontal="center" vertical="center"/>
    </xf>
    <xf numFmtId="0" fontId="18" fillId="0" borderId="41" xfId="0" applyFont="1" applyBorder="1" applyAlignment="1">
      <alignment horizontal="left" vertical="center"/>
    </xf>
    <xf numFmtId="0" fontId="10" fillId="0" borderId="0" xfId="0" applyFont="1" applyFill="1" applyBorder="1" applyAlignment="1">
      <alignment horizontal="right" vertical="center" indent="1"/>
    </xf>
    <xf numFmtId="0" fontId="10" fillId="4" borderId="0" xfId="0" applyFont="1" applyFill="1" applyBorder="1" applyAlignment="1">
      <alignment horizontal="right" vertical="center" indent="1"/>
    </xf>
    <xf numFmtId="41" fontId="18" fillId="0" borderId="96" xfId="0" applyNumberFormat="1" applyFont="1" applyBorder="1" applyAlignment="1">
      <alignment horizontal="center" vertical="center"/>
    </xf>
    <xf numFmtId="41" fontId="18" fillId="0" borderId="42" xfId="0" applyNumberFormat="1" applyFont="1" applyBorder="1" applyAlignment="1">
      <alignment horizontal="center" vertical="center"/>
    </xf>
    <xf numFmtId="165" fontId="18" fillId="0" borderId="2" xfId="0" applyNumberFormat="1" applyFont="1" applyBorder="1" applyAlignment="1">
      <alignment horizontal="center" vertical="center"/>
    </xf>
    <xf numFmtId="9" fontId="18" fillId="2" borderId="6" xfId="6" applyFont="1" applyFill="1" applyBorder="1" applyAlignment="1">
      <alignment horizontal="center" vertical="center"/>
    </xf>
    <xf numFmtId="9" fontId="18" fillId="0" borderId="6" xfId="6" applyFont="1" applyBorder="1" applyAlignment="1">
      <alignment horizontal="center" vertical="center"/>
    </xf>
    <xf numFmtId="0" fontId="0" fillId="0" borderId="98" xfId="0" applyFill="1" applyBorder="1" applyAlignment="1">
      <alignment horizontal="center" vertical="center"/>
    </xf>
    <xf numFmtId="0" fontId="10" fillId="0" borderId="0" xfId="0" applyFont="1" applyFill="1" applyBorder="1" applyAlignment="1">
      <alignment horizontal="right" vertical="center" indent="1"/>
    </xf>
    <xf numFmtId="0" fontId="10" fillId="4" borderId="0" xfId="0" applyFont="1" applyFill="1" applyBorder="1" applyAlignment="1">
      <alignment horizontal="right" vertical="center" indent="1"/>
    </xf>
    <xf numFmtId="0" fontId="0" fillId="4" borderId="0" xfId="0" applyFill="1" applyBorder="1" applyAlignment="1">
      <alignment horizontal="right" vertical="center" indent="1"/>
    </xf>
    <xf numFmtId="0" fontId="10" fillId="4" borderId="0" xfId="0" applyFont="1" applyFill="1" applyBorder="1" applyAlignment="1">
      <alignment horizontal="right" vertical="center" indent="1"/>
    </xf>
    <xf numFmtId="0" fontId="10" fillId="0" borderId="0" xfId="0" applyFont="1" applyFill="1" applyBorder="1" applyAlignment="1">
      <alignment horizontal="right" vertical="center" indent="1"/>
    </xf>
    <xf numFmtId="0" fontId="0" fillId="4" borderId="0" xfId="0" applyFill="1" applyBorder="1" applyAlignment="1">
      <alignment horizontal="right" vertical="center" indent="1"/>
    </xf>
    <xf numFmtId="41" fontId="26" fillId="0" borderId="12" xfId="0" applyNumberFormat="1" applyFont="1" applyBorder="1" applyAlignment="1">
      <alignment horizontal="center" vertical="center"/>
    </xf>
    <xf numFmtId="0" fontId="57" fillId="4" borderId="0" xfId="0" applyFont="1" applyFill="1" applyBorder="1" applyAlignment="1">
      <alignment horizontal="right" vertical="center" indent="1"/>
    </xf>
    <xf numFmtId="0" fontId="18" fillId="0" borderId="77" xfId="0" applyFont="1" applyFill="1" applyBorder="1" applyAlignment="1">
      <alignment horizontal="left" vertical="center"/>
    </xf>
    <xf numFmtId="41" fontId="18" fillId="0" borderId="92" xfId="0" applyNumberFormat="1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 wrapText="1"/>
    </xf>
    <xf numFmtId="164" fontId="19" fillId="0" borderId="39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26" fillId="0" borderId="35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right" vertical="center" indent="1"/>
    </xf>
    <xf numFmtId="3" fontId="10" fillId="2" borderId="0" xfId="0" applyNumberFormat="1" applyFont="1" applyFill="1" applyBorder="1" applyAlignment="1">
      <alignment horizontal="left" vertical="center"/>
    </xf>
    <xf numFmtId="0" fontId="10" fillId="2" borderId="0" xfId="0" applyFont="1" applyFill="1" applyBorder="1" applyAlignment="1">
      <alignment horizontal="left" vertical="center"/>
    </xf>
    <xf numFmtId="0" fontId="0" fillId="0" borderId="0" xfId="0" applyBorder="1" applyAlignment="1">
      <alignment horizontal="center" vertical="center"/>
    </xf>
    <xf numFmtId="0" fontId="18" fillId="0" borderId="42" xfId="0" applyFont="1" applyBorder="1" applyAlignment="1">
      <alignment horizontal="left" vertical="center"/>
    </xf>
    <xf numFmtId="0" fontId="5" fillId="0" borderId="42" xfId="0" applyFont="1" applyBorder="1" applyAlignment="1">
      <alignment horizontal="left" vertical="center"/>
    </xf>
    <xf numFmtId="0" fontId="0" fillId="8" borderId="0" xfId="0" applyFill="1" applyAlignment="1">
      <alignment horizontal="left"/>
    </xf>
    <xf numFmtId="0" fontId="0" fillId="0" borderId="0" xfId="0" applyBorder="1" applyAlignment="1">
      <alignment horizontal="center" vertical="center"/>
    </xf>
    <xf numFmtId="0" fontId="0" fillId="8" borderId="0" xfId="0" applyFill="1" applyAlignment="1">
      <alignment horizontal="left"/>
    </xf>
    <xf numFmtId="165" fontId="18" fillId="2" borderId="99" xfId="0" applyNumberFormat="1" applyFont="1" applyFill="1" applyBorder="1" applyAlignment="1">
      <alignment horizontal="center" vertical="center"/>
    </xf>
    <xf numFmtId="165" fontId="18" fillId="0" borderId="99" xfId="0" applyNumberFormat="1" applyFont="1" applyBorder="1" applyAlignment="1">
      <alignment horizontal="center" vertical="center"/>
    </xf>
    <xf numFmtId="0" fontId="26" fillId="0" borderId="15" xfId="0" applyFont="1" applyBorder="1" applyAlignment="1">
      <alignment horizontal="center" vertical="center"/>
    </xf>
    <xf numFmtId="1" fontId="41" fillId="0" borderId="14" xfId="0" applyNumberFormat="1" applyFont="1" applyBorder="1" applyAlignment="1">
      <alignment horizontal="center" vertical="center"/>
    </xf>
    <xf numFmtId="1" fontId="41" fillId="0" borderId="100" xfId="0" applyNumberFormat="1" applyFont="1" applyBorder="1" applyAlignment="1">
      <alignment horizontal="center" vertical="center"/>
    </xf>
    <xf numFmtId="9" fontId="18" fillId="2" borderId="9" xfId="0" applyNumberFormat="1" applyFont="1" applyFill="1" applyBorder="1" applyAlignment="1">
      <alignment horizontal="center" vertical="center"/>
    </xf>
    <xf numFmtId="9" fontId="18" fillId="0" borderId="9" xfId="0" applyNumberFormat="1" applyFont="1" applyBorder="1" applyAlignment="1">
      <alignment horizontal="center" vertical="center"/>
    </xf>
    <xf numFmtId="41" fontId="18" fillId="0" borderId="101" xfId="0" applyNumberFormat="1" applyFont="1" applyBorder="1" applyAlignment="1">
      <alignment horizontal="center" vertical="center"/>
    </xf>
    <xf numFmtId="0" fontId="26" fillId="0" borderId="102" xfId="0" applyFont="1" applyFill="1" applyBorder="1" applyAlignment="1">
      <alignment horizontal="left"/>
    </xf>
    <xf numFmtId="0" fontId="26" fillId="0" borderId="103" xfId="0" applyFont="1" applyFill="1" applyBorder="1" applyAlignment="1">
      <alignment horizontal="left"/>
    </xf>
    <xf numFmtId="0" fontId="26" fillId="0" borderId="103" xfId="0" applyFont="1" applyFill="1" applyBorder="1" applyAlignment="1">
      <alignment horizontal="center" vertical="center"/>
    </xf>
    <xf numFmtId="0" fontId="26" fillId="0" borderId="103" xfId="0" applyFont="1" applyBorder="1" applyAlignment="1">
      <alignment horizontal="center" vertical="center"/>
    </xf>
    <xf numFmtId="0" fontId="26" fillId="0" borderId="104" xfId="0" applyFont="1" applyBorder="1" applyAlignment="1">
      <alignment horizontal="center" vertical="center"/>
    </xf>
    <xf numFmtId="41" fontId="18" fillId="0" borderId="105" xfId="0" applyNumberFormat="1" applyFont="1" applyFill="1" applyBorder="1" applyAlignment="1">
      <alignment horizontal="center" vertical="center"/>
    </xf>
    <xf numFmtId="0" fontId="5" fillId="0" borderId="105" xfId="0" applyFont="1" applyFill="1" applyBorder="1" applyAlignment="1">
      <alignment horizontal="left" vertical="center"/>
    </xf>
    <xf numFmtId="0" fontId="27" fillId="0" borderId="105" xfId="0" applyFont="1" applyFill="1" applyBorder="1" applyAlignment="1">
      <alignment horizontal="center" vertical="center"/>
    </xf>
    <xf numFmtId="41" fontId="23" fillId="0" borderId="105" xfId="0" applyNumberFormat="1" applyFont="1" applyFill="1" applyBorder="1" applyAlignment="1">
      <alignment horizontal="center" vertical="center"/>
    </xf>
    <xf numFmtId="0" fontId="18" fillId="0" borderId="105" xfId="0" applyFont="1" applyFill="1" applyBorder="1" applyAlignment="1">
      <alignment horizontal="left" vertical="center"/>
    </xf>
    <xf numFmtId="0" fontId="10" fillId="0" borderId="106" xfId="0" applyFont="1" applyFill="1" applyBorder="1" applyAlignment="1">
      <alignment horizontal="right" vertical="center" indent="1"/>
    </xf>
    <xf numFmtId="3" fontId="10" fillId="0" borderId="106" xfId="0" applyNumberFormat="1" applyFont="1" applyFill="1" applyBorder="1" applyAlignment="1">
      <alignment horizontal="left" vertical="center"/>
    </xf>
    <xf numFmtId="0" fontId="10" fillId="0" borderId="106" xfId="0" applyFont="1" applyFill="1" applyBorder="1" applyAlignment="1">
      <alignment horizontal="left" vertical="center"/>
    </xf>
    <xf numFmtId="41" fontId="18" fillId="0" borderId="53" xfId="0" applyNumberFormat="1" applyFont="1" applyBorder="1" applyAlignment="1">
      <alignment horizontal="center" vertical="center"/>
    </xf>
    <xf numFmtId="0" fontId="26" fillId="0" borderId="111" xfId="0" applyFont="1" applyFill="1" applyBorder="1" applyAlignment="1">
      <alignment horizontal="center" vertical="center"/>
    </xf>
    <xf numFmtId="0" fontId="41" fillId="0" borderId="113" xfId="0" applyFont="1" applyBorder="1" applyAlignment="1">
      <alignment horizontal="center" vertical="center"/>
    </xf>
    <xf numFmtId="3" fontId="10" fillId="0" borderId="14" xfId="0" applyNumberFormat="1" applyFont="1" applyFill="1" applyBorder="1" applyAlignment="1">
      <alignment horizontal="left" vertical="center"/>
    </xf>
    <xf numFmtId="0" fontId="10" fillId="0" borderId="14" xfId="0" applyFont="1" applyFill="1" applyBorder="1" applyAlignment="1">
      <alignment horizontal="left" vertical="center"/>
    </xf>
    <xf numFmtId="0" fontId="26" fillId="0" borderId="13" xfId="0" applyFont="1" applyFill="1" applyBorder="1" applyAlignment="1">
      <alignment horizontal="center" vertical="center"/>
    </xf>
    <xf numFmtId="0" fontId="26" fillId="0" borderId="42" xfId="0" applyFont="1" applyFill="1" applyBorder="1" applyAlignment="1">
      <alignment horizontal="left"/>
    </xf>
    <xf numFmtId="0" fontId="0" fillId="0" borderId="42" xfId="0" applyBorder="1" applyAlignment="1"/>
    <xf numFmtId="0" fontId="39" fillId="0" borderId="42" xfId="0" applyFont="1" applyFill="1" applyBorder="1" applyAlignment="1">
      <alignment horizontal="left"/>
    </xf>
    <xf numFmtId="0" fontId="26" fillId="0" borderId="42" xfId="0" applyFont="1" applyFill="1" applyBorder="1" applyAlignment="1">
      <alignment horizontal="center" vertical="center"/>
    </xf>
    <xf numFmtId="0" fontId="38" fillId="0" borderId="25" xfId="0" applyFont="1" applyFill="1" applyBorder="1" applyAlignment="1">
      <alignment horizontal="left"/>
    </xf>
    <xf numFmtId="9" fontId="38" fillId="0" borderId="76" xfId="6" applyFont="1" applyBorder="1" applyAlignment="1">
      <alignment horizontal="center" vertical="center"/>
    </xf>
    <xf numFmtId="0" fontId="0" fillId="0" borderId="10" xfId="0" applyFont="1" applyBorder="1"/>
    <xf numFmtId="0" fontId="0" fillId="0" borderId="114" xfId="0" applyFont="1" applyBorder="1"/>
    <xf numFmtId="0" fontId="34" fillId="0" borderId="8" xfId="0" applyFont="1" applyBorder="1" applyAlignment="1">
      <alignment vertical="center"/>
    </xf>
    <xf numFmtId="0" fontId="34" fillId="0" borderId="6" xfId="0" applyFont="1" applyBorder="1" applyAlignment="1">
      <alignment vertical="center"/>
    </xf>
    <xf numFmtId="41" fontId="26" fillId="0" borderId="74" xfId="0" applyNumberFormat="1" applyFont="1" applyFill="1" applyBorder="1" applyAlignment="1">
      <alignment horizontal="center" vertical="center"/>
    </xf>
    <xf numFmtId="165" fontId="18" fillId="0" borderId="6" xfId="0" applyNumberFormat="1" applyFont="1" applyFill="1" applyBorder="1" applyAlignment="1">
      <alignment horizontal="center" vertical="center"/>
    </xf>
    <xf numFmtId="41" fontId="26" fillId="0" borderId="73" xfId="0" applyNumberFormat="1" applyFont="1" applyFill="1" applyBorder="1" applyAlignment="1">
      <alignment horizontal="center" vertical="center"/>
    </xf>
    <xf numFmtId="0" fontId="27" fillId="0" borderId="115" xfId="0" applyFont="1" applyFill="1" applyBorder="1" applyAlignment="1">
      <alignment horizontal="center" vertical="center"/>
    </xf>
    <xf numFmtId="41" fontId="18" fillId="0" borderId="106" xfId="0" applyNumberFormat="1" applyFont="1" applyFill="1" applyBorder="1" applyAlignment="1">
      <alignment horizontal="center" vertical="center"/>
    </xf>
    <xf numFmtId="0" fontId="18" fillId="0" borderId="106" xfId="0" applyFont="1" applyFill="1" applyBorder="1" applyAlignment="1">
      <alignment horizontal="left" vertical="center"/>
    </xf>
    <xf numFmtId="0" fontId="5" fillId="0" borderId="106" xfId="0" applyFont="1" applyFill="1" applyBorder="1" applyAlignment="1">
      <alignment horizontal="left" vertical="center"/>
    </xf>
    <xf numFmtId="0" fontId="27" fillId="0" borderId="106" xfId="0" applyFont="1" applyFill="1" applyBorder="1" applyAlignment="1">
      <alignment horizontal="center" vertical="center"/>
    </xf>
    <xf numFmtId="0" fontId="27" fillId="0" borderId="120" xfId="0" applyFont="1" applyFill="1" applyBorder="1" applyAlignment="1">
      <alignment horizontal="center" vertical="center"/>
    </xf>
    <xf numFmtId="0" fontId="10" fillId="0" borderId="121" xfId="0" applyFont="1" applyFill="1" applyBorder="1" applyAlignment="1">
      <alignment horizontal="left" vertical="center"/>
    </xf>
    <xf numFmtId="0" fontId="0" fillId="0" borderId="121" xfId="0" applyFill="1" applyBorder="1" applyAlignment="1">
      <alignment horizontal="center" vertical="center"/>
    </xf>
    <xf numFmtId="0" fontId="27" fillId="0" borderId="119" xfId="0" applyFont="1" applyFill="1" applyBorder="1" applyAlignment="1">
      <alignment horizontal="center" vertical="center"/>
    </xf>
    <xf numFmtId="41" fontId="23" fillId="0" borderId="119" xfId="0" applyNumberFormat="1" applyFont="1" applyFill="1" applyBorder="1" applyAlignment="1">
      <alignment horizontal="center" vertical="center"/>
    </xf>
    <xf numFmtId="41" fontId="23" fillId="0" borderId="106" xfId="0" applyNumberFormat="1" applyFont="1" applyFill="1" applyBorder="1" applyAlignment="1">
      <alignment horizontal="center" vertical="center"/>
    </xf>
    <xf numFmtId="0" fontId="10" fillId="4" borderId="0" xfId="0" applyFont="1" applyFill="1" applyBorder="1" applyAlignment="1">
      <alignment horizontal="right" vertical="center" indent="1"/>
    </xf>
    <xf numFmtId="0" fontId="10" fillId="4" borderId="0" xfId="0" applyFont="1" applyFill="1" applyBorder="1" applyAlignment="1">
      <alignment horizontal="left" vertical="center"/>
    </xf>
    <xf numFmtId="0" fontId="0" fillId="7" borderId="78" xfId="0" applyFill="1" applyBorder="1" applyAlignment="1">
      <alignment horizontal="left"/>
    </xf>
    <xf numFmtId="0" fontId="0" fillId="7" borderId="123" xfId="0" applyFill="1" applyBorder="1" applyAlignment="1">
      <alignment horizontal="left"/>
    </xf>
    <xf numFmtId="0" fontId="0" fillId="7" borderId="0" xfId="0" applyFill="1" applyBorder="1" applyAlignment="1">
      <alignment horizontal="left"/>
    </xf>
    <xf numFmtId="0" fontId="0" fillId="7" borderId="125" xfId="0" applyFill="1" applyBorder="1" applyAlignment="1">
      <alignment horizontal="left"/>
    </xf>
    <xf numFmtId="0" fontId="0" fillId="9" borderId="78" xfId="0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11" fillId="5" borderId="20" xfId="0" applyFont="1" applyFill="1" applyBorder="1" applyAlignment="1">
      <alignment horizontal="center" vertical="center" wrapText="1"/>
    </xf>
    <xf numFmtId="3" fontId="0" fillId="0" borderId="0" xfId="0" applyNumberFormat="1" applyBorder="1" applyAlignment="1">
      <alignment horizontal="center" vertical="top"/>
    </xf>
    <xf numFmtId="165" fontId="18" fillId="2" borderId="87" xfId="0" applyNumberFormat="1" applyFont="1" applyFill="1" applyBorder="1" applyAlignment="1">
      <alignment horizontal="center" vertical="center"/>
    </xf>
    <xf numFmtId="3" fontId="0" fillId="0" borderId="0" xfId="0" applyNumberFormat="1" applyAlignment="1">
      <alignment horizontal="center" vertical="top" wrapText="1"/>
    </xf>
    <xf numFmtId="3" fontId="0" fillId="0" borderId="0" xfId="0" applyNumberFormat="1" applyAlignment="1">
      <alignment horizontal="center" vertical="top"/>
    </xf>
    <xf numFmtId="165" fontId="18" fillId="2" borderId="128" xfId="0" applyNumberFormat="1" applyFont="1" applyFill="1" applyBorder="1" applyAlignment="1">
      <alignment horizontal="center" vertical="center"/>
    </xf>
    <xf numFmtId="165" fontId="18" fillId="2" borderId="81" xfId="0" applyNumberFormat="1" applyFont="1" applyFill="1" applyBorder="1" applyAlignment="1">
      <alignment horizontal="center" vertical="center"/>
    </xf>
    <xf numFmtId="165" fontId="18" fillId="2" borderId="129" xfId="0" applyNumberFormat="1" applyFont="1" applyFill="1" applyBorder="1" applyAlignment="1">
      <alignment horizontal="center" vertical="center"/>
    </xf>
    <xf numFmtId="165" fontId="18" fillId="0" borderId="130" xfId="0" applyNumberFormat="1" applyFont="1" applyBorder="1" applyAlignment="1">
      <alignment horizontal="center" vertical="center"/>
    </xf>
    <xf numFmtId="0" fontId="0" fillId="0" borderId="97" xfId="0" applyBorder="1"/>
    <xf numFmtId="0" fontId="51" fillId="8" borderId="0" xfId="0" applyFont="1" applyFill="1" applyAlignment="1">
      <alignment horizontal="center"/>
    </xf>
    <xf numFmtId="0" fontId="51" fillId="8" borderId="0" xfId="0" applyFont="1" applyFill="1" applyAlignment="1">
      <alignment horizontal="left"/>
    </xf>
    <xf numFmtId="0" fontId="0" fillId="8" borderId="0" xfId="0" applyFill="1" applyAlignment="1">
      <alignment horizontal="left"/>
    </xf>
    <xf numFmtId="0" fontId="22" fillId="3" borderId="0" xfId="8" applyFont="1" applyFill="1" applyBorder="1" applyAlignment="1">
      <alignment horizontal="center" vertical="center"/>
    </xf>
    <xf numFmtId="0" fontId="53" fillId="7" borderId="0" xfId="0" applyFont="1" applyFill="1" applyBorder="1" applyAlignment="1">
      <alignment horizontal="center"/>
    </xf>
    <xf numFmtId="0" fontId="0" fillId="8" borderId="0" xfId="0" applyFill="1" applyAlignment="1">
      <alignment horizontal="left" indent="2"/>
    </xf>
    <xf numFmtId="0" fontId="52" fillId="8" borderId="0" xfId="8" applyFont="1" applyFill="1" applyAlignment="1">
      <alignment horizontal="left" indent="2"/>
    </xf>
    <xf numFmtId="0" fontId="56" fillId="7" borderId="0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125" xfId="0" applyBorder="1" applyAlignment="1">
      <alignment horizontal="center" vertical="center" wrapText="1"/>
    </xf>
    <xf numFmtId="0" fontId="0" fillId="0" borderId="79" xfId="0" applyBorder="1" applyAlignment="1">
      <alignment horizontal="center" vertical="center" wrapText="1"/>
    </xf>
    <xf numFmtId="0" fontId="0" fillId="0" borderId="127" xfId="0" applyBorder="1" applyAlignment="1">
      <alignment horizontal="center" vertical="center" wrapText="1"/>
    </xf>
    <xf numFmtId="0" fontId="54" fillId="7" borderId="124" xfId="0" applyFont="1" applyFill="1" applyBorder="1" applyAlignment="1">
      <alignment horizontal="right" vertical="center" wrapText="1"/>
    </xf>
    <xf numFmtId="0" fontId="54" fillId="7" borderId="0" xfId="0" applyFont="1" applyFill="1" applyBorder="1" applyAlignment="1">
      <alignment horizontal="right" vertical="center" wrapText="1"/>
    </xf>
    <xf numFmtId="0" fontId="54" fillId="0" borderId="0" xfId="0" applyFont="1" applyAlignment="1">
      <alignment horizontal="right" vertical="center" wrapText="1"/>
    </xf>
    <xf numFmtId="0" fontId="54" fillId="0" borderId="124" xfId="0" applyFont="1" applyBorder="1" applyAlignment="1">
      <alignment horizontal="right" vertical="center" wrapText="1"/>
    </xf>
    <xf numFmtId="0" fontId="54" fillId="0" borderId="0" xfId="0" applyFont="1" applyBorder="1" applyAlignment="1">
      <alignment horizontal="right" vertical="center" wrapText="1"/>
    </xf>
    <xf numFmtId="0" fontId="54" fillId="0" borderId="126" xfId="0" applyFont="1" applyBorder="1" applyAlignment="1">
      <alignment horizontal="right" vertical="center" wrapText="1"/>
    </xf>
    <xf numFmtId="0" fontId="54" fillId="0" borderId="79" xfId="0" applyFont="1" applyBorder="1" applyAlignment="1">
      <alignment horizontal="right" vertical="center" wrapText="1"/>
    </xf>
    <xf numFmtId="0" fontId="55" fillId="7" borderId="122" xfId="0" applyFont="1" applyFill="1" applyBorder="1" applyAlignment="1">
      <alignment horizontal="center" vertical="center" wrapText="1"/>
    </xf>
    <xf numFmtId="0" fontId="0" fillId="0" borderId="78" xfId="0" applyBorder="1" applyAlignment="1">
      <alignment horizontal="center" vertical="center" wrapText="1"/>
    </xf>
    <xf numFmtId="0" fontId="54" fillId="7" borderId="0" xfId="0" applyFont="1" applyFill="1" applyBorder="1" applyAlignment="1">
      <alignment horizontal="right" vertical="top" wrapText="1"/>
    </xf>
    <xf numFmtId="0" fontId="54" fillId="7" borderId="0" xfId="0" applyFont="1" applyFill="1" applyBorder="1" applyAlignment="1">
      <alignment horizontal="right" vertical="top"/>
    </xf>
    <xf numFmtId="0" fontId="56" fillId="7" borderId="0" xfId="0" applyFont="1" applyFill="1" applyBorder="1" applyAlignment="1">
      <alignment horizontal="center" wrapText="1"/>
    </xf>
    <xf numFmtId="0" fontId="56" fillId="7" borderId="0" xfId="0" applyFont="1" applyFill="1" applyBorder="1" applyAlignment="1">
      <alignment horizontal="center"/>
    </xf>
    <xf numFmtId="0" fontId="55" fillId="7" borderId="0" xfId="0" applyFont="1" applyFill="1" applyBorder="1" applyAlignment="1">
      <alignment horizontal="center" vertical="center" wrapText="1"/>
    </xf>
    <xf numFmtId="0" fontId="54" fillId="7" borderId="79" xfId="0" applyFont="1" applyFill="1" applyBorder="1" applyAlignment="1">
      <alignment horizontal="right" vertical="top"/>
    </xf>
    <xf numFmtId="0" fontId="55" fillId="7" borderId="78" xfId="0" applyFont="1" applyFill="1" applyBorder="1" applyAlignment="1">
      <alignment horizontal="center" vertical="center" wrapText="1"/>
    </xf>
    <xf numFmtId="0" fontId="52" fillId="0" borderId="0" xfId="8" applyFont="1" applyAlignment="1">
      <alignment horizontal="left" indent="2"/>
    </xf>
    <xf numFmtId="0" fontId="60" fillId="8" borderId="0" xfId="8" applyFont="1" applyFill="1"/>
    <xf numFmtId="0" fontId="52" fillId="8" borderId="0" xfId="8" applyFont="1" applyFill="1"/>
    <xf numFmtId="0" fontId="10" fillId="0" borderId="0" xfId="0" applyFont="1" applyFill="1" applyBorder="1" applyAlignment="1">
      <alignment horizontal="right" vertical="center" indent="1"/>
    </xf>
    <xf numFmtId="0" fontId="10" fillId="0" borderId="0" xfId="0" applyFont="1" applyFill="1" applyBorder="1" applyAlignment="1">
      <alignment horizontal="left" vertical="center"/>
    </xf>
    <xf numFmtId="0" fontId="10" fillId="4" borderId="0" xfId="0" applyFont="1" applyFill="1" applyBorder="1" applyAlignment="1">
      <alignment horizontal="right" vertical="center" indent="1"/>
    </xf>
    <xf numFmtId="0" fontId="10" fillId="4" borderId="0" xfId="0" applyFont="1" applyFill="1" applyBorder="1" applyAlignment="1">
      <alignment horizontal="left" vertical="center"/>
    </xf>
    <xf numFmtId="0" fontId="10" fillId="4" borderId="70" xfId="0" applyFont="1" applyFill="1" applyBorder="1" applyAlignment="1">
      <alignment horizontal="right" vertical="center" indent="1"/>
    </xf>
    <xf numFmtId="3" fontId="10" fillId="4" borderId="70" xfId="0" applyNumberFormat="1" applyFont="1" applyFill="1" applyBorder="1" applyAlignment="1">
      <alignment horizontal="left" vertical="center"/>
    </xf>
    <xf numFmtId="0" fontId="10" fillId="4" borderId="70" xfId="0" applyFont="1" applyFill="1" applyBorder="1" applyAlignment="1">
      <alignment horizontal="left" vertical="center"/>
    </xf>
    <xf numFmtId="9" fontId="10" fillId="4" borderId="0" xfId="0" applyNumberFormat="1" applyFont="1" applyFill="1" applyBorder="1" applyAlignment="1">
      <alignment horizontal="left" vertical="center"/>
    </xf>
    <xf numFmtId="49" fontId="10" fillId="0" borderId="0" xfId="0" applyNumberFormat="1" applyFont="1" applyFill="1" applyBorder="1" applyAlignment="1">
      <alignment horizontal="left" vertical="center"/>
    </xf>
    <xf numFmtId="0" fontId="48" fillId="4" borderId="0" xfId="0" applyFont="1" applyFill="1" applyBorder="1" applyAlignment="1">
      <alignment horizontal="left" vertical="center"/>
    </xf>
    <xf numFmtId="0" fontId="48" fillId="0" borderId="0" xfId="0" applyFont="1" applyFill="1" applyBorder="1" applyAlignment="1">
      <alignment horizontal="left" vertical="center"/>
    </xf>
    <xf numFmtId="0" fontId="0" fillId="4" borderId="0" xfId="0" applyFill="1" applyAlignment="1">
      <alignment horizontal="right" vertical="center" indent="1"/>
    </xf>
    <xf numFmtId="0" fontId="0" fillId="4" borderId="0" xfId="0" applyFill="1" applyAlignment="1">
      <alignment horizontal="left" vertical="center"/>
    </xf>
    <xf numFmtId="0" fontId="0" fillId="0" borderId="0" xfId="0" applyFill="1" applyAlignment="1">
      <alignment horizontal="right" vertical="center" indent="1"/>
    </xf>
    <xf numFmtId="0" fontId="0" fillId="0" borderId="0" xfId="0" applyFill="1" applyAlignment="1">
      <alignment horizontal="left" vertical="center"/>
    </xf>
    <xf numFmtId="0" fontId="10" fillId="0" borderId="0" xfId="0" applyFont="1" applyFill="1" applyBorder="1" applyAlignment="1">
      <alignment horizontal="left" vertical="center" wrapText="1"/>
    </xf>
    <xf numFmtId="0" fontId="0" fillId="4" borderId="0" xfId="0" applyFill="1" applyBorder="1" applyAlignment="1">
      <alignment horizontal="center" vertical="center"/>
    </xf>
    <xf numFmtId="0" fontId="10" fillId="4" borderId="0" xfId="0" applyFont="1" applyFill="1" applyBorder="1" applyAlignment="1">
      <alignment horizontal="left" vertical="center" wrapText="1"/>
    </xf>
    <xf numFmtId="49" fontId="16" fillId="4" borderId="0" xfId="0" applyNumberFormat="1" applyFont="1" applyFill="1" applyBorder="1" applyAlignment="1">
      <alignment horizontal="left" vertical="center"/>
    </xf>
    <xf numFmtId="0" fontId="11" fillId="6" borderId="0" xfId="0" applyFont="1" applyFill="1" applyBorder="1" applyAlignment="1">
      <alignment horizontal="left"/>
    </xf>
    <xf numFmtId="0" fontId="20" fillId="6" borderId="0" xfId="0" applyFont="1" applyFill="1" applyBorder="1" applyAlignment="1">
      <alignment horizontal="left"/>
    </xf>
    <xf numFmtId="0" fontId="26" fillId="0" borderId="28" xfId="0" applyFont="1" applyFill="1" applyBorder="1" applyAlignment="1">
      <alignment horizontal="center" vertical="center"/>
    </xf>
    <xf numFmtId="0" fontId="26" fillId="0" borderId="29" xfId="0" applyFont="1" applyFill="1" applyBorder="1" applyAlignment="1">
      <alignment horizontal="center" vertical="center"/>
    </xf>
    <xf numFmtId="0" fontId="15" fillId="3" borderId="3" xfId="0" applyFont="1" applyFill="1" applyBorder="1" applyAlignment="1">
      <alignment horizontal="left"/>
    </xf>
    <xf numFmtId="0" fontId="13" fillId="3" borderId="3" xfId="0" applyFont="1" applyFill="1" applyBorder="1" applyAlignment="1">
      <alignment horizontal="left"/>
    </xf>
    <xf numFmtId="0" fontId="26" fillId="0" borderId="27" xfId="0" applyFont="1" applyFill="1" applyBorder="1" applyAlignment="1">
      <alignment horizontal="left" vertical="center" wrapText="1"/>
    </xf>
    <xf numFmtId="0" fontId="44" fillId="0" borderId="31" xfId="0" applyFont="1" applyBorder="1" applyAlignment="1">
      <alignment horizontal="left" vertical="center" wrapText="1"/>
    </xf>
    <xf numFmtId="0" fontId="44" fillId="0" borderId="34" xfId="0" applyFont="1" applyBorder="1" applyAlignment="1">
      <alignment horizontal="left" vertical="center" wrapText="1"/>
    </xf>
    <xf numFmtId="0" fontId="0" fillId="0" borderId="32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3" fontId="10" fillId="0" borderId="0" xfId="0" applyNumberFormat="1" applyFont="1" applyFill="1" applyBorder="1" applyAlignment="1">
      <alignment horizontal="left" vertical="center"/>
    </xf>
    <xf numFmtId="0" fontId="0" fillId="4" borderId="0" xfId="0" applyFill="1" applyAlignment="1">
      <alignment horizontal="center" vertical="center"/>
    </xf>
    <xf numFmtId="3" fontId="10" fillId="4" borderId="0" xfId="0" applyNumberFormat="1" applyFont="1" applyFill="1" applyBorder="1" applyAlignment="1">
      <alignment horizontal="left" vertical="center"/>
    </xf>
    <xf numFmtId="0" fontId="0" fillId="4" borderId="18" xfId="0" applyFill="1" applyBorder="1" applyAlignment="1">
      <alignment horizontal="center" vertical="center"/>
    </xf>
    <xf numFmtId="0" fontId="0" fillId="4" borderId="19" xfId="0" applyFill="1" applyBorder="1" applyAlignment="1">
      <alignment horizontal="center" vertical="center"/>
    </xf>
    <xf numFmtId="0" fontId="10" fillId="0" borderId="91" xfId="0" applyFont="1" applyFill="1" applyBorder="1" applyAlignment="1">
      <alignment horizontal="right" vertical="center" indent="1"/>
    </xf>
    <xf numFmtId="0" fontId="10" fillId="0" borderId="91" xfId="0" applyFont="1" applyFill="1" applyBorder="1" applyAlignment="1">
      <alignment horizontal="left" vertical="center"/>
    </xf>
    <xf numFmtId="0" fontId="11" fillId="5" borderId="81" xfId="0" applyFont="1" applyFill="1" applyBorder="1" applyAlignment="1">
      <alignment horizontal="center" vertical="center" wrapText="1"/>
    </xf>
    <xf numFmtId="0" fontId="0" fillId="0" borderId="50" xfId="0" applyBorder="1" applyAlignment="1">
      <alignment horizontal="center" vertical="center" wrapText="1"/>
    </xf>
    <xf numFmtId="0" fontId="62" fillId="0" borderId="110" xfId="0" applyFont="1" applyBorder="1" applyAlignment="1">
      <alignment horizontal="center" vertical="center"/>
    </xf>
    <xf numFmtId="0" fontId="62" fillId="0" borderId="35" xfId="0" applyFont="1" applyBorder="1" applyAlignment="1">
      <alignment horizontal="center" vertical="center"/>
    </xf>
    <xf numFmtId="0" fontId="26" fillId="0" borderId="108" xfId="0" applyFont="1" applyFill="1" applyBorder="1" applyAlignment="1">
      <alignment horizontal="left" vertical="center" wrapText="1"/>
    </xf>
    <xf numFmtId="0" fontId="44" fillId="0" borderId="112" xfId="0" applyFont="1" applyBorder="1" applyAlignment="1">
      <alignment horizontal="left" vertical="center"/>
    </xf>
    <xf numFmtId="0" fontId="41" fillId="0" borderId="109" xfId="0" applyFont="1" applyBorder="1" applyAlignment="1">
      <alignment horizontal="center" vertical="center"/>
    </xf>
    <xf numFmtId="0" fontId="41" fillId="0" borderId="64" xfId="0" applyFont="1" applyBorder="1" applyAlignment="1">
      <alignment horizontal="center" vertical="center"/>
    </xf>
    <xf numFmtId="0" fontId="10" fillId="0" borderId="70" xfId="0" applyFont="1" applyFill="1" applyBorder="1" applyAlignment="1">
      <alignment horizontal="right" vertical="center" indent="1"/>
    </xf>
    <xf numFmtId="3" fontId="10" fillId="0" borderId="70" xfId="0" applyNumberFormat="1" applyFont="1" applyFill="1" applyBorder="1" applyAlignment="1">
      <alignment horizontal="left" vertical="center"/>
    </xf>
    <xf numFmtId="0" fontId="10" fillId="0" borderId="70" xfId="0" applyFont="1" applyFill="1" applyBorder="1" applyAlignment="1">
      <alignment horizontal="left" vertical="center"/>
    </xf>
    <xf numFmtId="0" fontId="0" fillId="4" borderId="0" xfId="0" applyFill="1" applyBorder="1" applyAlignment="1">
      <alignment horizontal="right" vertical="center" indent="1"/>
    </xf>
    <xf numFmtId="0" fontId="0" fillId="4" borderId="0" xfId="0" applyFill="1" applyBorder="1" applyAlignment="1">
      <alignment horizontal="left" vertical="center"/>
    </xf>
    <xf numFmtId="0" fontId="0" fillId="0" borderId="0" xfId="0" applyFill="1" applyBorder="1" applyAlignment="1">
      <alignment horizontal="right" vertical="center" indent="1"/>
    </xf>
    <xf numFmtId="0" fontId="0" fillId="0" borderId="0" xfId="0" applyFill="1" applyBorder="1" applyAlignment="1">
      <alignment horizontal="left" vertical="center"/>
    </xf>
    <xf numFmtId="0" fontId="10" fillId="2" borderId="0" xfId="0" applyFont="1" applyFill="1" applyBorder="1" applyAlignment="1">
      <alignment horizontal="right" vertical="center" indent="1"/>
    </xf>
    <xf numFmtId="0" fontId="10" fillId="2" borderId="0" xfId="0" applyFont="1" applyFill="1" applyBorder="1" applyAlignment="1">
      <alignment horizontal="left" vertical="center"/>
    </xf>
    <xf numFmtId="0" fontId="0" fillId="4" borderId="118" xfId="0" applyFill="1" applyBorder="1" applyAlignment="1">
      <alignment horizontal="center" vertical="center"/>
    </xf>
    <xf numFmtId="0" fontId="0" fillId="4" borderId="107" xfId="0" applyFill="1" applyBorder="1" applyAlignment="1">
      <alignment horizontal="center" vertical="center"/>
    </xf>
    <xf numFmtId="0" fontId="0" fillId="4" borderId="115" xfId="0" applyFill="1" applyBorder="1" applyAlignment="1">
      <alignment horizontal="center" vertical="center"/>
    </xf>
    <xf numFmtId="0" fontId="0" fillId="4" borderId="105" xfId="0" applyFill="1" applyBorder="1" applyAlignment="1">
      <alignment horizontal="center" vertical="center"/>
    </xf>
    <xf numFmtId="0" fontId="0" fillId="4" borderId="117" xfId="0" applyFill="1" applyBorder="1" applyAlignment="1">
      <alignment horizontal="center" vertical="center"/>
    </xf>
    <xf numFmtId="0" fontId="0" fillId="4" borderId="116" xfId="0" applyFill="1" applyBorder="1" applyAlignment="1">
      <alignment horizontal="center" vertical="center"/>
    </xf>
    <xf numFmtId="0" fontId="10" fillId="0" borderId="105" xfId="0" applyFont="1" applyFill="1" applyBorder="1" applyAlignment="1">
      <alignment horizontal="right" vertical="center" indent="1"/>
    </xf>
    <xf numFmtId="0" fontId="10" fillId="0" borderId="105" xfId="0" applyFont="1" applyFill="1" applyBorder="1" applyAlignment="1">
      <alignment horizontal="left" vertical="center"/>
    </xf>
    <xf numFmtId="0" fontId="10" fillId="4" borderId="105" xfId="0" applyFont="1" applyFill="1" applyBorder="1" applyAlignment="1">
      <alignment horizontal="right" vertical="center" indent="1"/>
    </xf>
    <xf numFmtId="0" fontId="10" fillId="4" borderId="105" xfId="0" applyFont="1" applyFill="1" applyBorder="1" applyAlignment="1">
      <alignment horizontal="left" vertical="center"/>
    </xf>
    <xf numFmtId="3" fontId="10" fillId="0" borderId="105" xfId="0" applyNumberFormat="1" applyFont="1" applyFill="1" applyBorder="1" applyAlignment="1">
      <alignment horizontal="left" vertical="center"/>
    </xf>
    <xf numFmtId="0" fontId="0" fillId="4" borderId="105" xfId="0" applyFill="1" applyBorder="1" applyAlignment="1">
      <alignment horizontal="right" vertical="center" indent="1"/>
    </xf>
    <xf numFmtId="0" fontId="48" fillId="4" borderId="105" xfId="0" applyFont="1" applyFill="1" applyBorder="1" applyAlignment="1">
      <alignment horizontal="left" vertical="center"/>
    </xf>
    <xf numFmtId="0" fontId="0" fillId="4" borderId="105" xfId="0" applyFill="1" applyBorder="1" applyAlignment="1">
      <alignment horizontal="left" vertical="center"/>
    </xf>
    <xf numFmtId="0" fontId="0" fillId="0" borderId="105" xfId="0" applyFill="1" applyBorder="1" applyAlignment="1">
      <alignment horizontal="right" vertical="center" indent="1"/>
    </xf>
    <xf numFmtId="0" fontId="48" fillId="0" borderId="105" xfId="0" applyFont="1" applyFill="1" applyBorder="1" applyAlignment="1">
      <alignment horizontal="left" vertical="center"/>
    </xf>
    <xf numFmtId="0" fontId="0" fillId="0" borderId="105" xfId="0" applyFill="1" applyBorder="1" applyAlignment="1">
      <alignment horizontal="left" vertical="center"/>
    </xf>
    <xf numFmtId="0" fontId="0" fillId="0" borderId="0" xfId="0" applyAlignment="1"/>
    <xf numFmtId="3" fontId="48" fillId="4" borderId="0" xfId="0" applyNumberFormat="1" applyFont="1" applyFill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10" fillId="4" borderId="84" xfId="0" applyFont="1" applyFill="1" applyBorder="1" applyAlignment="1">
      <alignment horizontal="left" vertical="center"/>
    </xf>
    <xf numFmtId="0" fontId="0" fillId="0" borderId="84" xfId="0" applyBorder="1" applyAlignment="1">
      <alignment horizontal="left" vertical="center"/>
    </xf>
    <xf numFmtId="0" fontId="0" fillId="4" borderId="84" xfId="0" applyFill="1" applyBorder="1" applyAlignment="1">
      <alignment horizontal="center" vertical="center"/>
    </xf>
    <xf numFmtId="3" fontId="10" fillId="4" borderId="19" xfId="0" applyNumberFormat="1" applyFont="1" applyFill="1" applyBorder="1" applyAlignment="1">
      <alignment horizontal="left" vertical="center"/>
    </xf>
    <xf numFmtId="0" fontId="10" fillId="4" borderId="18" xfId="0" applyFont="1" applyFill="1" applyBorder="1" applyAlignment="1">
      <alignment horizontal="left" vertical="center"/>
    </xf>
    <xf numFmtId="1" fontId="10" fillId="4" borderId="0" xfId="0" applyNumberFormat="1" applyFont="1" applyFill="1" applyBorder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11" fillId="6" borderId="40" xfId="0" applyFont="1" applyFill="1" applyBorder="1" applyAlignment="1">
      <alignment horizontal="left"/>
    </xf>
    <xf numFmtId="0" fontId="26" fillId="0" borderId="31" xfId="0" applyFont="1" applyFill="1" applyBorder="1" applyAlignment="1">
      <alignment horizontal="left" vertical="center" wrapText="1"/>
    </xf>
    <xf numFmtId="0" fontId="26" fillId="0" borderId="34" xfId="0" applyFont="1" applyFill="1" applyBorder="1" applyAlignment="1">
      <alignment horizontal="left" vertical="center" wrapText="1"/>
    </xf>
    <xf numFmtId="0" fontId="26" fillId="0" borderId="32" xfId="0" applyFont="1" applyFill="1" applyBorder="1" applyAlignment="1">
      <alignment horizontal="center" vertical="center"/>
    </xf>
    <xf numFmtId="0" fontId="26" fillId="0" borderId="35" xfId="0" applyFont="1" applyFill="1" applyBorder="1" applyAlignment="1">
      <alignment horizontal="center" vertical="center"/>
    </xf>
    <xf numFmtId="0" fontId="10" fillId="4" borderId="18" xfId="0" applyFont="1" applyFill="1" applyBorder="1" applyAlignment="1">
      <alignment horizontal="right" vertical="center" indent="1"/>
    </xf>
    <xf numFmtId="0" fontId="5" fillId="4" borderId="0" xfId="0" applyFont="1" applyFill="1" applyBorder="1" applyAlignment="1">
      <alignment horizontal="center" vertical="center"/>
    </xf>
    <xf numFmtId="166" fontId="10" fillId="0" borderId="0" xfId="0" applyNumberFormat="1" applyFont="1" applyFill="1" applyBorder="1" applyAlignment="1">
      <alignment horizontal="left" vertical="center"/>
    </xf>
    <xf numFmtId="0" fontId="10" fillId="0" borderId="18" xfId="0" applyFont="1" applyFill="1" applyBorder="1" applyAlignment="1">
      <alignment horizontal="right" vertical="center" indent="1"/>
    </xf>
    <xf numFmtId="166" fontId="10" fillId="4" borderId="0" xfId="0" applyNumberFormat="1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right" vertical="center" wrapText="1" indent="1"/>
    </xf>
    <xf numFmtId="0" fontId="10" fillId="4" borderId="0" xfId="0" applyFont="1" applyFill="1" applyBorder="1" applyAlignment="1">
      <alignment horizontal="right" vertical="center" wrapText="1" indent="1"/>
    </xf>
    <xf numFmtId="0" fontId="0" fillId="4" borderId="0" xfId="0" applyFill="1" applyAlignment="1">
      <alignment horizontal="right" vertical="center" wrapText="1" indent="1"/>
    </xf>
    <xf numFmtId="0" fontId="0" fillId="0" borderId="0" xfId="0" applyAlignment="1">
      <alignment horizontal="right" vertical="center" indent="1"/>
    </xf>
    <xf numFmtId="0" fontId="15" fillId="3" borderId="57" xfId="0" applyFont="1" applyFill="1" applyBorder="1" applyAlignment="1">
      <alignment horizontal="left"/>
    </xf>
    <xf numFmtId="0" fontId="15" fillId="3" borderId="19" xfId="0" applyFont="1" applyFill="1" applyBorder="1" applyAlignment="1">
      <alignment horizontal="left"/>
    </xf>
    <xf numFmtId="0" fontId="15" fillId="3" borderId="54" xfId="0" applyFont="1" applyFill="1" applyBorder="1" applyAlignment="1">
      <alignment horizontal="left"/>
    </xf>
    <xf numFmtId="0" fontId="0" fillId="0" borderId="0" xfId="0" applyFill="1" applyAlignment="1"/>
    <xf numFmtId="0" fontId="0" fillId="4" borderId="0" xfId="0" applyFill="1" applyAlignment="1"/>
    <xf numFmtId="0" fontId="10" fillId="4" borderId="19" xfId="0" applyFont="1" applyFill="1" applyBorder="1" applyAlignment="1">
      <alignment horizontal="right" vertical="center" indent="1"/>
    </xf>
    <xf numFmtId="0" fontId="26" fillId="0" borderId="82" xfId="0" applyFont="1" applyFill="1" applyBorder="1" applyAlignment="1">
      <alignment horizontal="left"/>
    </xf>
    <xf numFmtId="0" fontId="0" fillId="0" borderId="83" xfId="0" applyBorder="1" applyAlignment="1"/>
    <xf numFmtId="0" fontId="0" fillId="0" borderId="13" xfId="0" applyBorder="1" applyAlignment="1"/>
    <xf numFmtId="0" fontId="10" fillId="0" borderId="19" xfId="0" applyFont="1" applyFill="1" applyBorder="1" applyAlignment="1">
      <alignment horizontal="right" vertical="center" indent="1"/>
    </xf>
    <xf numFmtId="1" fontId="10" fillId="0" borderId="0" xfId="0" applyNumberFormat="1" applyFont="1" applyFill="1" applyBorder="1" applyAlignment="1">
      <alignment horizontal="left" vertical="center"/>
    </xf>
    <xf numFmtId="0" fontId="27" fillId="4" borderId="18" xfId="0" applyFont="1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10" fillId="4" borderId="0" xfId="0" applyFont="1" applyFill="1" applyAlignment="1">
      <alignment horizontal="right" vertical="center" indent="1"/>
    </xf>
    <xf numFmtId="0" fontId="0" fillId="4" borderId="0" xfId="0" applyFill="1" applyAlignment="1">
      <alignment vertical="center"/>
    </xf>
    <xf numFmtId="0" fontId="0" fillId="0" borderId="0" xfId="0" applyFill="1" applyBorder="1" applyAlignment="1">
      <alignment vertical="center"/>
    </xf>
    <xf numFmtId="0" fontId="0" fillId="0" borderId="0" xfId="0" applyAlignment="1">
      <alignment vertical="center"/>
    </xf>
    <xf numFmtId="0" fontId="57" fillId="0" borderId="0" xfId="0" applyFont="1" applyFill="1" applyBorder="1" applyAlignment="1">
      <alignment horizontal="left" vertical="center"/>
    </xf>
    <xf numFmtId="0" fontId="58" fillId="0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0" fillId="4" borderId="0" xfId="0" applyFill="1" applyBorder="1" applyAlignment="1">
      <alignment vertical="center"/>
    </xf>
    <xf numFmtId="0" fontId="15" fillId="3" borderId="97" xfId="0" applyFont="1" applyFill="1" applyBorder="1" applyAlignment="1">
      <alignment horizontal="left"/>
    </xf>
    <xf numFmtId="0" fontId="57" fillId="4" borderId="0" xfId="0" applyFont="1" applyFill="1" applyBorder="1" applyAlignment="1">
      <alignment horizontal="right" vertical="center" indent="1"/>
    </xf>
    <xf numFmtId="0" fontId="58" fillId="4" borderId="0" xfId="0" applyFont="1" applyFill="1" applyAlignment="1">
      <alignment horizontal="right" vertical="center" indent="1"/>
    </xf>
    <xf numFmtId="0" fontId="57" fillId="4" borderId="0" xfId="0" applyFont="1" applyFill="1" applyBorder="1" applyAlignment="1">
      <alignment horizontal="left" vertical="center"/>
    </xf>
    <xf numFmtId="0" fontId="58" fillId="4" borderId="0" xfId="0" applyFont="1" applyFill="1" applyAlignment="1">
      <alignment vertical="center"/>
    </xf>
    <xf numFmtId="0" fontId="59" fillId="4" borderId="18" xfId="0" applyFont="1" applyFill="1" applyBorder="1" applyAlignment="1">
      <alignment horizontal="center" vertical="center" wrapText="1"/>
    </xf>
    <xf numFmtId="0" fontId="59" fillId="4" borderId="18" xfId="0" applyFont="1" applyFill="1" applyBorder="1" applyAlignment="1">
      <alignment horizontal="center" vertical="center"/>
    </xf>
    <xf numFmtId="0" fontId="59" fillId="0" borderId="18" xfId="0" applyFont="1" applyBorder="1" applyAlignment="1">
      <alignment horizontal="center" vertical="center"/>
    </xf>
    <xf numFmtId="0" fontId="0" fillId="2" borderId="0" xfId="0" applyFill="1" applyAlignment="1">
      <alignment horizontal="right" vertical="center" indent="1"/>
    </xf>
    <xf numFmtId="0" fontId="48" fillId="2" borderId="0" xfId="0" applyFont="1" applyFill="1" applyBorder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10" fillId="4" borderId="90" xfId="0" applyFont="1" applyFill="1" applyBorder="1" applyAlignment="1">
      <alignment horizontal="right" vertical="center" indent="1"/>
    </xf>
    <xf numFmtId="3" fontId="10" fillId="4" borderId="90" xfId="0" applyNumberFormat="1" applyFont="1" applyFill="1" applyBorder="1" applyAlignment="1">
      <alignment horizontal="left" vertical="center"/>
    </xf>
    <xf numFmtId="0" fontId="10" fillId="4" borderId="90" xfId="0" applyFont="1" applyFill="1" applyBorder="1" applyAlignment="1">
      <alignment horizontal="left" vertical="center"/>
    </xf>
    <xf numFmtId="3" fontId="10" fillId="2" borderId="0" xfId="0" applyNumberFormat="1" applyFont="1" applyFill="1" applyBorder="1" applyAlignment="1">
      <alignment horizontal="left" vertical="center"/>
    </xf>
    <xf numFmtId="166" fontId="10" fillId="2" borderId="0" xfId="0" applyNumberFormat="1" applyFont="1" applyFill="1" applyBorder="1" applyAlignment="1">
      <alignment horizontal="left" vertical="center"/>
    </xf>
    <xf numFmtId="0" fontId="0" fillId="0" borderId="0" xfId="0" applyBorder="1" applyAlignment="1">
      <alignment horizontal="center" vertical="center"/>
    </xf>
    <xf numFmtId="0" fontId="59" fillId="4" borderId="0" xfId="0" applyFont="1" applyFill="1" applyBorder="1" applyAlignment="1">
      <alignment horizontal="center" vertical="center" wrapText="1"/>
    </xf>
    <xf numFmtId="0" fontId="59" fillId="4" borderId="0" xfId="0" applyFont="1" applyFill="1" applyBorder="1" applyAlignment="1">
      <alignment horizontal="center" vertical="center"/>
    </xf>
    <xf numFmtId="0" fontId="59" fillId="0" borderId="0" xfId="0" applyFont="1" applyBorder="1" applyAlignment="1">
      <alignment horizontal="center" vertical="center"/>
    </xf>
  </cellXfs>
  <cellStyles count="18">
    <cellStyle name="Гиперссылка" xfId="8" builtinId="8"/>
    <cellStyle name="Гиперссылка 2" xfId="7"/>
    <cellStyle name="Обычный" xfId="0" builtinId="0"/>
    <cellStyle name="Обычный 2" xfId="1"/>
    <cellStyle name="Обычный 3" xfId="4"/>
    <cellStyle name="Обычный 3 2" xfId="10"/>
    <cellStyle name="Обычный 3 2 2" xfId="16"/>
    <cellStyle name="Обычный 3 3" xfId="13"/>
    <cellStyle name="Обычный 6" xfId="3"/>
    <cellStyle name="Обычный 6 2" xfId="5"/>
    <cellStyle name="Обычный 6 2 2" xfId="11"/>
    <cellStyle name="Обычный 6 2 2 2" xfId="17"/>
    <cellStyle name="Обычный 6 2 3" xfId="14"/>
    <cellStyle name="Обычный 6 3" xfId="9"/>
    <cellStyle name="Обычный 6 3 2" xfId="15"/>
    <cellStyle name="Обычный 6 4" xfId="12"/>
    <cellStyle name="Процентный" xfId="6" builtinId="5"/>
    <cellStyle name="Стиль 1" xfId="2"/>
  </cellStyles>
  <dxfs count="0"/>
  <tableStyles count="0" defaultTableStyle="TableStyleMedium2" defaultPivotStyle="PivotStyleLight16"/>
  <colors>
    <mruColors>
      <color rgb="FF006699"/>
      <color rgb="FF0099CC"/>
      <color rgb="FF00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6.jpeg"/><Relationship Id="rId2" Type="http://schemas.openxmlformats.org/officeDocument/2006/relationships/image" Target="../media/image2.png"/><Relationship Id="rId16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29.png"/><Relationship Id="rId18" Type="http://schemas.openxmlformats.org/officeDocument/2006/relationships/image" Target="../media/image34.png"/><Relationship Id="rId26" Type="http://schemas.openxmlformats.org/officeDocument/2006/relationships/image" Target="../media/image41.jpeg"/><Relationship Id="rId3" Type="http://schemas.openxmlformats.org/officeDocument/2006/relationships/image" Target="../media/image19.png"/><Relationship Id="rId21" Type="http://schemas.openxmlformats.org/officeDocument/2006/relationships/image" Target="../media/image37.png"/><Relationship Id="rId7" Type="http://schemas.openxmlformats.org/officeDocument/2006/relationships/image" Target="../media/image23.png"/><Relationship Id="rId12" Type="http://schemas.openxmlformats.org/officeDocument/2006/relationships/image" Target="../media/image28.png"/><Relationship Id="rId17" Type="http://schemas.openxmlformats.org/officeDocument/2006/relationships/image" Target="../media/image33.png"/><Relationship Id="rId25" Type="http://schemas.openxmlformats.org/officeDocument/2006/relationships/image" Target="../media/image40.png"/><Relationship Id="rId2" Type="http://schemas.openxmlformats.org/officeDocument/2006/relationships/image" Target="../media/image18.png"/><Relationship Id="rId16" Type="http://schemas.openxmlformats.org/officeDocument/2006/relationships/image" Target="../media/image32.tiff"/><Relationship Id="rId20" Type="http://schemas.openxmlformats.org/officeDocument/2006/relationships/image" Target="../media/image36.png"/><Relationship Id="rId29" Type="http://schemas.microsoft.com/office/2007/relationships/hdphoto" Target="../media/hdphoto3.wdp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11" Type="http://schemas.openxmlformats.org/officeDocument/2006/relationships/image" Target="../media/image27.png"/><Relationship Id="rId24" Type="http://schemas.openxmlformats.org/officeDocument/2006/relationships/image" Target="../media/image39.png"/><Relationship Id="rId5" Type="http://schemas.openxmlformats.org/officeDocument/2006/relationships/image" Target="../media/image21.png"/><Relationship Id="rId15" Type="http://schemas.openxmlformats.org/officeDocument/2006/relationships/image" Target="../media/image31.png"/><Relationship Id="rId23" Type="http://schemas.microsoft.com/office/2007/relationships/hdphoto" Target="../media/hdphoto2.wdp"/><Relationship Id="rId28" Type="http://schemas.openxmlformats.org/officeDocument/2006/relationships/image" Target="../media/image42.png"/><Relationship Id="rId10" Type="http://schemas.openxmlformats.org/officeDocument/2006/relationships/image" Target="../media/image26.png"/><Relationship Id="rId19" Type="http://schemas.openxmlformats.org/officeDocument/2006/relationships/image" Target="../media/image35.png"/><Relationship Id="rId31" Type="http://schemas.microsoft.com/office/2007/relationships/hdphoto" Target="../media/hdphoto4.wdp"/><Relationship Id="rId4" Type="http://schemas.openxmlformats.org/officeDocument/2006/relationships/image" Target="../media/image20.png"/><Relationship Id="rId9" Type="http://schemas.openxmlformats.org/officeDocument/2006/relationships/image" Target="../media/image25.png"/><Relationship Id="rId14" Type="http://schemas.openxmlformats.org/officeDocument/2006/relationships/image" Target="../media/image30.png"/><Relationship Id="rId22" Type="http://schemas.openxmlformats.org/officeDocument/2006/relationships/image" Target="../media/image38.png"/><Relationship Id="rId27" Type="http://schemas.openxmlformats.org/officeDocument/2006/relationships/image" Target="../media/image5.png"/><Relationship Id="rId30" Type="http://schemas.openxmlformats.org/officeDocument/2006/relationships/image" Target="../media/image4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tiff"/><Relationship Id="rId13" Type="http://schemas.openxmlformats.org/officeDocument/2006/relationships/image" Target="../media/image55.png"/><Relationship Id="rId18" Type="http://schemas.openxmlformats.org/officeDocument/2006/relationships/image" Target="../media/image59.jpeg"/><Relationship Id="rId26" Type="http://schemas.microsoft.com/office/2007/relationships/hdphoto" Target="../media/hdphoto5.wdp"/><Relationship Id="rId3" Type="http://schemas.openxmlformats.org/officeDocument/2006/relationships/image" Target="../media/image46.png"/><Relationship Id="rId21" Type="http://schemas.openxmlformats.org/officeDocument/2006/relationships/image" Target="../media/image62.png"/><Relationship Id="rId7" Type="http://schemas.openxmlformats.org/officeDocument/2006/relationships/image" Target="../media/image50.png"/><Relationship Id="rId12" Type="http://schemas.openxmlformats.org/officeDocument/2006/relationships/image" Target="../media/image54.png"/><Relationship Id="rId17" Type="http://schemas.openxmlformats.org/officeDocument/2006/relationships/image" Target="../media/image58.jpeg"/><Relationship Id="rId25" Type="http://schemas.openxmlformats.org/officeDocument/2006/relationships/image" Target="../media/image66.png"/><Relationship Id="rId2" Type="http://schemas.openxmlformats.org/officeDocument/2006/relationships/image" Target="../media/image45.png"/><Relationship Id="rId16" Type="http://schemas.openxmlformats.org/officeDocument/2006/relationships/image" Target="../media/image57.jpeg"/><Relationship Id="rId20" Type="http://schemas.openxmlformats.org/officeDocument/2006/relationships/image" Target="../media/image61.jpeg"/><Relationship Id="rId1" Type="http://schemas.openxmlformats.org/officeDocument/2006/relationships/image" Target="../media/image44.png"/><Relationship Id="rId6" Type="http://schemas.openxmlformats.org/officeDocument/2006/relationships/image" Target="../media/image49.tiff"/><Relationship Id="rId11" Type="http://schemas.openxmlformats.org/officeDocument/2006/relationships/image" Target="../media/image53.png"/><Relationship Id="rId24" Type="http://schemas.openxmlformats.org/officeDocument/2006/relationships/image" Target="../media/image65.jpeg"/><Relationship Id="rId5" Type="http://schemas.openxmlformats.org/officeDocument/2006/relationships/image" Target="../media/image48.png"/><Relationship Id="rId15" Type="http://schemas.openxmlformats.org/officeDocument/2006/relationships/image" Target="../media/image56.png"/><Relationship Id="rId23" Type="http://schemas.openxmlformats.org/officeDocument/2006/relationships/image" Target="../media/image64.jpeg"/><Relationship Id="rId10" Type="http://schemas.openxmlformats.org/officeDocument/2006/relationships/image" Target="../media/image52.png"/><Relationship Id="rId19" Type="http://schemas.openxmlformats.org/officeDocument/2006/relationships/image" Target="../media/image60.jpeg"/><Relationship Id="rId4" Type="http://schemas.openxmlformats.org/officeDocument/2006/relationships/image" Target="../media/image47.png"/><Relationship Id="rId9" Type="http://schemas.openxmlformats.org/officeDocument/2006/relationships/image" Target="../media/image51.png"/><Relationship Id="rId14" Type="http://schemas.openxmlformats.org/officeDocument/2006/relationships/image" Target="../media/image33.png"/><Relationship Id="rId22" Type="http://schemas.openxmlformats.org/officeDocument/2006/relationships/image" Target="../media/image6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openxmlformats.org/officeDocument/2006/relationships/image" Target="../media/image32.tiff"/><Relationship Id="rId1" Type="http://schemas.openxmlformats.org/officeDocument/2006/relationships/image" Target="../media/image48.png"/><Relationship Id="rId4" Type="http://schemas.openxmlformats.org/officeDocument/2006/relationships/image" Target="../media/image3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png"/><Relationship Id="rId13" Type="http://schemas.openxmlformats.org/officeDocument/2006/relationships/image" Target="../media/image79.png"/><Relationship Id="rId18" Type="http://schemas.microsoft.com/office/2007/relationships/hdphoto" Target="../media/hdphoto7.wdp"/><Relationship Id="rId3" Type="http://schemas.openxmlformats.org/officeDocument/2006/relationships/image" Target="../media/image32.tiff"/><Relationship Id="rId7" Type="http://schemas.openxmlformats.org/officeDocument/2006/relationships/image" Target="../media/image73.png"/><Relationship Id="rId12" Type="http://schemas.openxmlformats.org/officeDocument/2006/relationships/image" Target="../media/image78.png"/><Relationship Id="rId17" Type="http://schemas.openxmlformats.org/officeDocument/2006/relationships/image" Target="../media/image82.png"/><Relationship Id="rId2" Type="http://schemas.openxmlformats.org/officeDocument/2006/relationships/image" Target="../media/image69.png"/><Relationship Id="rId16" Type="http://schemas.openxmlformats.org/officeDocument/2006/relationships/image" Target="../media/image81.png"/><Relationship Id="rId1" Type="http://schemas.openxmlformats.org/officeDocument/2006/relationships/image" Target="../media/image68.png"/><Relationship Id="rId6" Type="http://schemas.openxmlformats.org/officeDocument/2006/relationships/image" Target="../media/image72.png"/><Relationship Id="rId11" Type="http://schemas.openxmlformats.org/officeDocument/2006/relationships/image" Target="../media/image77.png"/><Relationship Id="rId5" Type="http://schemas.openxmlformats.org/officeDocument/2006/relationships/image" Target="../media/image71.png"/><Relationship Id="rId15" Type="http://schemas.microsoft.com/office/2007/relationships/hdphoto" Target="../media/hdphoto6.wdp"/><Relationship Id="rId10" Type="http://schemas.openxmlformats.org/officeDocument/2006/relationships/image" Target="../media/image76.png"/><Relationship Id="rId4" Type="http://schemas.openxmlformats.org/officeDocument/2006/relationships/image" Target="../media/image70.png"/><Relationship Id="rId9" Type="http://schemas.openxmlformats.org/officeDocument/2006/relationships/image" Target="../media/image75.png"/><Relationship Id="rId14" Type="http://schemas.openxmlformats.org/officeDocument/2006/relationships/image" Target="../media/image8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png"/><Relationship Id="rId13" Type="http://schemas.openxmlformats.org/officeDocument/2006/relationships/image" Target="../media/image92.png"/><Relationship Id="rId18" Type="http://schemas.openxmlformats.org/officeDocument/2006/relationships/image" Target="../media/image97.jpg"/><Relationship Id="rId3" Type="http://schemas.openxmlformats.org/officeDocument/2006/relationships/image" Target="../media/image85.png"/><Relationship Id="rId7" Type="http://schemas.openxmlformats.org/officeDocument/2006/relationships/image" Target="../media/image8.png"/><Relationship Id="rId12" Type="http://schemas.openxmlformats.org/officeDocument/2006/relationships/image" Target="../media/image91.jpeg"/><Relationship Id="rId17" Type="http://schemas.openxmlformats.org/officeDocument/2006/relationships/image" Target="../media/image96.png"/><Relationship Id="rId2" Type="http://schemas.openxmlformats.org/officeDocument/2006/relationships/image" Target="../media/image84.png"/><Relationship Id="rId16" Type="http://schemas.openxmlformats.org/officeDocument/2006/relationships/image" Target="../media/image95.png"/><Relationship Id="rId1" Type="http://schemas.openxmlformats.org/officeDocument/2006/relationships/image" Target="../media/image83.png"/><Relationship Id="rId6" Type="http://schemas.openxmlformats.org/officeDocument/2006/relationships/image" Target="../media/image87.png"/><Relationship Id="rId11" Type="http://schemas.openxmlformats.org/officeDocument/2006/relationships/image" Target="../media/image90.png"/><Relationship Id="rId5" Type="http://schemas.openxmlformats.org/officeDocument/2006/relationships/image" Target="../media/image32.tiff"/><Relationship Id="rId15" Type="http://schemas.openxmlformats.org/officeDocument/2006/relationships/image" Target="../media/image94.png"/><Relationship Id="rId10" Type="http://schemas.openxmlformats.org/officeDocument/2006/relationships/image" Target="../media/image89.png"/><Relationship Id="rId4" Type="http://schemas.openxmlformats.org/officeDocument/2006/relationships/image" Target="../media/image86.png"/><Relationship Id="rId9" Type="http://schemas.openxmlformats.org/officeDocument/2006/relationships/image" Target="../media/image88.png"/><Relationship Id="rId14" Type="http://schemas.openxmlformats.org/officeDocument/2006/relationships/image" Target="../media/image9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.jpeg"/><Relationship Id="rId13" Type="http://schemas.microsoft.com/office/2007/relationships/hdphoto" Target="../media/hdphoto8.wdp"/><Relationship Id="rId3" Type="http://schemas.openxmlformats.org/officeDocument/2006/relationships/image" Target="../media/image99.png"/><Relationship Id="rId7" Type="http://schemas.openxmlformats.org/officeDocument/2006/relationships/image" Target="../media/image103.jpeg"/><Relationship Id="rId12" Type="http://schemas.openxmlformats.org/officeDocument/2006/relationships/image" Target="../media/image108.png"/><Relationship Id="rId2" Type="http://schemas.openxmlformats.org/officeDocument/2006/relationships/image" Target="../media/image32.tiff"/><Relationship Id="rId1" Type="http://schemas.openxmlformats.org/officeDocument/2006/relationships/image" Target="../media/image98.png"/><Relationship Id="rId6" Type="http://schemas.openxmlformats.org/officeDocument/2006/relationships/image" Target="../media/image102.jpeg"/><Relationship Id="rId11" Type="http://schemas.openxmlformats.org/officeDocument/2006/relationships/image" Target="../media/image107.png"/><Relationship Id="rId5" Type="http://schemas.openxmlformats.org/officeDocument/2006/relationships/image" Target="../media/image101.jpeg"/><Relationship Id="rId15" Type="http://schemas.openxmlformats.org/officeDocument/2006/relationships/image" Target="../media/image110.emf"/><Relationship Id="rId10" Type="http://schemas.openxmlformats.org/officeDocument/2006/relationships/image" Target="../media/image106.jpeg"/><Relationship Id="rId4" Type="http://schemas.openxmlformats.org/officeDocument/2006/relationships/image" Target="../media/image100.png"/><Relationship Id="rId9" Type="http://schemas.openxmlformats.org/officeDocument/2006/relationships/image" Target="../media/image105.jpeg"/><Relationship Id="rId14" Type="http://schemas.openxmlformats.org/officeDocument/2006/relationships/image" Target="../media/image109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png"/><Relationship Id="rId13" Type="http://schemas.microsoft.com/office/2007/relationships/hdphoto" Target="../media/hdphoto11.wdp"/><Relationship Id="rId3" Type="http://schemas.openxmlformats.org/officeDocument/2006/relationships/image" Target="../media/image111.png"/><Relationship Id="rId7" Type="http://schemas.openxmlformats.org/officeDocument/2006/relationships/image" Target="../media/image115.png"/><Relationship Id="rId12" Type="http://schemas.openxmlformats.org/officeDocument/2006/relationships/image" Target="../media/image118.png"/><Relationship Id="rId2" Type="http://schemas.openxmlformats.org/officeDocument/2006/relationships/image" Target="../media/image99.png"/><Relationship Id="rId1" Type="http://schemas.openxmlformats.org/officeDocument/2006/relationships/image" Target="../media/image32.tiff"/><Relationship Id="rId6" Type="http://schemas.openxmlformats.org/officeDocument/2006/relationships/image" Target="../media/image114.png"/><Relationship Id="rId11" Type="http://schemas.microsoft.com/office/2007/relationships/hdphoto" Target="../media/hdphoto10.wdp"/><Relationship Id="rId5" Type="http://schemas.openxmlformats.org/officeDocument/2006/relationships/image" Target="../media/image113.png"/><Relationship Id="rId10" Type="http://schemas.openxmlformats.org/officeDocument/2006/relationships/image" Target="../media/image117.png"/><Relationship Id="rId4" Type="http://schemas.openxmlformats.org/officeDocument/2006/relationships/image" Target="../media/image112.png"/><Relationship Id="rId9" Type="http://schemas.microsoft.com/office/2007/relationships/hdphoto" Target="../media/hdphoto9.wdp"/><Relationship Id="rId14" Type="http://schemas.openxmlformats.org/officeDocument/2006/relationships/image" Target="../media/image119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png"/><Relationship Id="rId13" Type="http://schemas.microsoft.com/office/2007/relationships/hdphoto" Target="../media/hdphoto15.wdp"/><Relationship Id="rId18" Type="http://schemas.openxmlformats.org/officeDocument/2006/relationships/image" Target="../media/image126.jpg"/><Relationship Id="rId3" Type="http://schemas.openxmlformats.org/officeDocument/2006/relationships/image" Target="../media/image72.png"/><Relationship Id="rId7" Type="http://schemas.microsoft.com/office/2007/relationships/hdphoto" Target="../media/hdphoto12.wdp"/><Relationship Id="rId12" Type="http://schemas.openxmlformats.org/officeDocument/2006/relationships/image" Target="../media/image123.png"/><Relationship Id="rId17" Type="http://schemas.microsoft.com/office/2007/relationships/hdphoto" Target="../media/hdphoto16.wdp"/><Relationship Id="rId2" Type="http://schemas.openxmlformats.org/officeDocument/2006/relationships/image" Target="../media/image70.png"/><Relationship Id="rId16" Type="http://schemas.openxmlformats.org/officeDocument/2006/relationships/image" Target="../media/image125.png"/><Relationship Id="rId1" Type="http://schemas.openxmlformats.org/officeDocument/2006/relationships/image" Target="../media/image32.tiff"/><Relationship Id="rId6" Type="http://schemas.openxmlformats.org/officeDocument/2006/relationships/image" Target="../media/image120.png"/><Relationship Id="rId11" Type="http://schemas.microsoft.com/office/2007/relationships/hdphoto" Target="../media/hdphoto14.wdp"/><Relationship Id="rId5" Type="http://schemas.microsoft.com/office/2007/relationships/hdphoto" Target="../media/hdphoto6.wdp"/><Relationship Id="rId15" Type="http://schemas.openxmlformats.org/officeDocument/2006/relationships/image" Target="../media/image124.jpeg"/><Relationship Id="rId10" Type="http://schemas.openxmlformats.org/officeDocument/2006/relationships/image" Target="../media/image122.png"/><Relationship Id="rId4" Type="http://schemas.openxmlformats.org/officeDocument/2006/relationships/image" Target="../media/image80.png"/><Relationship Id="rId9" Type="http://schemas.microsoft.com/office/2007/relationships/hdphoto" Target="../media/hdphoto13.wdp"/><Relationship Id="rId14" Type="http://schemas.openxmlformats.org/officeDocument/2006/relationships/image" Target="../media/image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139207</xdr:colOff>
      <xdr:row>0</xdr:row>
      <xdr:rowOff>76199</xdr:rowOff>
    </xdr:from>
    <xdr:to>
      <xdr:col>1</xdr:col>
      <xdr:colOff>690561</xdr:colOff>
      <xdr:row>0</xdr:row>
      <xdr:rowOff>723901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07" y="76199"/>
          <a:ext cx="1718167" cy="647702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0</xdr:row>
      <xdr:rowOff>66675</xdr:rowOff>
    </xdr:from>
    <xdr:to>
      <xdr:col>7</xdr:col>
      <xdr:colOff>4470</xdr:colOff>
      <xdr:row>1</xdr:row>
      <xdr:rowOff>3525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51" y="66675"/>
          <a:ext cx="1271294" cy="756000"/>
        </a:xfrm>
        <a:prstGeom prst="rect">
          <a:avLst/>
        </a:prstGeom>
      </xdr:spPr>
    </xdr:pic>
    <xdr:clientData/>
  </xdr:twoCellAnchor>
  <xdr:twoCellAnchor>
    <xdr:from>
      <xdr:col>7</xdr:col>
      <xdr:colOff>2</xdr:colOff>
      <xdr:row>1</xdr:row>
      <xdr:rowOff>4</xdr:rowOff>
    </xdr:from>
    <xdr:to>
      <xdr:col>7</xdr:col>
      <xdr:colOff>66</xdr:colOff>
      <xdr:row>1</xdr:row>
      <xdr:rowOff>4504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2" y="190504"/>
          <a:ext cx="1428814" cy="5760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11</xdr:row>
      <xdr:rowOff>0</xdr:rowOff>
    </xdr:from>
    <xdr:to>
      <xdr:col>7</xdr:col>
      <xdr:colOff>4762</xdr:colOff>
      <xdr:row>14</xdr:row>
      <xdr:rowOff>28576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4350" y="3990975"/>
          <a:ext cx="1271587" cy="828676"/>
        </a:xfrm>
        <a:prstGeom prst="rect">
          <a:avLst/>
        </a:prstGeom>
        <a:solidFill>
          <a:schemeClr val="accent1">
            <a:alpha val="0"/>
          </a:schemeClr>
        </a:solidFill>
      </xdr:spPr>
    </xdr:pic>
    <xdr:clientData/>
  </xdr:twoCellAnchor>
  <xdr:oneCellAnchor>
    <xdr:from>
      <xdr:col>4</xdr:col>
      <xdr:colOff>814969</xdr:colOff>
      <xdr:row>2</xdr:row>
      <xdr:rowOff>568851</xdr:rowOff>
    </xdr:from>
    <xdr:ext cx="1946222" cy="879163"/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5463169" y="1740426"/>
          <a:ext cx="1946222" cy="879163"/>
        </a:xfrm>
        <a:prstGeom prst="rect">
          <a:avLst/>
        </a:prstGeom>
      </xdr:spPr>
    </xdr:pic>
    <xdr:clientData/>
  </xdr:oneCellAnchor>
  <xdr:twoCellAnchor editAs="oneCell">
    <xdr:from>
      <xdr:col>6</xdr:col>
      <xdr:colOff>486835</xdr:colOff>
      <xdr:row>12</xdr:row>
      <xdr:rowOff>484717</xdr:rowOff>
    </xdr:from>
    <xdr:to>
      <xdr:col>7</xdr:col>
      <xdr:colOff>603146</xdr:colOff>
      <xdr:row>16</xdr:row>
      <xdr:rowOff>134356</xdr:rowOff>
    </xdr:to>
    <xdr:pic>
      <xdr:nvPicPr>
        <xdr:cNvPr id="16" name="Рисунок 15" descr="https://downloader.disk.yandex.ru/preview/427db2eede27e5b9dec778ea3e5ee082d4013a2cb948543adc899a68897e8c21/5dd6c30d/aySgsBkxzzTeDbidubM_9pyPR480qt7vG-OOvMeilWpo5Iet3S7Axs0ozccpsni_yBcvC-9fOwpW587b9s9jpg==?uid=0&amp;filename=IMG_4515.jpg&amp;disposition=inline&amp;hash=&amp;limit=0&amp;content_type=image%2Fjpeg&amp;tknv=v2&amp;owner_uid=1130000036057056&amp;size=1583x75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9925846">
          <a:off x="7459135" y="5294842"/>
          <a:ext cx="1278361" cy="1078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677479</xdr:colOff>
      <xdr:row>8</xdr:row>
      <xdr:rowOff>257119</xdr:rowOff>
    </xdr:from>
    <xdr:to>
      <xdr:col>7</xdr:col>
      <xdr:colOff>637168</xdr:colOff>
      <xdr:row>11</xdr:row>
      <xdr:rowOff>94331</xdr:rowOff>
    </xdr:to>
    <xdr:pic>
      <xdr:nvPicPr>
        <xdr:cNvPr id="17" name="Рисунок 16" descr="https://downloader.disk.yandex.ru/preview/d03a7d7d8b8a922a512ffeab7632dd40aa41ea62c9fe1c6a22469f283c85f721/5dd6c319/R11vt86G5Qr8KljolXrjoIsEcYCPnSmvp0m4n6o8h9oY7f2mwPAzpwdNzlBfCExf8WAFdfJT4Z9TOiTODvP0OA==?uid=0&amp;filename=018F-301.jpg&amp;disposition=inline&amp;hash=&amp;limit=0&amp;content_type=image%2Fjpeg&amp;tknv=v2&amp;owner_uid=1130000036057056&amp;size=1583x75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5" b="16324"/>
        <a:stretch/>
      </xdr:blipFill>
      <xdr:spPr bwMode="auto">
        <a:xfrm rot="-1380000">
          <a:off x="6498312" y="3654369"/>
          <a:ext cx="2288023" cy="1086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431800</xdr:colOff>
      <xdr:row>12</xdr:row>
      <xdr:rowOff>95250</xdr:rowOff>
    </xdr:from>
    <xdr:to>
      <xdr:col>6</xdr:col>
      <xdr:colOff>812799</xdr:colOff>
      <xdr:row>13</xdr:row>
      <xdr:rowOff>127000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52633" y="4931833"/>
          <a:ext cx="1545166" cy="560917"/>
        </a:xfrm>
        <a:prstGeom prst="rect">
          <a:avLst/>
        </a:prstGeom>
      </xdr:spPr>
    </xdr:pic>
    <xdr:clientData/>
  </xdr:twoCellAnchor>
  <xdr:twoCellAnchor>
    <xdr:from>
      <xdr:col>6</xdr:col>
      <xdr:colOff>6135701</xdr:colOff>
      <xdr:row>10</xdr:row>
      <xdr:rowOff>352425</xdr:rowOff>
    </xdr:from>
    <xdr:to>
      <xdr:col>6</xdr:col>
      <xdr:colOff>7251685</xdr:colOff>
      <xdr:row>14</xdr:row>
      <xdr:rowOff>1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9201" y="3962400"/>
          <a:ext cx="1115984" cy="828676"/>
        </a:xfrm>
        <a:prstGeom prst="rect">
          <a:avLst/>
        </a:prstGeom>
        <a:solidFill>
          <a:schemeClr val="accent1">
            <a:alpha val="0"/>
          </a:schemeClr>
        </a:solidFill>
      </xdr:spPr>
    </xdr:pic>
    <xdr:clientData/>
  </xdr:twoCellAnchor>
  <xdr:twoCellAnchor editAs="oneCell">
    <xdr:from>
      <xdr:col>5</xdr:col>
      <xdr:colOff>76199</xdr:colOff>
      <xdr:row>6</xdr:row>
      <xdr:rowOff>508001</xdr:rowOff>
    </xdr:from>
    <xdr:to>
      <xdr:col>5</xdr:col>
      <xdr:colOff>947207</xdr:colOff>
      <xdr:row>10</xdr:row>
      <xdr:rowOff>202143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26" t="17861" r="25954" b="31343"/>
        <a:stretch/>
      </xdr:blipFill>
      <xdr:spPr>
        <a:xfrm rot="7990300">
          <a:off x="5765798" y="3316818"/>
          <a:ext cx="1133476" cy="871008"/>
        </a:xfrm>
        <a:prstGeom prst="rect">
          <a:avLst/>
        </a:prstGeom>
      </xdr:spPr>
    </xdr:pic>
    <xdr:clientData/>
  </xdr:twoCellAnchor>
  <xdr:twoCellAnchor editAs="oneCell">
    <xdr:from>
      <xdr:col>5</xdr:col>
      <xdr:colOff>1144843</xdr:colOff>
      <xdr:row>4</xdr:row>
      <xdr:rowOff>506706</xdr:rowOff>
    </xdr:from>
    <xdr:to>
      <xdr:col>7</xdr:col>
      <xdr:colOff>66845</xdr:colOff>
      <xdr:row>7</xdr:row>
      <xdr:rowOff>130592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9242970">
          <a:off x="6955093" y="2459331"/>
          <a:ext cx="1246102" cy="862136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33</xdr:row>
      <xdr:rowOff>0</xdr:rowOff>
    </xdr:from>
    <xdr:to>
      <xdr:col>7</xdr:col>
      <xdr:colOff>4470</xdr:colOff>
      <xdr:row>33</xdr:row>
      <xdr:rowOff>3525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14215" y="66675"/>
          <a:ext cx="4469" cy="807707"/>
        </a:xfrm>
        <a:prstGeom prst="rect">
          <a:avLst/>
        </a:prstGeom>
      </xdr:spPr>
    </xdr:pic>
    <xdr:clientData/>
  </xdr:twoCellAnchor>
  <xdr:twoCellAnchor>
    <xdr:from>
      <xdr:col>6</xdr:col>
      <xdr:colOff>1602619</xdr:colOff>
      <xdr:row>23</xdr:row>
      <xdr:rowOff>43844</xdr:rowOff>
    </xdr:from>
    <xdr:to>
      <xdr:col>6</xdr:col>
      <xdr:colOff>4790999</xdr:colOff>
      <xdr:row>32</xdr:row>
      <xdr:rowOff>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119" y="7367511"/>
          <a:ext cx="3188380" cy="1571310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105833</xdr:colOff>
      <xdr:row>32</xdr:row>
      <xdr:rowOff>63503</xdr:rowOff>
    </xdr:from>
    <xdr:to>
      <xdr:col>8</xdr:col>
      <xdr:colOff>264583</xdr:colOff>
      <xdr:row>40</xdr:row>
      <xdr:rowOff>2173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84" t="8684" r="3431" b="14983"/>
        <a:stretch/>
      </xdr:blipFill>
      <xdr:spPr>
        <a:xfrm>
          <a:off x="5926666" y="10170586"/>
          <a:ext cx="3651250" cy="2902004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</xdr:spPr>
    </xdr:pic>
    <xdr:clientData/>
  </xdr:twoCellAnchor>
  <xdr:twoCellAnchor>
    <xdr:from>
      <xdr:col>5</xdr:col>
      <xdr:colOff>519213</xdr:colOff>
      <xdr:row>22</xdr:row>
      <xdr:rowOff>137586</xdr:rowOff>
    </xdr:from>
    <xdr:to>
      <xdr:col>9</xdr:col>
      <xdr:colOff>137997</xdr:colOff>
      <xdr:row>30</xdr:row>
      <xdr:rowOff>34083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0046" y="7577669"/>
          <a:ext cx="4275451" cy="2076664"/>
        </a:xfrm>
        <a:prstGeom prst="rect">
          <a:avLst/>
        </a:prstGeom>
      </xdr:spPr>
    </xdr:pic>
    <xdr:clientData/>
  </xdr:twoCellAnchor>
  <xdr:twoCellAnchor>
    <xdr:from>
      <xdr:col>5</xdr:col>
      <xdr:colOff>506997</xdr:colOff>
      <xdr:row>15</xdr:row>
      <xdr:rowOff>9524</xdr:rowOff>
    </xdr:from>
    <xdr:to>
      <xdr:col>6</xdr:col>
      <xdr:colOff>352425</xdr:colOff>
      <xdr:row>17</xdr:row>
      <xdr:rowOff>180975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6317247" y="6057899"/>
          <a:ext cx="1007478" cy="885826"/>
        </a:xfrm>
        <a:prstGeom prst="rect">
          <a:avLst/>
        </a:prstGeom>
      </xdr:spPr>
    </xdr:pic>
    <xdr:clientData/>
  </xdr:twoCellAnchor>
  <xdr:twoCellAnchor>
    <xdr:from>
      <xdr:col>4</xdr:col>
      <xdr:colOff>1069211</xdr:colOff>
      <xdr:row>18</xdr:row>
      <xdr:rowOff>104046</xdr:rowOff>
    </xdr:from>
    <xdr:to>
      <xdr:col>6</xdr:col>
      <xdr:colOff>364183</xdr:colOff>
      <xdr:row>19</xdr:row>
      <xdr:rowOff>133977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9798" b="94249" l="2131" r="9616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836" t="37928" r="10807" b="19816"/>
        <a:stretch/>
      </xdr:blipFill>
      <xdr:spPr>
        <a:xfrm rot="422605">
          <a:off x="5717411" y="7057296"/>
          <a:ext cx="1619072" cy="553806"/>
        </a:xfrm>
        <a:prstGeom prst="rect">
          <a:avLst/>
        </a:prstGeom>
      </xdr:spPr>
    </xdr:pic>
    <xdr:clientData/>
  </xdr:twoCellAnchor>
  <xdr:twoCellAnchor>
    <xdr:from>
      <xdr:col>6</xdr:col>
      <xdr:colOff>933450</xdr:colOff>
      <xdr:row>40</xdr:row>
      <xdr:rowOff>133350</xdr:rowOff>
    </xdr:from>
    <xdr:to>
      <xdr:col>9</xdr:col>
      <xdr:colOff>394209</xdr:colOff>
      <xdr:row>45</xdr:row>
      <xdr:rowOff>180975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0" y="14468475"/>
          <a:ext cx="2946909" cy="19621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76201</xdr:colOff>
      <xdr:row>985</xdr:row>
      <xdr:rowOff>9834</xdr:rowOff>
    </xdr:from>
    <xdr:to>
      <xdr:col>11</xdr:col>
      <xdr:colOff>685801</xdr:colOff>
      <xdr:row>992</xdr:row>
      <xdr:rowOff>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53351" y="9020175"/>
          <a:ext cx="3143250" cy="0"/>
        </a:xfrm>
        <a:prstGeom prst="rect">
          <a:avLst/>
        </a:prstGeom>
      </xdr:spPr>
    </xdr:pic>
    <xdr:clientData/>
  </xdr:twoCellAnchor>
  <xdr:twoCellAnchor>
    <xdr:from>
      <xdr:col>8</xdr:col>
      <xdr:colOff>47625</xdr:colOff>
      <xdr:row>972</xdr:row>
      <xdr:rowOff>86054</xdr:rowOff>
    </xdr:from>
    <xdr:to>
      <xdr:col>11</xdr:col>
      <xdr:colOff>571500</xdr:colOff>
      <xdr:row>979</xdr:row>
      <xdr:rowOff>107166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24775" y="9020175"/>
          <a:ext cx="3057525" cy="0"/>
        </a:xfrm>
        <a:prstGeom prst="rect">
          <a:avLst/>
        </a:prstGeom>
      </xdr:spPr>
    </xdr:pic>
    <xdr:clientData/>
  </xdr:twoCellAnchor>
  <xdr:twoCellAnchor>
    <xdr:from>
      <xdr:col>8</xdr:col>
      <xdr:colOff>485774</xdr:colOff>
      <xdr:row>773</xdr:row>
      <xdr:rowOff>123187</xdr:rowOff>
    </xdr:from>
    <xdr:to>
      <xdr:col>11</xdr:col>
      <xdr:colOff>142874</xdr:colOff>
      <xdr:row>789</xdr:row>
      <xdr:rowOff>150000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2924" y="8067675"/>
          <a:ext cx="2190750" cy="0"/>
        </a:xfrm>
        <a:prstGeom prst="rect">
          <a:avLst/>
        </a:prstGeom>
      </xdr:spPr>
    </xdr:pic>
    <xdr:clientData/>
  </xdr:twoCellAnchor>
  <xdr:twoCellAnchor>
    <xdr:from>
      <xdr:col>8</xdr:col>
      <xdr:colOff>619124</xdr:colOff>
      <xdr:row>814</xdr:row>
      <xdr:rowOff>133350</xdr:rowOff>
    </xdr:from>
    <xdr:to>
      <xdr:col>11</xdr:col>
      <xdr:colOff>276224</xdr:colOff>
      <xdr:row>830</xdr:row>
      <xdr:rowOff>45225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96274" y="8943975"/>
          <a:ext cx="2190750" cy="2350275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854</xdr:row>
      <xdr:rowOff>85725</xdr:rowOff>
    </xdr:from>
    <xdr:to>
      <xdr:col>11</xdr:col>
      <xdr:colOff>502475</xdr:colOff>
      <xdr:row>858</xdr:row>
      <xdr:rowOff>111750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8448675"/>
          <a:ext cx="2940875" cy="0"/>
        </a:xfrm>
        <a:prstGeom prst="rect">
          <a:avLst/>
        </a:prstGeom>
      </xdr:spPr>
    </xdr:pic>
    <xdr:clientData/>
  </xdr:twoCellAnchor>
  <xdr:twoCellAnchor>
    <xdr:from>
      <xdr:col>8</xdr:col>
      <xdr:colOff>114299</xdr:colOff>
      <xdr:row>863</xdr:row>
      <xdr:rowOff>28575</xdr:rowOff>
    </xdr:from>
    <xdr:to>
      <xdr:col>11</xdr:col>
      <xdr:colOff>523807</xdr:colOff>
      <xdr:row>867</xdr:row>
      <xdr:rowOff>53400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49" y="8448675"/>
          <a:ext cx="2943158" cy="0"/>
        </a:xfrm>
        <a:prstGeom prst="rect">
          <a:avLst/>
        </a:prstGeom>
      </xdr:spPr>
    </xdr:pic>
    <xdr:clientData/>
  </xdr:twoCellAnchor>
  <xdr:twoCellAnchor>
    <xdr:from>
      <xdr:col>8</xdr:col>
      <xdr:colOff>152400</xdr:colOff>
      <xdr:row>892</xdr:row>
      <xdr:rowOff>123825</xdr:rowOff>
    </xdr:from>
    <xdr:to>
      <xdr:col>11</xdr:col>
      <xdr:colOff>559625</xdr:colOff>
      <xdr:row>895</xdr:row>
      <xdr:rowOff>149850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8639175"/>
          <a:ext cx="2940875" cy="0"/>
        </a:xfrm>
        <a:prstGeom prst="rect">
          <a:avLst/>
        </a:prstGeom>
      </xdr:spPr>
    </xdr:pic>
    <xdr:clientData/>
  </xdr:twoCellAnchor>
  <xdr:twoCellAnchor>
    <xdr:from>
      <xdr:col>8</xdr:col>
      <xdr:colOff>104774</xdr:colOff>
      <xdr:row>903</xdr:row>
      <xdr:rowOff>0</xdr:rowOff>
    </xdr:from>
    <xdr:to>
      <xdr:col>11</xdr:col>
      <xdr:colOff>514282</xdr:colOff>
      <xdr:row>906</xdr:row>
      <xdr:rowOff>101025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4" y="8639175"/>
          <a:ext cx="2943158" cy="0"/>
        </a:xfrm>
        <a:prstGeom prst="rect">
          <a:avLst/>
        </a:prstGeom>
      </xdr:spPr>
    </xdr:pic>
    <xdr:clientData/>
  </xdr:twoCellAnchor>
  <xdr:twoCellAnchor>
    <xdr:from>
      <xdr:col>8</xdr:col>
      <xdr:colOff>105503</xdr:colOff>
      <xdr:row>941</xdr:row>
      <xdr:rowOff>76200</xdr:rowOff>
    </xdr:from>
    <xdr:to>
      <xdr:col>11</xdr:col>
      <xdr:colOff>533175</xdr:colOff>
      <xdr:row>947</xdr:row>
      <xdr:rowOff>140550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2653" y="8829675"/>
          <a:ext cx="2961322" cy="0"/>
        </a:xfrm>
        <a:prstGeom prst="rect">
          <a:avLst/>
        </a:prstGeom>
      </xdr:spPr>
    </xdr:pic>
    <xdr:clientData/>
  </xdr:twoCellAnchor>
  <xdr:twoCellAnchor>
    <xdr:from>
      <xdr:col>8</xdr:col>
      <xdr:colOff>153245</xdr:colOff>
      <xdr:row>931</xdr:row>
      <xdr:rowOff>95250</xdr:rowOff>
    </xdr:from>
    <xdr:to>
      <xdr:col>11</xdr:col>
      <xdr:colOff>514125</xdr:colOff>
      <xdr:row>937</xdr:row>
      <xdr:rowOff>36450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0395" y="8829675"/>
          <a:ext cx="2894530" cy="0"/>
        </a:xfrm>
        <a:prstGeom prst="rect">
          <a:avLst/>
        </a:prstGeom>
      </xdr:spPr>
    </xdr:pic>
    <xdr:clientData/>
  </xdr:twoCellAnchor>
  <xdr:twoCellAnchor>
    <xdr:from>
      <xdr:col>9</xdr:col>
      <xdr:colOff>191559</xdr:colOff>
      <xdr:row>10</xdr:row>
      <xdr:rowOff>88334</xdr:rowOff>
    </xdr:from>
    <xdr:to>
      <xdr:col>11</xdr:col>
      <xdr:colOff>124885</xdr:colOff>
      <xdr:row>26</xdr:row>
      <xdr:rowOff>44850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2609" y="2612459"/>
          <a:ext cx="1743076" cy="2394916"/>
        </a:xfrm>
        <a:prstGeom prst="rect">
          <a:avLst/>
        </a:prstGeom>
      </xdr:spPr>
    </xdr:pic>
    <xdr:clientData/>
  </xdr:twoCellAnchor>
  <xdr:twoCellAnchor>
    <xdr:from>
      <xdr:col>8</xdr:col>
      <xdr:colOff>83648</xdr:colOff>
      <xdr:row>127</xdr:row>
      <xdr:rowOff>0</xdr:rowOff>
    </xdr:from>
    <xdr:to>
      <xdr:col>11</xdr:col>
      <xdr:colOff>510739</xdr:colOff>
      <xdr:row>131</xdr:row>
      <xdr:rowOff>1575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0798" y="2228850"/>
          <a:ext cx="2960741" cy="0"/>
        </a:xfrm>
        <a:prstGeom prst="rect">
          <a:avLst/>
        </a:prstGeom>
      </xdr:spPr>
    </xdr:pic>
    <xdr:clientData/>
  </xdr:twoCellAnchor>
  <xdr:twoCellAnchor>
    <xdr:from>
      <xdr:col>8</xdr:col>
      <xdr:colOff>159848</xdr:colOff>
      <xdr:row>167</xdr:row>
      <xdr:rowOff>9525</xdr:rowOff>
    </xdr:from>
    <xdr:to>
      <xdr:col>11</xdr:col>
      <xdr:colOff>586939</xdr:colOff>
      <xdr:row>171</xdr:row>
      <xdr:rowOff>144450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6998" y="2419350"/>
          <a:ext cx="2960741" cy="0"/>
        </a:xfrm>
        <a:prstGeom prst="rect">
          <a:avLst/>
        </a:prstGeom>
      </xdr:spPr>
    </xdr:pic>
    <xdr:clientData/>
  </xdr:twoCellAnchor>
  <xdr:twoCellAnchor>
    <xdr:from>
      <xdr:col>8</xdr:col>
      <xdr:colOff>169373</xdr:colOff>
      <xdr:row>207</xdr:row>
      <xdr:rowOff>0</xdr:rowOff>
    </xdr:from>
    <xdr:to>
      <xdr:col>11</xdr:col>
      <xdr:colOff>596464</xdr:colOff>
      <xdr:row>211</xdr:row>
      <xdr:rowOff>58725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6523" y="2609850"/>
          <a:ext cx="2960741" cy="0"/>
        </a:xfrm>
        <a:prstGeom prst="rect">
          <a:avLst/>
        </a:prstGeom>
      </xdr:spPr>
    </xdr:pic>
    <xdr:clientData/>
  </xdr:twoCellAnchor>
  <xdr:twoCellAnchor>
    <xdr:from>
      <xdr:col>8</xdr:col>
      <xdr:colOff>234393</xdr:colOff>
      <xdr:row>246</xdr:row>
      <xdr:rowOff>142875</xdr:rowOff>
    </xdr:from>
    <xdr:to>
      <xdr:col>11</xdr:col>
      <xdr:colOff>619800</xdr:colOff>
      <xdr:row>254</xdr:row>
      <xdr:rowOff>9525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1543" y="3095625"/>
          <a:ext cx="2919057" cy="1238250"/>
        </a:xfrm>
        <a:prstGeom prst="rect">
          <a:avLst/>
        </a:prstGeom>
      </xdr:spPr>
    </xdr:pic>
    <xdr:clientData/>
  </xdr:twoCellAnchor>
  <xdr:twoCellAnchor>
    <xdr:from>
      <xdr:col>8</xdr:col>
      <xdr:colOff>224868</xdr:colOff>
      <xdr:row>287</xdr:row>
      <xdr:rowOff>0</xdr:rowOff>
    </xdr:from>
    <xdr:to>
      <xdr:col>11</xdr:col>
      <xdr:colOff>610275</xdr:colOff>
      <xdr:row>294</xdr:row>
      <xdr:rowOff>38100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2018" y="3314700"/>
          <a:ext cx="2919057" cy="1238250"/>
        </a:xfrm>
        <a:prstGeom prst="rect">
          <a:avLst/>
        </a:prstGeom>
      </xdr:spPr>
    </xdr:pic>
    <xdr:clientData/>
  </xdr:twoCellAnchor>
  <xdr:twoCellAnchor>
    <xdr:from>
      <xdr:col>8</xdr:col>
      <xdr:colOff>177243</xdr:colOff>
      <xdr:row>327</xdr:row>
      <xdr:rowOff>0</xdr:rowOff>
    </xdr:from>
    <xdr:to>
      <xdr:col>11</xdr:col>
      <xdr:colOff>562650</xdr:colOff>
      <xdr:row>334</xdr:row>
      <xdr:rowOff>47625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4393" y="3524250"/>
          <a:ext cx="2919057" cy="1238250"/>
        </a:xfrm>
        <a:prstGeom prst="rect">
          <a:avLst/>
        </a:prstGeom>
      </xdr:spPr>
    </xdr:pic>
    <xdr:clientData/>
  </xdr:twoCellAnchor>
  <xdr:twoCellAnchor>
    <xdr:from>
      <xdr:col>8</xdr:col>
      <xdr:colOff>523876</xdr:colOff>
      <xdr:row>394</xdr:row>
      <xdr:rowOff>19049</xdr:rowOff>
    </xdr:from>
    <xdr:to>
      <xdr:col>11</xdr:col>
      <xdr:colOff>343959</xdr:colOff>
      <xdr:row>411</xdr:row>
      <xdr:rowOff>7741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1026" y="5581649"/>
          <a:ext cx="2353733" cy="2579492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512</xdr:row>
      <xdr:rowOff>0</xdr:rowOff>
    </xdr:from>
    <xdr:to>
      <xdr:col>11</xdr:col>
      <xdr:colOff>605318</xdr:colOff>
      <xdr:row>516</xdr:row>
      <xdr:rowOff>95249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5419725"/>
          <a:ext cx="3034193" cy="0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551</xdr:row>
      <xdr:rowOff>114300</xdr:rowOff>
    </xdr:from>
    <xdr:to>
      <xdr:col>11</xdr:col>
      <xdr:colOff>605318</xdr:colOff>
      <xdr:row>555</xdr:row>
      <xdr:rowOff>95249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5610225"/>
          <a:ext cx="3034193" cy="0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592</xdr:row>
      <xdr:rowOff>0</xdr:rowOff>
    </xdr:from>
    <xdr:to>
      <xdr:col>11</xdr:col>
      <xdr:colOff>595793</xdr:colOff>
      <xdr:row>596</xdr:row>
      <xdr:rowOff>9524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6134100"/>
          <a:ext cx="3034193" cy="742949"/>
        </a:xfrm>
        <a:prstGeom prst="rect">
          <a:avLst/>
        </a:prstGeom>
      </xdr:spPr>
    </xdr:pic>
    <xdr:clientData/>
  </xdr:twoCellAnchor>
  <xdr:twoCellAnchor>
    <xdr:from>
      <xdr:col>8</xdr:col>
      <xdr:colOff>257175</xdr:colOff>
      <xdr:row>632</xdr:row>
      <xdr:rowOff>0</xdr:rowOff>
    </xdr:from>
    <xdr:to>
      <xdr:col>11</xdr:col>
      <xdr:colOff>547816</xdr:colOff>
      <xdr:row>638</xdr:row>
      <xdr:rowOff>142874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5" y="6391274"/>
          <a:ext cx="2824291" cy="1114425"/>
        </a:xfrm>
        <a:prstGeom prst="rect">
          <a:avLst/>
        </a:prstGeom>
      </xdr:spPr>
    </xdr:pic>
    <xdr:clientData/>
  </xdr:twoCellAnchor>
  <xdr:twoCellAnchor>
    <xdr:from>
      <xdr:col>8</xdr:col>
      <xdr:colOff>247650</xdr:colOff>
      <xdr:row>671</xdr:row>
      <xdr:rowOff>104774</xdr:rowOff>
    </xdr:from>
    <xdr:to>
      <xdr:col>11</xdr:col>
      <xdr:colOff>538291</xdr:colOff>
      <xdr:row>677</xdr:row>
      <xdr:rowOff>152399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6438899"/>
          <a:ext cx="2824291" cy="1114425"/>
        </a:xfrm>
        <a:prstGeom prst="rect">
          <a:avLst/>
        </a:prstGeom>
      </xdr:spPr>
    </xdr:pic>
    <xdr:clientData/>
  </xdr:twoCellAnchor>
  <xdr:twoCellAnchor>
    <xdr:from>
      <xdr:col>8</xdr:col>
      <xdr:colOff>209550</xdr:colOff>
      <xdr:row>711</xdr:row>
      <xdr:rowOff>19049</xdr:rowOff>
    </xdr:from>
    <xdr:to>
      <xdr:col>11</xdr:col>
      <xdr:colOff>500191</xdr:colOff>
      <xdr:row>717</xdr:row>
      <xdr:rowOff>66674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6381750"/>
          <a:ext cx="2824291" cy="0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769</xdr:row>
      <xdr:rowOff>76200</xdr:rowOff>
    </xdr:from>
    <xdr:to>
      <xdr:col>2</xdr:col>
      <xdr:colOff>180975</xdr:colOff>
      <xdr:row>769</xdr:row>
      <xdr:rowOff>496087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7029450"/>
          <a:ext cx="1114425" cy="419887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3</xdr:row>
      <xdr:rowOff>76200</xdr:rowOff>
    </xdr:from>
    <xdr:to>
      <xdr:col>2</xdr:col>
      <xdr:colOff>123825</xdr:colOff>
      <xdr:row>3</xdr:row>
      <xdr:rowOff>496087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638175"/>
          <a:ext cx="1114425" cy="419887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388</xdr:row>
      <xdr:rowOff>57150</xdr:rowOff>
    </xdr:from>
    <xdr:to>
      <xdr:col>2</xdr:col>
      <xdr:colOff>104775</xdr:colOff>
      <xdr:row>388</xdr:row>
      <xdr:rowOff>477037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381952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752475</xdr:colOff>
      <xdr:row>3</xdr:row>
      <xdr:rowOff>114299</xdr:rowOff>
    </xdr:from>
    <xdr:to>
      <xdr:col>12</xdr:col>
      <xdr:colOff>19050</xdr:colOff>
      <xdr:row>3</xdr:row>
      <xdr:rowOff>885824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6025" y="676274"/>
          <a:ext cx="828675" cy="771525"/>
        </a:xfrm>
        <a:prstGeom prst="rect">
          <a:avLst/>
        </a:prstGeom>
      </xdr:spPr>
    </xdr:pic>
    <xdr:clientData/>
  </xdr:twoCellAnchor>
  <xdr:twoCellAnchor>
    <xdr:from>
      <xdr:col>10</xdr:col>
      <xdr:colOff>723900</xdr:colOff>
      <xdr:row>388</xdr:row>
      <xdr:rowOff>76200</xdr:rowOff>
    </xdr:from>
    <xdr:to>
      <xdr:col>11</xdr:col>
      <xdr:colOff>695325</xdr:colOff>
      <xdr:row>388</xdr:row>
      <xdr:rowOff>847725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77450" y="3838575"/>
          <a:ext cx="828675" cy="771525"/>
        </a:xfrm>
        <a:prstGeom prst="rect">
          <a:avLst/>
        </a:prstGeom>
      </xdr:spPr>
    </xdr:pic>
    <xdr:clientData/>
  </xdr:twoCellAnchor>
  <xdr:twoCellAnchor>
    <xdr:from>
      <xdr:col>10</xdr:col>
      <xdr:colOff>723900</xdr:colOff>
      <xdr:row>769</xdr:row>
      <xdr:rowOff>76200</xdr:rowOff>
    </xdr:from>
    <xdr:to>
      <xdr:col>11</xdr:col>
      <xdr:colOff>695325</xdr:colOff>
      <xdr:row>769</xdr:row>
      <xdr:rowOff>847725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77450" y="7029450"/>
          <a:ext cx="828675" cy="7715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1028</xdr:row>
      <xdr:rowOff>47625</xdr:rowOff>
    </xdr:from>
    <xdr:to>
      <xdr:col>2</xdr:col>
      <xdr:colOff>104775</xdr:colOff>
      <xdr:row>1028</xdr:row>
      <xdr:rowOff>467512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97440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695325</xdr:colOff>
      <xdr:row>1028</xdr:row>
      <xdr:rowOff>104775</xdr:rowOff>
    </xdr:from>
    <xdr:to>
      <xdr:col>11</xdr:col>
      <xdr:colOff>666750</xdr:colOff>
      <xdr:row>1028</xdr:row>
      <xdr:rowOff>876300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8875" y="9686925"/>
          <a:ext cx="828675" cy="771525"/>
        </a:xfrm>
        <a:prstGeom prst="rect">
          <a:avLst/>
        </a:prstGeom>
      </xdr:spPr>
    </xdr:pic>
    <xdr:clientData/>
  </xdr:twoCellAnchor>
  <xdr:twoCellAnchor>
    <xdr:from>
      <xdr:col>8</xdr:col>
      <xdr:colOff>9535</xdr:colOff>
      <xdr:row>1034</xdr:row>
      <xdr:rowOff>85736</xdr:rowOff>
    </xdr:from>
    <xdr:to>
      <xdr:col>11</xdr:col>
      <xdr:colOff>661883</xdr:colOff>
      <xdr:row>1044</xdr:row>
      <xdr:rowOff>109233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685" y="10668000"/>
          <a:ext cx="3185998" cy="0"/>
        </a:xfrm>
        <a:prstGeom prst="rect">
          <a:avLst/>
        </a:prstGeom>
      </xdr:spPr>
    </xdr:pic>
    <xdr:clientData/>
  </xdr:twoCellAnchor>
  <xdr:twoCellAnchor>
    <xdr:from>
      <xdr:col>8</xdr:col>
      <xdr:colOff>285755</xdr:colOff>
      <xdr:row>1028</xdr:row>
      <xdr:rowOff>38106</xdr:rowOff>
    </xdr:from>
    <xdr:to>
      <xdr:col>10</xdr:col>
      <xdr:colOff>390835</xdr:colOff>
      <xdr:row>1028</xdr:row>
      <xdr:rowOff>871374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5" y="9620256"/>
          <a:ext cx="1781480" cy="833268"/>
        </a:xfrm>
        <a:prstGeom prst="rect">
          <a:avLst/>
        </a:prstGeom>
      </xdr:spPr>
    </xdr:pic>
    <xdr:clientData/>
  </xdr:twoCellAnchor>
  <xdr:twoCellAnchor>
    <xdr:from>
      <xdr:col>8</xdr:col>
      <xdr:colOff>9535</xdr:colOff>
      <xdr:row>1074</xdr:row>
      <xdr:rowOff>85736</xdr:rowOff>
    </xdr:from>
    <xdr:to>
      <xdr:col>11</xdr:col>
      <xdr:colOff>661883</xdr:colOff>
      <xdr:row>1084</xdr:row>
      <xdr:rowOff>109233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685" y="11515736"/>
          <a:ext cx="3185998" cy="1547497"/>
        </a:xfrm>
        <a:prstGeom prst="rect">
          <a:avLst/>
        </a:prstGeom>
      </xdr:spPr>
    </xdr:pic>
    <xdr:clientData/>
  </xdr:twoCellAnchor>
  <xdr:twoCellAnchor>
    <xdr:from>
      <xdr:col>8</xdr:col>
      <xdr:colOff>9535</xdr:colOff>
      <xdr:row>1114</xdr:row>
      <xdr:rowOff>85736</xdr:rowOff>
    </xdr:from>
    <xdr:to>
      <xdr:col>11</xdr:col>
      <xdr:colOff>661883</xdr:colOff>
      <xdr:row>1124</xdr:row>
      <xdr:rowOff>109233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685" y="17764136"/>
          <a:ext cx="3185998" cy="1547497"/>
        </a:xfrm>
        <a:prstGeom prst="rect">
          <a:avLst/>
        </a:prstGeom>
      </xdr:spPr>
    </xdr:pic>
    <xdr:clientData/>
  </xdr:twoCellAnchor>
  <xdr:twoCellAnchor>
    <xdr:from>
      <xdr:col>9</xdr:col>
      <xdr:colOff>162984</xdr:colOff>
      <xdr:row>49</xdr:row>
      <xdr:rowOff>59759</xdr:rowOff>
    </xdr:from>
    <xdr:to>
      <xdr:col>11</xdr:col>
      <xdr:colOff>96310</xdr:colOff>
      <xdr:row>65</xdr:row>
      <xdr:rowOff>16275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4034" y="2621984"/>
          <a:ext cx="1743076" cy="2394916"/>
        </a:xfrm>
        <a:prstGeom prst="rect">
          <a:avLst/>
        </a:prstGeom>
      </xdr:spPr>
    </xdr:pic>
    <xdr:clientData/>
  </xdr:twoCellAnchor>
  <xdr:twoCellAnchor>
    <xdr:from>
      <xdr:col>9</xdr:col>
      <xdr:colOff>124884</xdr:colOff>
      <xdr:row>89</xdr:row>
      <xdr:rowOff>69284</xdr:rowOff>
    </xdr:from>
    <xdr:to>
      <xdr:col>11</xdr:col>
      <xdr:colOff>58210</xdr:colOff>
      <xdr:row>105</xdr:row>
      <xdr:rowOff>25800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25934" y="2822009"/>
          <a:ext cx="1743076" cy="2394916"/>
        </a:xfrm>
        <a:prstGeom prst="rect">
          <a:avLst/>
        </a:prstGeom>
      </xdr:spPr>
    </xdr:pic>
    <xdr:clientData/>
  </xdr:twoCellAnchor>
  <xdr:twoCellAnchor>
    <xdr:from>
      <xdr:col>8</xdr:col>
      <xdr:colOff>412750</xdr:colOff>
      <xdr:row>433</xdr:row>
      <xdr:rowOff>1</xdr:rowOff>
    </xdr:from>
    <xdr:to>
      <xdr:col>11</xdr:col>
      <xdr:colOff>232833</xdr:colOff>
      <xdr:row>449</xdr:row>
      <xdr:rowOff>136859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5667" y="68304834"/>
          <a:ext cx="2349499" cy="2507525"/>
        </a:xfrm>
        <a:prstGeom prst="rect">
          <a:avLst/>
        </a:prstGeom>
      </xdr:spPr>
    </xdr:pic>
    <xdr:clientData/>
  </xdr:twoCellAnchor>
  <xdr:twoCellAnchor>
    <xdr:from>
      <xdr:col>8</xdr:col>
      <xdr:colOff>601134</xdr:colOff>
      <xdr:row>473</xdr:row>
      <xdr:rowOff>22224</xdr:rowOff>
    </xdr:from>
    <xdr:to>
      <xdr:col>11</xdr:col>
      <xdr:colOff>421217</xdr:colOff>
      <xdr:row>490</xdr:row>
      <xdr:rowOff>10916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78284" y="5813424"/>
          <a:ext cx="2353733" cy="2579492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1243</xdr:row>
      <xdr:rowOff>76200</xdr:rowOff>
    </xdr:from>
    <xdr:to>
      <xdr:col>2</xdr:col>
      <xdr:colOff>133350</xdr:colOff>
      <xdr:row>1243</xdr:row>
      <xdr:rowOff>496087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182052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695325</xdr:colOff>
      <xdr:row>1243</xdr:row>
      <xdr:rowOff>104775</xdr:rowOff>
    </xdr:from>
    <xdr:to>
      <xdr:col>11</xdr:col>
      <xdr:colOff>666750</xdr:colOff>
      <xdr:row>1243</xdr:row>
      <xdr:rowOff>876300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8875" y="9715500"/>
          <a:ext cx="828675" cy="7715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1153</xdr:row>
      <xdr:rowOff>76200</xdr:rowOff>
    </xdr:from>
    <xdr:to>
      <xdr:col>2</xdr:col>
      <xdr:colOff>133350</xdr:colOff>
      <xdr:row>1153</xdr:row>
      <xdr:rowOff>496087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963352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695325</xdr:colOff>
      <xdr:row>1153</xdr:row>
      <xdr:rowOff>104775</xdr:rowOff>
    </xdr:from>
    <xdr:to>
      <xdr:col>11</xdr:col>
      <xdr:colOff>666750</xdr:colOff>
      <xdr:row>1153</xdr:row>
      <xdr:rowOff>876300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8875" y="39662100"/>
          <a:ext cx="828675" cy="7715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1371</xdr:row>
      <xdr:rowOff>76200</xdr:rowOff>
    </xdr:from>
    <xdr:to>
      <xdr:col>2</xdr:col>
      <xdr:colOff>133350</xdr:colOff>
      <xdr:row>1371</xdr:row>
      <xdr:rowOff>496087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021050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695325</xdr:colOff>
      <xdr:row>1371</xdr:row>
      <xdr:rowOff>104775</xdr:rowOff>
    </xdr:from>
    <xdr:to>
      <xdr:col>11</xdr:col>
      <xdr:colOff>666750</xdr:colOff>
      <xdr:row>1371</xdr:row>
      <xdr:rowOff>876300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8875" y="16049625"/>
          <a:ext cx="828675" cy="771525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1156</xdr:row>
      <xdr:rowOff>57153</xdr:rowOff>
    </xdr:from>
    <xdr:to>
      <xdr:col>11</xdr:col>
      <xdr:colOff>645487</xdr:colOff>
      <xdr:row>1166</xdr:row>
      <xdr:rowOff>43057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0850228"/>
          <a:ext cx="3112435" cy="1509904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476250</xdr:colOff>
      <xdr:row>1152</xdr:row>
      <xdr:rowOff>180975</xdr:rowOff>
    </xdr:from>
    <xdr:to>
      <xdr:col>10</xdr:col>
      <xdr:colOff>645460</xdr:colOff>
      <xdr:row>1153</xdr:row>
      <xdr:rowOff>885817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8153400" y="19535775"/>
          <a:ext cx="1845610" cy="895342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476250</xdr:colOff>
      <xdr:row>1243</xdr:row>
      <xdr:rowOff>19050</xdr:rowOff>
    </xdr:from>
    <xdr:to>
      <xdr:col>10</xdr:col>
      <xdr:colOff>645460</xdr:colOff>
      <xdr:row>1244</xdr:row>
      <xdr:rowOff>9517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8153400" y="22774275"/>
          <a:ext cx="1845610" cy="895342"/>
        </a:xfrm>
        <a:prstGeom prst="rect">
          <a:avLst/>
        </a:prstGeom>
      </xdr:spPr>
    </xdr:pic>
    <xdr:clientData/>
  </xdr:twoCellAnchor>
  <xdr:twoCellAnchor editAs="oneCell">
    <xdr:from>
      <xdr:col>8</xdr:col>
      <xdr:colOff>581025</xdr:colOff>
      <xdr:row>1371</xdr:row>
      <xdr:rowOff>19050</xdr:rowOff>
    </xdr:from>
    <xdr:to>
      <xdr:col>10</xdr:col>
      <xdr:colOff>750235</xdr:colOff>
      <xdr:row>1372</xdr:row>
      <xdr:rowOff>9517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8258175" y="23660100"/>
          <a:ext cx="1845610" cy="895342"/>
        </a:xfrm>
        <a:prstGeom prst="rect">
          <a:avLst/>
        </a:prstGeom>
      </xdr:spPr>
    </xdr:pic>
    <xdr:clientData/>
  </xdr:twoCellAnchor>
  <xdr:twoCellAnchor>
    <xdr:from>
      <xdr:col>8</xdr:col>
      <xdr:colOff>466725</xdr:colOff>
      <xdr:row>1167</xdr:row>
      <xdr:rowOff>142875</xdr:rowOff>
    </xdr:from>
    <xdr:to>
      <xdr:col>11</xdr:col>
      <xdr:colOff>428625</xdr:colOff>
      <xdr:row>1185</xdr:row>
      <xdr:rowOff>33016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143875" y="22612350"/>
          <a:ext cx="2495550" cy="2633341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1195</xdr:row>
      <xdr:rowOff>57153</xdr:rowOff>
    </xdr:from>
    <xdr:to>
      <xdr:col>11</xdr:col>
      <xdr:colOff>645487</xdr:colOff>
      <xdr:row>1205</xdr:row>
      <xdr:rowOff>43057</xdr:rowOff>
    </xdr:to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0850228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466725</xdr:colOff>
      <xdr:row>1206</xdr:row>
      <xdr:rowOff>142875</xdr:rowOff>
    </xdr:from>
    <xdr:to>
      <xdr:col>11</xdr:col>
      <xdr:colOff>428625</xdr:colOff>
      <xdr:row>1224</xdr:row>
      <xdr:rowOff>33016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143875" y="22612350"/>
          <a:ext cx="2495550" cy="2633341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1246</xdr:row>
      <xdr:rowOff>57153</xdr:rowOff>
    </xdr:from>
    <xdr:to>
      <xdr:col>11</xdr:col>
      <xdr:colOff>645487</xdr:colOff>
      <xdr:row>1256</xdr:row>
      <xdr:rowOff>43057</xdr:rowOff>
    </xdr:to>
    <xdr:pic>
      <xdr:nvPicPr>
        <xdr:cNvPr id="84" name="Рисунок 83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6831928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466725</xdr:colOff>
      <xdr:row>1257</xdr:row>
      <xdr:rowOff>142875</xdr:rowOff>
    </xdr:from>
    <xdr:to>
      <xdr:col>11</xdr:col>
      <xdr:colOff>428625</xdr:colOff>
      <xdr:row>1275</xdr:row>
      <xdr:rowOff>33016</xdr:rowOff>
    </xdr:to>
    <xdr:pic>
      <xdr:nvPicPr>
        <xdr:cNvPr id="85" name="Рисунок 84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143875" y="28594050"/>
          <a:ext cx="2495550" cy="2633341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1285</xdr:row>
      <xdr:rowOff>57153</xdr:rowOff>
    </xdr:from>
    <xdr:to>
      <xdr:col>11</xdr:col>
      <xdr:colOff>645487</xdr:colOff>
      <xdr:row>1295</xdr:row>
      <xdr:rowOff>43057</xdr:rowOff>
    </xdr:to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6831928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466725</xdr:colOff>
      <xdr:row>1296</xdr:row>
      <xdr:rowOff>142875</xdr:rowOff>
    </xdr:from>
    <xdr:to>
      <xdr:col>11</xdr:col>
      <xdr:colOff>428625</xdr:colOff>
      <xdr:row>1314</xdr:row>
      <xdr:rowOff>33016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143875" y="28594050"/>
          <a:ext cx="2495550" cy="2633341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1324</xdr:row>
      <xdr:rowOff>57153</xdr:rowOff>
    </xdr:from>
    <xdr:to>
      <xdr:col>11</xdr:col>
      <xdr:colOff>645487</xdr:colOff>
      <xdr:row>1334</xdr:row>
      <xdr:rowOff>43057</xdr:rowOff>
    </xdr:to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6831928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466725</xdr:colOff>
      <xdr:row>1335</xdr:row>
      <xdr:rowOff>142875</xdr:rowOff>
    </xdr:from>
    <xdr:to>
      <xdr:col>11</xdr:col>
      <xdr:colOff>428625</xdr:colOff>
      <xdr:row>1353</xdr:row>
      <xdr:rowOff>33016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143875" y="28594050"/>
          <a:ext cx="2495550" cy="2633341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1374</xdr:row>
      <xdr:rowOff>57153</xdr:rowOff>
    </xdr:from>
    <xdr:to>
      <xdr:col>11</xdr:col>
      <xdr:colOff>645487</xdr:colOff>
      <xdr:row>1384</xdr:row>
      <xdr:rowOff>43057</xdr:rowOff>
    </xdr:to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6831928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714375</xdr:colOff>
      <xdr:row>1384</xdr:row>
      <xdr:rowOff>76200</xdr:rowOff>
    </xdr:from>
    <xdr:to>
      <xdr:col>10</xdr:col>
      <xdr:colOff>790575</xdr:colOff>
      <xdr:row>1396</xdr:row>
      <xdr:rowOff>96769</xdr:rowOff>
    </xdr:to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391525" y="27184350"/>
          <a:ext cx="1752600" cy="1849369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1399</xdr:row>
      <xdr:rowOff>57150</xdr:rowOff>
    </xdr:from>
    <xdr:to>
      <xdr:col>10</xdr:col>
      <xdr:colOff>542925</xdr:colOff>
      <xdr:row>1407</xdr:row>
      <xdr:rowOff>95250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9175" y="29451300"/>
          <a:ext cx="1257300" cy="1257300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1413</xdr:row>
      <xdr:rowOff>57153</xdr:rowOff>
    </xdr:from>
    <xdr:to>
      <xdr:col>11</xdr:col>
      <xdr:colOff>645487</xdr:colOff>
      <xdr:row>1423</xdr:row>
      <xdr:rowOff>43057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5641303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714375</xdr:colOff>
      <xdr:row>1423</xdr:row>
      <xdr:rowOff>76200</xdr:rowOff>
    </xdr:from>
    <xdr:to>
      <xdr:col>10</xdr:col>
      <xdr:colOff>790575</xdr:colOff>
      <xdr:row>1435</xdr:row>
      <xdr:rowOff>96769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391525" y="27184350"/>
          <a:ext cx="1752600" cy="1849369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1438</xdr:row>
      <xdr:rowOff>57150</xdr:rowOff>
    </xdr:from>
    <xdr:to>
      <xdr:col>10</xdr:col>
      <xdr:colOff>542925</xdr:colOff>
      <xdr:row>1446</xdr:row>
      <xdr:rowOff>95250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9175" y="29451300"/>
          <a:ext cx="1257300" cy="1257300"/>
        </a:xfrm>
        <a:prstGeom prst="rect">
          <a:avLst/>
        </a:prstGeom>
      </xdr:spPr>
    </xdr:pic>
    <xdr:clientData/>
  </xdr:twoCellAnchor>
  <xdr:twoCellAnchor>
    <xdr:from>
      <xdr:col>8</xdr:col>
      <xdr:colOff>66702</xdr:colOff>
      <xdr:row>1452</xdr:row>
      <xdr:rowOff>57153</xdr:rowOff>
    </xdr:from>
    <xdr:to>
      <xdr:col>11</xdr:col>
      <xdr:colOff>645487</xdr:colOff>
      <xdr:row>1462</xdr:row>
      <xdr:rowOff>43057</xdr:rowOff>
    </xdr:to>
    <xdr:pic>
      <xdr:nvPicPr>
        <xdr:cNvPr id="81" name="Рисунок 80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936" b="100000" l="374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8562" b="22926"/>
        <a:stretch/>
      </xdr:blipFill>
      <xdr:spPr>
        <a:xfrm>
          <a:off x="7743852" y="25641303"/>
          <a:ext cx="3112435" cy="1509904"/>
        </a:xfrm>
        <a:prstGeom prst="rect">
          <a:avLst/>
        </a:prstGeom>
      </xdr:spPr>
    </xdr:pic>
    <xdr:clientData/>
  </xdr:twoCellAnchor>
  <xdr:twoCellAnchor>
    <xdr:from>
      <xdr:col>8</xdr:col>
      <xdr:colOff>714375</xdr:colOff>
      <xdr:row>1462</xdr:row>
      <xdr:rowOff>76200</xdr:rowOff>
    </xdr:from>
    <xdr:to>
      <xdr:col>10</xdr:col>
      <xdr:colOff>790575</xdr:colOff>
      <xdr:row>1474</xdr:row>
      <xdr:rowOff>96769</xdr:rowOff>
    </xdr:to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798" t="11572" r="13645" b="11865"/>
        <a:stretch/>
      </xdr:blipFill>
      <xdr:spPr>
        <a:xfrm>
          <a:off x="8391525" y="27184350"/>
          <a:ext cx="1752600" cy="1849369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1477</xdr:row>
      <xdr:rowOff>57150</xdr:rowOff>
    </xdr:from>
    <xdr:to>
      <xdr:col>10</xdr:col>
      <xdr:colOff>542925</xdr:colOff>
      <xdr:row>1485</xdr:row>
      <xdr:rowOff>95250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9175" y="29451300"/>
          <a:ext cx="1257300" cy="1257300"/>
        </a:xfrm>
        <a:prstGeom prst="rect">
          <a:avLst/>
        </a:prstGeom>
      </xdr:spPr>
    </xdr:pic>
    <xdr:clientData/>
  </xdr:twoCellAnchor>
  <xdr:oneCellAnchor>
    <xdr:from>
      <xdr:col>7</xdr:col>
      <xdr:colOff>1037149</xdr:colOff>
      <xdr:row>388</xdr:row>
      <xdr:rowOff>57149</xdr:rowOff>
    </xdr:from>
    <xdr:ext cx="2213998" cy="790576"/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71" b="12381"/>
        <a:stretch/>
      </xdr:blipFill>
      <xdr:spPr>
        <a:xfrm rot="10800000">
          <a:off x="7809424" y="4362449"/>
          <a:ext cx="2213998" cy="790576"/>
        </a:xfrm>
        <a:prstGeom prst="rect">
          <a:avLst/>
        </a:prstGeom>
      </xdr:spPr>
    </xdr:pic>
    <xdr:clientData/>
  </xdr:oneCellAnchor>
  <xdr:twoCellAnchor editAs="oneCell">
    <xdr:from>
      <xdr:col>8</xdr:col>
      <xdr:colOff>485775</xdr:colOff>
      <xdr:row>769</xdr:row>
      <xdr:rowOff>95249</xdr:rowOff>
    </xdr:from>
    <xdr:to>
      <xdr:col>10</xdr:col>
      <xdr:colOff>200028</xdr:colOff>
      <xdr:row>769</xdr:row>
      <xdr:rowOff>857250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5450" b="93188" l="6812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002" t="3750" r="24998" b="5000"/>
        <a:stretch/>
      </xdr:blipFill>
      <xdr:spPr>
        <a:xfrm rot="16200000">
          <a:off x="8658226" y="7277098"/>
          <a:ext cx="762001" cy="1390653"/>
        </a:xfrm>
        <a:prstGeom prst="rect">
          <a:avLst/>
        </a:prstGeom>
      </xdr:spPr>
    </xdr:pic>
    <xdr:clientData/>
  </xdr:twoCellAnchor>
  <xdr:twoCellAnchor editAs="oneCell">
    <xdr:from>
      <xdr:col>8</xdr:col>
      <xdr:colOff>95249</xdr:colOff>
      <xdr:row>3</xdr:row>
      <xdr:rowOff>57143</xdr:rowOff>
    </xdr:from>
    <xdr:to>
      <xdr:col>10</xdr:col>
      <xdr:colOff>504822</xdr:colOff>
      <xdr:row>3</xdr:row>
      <xdr:rowOff>827256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3970" b="93667" l="124" r="9793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88" t="12956" r="5729" b="14318"/>
        <a:stretch/>
      </xdr:blipFill>
      <xdr:spPr>
        <a:xfrm rot="10800000">
          <a:off x="7953374" y="1171568"/>
          <a:ext cx="2085973" cy="77011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476249</xdr:colOff>
      <xdr:row>945</xdr:row>
      <xdr:rowOff>25304</xdr:rowOff>
    </xdr:from>
    <xdr:to>
      <xdr:col>11</xdr:col>
      <xdr:colOff>523874</xdr:colOff>
      <xdr:row>957</xdr:row>
      <xdr:rowOff>0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399" y="9074054"/>
          <a:ext cx="2581275" cy="1803496"/>
        </a:xfrm>
        <a:prstGeom prst="rect">
          <a:avLst/>
        </a:prstGeom>
      </xdr:spPr>
    </xdr:pic>
    <xdr:clientData/>
  </xdr:twoCellAnchor>
  <xdr:twoCellAnchor>
    <xdr:from>
      <xdr:col>8</xdr:col>
      <xdr:colOff>304799</xdr:colOff>
      <xdr:row>1014</xdr:row>
      <xdr:rowOff>0</xdr:rowOff>
    </xdr:from>
    <xdr:to>
      <xdr:col>11</xdr:col>
      <xdr:colOff>382541</xdr:colOff>
      <xdr:row>1027</xdr:row>
      <xdr:rowOff>90253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49" y="17735550"/>
          <a:ext cx="2611392" cy="0"/>
        </a:xfrm>
        <a:prstGeom prst="rect">
          <a:avLst/>
        </a:prstGeom>
      </xdr:spPr>
    </xdr:pic>
    <xdr:clientData/>
  </xdr:twoCellAnchor>
  <xdr:twoCellAnchor>
    <xdr:from>
      <xdr:col>8</xdr:col>
      <xdr:colOff>190499</xdr:colOff>
      <xdr:row>1088</xdr:row>
      <xdr:rowOff>6254</xdr:rowOff>
    </xdr:from>
    <xdr:to>
      <xdr:col>11</xdr:col>
      <xdr:colOff>581025</xdr:colOff>
      <xdr:row>1104</xdr:row>
      <xdr:rowOff>4426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49" y="9245504"/>
          <a:ext cx="2924176" cy="2436572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477</xdr:row>
      <xdr:rowOff>0</xdr:rowOff>
    </xdr:from>
    <xdr:to>
      <xdr:col>11</xdr:col>
      <xdr:colOff>497335</xdr:colOff>
      <xdr:row>482</xdr:row>
      <xdr:rowOff>66675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2706350"/>
          <a:ext cx="2935735" cy="0"/>
        </a:xfrm>
        <a:prstGeom prst="rect">
          <a:avLst/>
        </a:prstGeom>
      </xdr:spPr>
    </xdr:pic>
    <xdr:clientData/>
  </xdr:twoCellAnchor>
  <xdr:twoCellAnchor>
    <xdr:from>
      <xdr:col>8</xdr:col>
      <xdr:colOff>638676</xdr:colOff>
      <xdr:row>486</xdr:row>
      <xdr:rowOff>107888</xdr:rowOff>
    </xdr:from>
    <xdr:to>
      <xdr:col>12</xdr:col>
      <xdr:colOff>0</xdr:colOff>
      <xdr:row>492</xdr:row>
      <xdr:rowOff>66676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15826" y="12706350"/>
          <a:ext cx="2599824" cy="0"/>
        </a:xfrm>
        <a:prstGeom prst="rect">
          <a:avLst/>
        </a:prstGeom>
      </xdr:spPr>
    </xdr:pic>
    <xdr:clientData/>
  </xdr:twoCellAnchor>
  <xdr:twoCellAnchor>
    <xdr:from>
      <xdr:col>8</xdr:col>
      <xdr:colOff>638676</xdr:colOff>
      <xdr:row>517</xdr:row>
      <xdr:rowOff>0</xdr:rowOff>
    </xdr:from>
    <xdr:to>
      <xdr:col>12</xdr:col>
      <xdr:colOff>0</xdr:colOff>
      <xdr:row>523</xdr:row>
      <xdr:rowOff>47626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15826" y="12896850"/>
          <a:ext cx="2599824" cy="0"/>
        </a:xfrm>
        <a:prstGeom prst="rect">
          <a:avLst/>
        </a:prstGeom>
      </xdr:spPr>
    </xdr:pic>
    <xdr:clientData/>
  </xdr:twoCellAnchor>
  <xdr:twoCellAnchor>
    <xdr:from>
      <xdr:col>8</xdr:col>
      <xdr:colOff>133350</xdr:colOff>
      <xdr:row>527</xdr:row>
      <xdr:rowOff>0</xdr:rowOff>
    </xdr:from>
    <xdr:to>
      <xdr:col>11</xdr:col>
      <xdr:colOff>535435</xdr:colOff>
      <xdr:row>532</xdr:row>
      <xdr:rowOff>28575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2896850"/>
          <a:ext cx="2935735" cy="0"/>
        </a:xfrm>
        <a:prstGeom prst="rect">
          <a:avLst/>
        </a:prstGeom>
      </xdr:spPr>
    </xdr:pic>
    <xdr:clientData/>
  </xdr:twoCellAnchor>
  <xdr:twoCellAnchor>
    <xdr:from>
      <xdr:col>8</xdr:col>
      <xdr:colOff>326546</xdr:colOff>
      <xdr:row>648</xdr:row>
      <xdr:rowOff>81451</xdr:rowOff>
    </xdr:from>
    <xdr:to>
      <xdr:col>11</xdr:col>
      <xdr:colOff>504825</xdr:colOff>
      <xdr:row>665</xdr:row>
      <xdr:rowOff>95252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59661" y="13579235"/>
          <a:ext cx="0" cy="2711929"/>
        </a:xfrm>
        <a:prstGeom prst="rect">
          <a:avLst/>
        </a:prstGeom>
      </xdr:spPr>
    </xdr:pic>
    <xdr:clientData/>
  </xdr:twoCellAnchor>
  <xdr:twoCellAnchor>
    <xdr:from>
      <xdr:col>8</xdr:col>
      <xdr:colOff>390523</xdr:colOff>
      <xdr:row>718</xdr:row>
      <xdr:rowOff>62020</xdr:rowOff>
    </xdr:from>
    <xdr:to>
      <xdr:col>11</xdr:col>
      <xdr:colOff>247649</xdr:colOff>
      <xdr:row>732</xdr:row>
      <xdr:rowOff>0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3" y="17164050"/>
          <a:ext cx="2390776" cy="0"/>
        </a:xfrm>
        <a:prstGeom prst="rect">
          <a:avLst/>
        </a:prstGeom>
      </xdr:spPr>
    </xdr:pic>
    <xdr:clientData/>
  </xdr:twoCellAnchor>
  <xdr:twoCellAnchor>
    <xdr:from>
      <xdr:col>8</xdr:col>
      <xdr:colOff>495300</xdr:colOff>
      <xdr:row>1052</xdr:row>
      <xdr:rowOff>142874</xdr:rowOff>
    </xdr:from>
    <xdr:to>
      <xdr:col>11</xdr:col>
      <xdr:colOff>352425</xdr:colOff>
      <xdr:row>1065</xdr:row>
      <xdr:rowOff>71203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72450" y="17735550"/>
          <a:ext cx="2390775" cy="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677</xdr:row>
      <xdr:rowOff>47625</xdr:rowOff>
    </xdr:from>
    <xdr:to>
      <xdr:col>2</xdr:col>
      <xdr:colOff>114300</xdr:colOff>
      <xdr:row>677</xdr:row>
      <xdr:rowOff>467512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048375"/>
          <a:ext cx="1114425" cy="419887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3</xdr:row>
      <xdr:rowOff>57150</xdr:rowOff>
    </xdr:from>
    <xdr:to>
      <xdr:col>2</xdr:col>
      <xdr:colOff>123825</xdr:colOff>
      <xdr:row>3</xdr:row>
      <xdr:rowOff>477037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1296650"/>
          <a:ext cx="1114425" cy="419887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644</xdr:row>
      <xdr:rowOff>57150</xdr:rowOff>
    </xdr:from>
    <xdr:to>
      <xdr:col>2</xdr:col>
      <xdr:colOff>123825</xdr:colOff>
      <xdr:row>644</xdr:row>
      <xdr:rowOff>477037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3906500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619125</xdr:colOff>
      <xdr:row>677</xdr:row>
      <xdr:rowOff>47626</xdr:rowOff>
    </xdr:from>
    <xdr:to>
      <xdr:col>11</xdr:col>
      <xdr:colOff>571500</xdr:colOff>
      <xdr:row>677</xdr:row>
      <xdr:rowOff>876300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2225" y="5019676"/>
          <a:ext cx="809625" cy="82867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1245</xdr:row>
      <xdr:rowOff>47625</xdr:rowOff>
    </xdr:from>
    <xdr:to>
      <xdr:col>2</xdr:col>
      <xdr:colOff>114300</xdr:colOff>
      <xdr:row>1245</xdr:row>
      <xdr:rowOff>467512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2726650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695325</xdr:colOff>
      <xdr:row>1245</xdr:row>
      <xdr:rowOff>66675</xdr:rowOff>
    </xdr:from>
    <xdr:to>
      <xdr:col>11</xdr:col>
      <xdr:colOff>666750</xdr:colOff>
      <xdr:row>1245</xdr:row>
      <xdr:rowOff>866775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8875" y="22745700"/>
          <a:ext cx="828675" cy="800100"/>
        </a:xfrm>
        <a:prstGeom prst="rect">
          <a:avLst/>
        </a:prstGeom>
      </xdr:spPr>
    </xdr:pic>
    <xdr:clientData/>
  </xdr:twoCellAnchor>
  <xdr:twoCellAnchor>
    <xdr:from>
      <xdr:col>8</xdr:col>
      <xdr:colOff>304799</xdr:colOff>
      <xdr:row>977</xdr:row>
      <xdr:rowOff>0</xdr:rowOff>
    </xdr:from>
    <xdr:to>
      <xdr:col>11</xdr:col>
      <xdr:colOff>382541</xdr:colOff>
      <xdr:row>990</xdr:row>
      <xdr:rowOff>90253</xdr:rowOff>
    </xdr:to>
    <xdr:pic>
      <xdr:nvPicPr>
        <xdr:cNvPr id="101" name="Рисунок 100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49" y="17735550"/>
          <a:ext cx="2611392" cy="0"/>
        </a:xfrm>
        <a:prstGeom prst="rect">
          <a:avLst/>
        </a:prstGeom>
      </xdr:spPr>
    </xdr:pic>
    <xdr:clientData/>
  </xdr:twoCellAnchor>
  <xdr:twoCellAnchor>
    <xdr:from>
      <xdr:col>8</xdr:col>
      <xdr:colOff>17531</xdr:colOff>
      <xdr:row>320</xdr:row>
      <xdr:rowOff>0</xdr:rowOff>
    </xdr:from>
    <xdr:to>
      <xdr:col>11</xdr:col>
      <xdr:colOff>695325</xdr:colOff>
      <xdr:row>326</xdr:row>
      <xdr:rowOff>34304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4681" y="12325350"/>
          <a:ext cx="3211444" cy="0"/>
        </a:xfrm>
        <a:prstGeom prst="rect">
          <a:avLst/>
        </a:prstGeom>
      </xdr:spPr>
    </xdr:pic>
    <xdr:clientData/>
  </xdr:twoCellAnchor>
  <xdr:twoCellAnchor>
    <xdr:from>
      <xdr:col>8</xdr:col>
      <xdr:colOff>20368</xdr:colOff>
      <xdr:row>437</xdr:row>
      <xdr:rowOff>0</xdr:rowOff>
    </xdr:from>
    <xdr:to>
      <xdr:col>11</xdr:col>
      <xdr:colOff>695325</xdr:colOff>
      <xdr:row>446</xdr:row>
      <xdr:rowOff>105482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518" y="12515850"/>
          <a:ext cx="3208607" cy="0"/>
        </a:xfrm>
        <a:prstGeom prst="rect">
          <a:avLst/>
        </a:prstGeom>
      </xdr:spPr>
    </xdr:pic>
    <xdr:clientData/>
  </xdr:twoCellAnchor>
  <xdr:twoCellAnchor>
    <xdr:from>
      <xdr:col>8</xdr:col>
      <xdr:colOff>390523</xdr:colOff>
      <xdr:row>681</xdr:row>
      <xdr:rowOff>62020</xdr:rowOff>
    </xdr:from>
    <xdr:to>
      <xdr:col>11</xdr:col>
      <xdr:colOff>247649</xdr:colOff>
      <xdr:row>695</xdr:row>
      <xdr:rowOff>0</xdr:rowOff>
    </xdr:to>
    <xdr:pic>
      <xdr:nvPicPr>
        <xdr:cNvPr id="105" name="Рисунок 104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3" y="16973550"/>
          <a:ext cx="2390776" cy="0"/>
        </a:xfrm>
        <a:prstGeom prst="rect">
          <a:avLst/>
        </a:prstGeom>
      </xdr:spPr>
    </xdr:pic>
    <xdr:clientData/>
  </xdr:twoCellAnchor>
  <xdr:twoCellAnchor>
    <xdr:from>
      <xdr:col>9</xdr:col>
      <xdr:colOff>452438</xdr:colOff>
      <xdr:row>644</xdr:row>
      <xdr:rowOff>228598</xdr:rowOff>
    </xdr:from>
    <xdr:to>
      <xdr:col>10</xdr:col>
      <xdr:colOff>428624</xdr:colOff>
      <xdr:row>644</xdr:row>
      <xdr:rowOff>647699</xdr:rowOff>
    </xdr:to>
    <xdr:pic>
      <xdr:nvPicPr>
        <xdr:cNvPr id="108" name="Рисунок 107"/>
        <xdr:cNvPicPr/>
      </xdr:nvPicPr>
      <xdr:blipFill rotWithShape="1">
        <a:blip xmlns:r="http://schemas.openxmlformats.org/officeDocument/2006/relationships" r:embed="rId13" cstate="print">
          <a:extLst/>
        </a:blip>
        <a:srcRect l="8844" t="24286" r="10204" b="12856"/>
        <a:stretch/>
      </xdr:blipFill>
      <xdr:spPr>
        <a:xfrm rot="740423">
          <a:off x="8853488" y="3543298"/>
          <a:ext cx="1138236" cy="419101"/>
        </a:xfrm>
        <a:prstGeom prst="rect">
          <a:avLst/>
        </a:prstGeom>
      </xdr:spPr>
    </xdr:pic>
    <xdr:clientData/>
  </xdr:twoCellAnchor>
  <xdr:twoCellAnchor>
    <xdr:from>
      <xdr:col>10</xdr:col>
      <xdr:colOff>704850</xdr:colOff>
      <xdr:row>3</xdr:row>
      <xdr:rowOff>9525</xdr:rowOff>
    </xdr:from>
    <xdr:to>
      <xdr:col>11</xdr:col>
      <xdr:colOff>676275</xdr:colOff>
      <xdr:row>3</xdr:row>
      <xdr:rowOff>866775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7950" y="714375"/>
          <a:ext cx="828675" cy="857250"/>
        </a:xfrm>
        <a:prstGeom prst="rect">
          <a:avLst/>
        </a:prstGeom>
      </xdr:spPr>
    </xdr:pic>
    <xdr:clientData/>
  </xdr:twoCellAnchor>
  <xdr:twoCellAnchor>
    <xdr:from>
      <xdr:col>10</xdr:col>
      <xdr:colOff>666750</xdr:colOff>
      <xdr:row>644</xdr:row>
      <xdr:rowOff>104775</xdr:rowOff>
    </xdr:from>
    <xdr:to>
      <xdr:col>11</xdr:col>
      <xdr:colOff>638175</xdr:colOff>
      <xdr:row>644</xdr:row>
      <xdr:rowOff>876300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20300" y="13954125"/>
          <a:ext cx="828675" cy="771525"/>
        </a:xfrm>
        <a:prstGeom prst="rect">
          <a:avLst/>
        </a:prstGeom>
      </xdr:spPr>
    </xdr:pic>
    <xdr:clientData/>
  </xdr:twoCellAnchor>
  <xdr:twoCellAnchor>
    <xdr:from>
      <xdr:col>8</xdr:col>
      <xdr:colOff>419098</xdr:colOff>
      <xdr:row>755</xdr:row>
      <xdr:rowOff>0</xdr:rowOff>
    </xdr:from>
    <xdr:to>
      <xdr:col>11</xdr:col>
      <xdr:colOff>276224</xdr:colOff>
      <xdr:row>768</xdr:row>
      <xdr:rowOff>76199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48" y="17354550"/>
          <a:ext cx="2390776" cy="0"/>
        </a:xfrm>
        <a:prstGeom prst="rect">
          <a:avLst/>
        </a:prstGeom>
      </xdr:spPr>
    </xdr:pic>
    <xdr:clientData/>
  </xdr:twoCellAnchor>
  <xdr:twoCellAnchor>
    <xdr:from>
      <xdr:col>8</xdr:col>
      <xdr:colOff>485776</xdr:colOff>
      <xdr:row>792</xdr:row>
      <xdr:rowOff>0</xdr:rowOff>
    </xdr:from>
    <xdr:to>
      <xdr:col>11</xdr:col>
      <xdr:colOff>190501</xdr:colOff>
      <xdr:row>803</xdr:row>
      <xdr:rowOff>38100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2926" y="17545050"/>
          <a:ext cx="2238375" cy="0"/>
        </a:xfrm>
        <a:prstGeom prst="rect">
          <a:avLst/>
        </a:prstGeom>
      </xdr:spPr>
    </xdr:pic>
    <xdr:clientData/>
  </xdr:twoCellAnchor>
  <xdr:twoCellAnchor>
    <xdr:from>
      <xdr:col>8</xdr:col>
      <xdr:colOff>447675</xdr:colOff>
      <xdr:row>829</xdr:row>
      <xdr:rowOff>0</xdr:rowOff>
    </xdr:from>
    <xdr:to>
      <xdr:col>11</xdr:col>
      <xdr:colOff>304800</xdr:colOff>
      <xdr:row>840</xdr:row>
      <xdr:rowOff>109303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825" y="17735550"/>
          <a:ext cx="2390775" cy="0"/>
        </a:xfrm>
        <a:prstGeom prst="rect">
          <a:avLst/>
        </a:prstGeom>
      </xdr:spPr>
    </xdr:pic>
    <xdr:clientData/>
  </xdr:twoCellAnchor>
  <xdr:twoCellAnchor>
    <xdr:from>
      <xdr:col>8</xdr:col>
      <xdr:colOff>447675</xdr:colOff>
      <xdr:row>866</xdr:row>
      <xdr:rowOff>0</xdr:rowOff>
    </xdr:from>
    <xdr:to>
      <xdr:col>11</xdr:col>
      <xdr:colOff>304800</xdr:colOff>
      <xdr:row>877</xdr:row>
      <xdr:rowOff>109303</xdr:rowOff>
    </xdr:to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825" y="17735550"/>
          <a:ext cx="2390775" cy="0"/>
        </a:xfrm>
        <a:prstGeom prst="rect">
          <a:avLst/>
        </a:prstGeom>
      </xdr:spPr>
    </xdr:pic>
    <xdr:clientData/>
  </xdr:twoCellAnchor>
  <xdr:twoCellAnchor>
    <xdr:from>
      <xdr:col>8</xdr:col>
      <xdr:colOff>447675</xdr:colOff>
      <xdr:row>903</xdr:row>
      <xdr:rowOff>0</xdr:rowOff>
    </xdr:from>
    <xdr:to>
      <xdr:col>11</xdr:col>
      <xdr:colOff>304800</xdr:colOff>
      <xdr:row>914</xdr:row>
      <xdr:rowOff>109303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825" y="17735550"/>
          <a:ext cx="2390775" cy="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1245</xdr:row>
      <xdr:rowOff>47625</xdr:rowOff>
    </xdr:from>
    <xdr:to>
      <xdr:col>2</xdr:col>
      <xdr:colOff>114300</xdr:colOff>
      <xdr:row>1245</xdr:row>
      <xdr:rowOff>467512</xdr:rowOff>
    </xdr:to>
    <xdr:pic>
      <xdr:nvPicPr>
        <xdr:cNvPr id="145" name="Рисунок 144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2726650"/>
          <a:ext cx="1114425" cy="419887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1669</xdr:row>
      <xdr:rowOff>123824</xdr:rowOff>
    </xdr:from>
    <xdr:to>
      <xdr:col>11</xdr:col>
      <xdr:colOff>390525</xdr:colOff>
      <xdr:row>1687</xdr:row>
      <xdr:rowOff>114299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15749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1248</xdr:row>
      <xdr:rowOff>133349</xdr:rowOff>
    </xdr:from>
    <xdr:to>
      <xdr:col>10</xdr:col>
      <xdr:colOff>838200</xdr:colOff>
      <xdr:row>1260</xdr:row>
      <xdr:rowOff>142875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8972549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1262</xdr:row>
      <xdr:rowOff>133352</xdr:rowOff>
    </xdr:from>
    <xdr:to>
      <xdr:col>11</xdr:col>
      <xdr:colOff>0</xdr:colOff>
      <xdr:row>1277</xdr:row>
      <xdr:rowOff>123826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1153777"/>
          <a:ext cx="2057400" cy="2276474"/>
        </a:xfrm>
        <a:prstGeom prst="rect">
          <a:avLst/>
        </a:prstGeom>
      </xdr:spPr>
    </xdr:pic>
    <xdr:clientData/>
  </xdr:twoCellAnchor>
  <xdr:twoCellAnchor>
    <xdr:from>
      <xdr:col>8</xdr:col>
      <xdr:colOff>390525</xdr:colOff>
      <xdr:row>1517</xdr:row>
      <xdr:rowOff>0</xdr:rowOff>
    </xdr:from>
    <xdr:to>
      <xdr:col>11</xdr:col>
      <xdr:colOff>371475</xdr:colOff>
      <xdr:row>1534</xdr:row>
      <xdr:rowOff>133350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44577000"/>
          <a:ext cx="2724150" cy="2724150"/>
        </a:xfrm>
        <a:prstGeom prst="rect">
          <a:avLst/>
        </a:prstGeom>
      </xdr:spPr>
    </xdr:pic>
    <xdr:clientData/>
  </xdr:twoCellAnchor>
  <xdr:twoCellAnchor>
    <xdr:from>
      <xdr:col>8</xdr:col>
      <xdr:colOff>657224</xdr:colOff>
      <xdr:row>557</xdr:row>
      <xdr:rowOff>57149</xdr:rowOff>
    </xdr:from>
    <xdr:to>
      <xdr:col>11</xdr:col>
      <xdr:colOff>171449</xdr:colOff>
      <xdr:row>572</xdr:row>
      <xdr:rowOff>28574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-5400000">
          <a:off x="8239124" y="2914649"/>
          <a:ext cx="2257425" cy="2257425"/>
        </a:xfrm>
        <a:prstGeom prst="rect">
          <a:avLst/>
        </a:prstGeom>
      </xdr:spPr>
    </xdr:pic>
    <xdr:clientData/>
  </xdr:twoCellAnchor>
  <xdr:twoCellAnchor>
    <xdr:from>
      <xdr:col>8</xdr:col>
      <xdr:colOff>638175</xdr:colOff>
      <xdr:row>597</xdr:row>
      <xdr:rowOff>66675</xdr:rowOff>
    </xdr:from>
    <xdr:to>
      <xdr:col>11</xdr:col>
      <xdr:colOff>152400</xdr:colOff>
      <xdr:row>612</xdr:row>
      <xdr:rowOff>38100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-5400000">
          <a:off x="8220075" y="9058275"/>
          <a:ext cx="2257425" cy="2257425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1286</xdr:row>
      <xdr:rowOff>133349</xdr:rowOff>
    </xdr:from>
    <xdr:to>
      <xdr:col>10</xdr:col>
      <xdr:colOff>838200</xdr:colOff>
      <xdr:row>1298</xdr:row>
      <xdr:rowOff>142875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8972549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1300</xdr:row>
      <xdr:rowOff>133351</xdr:rowOff>
    </xdr:from>
    <xdr:to>
      <xdr:col>11</xdr:col>
      <xdr:colOff>0</xdr:colOff>
      <xdr:row>1315</xdr:row>
      <xdr:rowOff>57150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1353801"/>
          <a:ext cx="2057400" cy="2209799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1324</xdr:row>
      <xdr:rowOff>133349</xdr:rowOff>
    </xdr:from>
    <xdr:to>
      <xdr:col>10</xdr:col>
      <xdr:colOff>838200</xdr:colOff>
      <xdr:row>1336</xdr:row>
      <xdr:rowOff>142875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9172574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1338</xdr:row>
      <xdr:rowOff>133351</xdr:rowOff>
    </xdr:from>
    <xdr:to>
      <xdr:col>11</xdr:col>
      <xdr:colOff>0</xdr:colOff>
      <xdr:row>1353</xdr:row>
      <xdr:rowOff>142875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1553826"/>
          <a:ext cx="2057400" cy="2295524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1362</xdr:row>
      <xdr:rowOff>133349</xdr:rowOff>
    </xdr:from>
    <xdr:to>
      <xdr:col>10</xdr:col>
      <xdr:colOff>838200</xdr:colOff>
      <xdr:row>1374</xdr:row>
      <xdr:rowOff>142875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9172574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1376</xdr:row>
      <xdr:rowOff>133351</xdr:rowOff>
    </xdr:from>
    <xdr:to>
      <xdr:col>11</xdr:col>
      <xdr:colOff>0</xdr:colOff>
      <xdr:row>1391</xdr:row>
      <xdr:rowOff>9525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1753851"/>
          <a:ext cx="2057400" cy="2162174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1400</xdr:row>
      <xdr:rowOff>133349</xdr:rowOff>
    </xdr:from>
    <xdr:to>
      <xdr:col>10</xdr:col>
      <xdr:colOff>838200</xdr:colOff>
      <xdr:row>1412</xdr:row>
      <xdr:rowOff>142875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9172574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1414</xdr:row>
      <xdr:rowOff>133352</xdr:rowOff>
    </xdr:from>
    <xdr:to>
      <xdr:col>11</xdr:col>
      <xdr:colOff>0</xdr:colOff>
      <xdr:row>1428</xdr:row>
      <xdr:rowOff>104776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1953877"/>
          <a:ext cx="2057400" cy="2105024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1438</xdr:row>
      <xdr:rowOff>133349</xdr:rowOff>
    </xdr:from>
    <xdr:to>
      <xdr:col>10</xdr:col>
      <xdr:colOff>838200</xdr:colOff>
      <xdr:row>1450</xdr:row>
      <xdr:rowOff>142875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9172574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1452</xdr:row>
      <xdr:rowOff>133351</xdr:rowOff>
    </xdr:from>
    <xdr:to>
      <xdr:col>11</xdr:col>
      <xdr:colOff>0</xdr:colOff>
      <xdr:row>1468</xdr:row>
      <xdr:rowOff>47625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2153901"/>
          <a:ext cx="2057400" cy="2352674"/>
        </a:xfrm>
        <a:prstGeom prst="rect">
          <a:avLst/>
        </a:prstGeom>
      </xdr:spPr>
    </xdr:pic>
    <xdr:clientData/>
  </xdr:twoCellAnchor>
  <xdr:twoCellAnchor>
    <xdr:from>
      <xdr:col>8</xdr:col>
      <xdr:colOff>647700</xdr:colOff>
      <xdr:row>1476</xdr:row>
      <xdr:rowOff>133349</xdr:rowOff>
    </xdr:from>
    <xdr:to>
      <xdr:col>10</xdr:col>
      <xdr:colOff>838200</xdr:colOff>
      <xdr:row>1488</xdr:row>
      <xdr:rowOff>142875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9600" y="9172574"/>
          <a:ext cx="2076450" cy="1838326"/>
        </a:xfrm>
        <a:prstGeom prst="rect">
          <a:avLst/>
        </a:prstGeom>
      </xdr:spPr>
    </xdr:pic>
    <xdr:clientData/>
  </xdr:twoCellAnchor>
  <xdr:twoCellAnchor>
    <xdr:from>
      <xdr:col>8</xdr:col>
      <xdr:colOff>685800</xdr:colOff>
      <xdr:row>1490</xdr:row>
      <xdr:rowOff>133351</xdr:rowOff>
    </xdr:from>
    <xdr:to>
      <xdr:col>11</xdr:col>
      <xdr:colOff>0</xdr:colOff>
      <xdr:row>1505</xdr:row>
      <xdr:rowOff>57150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12353926"/>
          <a:ext cx="2057400" cy="2209799"/>
        </a:xfrm>
        <a:prstGeom prst="rect">
          <a:avLst/>
        </a:prstGeom>
      </xdr:spPr>
    </xdr:pic>
    <xdr:clientData/>
  </xdr:twoCellAnchor>
  <xdr:twoCellAnchor>
    <xdr:from>
      <xdr:col>8</xdr:col>
      <xdr:colOff>447675</xdr:colOff>
      <xdr:row>1554</xdr:row>
      <xdr:rowOff>66675</xdr:rowOff>
    </xdr:from>
    <xdr:to>
      <xdr:col>11</xdr:col>
      <xdr:colOff>428625</xdr:colOff>
      <xdr:row>1572</xdr:row>
      <xdr:rowOff>47625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9575" y="50330100"/>
          <a:ext cx="2724150" cy="2724150"/>
        </a:xfrm>
        <a:prstGeom prst="rect">
          <a:avLst/>
        </a:prstGeom>
      </xdr:spPr>
    </xdr:pic>
    <xdr:clientData/>
  </xdr:twoCellAnchor>
  <xdr:twoCellAnchor>
    <xdr:from>
      <xdr:col>8</xdr:col>
      <xdr:colOff>438150</xdr:colOff>
      <xdr:row>1591</xdr:row>
      <xdr:rowOff>104775</xdr:rowOff>
    </xdr:from>
    <xdr:to>
      <xdr:col>11</xdr:col>
      <xdr:colOff>419100</xdr:colOff>
      <xdr:row>1609</xdr:row>
      <xdr:rowOff>85725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0050" y="56054625"/>
          <a:ext cx="2724150" cy="2724150"/>
        </a:xfrm>
        <a:prstGeom prst="rect">
          <a:avLst/>
        </a:prstGeom>
      </xdr:spPr>
    </xdr:pic>
    <xdr:clientData/>
  </xdr:twoCellAnchor>
  <xdr:twoCellAnchor>
    <xdr:from>
      <xdr:col>8</xdr:col>
      <xdr:colOff>419100</xdr:colOff>
      <xdr:row>1630</xdr:row>
      <xdr:rowOff>104775</xdr:rowOff>
    </xdr:from>
    <xdr:to>
      <xdr:col>11</xdr:col>
      <xdr:colOff>400050</xdr:colOff>
      <xdr:row>1648</xdr:row>
      <xdr:rowOff>85725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0" y="62045850"/>
          <a:ext cx="2724150" cy="2724150"/>
        </a:xfrm>
        <a:prstGeom prst="rect">
          <a:avLst/>
        </a:prstGeom>
      </xdr:spPr>
    </xdr:pic>
    <xdr:clientData/>
  </xdr:twoCellAnchor>
  <xdr:twoCellAnchor>
    <xdr:from>
      <xdr:col>9</xdr:col>
      <xdr:colOff>276978</xdr:colOff>
      <xdr:row>1245</xdr:row>
      <xdr:rowOff>46602</xdr:rowOff>
    </xdr:from>
    <xdr:to>
      <xdr:col>10</xdr:col>
      <xdr:colOff>591440</xdr:colOff>
      <xdr:row>1245</xdr:row>
      <xdr:rowOff>835360</xdr:rowOff>
    </xdr:to>
    <xdr:pic>
      <xdr:nvPicPr>
        <xdr:cNvPr id="123" name="Рисунок 122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1717" b="91826" l="30518" r="7275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786" t="9894" r="25394" b="8078"/>
        <a:stretch/>
      </xdr:blipFill>
      <xdr:spPr>
        <a:xfrm rot="-6000000">
          <a:off x="8926655" y="7313200"/>
          <a:ext cx="788758" cy="1476512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1707</xdr:row>
      <xdr:rowOff>123824</xdr:rowOff>
    </xdr:from>
    <xdr:to>
      <xdr:col>11</xdr:col>
      <xdr:colOff>390525</xdr:colOff>
      <xdr:row>1725</xdr:row>
      <xdr:rowOff>114299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1745</xdr:row>
      <xdr:rowOff>123824</xdr:rowOff>
    </xdr:from>
    <xdr:to>
      <xdr:col>11</xdr:col>
      <xdr:colOff>390525</xdr:colOff>
      <xdr:row>1763</xdr:row>
      <xdr:rowOff>114299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1783</xdr:row>
      <xdr:rowOff>123824</xdr:rowOff>
    </xdr:from>
    <xdr:to>
      <xdr:col>11</xdr:col>
      <xdr:colOff>390525</xdr:colOff>
      <xdr:row>1801</xdr:row>
      <xdr:rowOff>114299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1821</xdr:row>
      <xdr:rowOff>123824</xdr:rowOff>
    </xdr:from>
    <xdr:to>
      <xdr:col>11</xdr:col>
      <xdr:colOff>390525</xdr:colOff>
      <xdr:row>1839</xdr:row>
      <xdr:rowOff>114299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1859</xdr:row>
      <xdr:rowOff>123824</xdr:rowOff>
    </xdr:from>
    <xdr:to>
      <xdr:col>11</xdr:col>
      <xdr:colOff>390525</xdr:colOff>
      <xdr:row>1877</xdr:row>
      <xdr:rowOff>114299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1897</xdr:row>
      <xdr:rowOff>123824</xdr:rowOff>
    </xdr:from>
    <xdr:to>
      <xdr:col>11</xdr:col>
      <xdr:colOff>390525</xdr:colOff>
      <xdr:row>1915</xdr:row>
      <xdr:rowOff>114299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1935</xdr:row>
      <xdr:rowOff>123824</xdr:rowOff>
    </xdr:from>
    <xdr:to>
      <xdr:col>11</xdr:col>
      <xdr:colOff>390525</xdr:colOff>
      <xdr:row>1953</xdr:row>
      <xdr:rowOff>114299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1973</xdr:row>
      <xdr:rowOff>123824</xdr:rowOff>
    </xdr:from>
    <xdr:to>
      <xdr:col>11</xdr:col>
      <xdr:colOff>390525</xdr:colOff>
      <xdr:row>1991</xdr:row>
      <xdr:rowOff>114299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8</xdr:col>
      <xdr:colOff>400050</xdr:colOff>
      <xdr:row>2011</xdr:row>
      <xdr:rowOff>123824</xdr:rowOff>
    </xdr:from>
    <xdr:to>
      <xdr:col>11</xdr:col>
      <xdr:colOff>390525</xdr:colOff>
      <xdr:row>2029</xdr:row>
      <xdr:rowOff>114299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11763374"/>
          <a:ext cx="2733675" cy="2733675"/>
        </a:xfrm>
        <a:prstGeom prst="rect">
          <a:avLst/>
        </a:prstGeom>
      </xdr:spPr>
    </xdr:pic>
    <xdr:clientData/>
  </xdr:twoCellAnchor>
  <xdr:twoCellAnchor>
    <xdr:from>
      <xdr:col>9</xdr:col>
      <xdr:colOff>523875</xdr:colOff>
      <xdr:row>677</xdr:row>
      <xdr:rowOff>28575</xdr:rowOff>
    </xdr:from>
    <xdr:to>
      <xdr:col>10</xdr:col>
      <xdr:colOff>335397</xdr:colOff>
      <xdr:row>677</xdr:row>
      <xdr:rowOff>885825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4925" y="5000625"/>
          <a:ext cx="973572" cy="857250"/>
        </a:xfrm>
        <a:prstGeom prst="rect">
          <a:avLst/>
        </a:prstGeom>
      </xdr:spPr>
    </xdr:pic>
    <xdr:clientData/>
  </xdr:twoCellAnchor>
  <xdr:twoCellAnchor>
    <xdr:from>
      <xdr:col>8</xdr:col>
      <xdr:colOff>46106</xdr:colOff>
      <xdr:row>243</xdr:row>
      <xdr:rowOff>95250</xdr:rowOff>
    </xdr:from>
    <xdr:to>
      <xdr:col>12</xdr:col>
      <xdr:colOff>19050</xdr:colOff>
      <xdr:row>249</xdr:row>
      <xdr:rowOff>129554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2806" y="2743200"/>
          <a:ext cx="3420994" cy="948704"/>
        </a:xfrm>
        <a:prstGeom prst="rect">
          <a:avLst/>
        </a:prstGeom>
      </xdr:spPr>
    </xdr:pic>
    <xdr:clientData/>
  </xdr:twoCellAnchor>
  <xdr:twoCellAnchor>
    <xdr:from>
      <xdr:col>8</xdr:col>
      <xdr:colOff>17531</xdr:colOff>
      <xdr:row>281</xdr:row>
      <xdr:rowOff>0</xdr:rowOff>
    </xdr:from>
    <xdr:to>
      <xdr:col>11</xdr:col>
      <xdr:colOff>695325</xdr:colOff>
      <xdr:row>287</xdr:row>
      <xdr:rowOff>34304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5656" y="19450050"/>
          <a:ext cx="3420994" cy="948704"/>
        </a:xfrm>
        <a:prstGeom prst="rect">
          <a:avLst/>
        </a:prstGeom>
      </xdr:spPr>
    </xdr:pic>
    <xdr:clientData/>
  </xdr:twoCellAnchor>
  <xdr:twoCellAnchor>
    <xdr:from>
      <xdr:col>8</xdr:col>
      <xdr:colOff>20368</xdr:colOff>
      <xdr:row>359</xdr:row>
      <xdr:rowOff>0</xdr:rowOff>
    </xdr:from>
    <xdr:to>
      <xdr:col>11</xdr:col>
      <xdr:colOff>695325</xdr:colOff>
      <xdr:row>368</xdr:row>
      <xdr:rowOff>105482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7068" y="19259550"/>
          <a:ext cx="3418157" cy="1477082"/>
        </a:xfrm>
        <a:prstGeom prst="rect">
          <a:avLst/>
        </a:prstGeom>
      </xdr:spPr>
    </xdr:pic>
    <xdr:clientData/>
  </xdr:twoCellAnchor>
  <xdr:twoCellAnchor>
    <xdr:from>
      <xdr:col>8</xdr:col>
      <xdr:colOff>20368</xdr:colOff>
      <xdr:row>398</xdr:row>
      <xdr:rowOff>0</xdr:rowOff>
    </xdr:from>
    <xdr:to>
      <xdr:col>11</xdr:col>
      <xdr:colOff>695325</xdr:colOff>
      <xdr:row>407</xdr:row>
      <xdr:rowOff>105482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7068" y="12020550"/>
          <a:ext cx="3418157" cy="1477082"/>
        </a:xfrm>
        <a:prstGeom prst="rect">
          <a:avLst/>
        </a:prstGeom>
      </xdr:spPr>
    </xdr:pic>
    <xdr:clientData/>
  </xdr:twoCellAnchor>
  <xdr:twoCellAnchor>
    <xdr:from>
      <xdr:col>8</xdr:col>
      <xdr:colOff>283049</xdr:colOff>
      <xdr:row>6</xdr:row>
      <xdr:rowOff>85726</xdr:rowOff>
    </xdr:from>
    <xdr:to>
      <xdr:col>11</xdr:col>
      <xdr:colOff>571498</xdr:colOff>
      <xdr:row>23</xdr:row>
      <xdr:rowOff>38100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2" b="13911"/>
        <a:stretch/>
      </xdr:blipFill>
      <xdr:spPr>
        <a:xfrm>
          <a:off x="8169749" y="2428876"/>
          <a:ext cx="3031649" cy="2543174"/>
        </a:xfrm>
        <a:prstGeom prst="rect">
          <a:avLst/>
        </a:prstGeom>
      </xdr:spPr>
    </xdr:pic>
    <xdr:clientData/>
  </xdr:twoCellAnchor>
  <xdr:twoCellAnchor>
    <xdr:from>
      <xdr:col>8</xdr:col>
      <xdr:colOff>238125</xdr:colOff>
      <xdr:row>45</xdr:row>
      <xdr:rowOff>38100</xdr:rowOff>
    </xdr:from>
    <xdr:to>
      <xdr:col>11</xdr:col>
      <xdr:colOff>526574</xdr:colOff>
      <xdr:row>61</xdr:row>
      <xdr:rowOff>142874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2" b="13911"/>
        <a:stretch/>
      </xdr:blipFill>
      <xdr:spPr>
        <a:xfrm>
          <a:off x="8124825" y="8362950"/>
          <a:ext cx="3031649" cy="2543174"/>
        </a:xfrm>
        <a:prstGeom prst="rect">
          <a:avLst/>
        </a:prstGeom>
      </xdr:spPr>
    </xdr:pic>
    <xdr:clientData/>
  </xdr:twoCellAnchor>
  <xdr:twoCellAnchor>
    <xdr:from>
      <xdr:col>8</xdr:col>
      <xdr:colOff>247650</xdr:colOff>
      <xdr:row>84</xdr:row>
      <xdr:rowOff>38100</xdr:rowOff>
    </xdr:from>
    <xdr:to>
      <xdr:col>11</xdr:col>
      <xdr:colOff>536099</xdr:colOff>
      <xdr:row>100</xdr:row>
      <xdr:rowOff>142874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2" b="13911"/>
        <a:stretch/>
      </xdr:blipFill>
      <xdr:spPr>
        <a:xfrm>
          <a:off x="8134350" y="8553450"/>
          <a:ext cx="3031649" cy="254317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1127</xdr:row>
      <xdr:rowOff>47625</xdr:rowOff>
    </xdr:from>
    <xdr:to>
      <xdr:col>2</xdr:col>
      <xdr:colOff>114300</xdr:colOff>
      <xdr:row>1127</xdr:row>
      <xdr:rowOff>467512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0483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685800</xdr:colOff>
      <xdr:row>1127</xdr:row>
      <xdr:rowOff>85726</xdr:rowOff>
    </xdr:from>
    <xdr:to>
      <xdr:col>11</xdr:col>
      <xdr:colOff>638175</xdr:colOff>
      <xdr:row>1127</xdr:row>
      <xdr:rowOff>781050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6092"/>
        <a:stretch/>
      </xdr:blipFill>
      <xdr:spPr>
        <a:xfrm>
          <a:off x="10458450" y="4000501"/>
          <a:ext cx="809625" cy="695324"/>
        </a:xfrm>
        <a:prstGeom prst="rect">
          <a:avLst/>
        </a:prstGeom>
      </xdr:spPr>
    </xdr:pic>
    <xdr:clientData/>
  </xdr:twoCellAnchor>
  <xdr:twoCellAnchor>
    <xdr:from>
      <xdr:col>8</xdr:col>
      <xdr:colOff>523875</xdr:colOff>
      <xdr:row>1129</xdr:row>
      <xdr:rowOff>142875</xdr:rowOff>
    </xdr:from>
    <xdr:to>
      <xdr:col>11</xdr:col>
      <xdr:colOff>318770</xdr:colOff>
      <xdr:row>1146</xdr:row>
      <xdr:rowOff>66675</xdr:rowOff>
    </xdr:to>
    <xdr:pic>
      <xdr:nvPicPr>
        <xdr:cNvPr id="83" name="Рисунок 82" descr="C:\Users\User\AppData\Local\Microsoft\Windows\Temporary Internet Files\Content.Word\20220208_155432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575" y="11210925"/>
          <a:ext cx="2538095" cy="25146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533400</xdr:colOff>
      <xdr:row>1147</xdr:row>
      <xdr:rowOff>95250</xdr:rowOff>
    </xdr:from>
    <xdr:to>
      <xdr:col>11</xdr:col>
      <xdr:colOff>304800</xdr:colOff>
      <xdr:row>1162</xdr:row>
      <xdr:rowOff>104775</xdr:rowOff>
    </xdr:to>
    <xdr:pic>
      <xdr:nvPicPr>
        <xdr:cNvPr id="85" name="Рисунок 84" descr="C:\Users\User\AppData\Local\Microsoft\Windows\Temporary Internet Files\Content.Word\20220208_155449.jpg"/>
        <xdr:cNvPicPr/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0"/>
        <a:stretch/>
      </xdr:blipFill>
      <xdr:spPr bwMode="auto">
        <a:xfrm>
          <a:off x="8420100" y="13906500"/>
          <a:ext cx="2514600" cy="22955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523875</xdr:colOff>
      <xdr:row>1165</xdr:row>
      <xdr:rowOff>142875</xdr:rowOff>
    </xdr:from>
    <xdr:to>
      <xdr:col>11</xdr:col>
      <xdr:colOff>318770</xdr:colOff>
      <xdr:row>1182</xdr:row>
      <xdr:rowOff>66675</xdr:rowOff>
    </xdr:to>
    <xdr:pic>
      <xdr:nvPicPr>
        <xdr:cNvPr id="86" name="Рисунок 85" descr="C:\Users\User\AppData\Local\Microsoft\Windows\Temporary Internet Files\Content.Word\20220208_155432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575" y="11210925"/>
          <a:ext cx="2538095" cy="25146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533400</xdr:colOff>
      <xdr:row>1183</xdr:row>
      <xdr:rowOff>95250</xdr:rowOff>
    </xdr:from>
    <xdr:to>
      <xdr:col>11</xdr:col>
      <xdr:colOff>304800</xdr:colOff>
      <xdr:row>1198</xdr:row>
      <xdr:rowOff>104775</xdr:rowOff>
    </xdr:to>
    <xdr:pic>
      <xdr:nvPicPr>
        <xdr:cNvPr id="87" name="Рисунок 86" descr="C:\Users\User\AppData\Local\Microsoft\Windows\Temporary Internet Files\Content.Word\20220208_155449.jpg"/>
        <xdr:cNvPicPr/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0"/>
        <a:stretch/>
      </xdr:blipFill>
      <xdr:spPr bwMode="auto">
        <a:xfrm>
          <a:off x="8420100" y="13906500"/>
          <a:ext cx="2514600" cy="22955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523875</xdr:colOff>
      <xdr:row>1201</xdr:row>
      <xdr:rowOff>142875</xdr:rowOff>
    </xdr:from>
    <xdr:to>
      <xdr:col>11</xdr:col>
      <xdr:colOff>318770</xdr:colOff>
      <xdr:row>1218</xdr:row>
      <xdr:rowOff>66675</xdr:rowOff>
    </xdr:to>
    <xdr:pic>
      <xdr:nvPicPr>
        <xdr:cNvPr id="88" name="Рисунок 87" descr="C:\Users\User\AppData\Local\Microsoft\Windows\Temporary Internet Files\Content.Word\20220208_155432.jpg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0575" y="11210925"/>
          <a:ext cx="2538095" cy="25146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533400</xdr:colOff>
      <xdr:row>1219</xdr:row>
      <xdr:rowOff>95250</xdr:rowOff>
    </xdr:from>
    <xdr:to>
      <xdr:col>11</xdr:col>
      <xdr:colOff>304800</xdr:colOff>
      <xdr:row>1234</xdr:row>
      <xdr:rowOff>104775</xdr:rowOff>
    </xdr:to>
    <xdr:pic>
      <xdr:nvPicPr>
        <xdr:cNvPr id="89" name="Рисунок 88" descr="C:\Users\User\AppData\Local\Microsoft\Windows\Temporary Internet Files\Content.Word\20220208_155449.jpg"/>
        <xdr:cNvPicPr/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0"/>
        <a:stretch/>
      </xdr:blipFill>
      <xdr:spPr bwMode="auto">
        <a:xfrm>
          <a:off x="8420100" y="13906500"/>
          <a:ext cx="2514600" cy="22955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314325</xdr:colOff>
      <xdr:row>1127</xdr:row>
      <xdr:rowOff>19050</xdr:rowOff>
    </xdr:from>
    <xdr:to>
      <xdr:col>10</xdr:col>
      <xdr:colOff>385445</xdr:colOff>
      <xdr:row>1127</xdr:row>
      <xdr:rowOff>857250</xdr:rowOff>
    </xdr:to>
    <xdr:pic>
      <xdr:nvPicPr>
        <xdr:cNvPr id="91" name="Рисунок 90" descr="C:\Users\User\AppData\Local\Microsoft\Windows\Temporary Internet Files\Content.Word\20220208_155432.jpg"/>
        <xdr:cNvPicPr/>
      </xdr:nvPicPr>
      <xdr:blipFill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ackgroundRemoval t="0" b="99174" l="1637" r="9869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9991725"/>
          <a:ext cx="1233170" cy="8382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243741</xdr:colOff>
      <xdr:row>3</xdr:row>
      <xdr:rowOff>114300</xdr:rowOff>
    </xdr:from>
    <xdr:to>
      <xdr:col>10</xdr:col>
      <xdr:colOff>487294</xdr:colOff>
      <xdr:row>3</xdr:row>
      <xdr:rowOff>704850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0441" y="1219200"/>
          <a:ext cx="2129503" cy="5905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326546</xdr:colOff>
      <xdr:row>7</xdr:row>
      <xdr:rowOff>81451</xdr:rowOff>
    </xdr:from>
    <xdr:to>
      <xdr:col>11</xdr:col>
      <xdr:colOff>504825</xdr:colOff>
      <xdr:row>24</xdr:row>
      <xdr:rowOff>95252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59661" y="13579235"/>
          <a:ext cx="0" cy="271192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3</xdr:row>
      <xdr:rowOff>57150</xdr:rowOff>
    </xdr:from>
    <xdr:to>
      <xdr:col>2</xdr:col>
      <xdr:colOff>123825</xdr:colOff>
      <xdr:row>3</xdr:row>
      <xdr:rowOff>477037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3906500"/>
          <a:ext cx="1114425" cy="419887"/>
        </a:xfrm>
        <a:prstGeom prst="rect">
          <a:avLst/>
        </a:prstGeom>
      </xdr:spPr>
    </xdr:pic>
    <xdr:clientData/>
  </xdr:twoCellAnchor>
  <xdr:twoCellAnchor>
    <xdr:from>
      <xdr:col>8</xdr:col>
      <xdr:colOff>700088</xdr:colOff>
      <xdr:row>3</xdr:row>
      <xdr:rowOff>257174</xdr:rowOff>
    </xdr:from>
    <xdr:to>
      <xdr:col>10</xdr:col>
      <xdr:colOff>161924</xdr:colOff>
      <xdr:row>3</xdr:row>
      <xdr:rowOff>676275</xdr:rowOff>
    </xdr:to>
    <xdr:pic>
      <xdr:nvPicPr>
        <xdr:cNvPr id="108" name="Рисунок 107"/>
        <xdr:cNvPicPr/>
      </xdr:nvPicPr>
      <xdr:blipFill rotWithShape="1">
        <a:blip xmlns:r="http://schemas.openxmlformats.org/officeDocument/2006/relationships" r:embed="rId3" cstate="print">
          <a:extLst/>
        </a:blip>
        <a:srcRect l="8844" t="24286" r="10204" b="12856"/>
        <a:stretch/>
      </xdr:blipFill>
      <xdr:spPr>
        <a:xfrm rot="740423">
          <a:off x="8377238" y="14106524"/>
          <a:ext cx="1138236" cy="419101"/>
        </a:xfrm>
        <a:prstGeom prst="rect">
          <a:avLst/>
        </a:prstGeom>
      </xdr:spPr>
    </xdr:pic>
    <xdr:clientData/>
  </xdr:twoCellAnchor>
  <xdr:twoCellAnchor>
    <xdr:from>
      <xdr:col>10</xdr:col>
      <xdr:colOff>666750</xdr:colOff>
      <xdr:row>3</xdr:row>
      <xdr:rowOff>104775</xdr:rowOff>
    </xdr:from>
    <xdr:to>
      <xdr:col>11</xdr:col>
      <xdr:colOff>638175</xdr:colOff>
      <xdr:row>3</xdr:row>
      <xdr:rowOff>876300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20300" y="13954125"/>
          <a:ext cx="828675" cy="7715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307423</xdr:colOff>
      <xdr:row>12</xdr:row>
      <xdr:rowOff>127137</xdr:rowOff>
    </xdr:from>
    <xdr:to>
      <xdr:col>11</xdr:col>
      <xdr:colOff>505390</xdr:colOff>
      <xdr:row>17</xdr:row>
      <xdr:rowOff>51237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1800000">
          <a:off x="7622623" y="3022737"/>
          <a:ext cx="2731617" cy="686100"/>
        </a:xfrm>
        <a:prstGeom prst="rect">
          <a:avLst/>
        </a:prstGeom>
      </xdr:spPr>
    </xdr:pic>
    <xdr:clientData/>
  </xdr:twoCellAnchor>
  <xdr:twoCellAnchor>
    <xdr:from>
      <xdr:col>8</xdr:col>
      <xdr:colOff>561976</xdr:colOff>
      <xdr:row>3</xdr:row>
      <xdr:rowOff>47091</xdr:rowOff>
    </xdr:from>
    <xdr:to>
      <xdr:col>10</xdr:col>
      <xdr:colOff>447439</xdr:colOff>
      <xdr:row>3</xdr:row>
      <xdr:rowOff>828674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1" y="1161516"/>
          <a:ext cx="1561863" cy="781583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</xdr:row>
      <xdr:rowOff>57150</xdr:rowOff>
    </xdr:from>
    <xdr:to>
      <xdr:col>2</xdr:col>
      <xdr:colOff>104775</xdr:colOff>
      <xdr:row>3</xdr:row>
      <xdr:rowOff>477037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85832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742950</xdr:colOff>
      <xdr:row>3</xdr:row>
      <xdr:rowOff>76201</xdr:rowOff>
    </xdr:from>
    <xdr:to>
      <xdr:col>12</xdr:col>
      <xdr:colOff>9525</xdr:colOff>
      <xdr:row>4</xdr:row>
      <xdr:rowOff>19050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0" y="18602326"/>
          <a:ext cx="828675" cy="819149"/>
        </a:xfrm>
        <a:prstGeom prst="rect">
          <a:avLst/>
        </a:prstGeom>
      </xdr:spPr>
    </xdr:pic>
    <xdr:clientData/>
  </xdr:twoCellAnchor>
  <xdr:twoCellAnchor>
    <xdr:from>
      <xdr:col>7</xdr:col>
      <xdr:colOff>1052215</xdr:colOff>
      <xdr:row>53</xdr:row>
      <xdr:rowOff>91374</xdr:rowOff>
    </xdr:from>
    <xdr:to>
      <xdr:col>13</xdr:col>
      <xdr:colOff>155140</xdr:colOff>
      <xdr:row>59</xdr:row>
      <xdr:rowOff>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2160000">
          <a:off x="7648278" y="9282999"/>
          <a:ext cx="3484425" cy="837314"/>
        </a:xfrm>
        <a:prstGeom prst="rect">
          <a:avLst/>
        </a:prstGeom>
      </xdr:spPr>
    </xdr:pic>
    <xdr:clientData/>
  </xdr:twoCellAnchor>
  <xdr:twoCellAnchor>
    <xdr:from>
      <xdr:col>9</xdr:col>
      <xdr:colOff>530946</xdr:colOff>
      <xdr:row>127</xdr:row>
      <xdr:rowOff>76483</xdr:rowOff>
    </xdr:from>
    <xdr:to>
      <xdr:col>10</xdr:col>
      <xdr:colOff>503566</xdr:colOff>
      <xdr:row>164</xdr:row>
      <xdr:rowOff>5009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3900000">
          <a:off x="9394556" y="20101915"/>
          <a:ext cx="0" cy="925120"/>
        </a:xfrm>
        <a:prstGeom prst="rect">
          <a:avLst/>
        </a:prstGeom>
      </xdr:spPr>
    </xdr:pic>
    <xdr:clientData/>
  </xdr:twoCellAnchor>
  <xdr:twoCellAnchor>
    <xdr:from>
      <xdr:col>9</xdr:col>
      <xdr:colOff>445220</xdr:colOff>
      <xdr:row>167</xdr:row>
      <xdr:rowOff>105058</xdr:rowOff>
    </xdr:from>
    <xdr:to>
      <xdr:col>10</xdr:col>
      <xdr:colOff>417840</xdr:colOff>
      <xdr:row>204</xdr:row>
      <xdr:rowOff>33584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3900000">
          <a:off x="9308830" y="20292415"/>
          <a:ext cx="0" cy="925120"/>
        </a:xfrm>
        <a:prstGeom prst="rect">
          <a:avLst/>
        </a:prstGeom>
      </xdr:spPr>
    </xdr:pic>
    <xdr:clientData/>
  </xdr:twoCellAnchor>
  <xdr:twoCellAnchor>
    <xdr:from>
      <xdr:col>9</xdr:col>
      <xdr:colOff>603871</xdr:colOff>
      <xdr:row>208</xdr:row>
      <xdr:rowOff>38758</xdr:rowOff>
    </xdr:from>
    <xdr:to>
      <xdr:col>10</xdr:col>
      <xdr:colOff>465848</xdr:colOff>
      <xdr:row>239</xdr:row>
      <xdr:rowOff>72666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3900000">
          <a:off x="9412160" y="20538236"/>
          <a:ext cx="0" cy="814477"/>
        </a:xfrm>
        <a:prstGeom prst="rect">
          <a:avLst/>
        </a:prstGeom>
      </xdr:spPr>
    </xdr:pic>
    <xdr:clientData/>
  </xdr:twoCellAnchor>
  <xdr:twoCellAnchor>
    <xdr:from>
      <xdr:col>9</xdr:col>
      <xdr:colOff>420358</xdr:colOff>
      <xdr:row>247</xdr:row>
      <xdr:rowOff>147391</xdr:rowOff>
    </xdr:from>
    <xdr:to>
      <xdr:col>10</xdr:col>
      <xdr:colOff>392978</xdr:colOff>
      <xdr:row>284</xdr:row>
      <xdr:rowOff>75917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3900000">
          <a:off x="9283968" y="20673415"/>
          <a:ext cx="0" cy="925120"/>
        </a:xfrm>
        <a:prstGeom prst="rect">
          <a:avLst/>
        </a:prstGeom>
      </xdr:spPr>
    </xdr:pic>
    <xdr:clientData/>
  </xdr:twoCellAnchor>
  <xdr:twoCellAnchor>
    <xdr:from>
      <xdr:col>7</xdr:col>
      <xdr:colOff>929898</xdr:colOff>
      <xdr:row>94</xdr:row>
      <xdr:rowOff>130055</xdr:rowOff>
    </xdr:from>
    <xdr:to>
      <xdr:col>13</xdr:col>
      <xdr:colOff>294420</xdr:colOff>
      <xdr:row>99</xdr:row>
      <xdr:rowOff>133351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2160000">
          <a:off x="7159248" y="3759080"/>
          <a:ext cx="3746022" cy="765296"/>
        </a:xfrm>
        <a:prstGeom prst="rect">
          <a:avLst/>
        </a:prstGeom>
      </xdr:spPr>
    </xdr:pic>
    <xdr:clientData/>
  </xdr:twoCellAnchor>
  <xdr:twoCellAnchor>
    <xdr:from>
      <xdr:col>9</xdr:col>
      <xdr:colOff>186596</xdr:colOff>
      <xdr:row>288</xdr:row>
      <xdr:rowOff>76595</xdr:rowOff>
    </xdr:from>
    <xdr:to>
      <xdr:col>11</xdr:col>
      <xdr:colOff>43787</xdr:colOff>
      <xdr:row>319</xdr:row>
      <xdr:rowOff>92801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2940000">
          <a:off x="7018667" y="47465587"/>
          <a:ext cx="4814425" cy="1666941"/>
        </a:xfrm>
        <a:prstGeom prst="rect">
          <a:avLst/>
        </a:prstGeom>
      </xdr:spPr>
    </xdr:pic>
    <xdr:clientData/>
  </xdr:twoCellAnchor>
  <xdr:twoCellAnchor>
    <xdr:from>
      <xdr:col>9</xdr:col>
      <xdr:colOff>242899</xdr:colOff>
      <xdr:row>329</xdr:row>
      <xdr:rowOff>14299</xdr:rowOff>
    </xdr:from>
    <xdr:to>
      <xdr:col>10</xdr:col>
      <xdr:colOff>795120</xdr:colOff>
      <xdr:row>356</xdr:row>
      <xdr:rowOff>127844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2940000">
          <a:off x="7254753" y="53605258"/>
          <a:ext cx="4292639" cy="1504721"/>
        </a:xfrm>
        <a:prstGeom prst="rect">
          <a:avLst/>
        </a:prstGeom>
      </xdr:spPr>
    </xdr:pic>
    <xdr:clientData/>
  </xdr:twoCellAnchor>
  <xdr:twoCellAnchor>
    <xdr:from>
      <xdr:col>9</xdr:col>
      <xdr:colOff>249635</xdr:colOff>
      <xdr:row>368</xdr:row>
      <xdr:rowOff>129096</xdr:rowOff>
    </xdr:from>
    <xdr:to>
      <xdr:col>10</xdr:col>
      <xdr:colOff>716859</xdr:colOff>
      <xdr:row>395</xdr:row>
      <xdr:rowOff>100218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2940000">
          <a:off x="7290202" y="59763530"/>
          <a:ext cx="4150215" cy="1419724"/>
        </a:xfrm>
        <a:prstGeom prst="rect">
          <a:avLst/>
        </a:prstGeom>
      </xdr:spPr>
    </xdr:pic>
    <xdr:clientData/>
  </xdr:twoCellAnchor>
  <xdr:twoCellAnchor>
    <xdr:from>
      <xdr:col>7</xdr:col>
      <xdr:colOff>698251</xdr:colOff>
      <xdr:row>415</xdr:row>
      <xdr:rowOff>110988</xdr:rowOff>
    </xdr:from>
    <xdr:to>
      <xdr:col>13</xdr:col>
      <xdr:colOff>286445</xdr:colOff>
      <xdr:row>421</xdr:row>
      <xdr:rowOff>52292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850" r="3365" b="8161"/>
        <a:stretch/>
      </xdr:blipFill>
      <xdr:spPr>
        <a:xfrm rot="-2400000">
          <a:off x="7294314" y="65690613"/>
          <a:ext cx="3969694" cy="869992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458</xdr:row>
      <xdr:rowOff>57150</xdr:rowOff>
    </xdr:from>
    <xdr:to>
      <xdr:col>2</xdr:col>
      <xdr:colOff>104775</xdr:colOff>
      <xdr:row>458</xdr:row>
      <xdr:rowOff>477037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77152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742950</xdr:colOff>
      <xdr:row>458</xdr:row>
      <xdr:rowOff>76201</xdr:rowOff>
    </xdr:from>
    <xdr:to>
      <xdr:col>12</xdr:col>
      <xdr:colOff>9525</xdr:colOff>
      <xdr:row>459</xdr:row>
      <xdr:rowOff>19050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34550" y="790576"/>
          <a:ext cx="828675" cy="819149"/>
        </a:xfrm>
        <a:prstGeom prst="rect">
          <a:avLst/>
        </a:prstGeom>
      </xdr:spPr>
    </xdr:pic>
    <xdr:clientData/>
  </xdr:twoCellAnchor>
  <xdr:twoCellAnchor>
    <xdr:from>
      <xdr:col>8</xdr:col>
      <xdr:colOff>28575</xdr:colOff>
      <xdr:row>458</xdr:row>
      <xdr:rowOff>114303</xdr:rowOff>
    </xdr:from>
    <xdr:to>
      <xdr:col>10</xdr:col>
      <xdr:colOff>541300</xdr:colOff>
      <xdr:row>458</xdr:row>
      <xdr:rowOff>873441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5" t="39928" r="25753" b="39576"/>
        <a:stretch/>
      </xdr:blipFill>
      <xdr:spPr>
        <a:xfrm>
          <a:off x="7343775" y="4781553"/>
          <a:ext cx="2189125" cy="759138"/>
        </a:xfrm>
        <a:prstGeom prst="rect">
          <a:avLst/>
        </a:prstGeom>
      </xdr:spPr>
    </xdr:pic>
    <xdr:clientData/>
  </xdr:twoCellAnchor>
  <xdr:twoCellAnchor>
    <xdr:from>
      <xdr:col>7</xdr:col>
      <xdr:colOff>962026</xdr:colOff>
      <xdr:row>509</xdr:row>
      <xdr:rowOff>47625</xdr:rowOff>
    </xdr:from>
    <xdr:to>
      <xdr:col>13</xdr:col>
      <xdr:colOff>504826</xdr:colOff>
      <xdr:row>516</xdr:row>
      <xdr:rowOff>9525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9727" b="89963" l="7228" r="8996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722" t="30065" r="14812" b="39869"/>
        <a:stretch/>
      </xdr:blipFill>
      <xdr:spPr>
        <a:xfrm rot="-2520000">
          <a:off x="7191376" y="7429500"/>
          <a:ext cx="3924300" cy="1028700"/>
        </a:xfrm>
        <a:prstGeom prst="rect">
          <a:avLst/>
        </a:prstGeom>
      </xdr:spPr>
    </xdr:pic>
    <xdr:clientData/>
  </xdr:twoCellAnchor>
  <xdr:twoCellAnchor>
    <xdr:from>
      <xdr:col>9</xdr:col>
      <xdr:colOff>513479</xdr:colOff>
      <xdr:row>542</xdr:row>
      <xdr:rowOff>35355</xdr:rowOff>
    </xdr:from>
    <xdr:to>
      <xdr:col>10</xdr:col>
      <xdr:colOff>296102</xdr:colOff>
      <xdr:row>573</xdr:row>
      <xdr:rowOff>82149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5" t="43040" r="16897" b="38986"/>
        <a:stretch/>
      </xdr:blipFill>
      <xdr:spPr>
        <a:xfrm rot="-3540000">
          <a:off x="6534544" y="8558965"/>
          <a:ext cx="4771194" cy="735123"/>
        </a:xfrm>
        <a:prstGeom prst="rect">
          <a:avLst/>
        </a:prstGeom>
      </xdr:spPr>
    </xdr:pic>
    <xdr:clientData/>
  </xdr:twoCellAnchor>
  <xdr:twoCellAnchor>
    <xdr:from>
      <xdr:col>8</xdr:col>
      <xdr:colOff>141372</xdr:colOff>
      <xdr:row>465</xdr:row>
      <xdr:rowOff>104776</xdr:rowOff>
    </xdr:from>
    <xdr:to>
      <xdr:col>11</xdr:col>
      <xdr:colOff>638174</xdr:colOff>
      <xdr:row>471</xdr:row>
      <xdr:rowOff>76200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9975" b="89963" l="9996" r="9401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6404" t="31871" r="13548" b="37413"/>
        <a:stretch/>
      </xdr:blipFill>
      <xdr:spPr>
        <a:xfrm>
          <a:off x="7456572" y="6867526"/>
          <a:ext cx="3030452" cy="8858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47624</xdr:colOff>
      <xdr:row>1167</xdr:row>
      <xdr:rowOff>28575</xdr:rowOff>
    </xdr:from>
    <xdr:to>
      <xdr:col>11</xdr:col>
      <xdr:colOff>9525</xdr:colOff>
      <xdr:row>1193</xdr:row>
      <xdr:rowOff>111919</xdr:rowOff>
    </xdr:to>
    <xdr:pic>
      <xdr:nvPicPr>
        <xdr:cNvPr id="39" name="Рисунок 3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6774" y="11915775"/>
          <a:ext cx="1914526" cy="4045744"/>
        </a:xfrm>
        <a:prstGeom prst="rect">
          <a:avLst/>
        </a:prstGeom>
      </xdr:spPr>
    </xdr:pic>
    <xdr:clientData/>
  </xdr:twoCellAnchor>
  <xdr:twoCellAnchor>
    <xdr:from>
      <xdr:col>8</xdr:col>
      <xdr:colOff>561974</xdr:colOff>
      <xdr:row>1206</xdr:row>
      <xdr:rowOff>66674</xdr:rowOff>
    </xdr:from>
    <xdr:to>
      <xdr:col>10</xdr:col>
      <xdr:colOff>752474</xdr:colOff>
      <xdr:row>1235</xdr:row>
      <xdr:rowOff>0</xdr:rowOff>
    </xdr:to>
    <xdr:pic>
      <xdr:nvPicPr>
        <xdr:cNvPr id="40" name="Рисунок 39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41505" y="143620330"/>
          <a:ext cx="1869282" cy="4421983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1245</xdr:row>
      <xdr:rowOff>57150</xdr:rowOff>
    </xdr:from>
    <xdr:to>
      <xdr:col>10</xdr:col>
      <xdr:colOff>809625</xdr:colOff>
      <xdr:row>1273</xdr:row>
      <xdr:rowOff>71437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5813" y="149682994"/>
          <a:ext cx="1762125" cy="4348162"/>
        </a:xfrm>
        <a:prstGeom prst="rect">
          <a:avLst/>
        </a:prstGeom>
      </xdr:spPr>
    </xdr:pic>
    <xdr:clientData/>
  </xdr:twoCellAnchor>
  <xdr:twoCellAnchor>
    <xdr:from>
      <xdr:col>8</xdr:col>
      <xdr:colOff>690564</xdr:colOff>
      <xdr:row>1323</xdr:row>
      <xdr:rowOff>7143</xdr:rowOff>
    </xdr:from>
    <xdr:to>
      <xdr:col>10</xdr:col>
      <xdr:colOff>719139</xdr:colOff>
      <xdr:row>1354</xdr:row>
      <xdr:rowOff>119470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70095" y="161777362"/>
          <a:ext cx="1707357" cy="4910546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1163</xdr:row>
      <xdr:rowOff>57150</xdr:rowOff>
    </xdr:from>
    <xdr:to>
      <xdr:col>2</xdr:col>
      <xdr:colOff>104775</xdr:colOff>
      <xdr:row>1163</xdr:row>
      <xdr:rowOff>477037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35471100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676275</xdr:colOff>
      <xdr:row>1163</xdr:row>
      <xdr:rowOff>76200</xdr:rowOff>
    </xdr:from>
    <xdr:to>
      <xdr:col>11</xdr:col>
      <xdr:colOff>647700</xdr:colOff>
      <xdr:row>1163</xdr:row>
      <xdr:rowOff>809625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10800" y="10572750"/>
          <a:ext cx="828675" cy="7334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812</xdr:row>
      <xdr:rowOff>57150</xdr:rowOff>
    </xdr:from>
    <xdr:to>
      <xdr:col>2</xdr:col>
      <xdr:colOff>104775</xdr:colOff>
      <xdr:row>812</xdr:row>
      <xdr:rowOff>477037</xdr:rowOff>
    </xdr:to>
    <xdr:pic>
      <xdr:nvPicPr>
        <xdr:cNvPr id="80" name="Рисунок 79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330612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666750</xdr:colOff>
      <xdr:row>812</xdr:row>
      <xdr:rowOff>76200</xdr:rowOff>
    </xdr:from>
    <xdr:to>
      <xdr:col>11</xdr:col>
      <xdr:colOff>638175</xdr:colOff>
      <xdr:row>812</xdr:row>
      <xdr:rowOff>809625</xdr:rowOff>
    </xdr:to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01275" y="7029450"/>
          <a:ext cx="828675" cy="733425"/>
        </a:xfrm>
        <a:prstGeom prst="rect">
          <a:avLst/>
        </a:prstGeom>
      </xdr:spPr>
    </xdr:pic>
    <xdr:clientData/>
  </xdr:twoCellAnchor>
  <xdr:twoCellAnchor editAs="oneCell">
    <xdr:from>
      <xdr:col>8</xdr:col>
      <xdr:colOff>335754</xdr:colOff>
      <xdr:row>812</xdr:row>
      <xdr:rowOff>133350</xdr:rowOff>
    </xdr:from>
    <xdr:to>
      <xdr:col>10</xdr:col>
      <xdr:colOff>314324</xdr:colOff>
      <xdr:row>812</xdr:row>
      <xdr:rowOff>752476</xdr:rowOff>
    </xdr:to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93879" y="7458075"/>
          <a:ext cx="1797845" cy="619126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</xdr:row>
      <xdr:rowOff>47625</xdr:rowOff>
    </xdr:from>
    <xdr:to>
      <xdr:col>2</xdr:col>
      <xdr:colOff>114300</xdr:colOff>
      <xdr:row>3</xdr:row>
      <xdr:rowOff>467512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78034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657225</xdr:colOff>
      <xdr:row>3</xdr:row>
      <xdr:rowOff>66675</xdr:rowOff>
    </xdr:from>
    <xdr:to>
      <xdr:col>11</xdr:col>
      <xdr:colOff>628650</xdr:colOff>
      <xdr:row>3</xdr:row>
      <xdr:rowOff>866775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50" y="828675"/>
          <a:ext cx="828675" cy="800100"/>
        </a:xfrm>
        <a:prstGeom prst="rect">
          <a:avLst/>
        </a:prstGeom>
      </xdr:spPr>
    </xdr:pic>
    <xdr:clientData/>
  </xdr:twoCellAnchor>
  <xdr:twoCellAnchor>
    <xdr:from>
      <xdr:col>9</xdr:col>
      <xdr:colOff>76199</xdr:colOff>
      <xdr:row>816</xdr:row>
      <xdr:rowOff>85725</xdr:rowOff>
    </xdr:from>
    <xdr:to>
      <xdr:col>11</xdr:col>
      <xdr:colOff>45546</xdr:colOff>
      <xdr:row>836</xdr:row>
      <xdr:rowOff>142529</xdr:rowOff>
    </xdr:to>
    <xdr:pic>
      <xdr:nvPicPr>
        <xdr:cNvPr id="96" name="Рисунок 95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49" y="34070925"/>
          <a:ext cx="1779097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76199</xdr:colOff>
      <xdr:row>854</xdr:row>
      <xdr:rowOff>85725</xdr:rowOff>
    </xdr:from>
    <xdr:to>
      <xdr:col>11</xdr:col>
      <xdr:colOff>45546</xdr:colOff>
      <xdr:row>874</xdr:row>
      <xdr:rowOff>142529</xdr:rowOff>
    </xdr:to>
    <xdr:pic>
      <xdr:nvPicPr>
        <xdr:cNvPr id="97" name="Рисунок 96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49" y="34261425"/>
          <a:ext cx="1779097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47624</xdr:colOff>
      <xdr:row>892</xdr:row>
      <xdr:rowOff>114300</xdr:rowOff>
    </xdr:from>
    <xdr:to>
      <xdr:col>11</xdr:col>
      <xdr:colOff>16971</xdr:colOff>
      <xdr:row>913</xdr:row>
      <xdr:rowOff>18704</xdr:rowOff>
    </xdr:to>
    <xdr:pic>
      <xdr:nvPicPr>
        <xdr:cNvPr id="98" name="Рисунок 97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8674" y="8620125"/>
          <a:ext cx="1779097" cy="310480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123824</xdr:colOff>
      <xdr:row>930</xdr:row>
      <xdr:rowOff>85725</xdr:rowOff>
    </xdr:from>
    <xdr:to>
      <xdr:col>11</xdr:col>
      <xdr:colOff>93171</xdr:colOff>
      <xdr:row>950</xdr:row>
      <xdr:rowOff>142529</xdr:rowOff>
    </xdr:to>
    <xdr:pic>
      <xdr:nvPicPr>
        <xdr:cNvPr id="99" name="Рисунок 98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24874" y="8782050"/>
          <a:ext cx="1779097" cy="310480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76199</xdr:colOff>
      <xdr:row>968</xdr:row>
      <xdr:rowOff>85725</xdr:rowOff>
    </xdr:from>
    <xdr:to>
      <xdr:col>11</xdr:col>
      <xdr:colOff>45546</xdr:colOff>
      <xdr:row>988</xdr:row>
      <xdr:rowOff>142529</xdr:rowOff>
    </xdr:to>
    <xdr:pic>
      <xdr:nvPicPr>
        <xdr:cNvPr id="100" name="Рисунок 99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49" y="34842450"/>
          <a:ext cx="1779097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149221</xdr:colOff>
      <xdr:row>1</xdr:row>
      <xdr:rowOff>230982</xdr:rowOff>
    </xdr:from>
    <xdr:to>
      <xdr:col>10</xdr:col>
      <xdr:colOff>83499</xdr:colOff>
      <xdr:row>4</xdr:row>
      <xdr:rowOff>160496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3480000">
          <a:off x="8552653" y="962025"/>
          <a:ext cx="1386839" cy="1029653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</xdr:row>
      <xdr:rowOff>47625</xdr:rowOff>
    </xdr:from>
    <xdr:to>
      <xdr:col>2</xdr:col>
      <xdr:colOff>114300</xdr:colOff>
      <xdr:row>3</xdr:row>
      <xdr:rowOff>467512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7803475"/>
          <a:ext cx="1114425" cy="419887"/>
        </a:xfrm>
        <a:prstGeom prst="rect">
          <a:avLst/>
        </a:prstGeom>
      </xdr:spPr>
    </xdr:pic>
    <xdr:clientData/>
  </xdr:twoCellAnchor>
  <xdr:twoCellAnchor>
    <xdr:from>
      <xdr:col>8</xdr:col>
      <xdr:colOff>692944</xdr:colOff>
      <xdr:row>1283</xdr:row>
      <xdr:rowOff>114300</xdr:rowOff>
    </xdr:from>
    <xdr:to>
      <xdr:col>10</xdr:col>
      <xdr:colOff>776287</xdr:colOff>
      <xdr:row>1313</xdr:row>
      <xdr:rowOff>116681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70094" y="12401550"/>
          <a:ext cx="1902618" cy="4574381"/>
        </a:xfrm>
        <a:prstGeom prst="rect">
          <a:avLst/>
        </a:prstGeom>
      </xdr:spPr>
    </xdr:pic>
    <xdr:clientData/>
  </xdr:twoCellAnchor>
  <xdr:twoCellAnchor>
    <xdr:from>
      <xdr:col>8</xdr:col>
      <xdr:colOff>571500</xdr:colOff>
      <xdr:row>352</xdr:row>
      <xdr:rowOff>49184</xdr:rowOff>
    </xdr:from>
    <xdr:to>
      <xdr:col>11</xdr:col>
      <xdr:colOff>276225</xdr:colOff>
      <xdr:row>364</xdr:row>
      <xdr:rowOff>120280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29625" y="4878359"/>
          <a:ext cx="2381250" cy="1899896"/>
        </a:xfrm>
        <a:prstGeom prst="rect">
          <a:avLst/>
        </a:prstGeom>
      </xdr:spPr>
    </xdr:pic>
    <xdr:clientData/>
  </xdr:twoCellAnchor>
  <xdr:twoCellAnchor>
    <xdr:from>
      <xdr:col>9</xdr:col>
      <xdr:colOff>19050</xdr:colOff>
      <xdr:row>1045</xdr:row>
      <xdr:rowOff>0</xdr:rowOff>
    </xdr:from>
    <xdr:to>
      <xdr:col>10</xdr:col>
      <xdr:colOff>845647</xdr:colOff>
      <xdr:row>1065</xdr:row>
      <xdr:rowOff>56804</xdr:rowOff>
    </xdr:to>
    <xdr:pic>
      <xdr:nvPicPr>
        <xdr:cNvPr id="55" name="Рисунок 54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20100" y="14763750"/>
          <a:ext cx="1779097" cy="310480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0</xdr:colOff>
      <xdr:row>1084</xdr:row>
      <xdr:rowOff>19050</xdr:rowOff>
    </xdr:from>
    <xdr:to>
      <xdr:col>10</xdr:col>
      <xdr:colOff>826597</xdr:colOff>
      <xdr:row>1104</xdr:row>
      <xdr:rowOff>75854</xdr:rowOff>
    </xdr:to>
    <xdr:pic>
      <xdr:nvPicPr>
        <xdr:cNvPr id="56" name="Рисунок 55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01050" y="15125700"/>
          <a:ext cx="1779097" cy="310480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0</xdr:colOff>
      <xdr:row>1122</xdr:row>
      <xdr:rowOff>19050</xdr:rowOff>
    </xdr:from>
    <xdr:to>
      <xdr:col>10</xdr:col>
      <xdr:colOff>826597</xdr:colOff>
      <xdr:row>1142</xdr:row>
      <xdr:rowOff>75854</xdr:rowOff>
    </xdr:to>
    <xdr:pic>
      <xdr:nvPicPr>
        <xdr:cNvPr id="58" name="Рисунок 57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01050" y="9486900"/>
          <a:ext cx="1779097" cy="310480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9</xdr:col>
      <xdr:colOff>47624</xdr:colOff>
      <xdr:row>1007</xdr:row>
      <xdr:rowOff>114300</xdr:rowOff>
    </xdr:from>
    <xdr:to>
      <xdr:col>11</xdr:col>
      <xdr:colOff>16971</xdr:colOff>
      <xdr:row>1028</xdr:row>
      <xdr:rowOff>18704</xdr:rowOff>
    </xdr:to>
    <xdr:pic>
      <xdr:nvPicPr>
        <xdr:cNvPr id="42" name="Рисунок 41" descr="B:\НПО Норд инвест\Новая продукция 2019\Литье\IMG_4980.jp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01049" y="8401050"/>
          <a:ext cx="1921972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581025</xdr:colOff>
      <xdr:row>428</xdr:row>
      <xdr:rowOff>57150</xdr:rowOff>
    </xdr:from>
    <xdr:to>
      <xdr:col>11</xdr:col>
      <xdr:colOff>323850</xdr:colOff>
      <xdr:row>444</xdr:row>
      <xdr:rowOff>38100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466</xdr:row>
      <xdr:rowOff>57150</xdr:rowOff>
    </xdr:from>
    <xdr:to>
      <xdr:col>11</xdr:col>
      <xdr:colOff>323850</xdr:colOff>
      <xdr:row>482</xdr:row>
      <xdr:rowOff>38100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504</xdr:row>
      <xdr:rowOff>57150</xdr:rowOff>
    </xdr:from>
    <xdr:to>
      <xdr:col>11</xdr:col>
      <xdr:colOff>323850</xdr:colOff>
      <xdr:row>520</xdr:row>
      <xdr:rowOff>38100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542</xdr:row>
      <xdr:rowOff>57150</xdr:rowOff>
    </xdr:from>
    <xdr:to>
      <xdr:col>11</xdr:col>
      <xdr:colOff>323850</xdr:colOff>
      <xdr:row>558</xdr:row>
      <xdr:rowOff>38100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580</xdr:row>
      <xdr:rowOff>57150</xdr:rowOff>
    </xdr:from>
    <xdr:to>
      <xdr:col>11</xdr:col>
      <xdr:colOff>323850</xdr:colOff>
      <xdr:row>596</xdr:row>
      <xdr:rowOff>38100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618</xdr:row>
      <xdr:rowOff>57150</xdr:rowOff>
    </xdr:from>
    <xdr:to>
      <xdr:col>11</xdr:col>
      <xdr:colOff>323850</xdr:colOff>
      <xdr:row>634</xdr:row>
      <xdr:rowOff>38100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656</xdr:row>
      <xdr:rowOff>57150</xdr:rowOff>
    </xdr:from>
    <xdr:to>
      <xdr:col>11</xdr:col>
      <xdr:colOff>323850</xdr:colOff>
      <xdr:row>672</xdr:row>
      <xdr:rowOff>38100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694</xdr:row>
      <xdr:rowOff>57150</xdr:rowOff>
    </xdr:from>
    <xdr:to>
      <xdr:col>11</xdr:col>
      <xdr:colOff>323850</xdr:colOff>
      <xdr:row>710</xdr:row>
      <xdr:rowOff>38100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732</xdr:row>
      <xdr:rowOff>57150</xdr:rowOff>
    </xdr:from>
    <xdr:to>
      <xdr:col>11</xdr:col>
      <xdr:colOff>323850</xdr:colOff>
      <xdr:row>748</xdr:row>
      <xdr:rowOff>38100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8</xdr:col>
      <xdr:colOff>581025</xdr:colOff>
      <xdr:row>770</xdr:row>
      <xdr:rowOff>57150</xdr:rowOff>
    </xdr:from>
    <xdr:to>
      <xdr:col>11</xdr:col>
      <xdr:colOff>323850</xdr:colOff>
      <xdr:row>786</xdr:row>
      <xdr:rowOff>38100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5" y="10582275"/>
          <a:ext cx="2419350" cy="2419350"/>
        </a:xfrm>
        <a:prstGeom prst="rect">
          <a:avLst/>
        </a:prstGeom>
      </xdr:spPr>
    </xdr:pic>
    <xdr:clientData/>
  </xdr:twoCellAnchor>
  <xdr:twoCellAnchor>
    <xdr:from>
      <xdr:col>9</xdr:col>
      <xdr:colOff>28576</xdr:colOff>
      <xdr:row>1360</xdr:row>
      <xdr:rowOff>104776</xdr:rowOff>
    </xdr:from>
    <xdr:to>
      <xdr:col>10</xdr:col>
      <xdr:colOff>800101</xdr:colOff>
      <xdr:row>1381</xdr:row>
      <xdr:rowOff>142876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270" b="93460" l="10627" r="9073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048" t="6979" r="27881" b="7897"/>
        <a:stretch/>
      </xdr:blipFill>
      <xdr:spPr>
        <a:xfrm>
          <a:off x="8467726" y="12639676"/>
          <a:ext cx="1866900" cy="3238500"/>
        </a:xfrm>
        <a:prstGeom prst="rect">
          <a:avLst/>
        </a:prstGeom>
      </xdr:spPr>
    </xdr:pic>
    <xdr:clientData/>
  </xdr:twoCellAnchor>
  <xdr:twoCellAnchor>
    <xdr:from>
      <xdr:col>9</xdr:col>
      <xdr:colOff>655689</xdr:colOff>
      <xdr:row>1381</xdr:row>
      <xdr:rowOff>80350</xdr:rowOff>
    </xdr:from>
    <xdr:to>
      <xdr:col>10</xdr:col>
      <xdr:colOff>483936</xdr:colOff>
      <xdr:row>1397</xdr:row>
      <xdr:rowOff>33107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905" b="97003" l="24251" r="8964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751" r="31569" b="2449"/>
        <a:stretch/>
      </xdr:blipFill>
      <xdr:spPr>
        <a:xfrm rot="1610176">
          <a:off x="9094839" y="15815650"/>
          <a:ext cx="923622" cy="2391157"/>
        </a:xfrm>
        <a:prstGeom prst="rect">
          <a:avLst/>
        </a:prstGeom>
      </xdr:spPr>
    </xdr:pic>
    <xdr:clientData/>
  </xdr:twoCellAnchor>
  <xdr:twoCellAnchor>
    <xdr:from>
      <xdr:col>9</xdr:col>
      <xdr:colOff>28576</xdr:colOff>
      <xdr:row>1399</xdr:row>
      <xdr:rowOff>104776</xdr:rowOff>
    </xdr:from>
    <xdr:to>
      <xdr:col>10</xdr:col>
      <xdr:colOff>800101</xdr:colOff>
      <xdr:row>1420</xdr:row>
      <xdr:rowOff>142876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270" b="93460" l="10627" r="9073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048" t="6979" r="27881" b="7897"/>
        <a:stretch/>
      </xdr:blipFill>
      <xdr:spPr>
        <a:xfrm>
          <a:off x="8467726" y="12639676"/>
          <a:ext cx="1866900" cy="3238500"/>
        </a:xfrm>
        <a:prstGeom prst="rect">
          <a:avLst/>
        </a:prstGeom>
      </xdr:spPr>
    </xdr:pic>
    <xdr:clientData/>
  </xdr:twoCellAnchor>
  <xdr:twoCellAnchor>
    <xdr:from>
      <xdr:col>9</xdr:col>
      <xdr:colOff>655689</xdr:colOff>
      <xdr:row>1420</xdr:row>
      <xdr:rowOff>80350</xdr:rowOff>
    </xdr:from>
    <xdr:to>
      <xdr:col>10</xdr:col>
      <xdr:colOff>483936</xdr:colOff>
      <xdr:row>1436</xdr:row>
      <xdr:rowOff>33107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905" b="97003" l="24251" r="8964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751" r="31569" b="2449"/>
        <a:stretch/>
      </xdr:blipFill>
      <xdr:spPr>
        <a:xfrm rot="1610176">
          <a:off x="9094839" y="15815650"/>
          <a:ext cx="923622" cy="2391157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1442</xdr:row>
      <xdr:rowOff>57150</xdr:rowOff>
    </xdr:from>
    <xdr:to>
      <xdr:col>2</xdr:col>
      <xdr:colOff>104775</xdr:colOff>
      <xdr:row>1442</xdr:row>
      <xdr:rowOff>477037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553700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704850</xdr:colOff>
      <xdr:row>1442</xdr:row>
      <xdr:rowOff>85725</xdr:rowOff>
    </xdr:from>
    <xdr:to>
      <xdr:col>11</xdr:col>
      <xdr:colOff>676275</xdr:colOff>
      <xdr:row>1442</xdr:row>
      <xdr:rowOff>819150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39375" y="13573125"/>
          <a:ext cx="828675" cy="733425"/>
        </a:xfrm>
        <a:prstGeom prst="rect">
          <a:avLst/>
        </a:prstGeom>
      </xdr:spPr>
    </xdr:pic>
    <xdr:clientData/>
  </xdr:twoCellAnchor>
  <xdr:twoCellAnchor>
    <xdr:from>
      <xdr:col>8</xdr:col>
      <xdr:colOff>161925</xdr:colOff>
      <xdr:row>1448</xdr:row>
      <xdr:rowOff>38100</xdr:rowOff>
    </xdr:from>
    <xdr:to>
      <xdr:col>11</xdr:col>
      <xdr:colOff>609600</xdr:colOff>
      <xdr:row>1459</xdr:row>
      <xdr:rowOff>104776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3" t="28188" r="14989" b="30873"/>
        <a:stretch/>
      </xdr:blipFill>
      <xdr:spPr>
        <a:xfrm>
          <a:off x="7877175" y="15240000"/>
          <a:ext cx="3124200" cy="1743076"/>
        </a:xfrm>
        <a:prstGeom prst="rect">
          <a:avLst/>
        </a:prstGeom>
      </xdr:spPr>
    </xdr:pic>
    <xdr:clientData/>
  </xdr:twoCellAnchor>
  <xdr:twoCellAnchor>
    <xdr:from>
      <xdr:col>8</xdr:col>
      <xdr:colOff>638175</xdr:colOff>
      <xdr:row>1442</xdr:row>
      <xdr:rowOff>47626</xdr:rowOff>
    </xdr:from>
    <xdr:to>
      <xdr:col>10</xdr:col>
      <xdr:colOff>447675</xdr:colOff>
      <xdr:row>1442</xdr:row>
      <xdr:rowOff>871335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3" t="28188" r="14989" b="30873"/>
        <a:stretch/>
      </xdr:blipFill>
      <xdr:spPr>
        <a:xfrm>
          <a:off x="8496300" y="13906501"/>
          <a:ext cx="1628775" cy="823709"/>
        </a:xfrm>
        <a:prstGeom prst="rect">
          <a:avLst/>
        </a:prstGeom>
      </xdr:spPr>
    </xdr:pic>
    <xdr:clientData/>
  </xdr:twoCellAnchor>
  <xdr:twoCellAnchor>
    <xdr:from>
      <xdr:col>8</xdr:col>
      <xdr:colOff>656285</xdr:colOff>
      <xdr:row>1484</xdr:row>
      <xdr:rowOff>123826</xdr:rowOff>
    </xdr:from>
    <xdr:to>
      <xdr:col>10</xdr:col>
      <xdr:colOff>742950</xdr:colOff>
      <xdr:row>1509</xdr:row>
      <xdr:rowOff>142875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45" t="11641" r="31489" b="3245"/>
        <a:stretch/>
      </xdr:blipFill>
      <xdr:spPr>
        <a:xfrm>
          <a:off x="8371535" y="15211426"/>
          <a:ext cx="1905940" cy="3829049"/>
        </a:xfrm>
        <a:prstGeom prst="rect">
          <a:avLst/>
        </a:prstGeom>
      </xdr:spPr>
    </xdr:pic>
    <xdr:clientData/>
  </xdr:twoCellAnchor>
  <xdr:twoCellAnchor>
    <xdr:from>
      <xdr:col>8</xdr:col>
      <xdr:colOff>38100</xdr:colOff>
      <xdr:row>1162</xdr:row>
      <xdr:rowOff>188117</xdr:rowOff>
    </xdr:from>
    <xdr:to>
      <xdr:col>10</xdr:col>
      <xdr:colOff>340520</xdr:colOff>
      <xdr:row>1163</xdr:row>
      <xdr:rowOff>838198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8355807" y="9853610"/>
          <a:ext cx="840581" cy="2121695"/>
        </a:xfrm>
        <a:prstGeom prst="rect">
          <a:avLst/>
        </a:prstGeom>
      </xdr:spPr>
    </xdr:pic>
    <xdr:clientData/>
  </xdr:twoCellAnchor>
  <xdr:twoCellAnchor>
    <xdr:from>
      <xdr:col>8</xdr:col>
      <xdr:colOff>609600</xdr:colOff>
      <xdr:row>390</xdr:row>
      <xdr:rowOff>114300</xdr:rowOff>
    </xdr:from>
    <xdr:to>
      <xdr:col>11</xdr:col>
      <xdr:colOff>314325</xdr:colOff>
      <xdr:row>403</xdr:row>
      <xdr:rowOff>32996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7725" y="10772775"/>
          <a:ext cx="2381250" cy="1899896"/>
        </a:xfrm>
        <a:prstGeom prst="rect">
          <a:avLst/>
        </a:prstGeom>
      </xdr:spPr>
    </xdr:pic>
    <xdr:clientData/>
  </xdr:twoCellAnchor>
  <xdr:twoCellAnchor>
    <xdr:from>
      <xdr:col>8</xdr:col>
      <xdr:colOff>552450</xdr:colOff>
      <xdr:row>313</xdr:row>
      <xdr:rowOff>114300</xdr:rowOff>
    </xdr:from>
    <xdr:to>
      <xdr:col>11</xdr:col>
      <xdr:colOff>257175</xdr:colOff>
      <xdr:row>326</xdr:row>
      <xdr:rowOff>32996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0575" y="10239375"/>
          <a:ext cx="2381250" cy="1899896"/>
        </a:xfrm>
        <a:prstGeom prst="rect">
          <a:avLst/>
        </a:prstGeom>
      </xdr:spPr>
    </xdr:pic>
    <xdr:clientData/>
  </xdr:twoCellAnchor>
  <xdr:twoCellAnchor>
    <xdr:from>
      <xdr:col>8</xdr:col>
      <xdr:colOff>619125</xdr:colOff>
      <xdr:row>275</xdr:row>
      <xdr:rowOff>114300</xdr:rowOff>
    </xdr:from>
    <xdr:to>
      <xdr:col>11</xdr:col>
      <xdr:colOff>323850</xdr:colOff>
      <xdr:row>288</xdr:row>
      <xdr:rowOff>32996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0" y="4410075"/>
          <a:ext cx="2381250" cy="1899896"/>
        </a:xfrm>
        <a:prstGeom prst="rect">
          <a:avLst/>
        </a:prstGeom>
      </xdr:spPr>
    </xdr:pic>
    <xdr:clientData/>
  </xdr:twoCellAnchor>
  <xdr:twoCellAnchor>
    <xdr:from>
      <xdr:col>8</xdr:col>
      <xdr:colOff>317457</xdr:colOff>
      <xdr:row>7</xdr:row>
      <xdr:rowOff>123825</xdr:rowOff>
    </xdr:from>
    <xdr:to>
      <xdr:col>11</xdr:col>
      <xdr:colOff>438150</xdr:colOff>
      <xdr:row>28</xdr:row>
      <xdr:rowOff>9525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75582" y="2686050"/>
          <a:ext cx="2797218" cy="3086100"/>
        </a:xfrm>
        <a:prstGeom prst="rect">
          <a:avLst/>
        </a:prstGeom>
      </xdr:spPr>
    </xdr:pic>
    <xdr:clientData/>
  </xdr:twoCellAnchor>
  <xdr:twoCellAnchor>
    <xdr:from>
      <xdr:col>8</xdr:col>
      <xdr:colOff>323850</xdr:colOff>
      <xdr:row>45</xdr:row>
      <xdr:rowOff>85725</xdr:rowOff>
    </xdr:from>
    <xdr:to>
      <xdr:col>11</xdr:col>
      <xdr:colOff>444543</xdr:colOff>
      <xdr:row>65</xdr:row>
      <xdr:rowOff>123825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81975" y="8486775"/>
          <a:ext cx="2797218" cy="3086100"/>
        </a:xfrm>
        <a:prstGeom prst="rect">
          <a:avLst/>
        </a:prstGeom>
      </xdr:spPr>
    </xdr:pic>
    <xdr:clientData/>
  </xdr:twoCellAnchor>
  <xdr:twoCellAnchor>
    <xdr:from>
      <xdr:col>8</xdr:col>
      <xdr:colOff>317457</xdr:colOff>
      <xdr:row>83</xdr:row>
      <xdr:rowOff>123825</xdr:rowOff>
    </xdr:from>
    <xdr:to>
      <xdr:col>11</xdr:col>
      <xdr:colOff>438150</xdr:colOff>
      <xdr:row>104</xdr:row>
      <xdr:rowOff>9525</xdr:rowOff>
    </xdr:to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75582" y="2686050"/>
          <a:ext cx="2797218" cy="3086100"/>
        </a:xfrm>
        <a:prstGeom prst="rect">
          <a:avLst/>
        </a:prstGeom>
      </xdr:spPr>
    </xdr:pic>
    <xdr:clientData/>
  </xdr:twoCellAnchor>
  <xdr:twoCellAnchor>
    <xdr:from>
      <xdr:col>8</xdr:col>
      <xdr:colOff>317457</xdr:colOff>
      <xdr:row>121</xdr:row>
      <xdr:rowOff>123825</xdr:rowOff>
    </xdr:from>
    <xdr:to>
      <xdr:col>11</xdr:col>
      <xdr:colOff>438150</xdr:colOff>
      <xdr:row>142</xdr:row>
      <xdr:rowOff>9525</xdr:rowOff>
    </xdr:to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75582" y="2686050"/>
          <a:ext cx="2797218" cy="3086100"/>
        </a:xfrm>
        <a:prstGeom prst="rect">
          <a:avLst/>
        </a:prstGeom>
      </xdr:spPr>
    </xdr:pic>
    <xdr:clientData/>
  </xdr:twoCellAnchor>
  <xdr:twoCellAnchor>
    <xdr:from>
      <xdr:col>8</xdr:col>
      <xdr:colOff>317457</xdr:colOff>
      <xdr:row>159</xdr:row>
      <xdr:rowOff>123825</xdr:rowOff>
    </xdr:from>
    <xdr:to>
      <xdr:col>11</xdr:col>
      <xdr:colOff>438150</xdr:colOff>
      <xdr:row>180</xdr:row>
      <xdr:rowOff>9525</xdr:rowOff>
    </xdr:to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75582" y="2686050"/>
          <a:ext cx="2797218" cy="3086100"/>
        </a:xfrm>
        <a:prstGeom prst="rect">
          <a:avLst/>
        </a:prstGeom>
      </xdr:spPr>
    </xdr:pic>
    <xdr:clientData/>
  </xdr:twoCellAnchor>
  <xdr:twoCellAnchor>
    <xdr:from>
      <xdr:col>8</xdr:col>
      <xdr:colOff>317457</xdr:colOff>
      <xdr:row>197</xdr:row>
      <xdr:rowOff>123825</xdr:rowOff>
    </xdr:from>
    <xdr:to>
      <xdr:col>11</xdr:col>
      <xdr:colOff>438150</xdr:colOff>
      <xdr:row>218</xdr:row>
      <xdr:rowOff>9525</xdr:rowOff>
    </xdr:to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75582" y="2686050"/>
          <a:ext cx="2797218" cy="3086100"/>
        </a:xfrm>
        <a:prstGeom prst="rect">
          <a:avLst/>
        </a:prstGeom>
      </xdr:spPr>
    </xdr:pic>
    <xdr:clientData/>
  </xdr:twoCellAnchor>
  <xdr:twoCellAnchor>
    <xdr:from>
      <xdr:col>8</xdr:col>
      <xdr:colOff>317457</xdr:colOff>
      <xdr:row>235</xdr:row>
      <xdr:rowOff>123825</xdr:rowOff>
    </xdr:from>
    <xdr:to>
      <xdr:col>11</xdr:col>
      <xdr:colOff>438150</xdr:colOff>
      <xdr:row>256</xdr:row>
      <xdr:rowOff>9525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0" t="6401" r="11400" b="6000"/>
        <a:stretch/>
      </xdr:blipFill>
      <xdr:spPr>
        <a:xfrm>
          <a:off x="8175582" y="2686050"/>
          <a:ext cx="2797218" cy="30861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628649</xdr:colOff>
      <xdr:row>6</xdr:row>
      <xdr:rowOff>133350</xdr:rowOff>
    </xdr:from>
    <xdr:to>
      <xdr:col>11</xdr:col>
      <xdr:colOff>34279</xdr:colOff>
      <xdr:row>23</xdr:row>
      <xdr:rowOff>0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4" y="1924050"/>
          <a:ext cx="1939280" cy="2324099"/>
        </a:xfrm>
        <a:prstGeom prst="rect">
          <a:avLst/>
        </a:prstGeom>
      </xdr:spPr>
    </xdr:pic>
    <xdr:clientData/>
  </xdr:twoCellAnchor>
  <xdr:twoCellAnchor>
    <xdr:from>
      <xdr:col>8</xdr:col>
      <xdr:colOff>619124</xdr:colOff>
      <xdr:row>38</xdr:row>
      <xdr:rowOff>142875</xdr:rowOff>
    </xdr:from>
    <xdr:to>
      <xdr:col>11</xdr:col>
      <xdr:colOff>24754</xdr:colOff>
      <xdr:row>54</xdr:row>
      <xdr:rowOff>123825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99" y="6848475"/>
          <a:ext cx="1939280" cy="2419350"/>
        </a:xfrm>
        <a:prstGeom prst="rect">
          <a:avLst/>
        </a:prstGeom>
      </xdr:spPr>
    </xdr:pic>
    <xdr:clientData/>
  </xdr:twoCellAnchor>
  <xdr:twoCellAnchor>
    <xdr:from>
      <xdr:col>8</xdr:col>
      <xdr:colOff>590549</xdr:colOff>
      <xdr:row>71</xdr:row>
      <xdr:rowOff>123825</xdr:rowOff>
    </xdr:from>
    <xdr:to>
      <xdr:col>10</xdr:col>
      <xdr:colOff>796279</xdr:colOff>
      <xdr:row>87</xdr:row>
      <xdr:rowOff>0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53424" y="2447925"/>
          <a:ext cx="1882130" cy="2314575"/>
        </a:xfrm>
        <a:prstGeom prst="rect">
          <a:avLst/>
        </a:prstGeom>
      </xdr:spPr>
    </xdr:pic>
    <xdr:clientData/>
  </xdr:twoCellAnchor>
  <xdr:twoCellAnchor>
    <xdr:from>
      <xdr:col>8</xdr:col>
      <xdr:colOff>590549</xdr:colOff>
      <xdr:row>104</xdr:row>
      <xdr:rowOff>28574</xdr:rowOff>
    </xdr:from>
    <xdr:to>
      <xdr:col>10</xdr:col>
      <xdr:colOff>796279</xdr:colOff>
      <xdr:row>120</xdr:row>
      <xdr:rowOff>38100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53424" y="2695574"/>
          <a:ext cx="1882130" cy="2447926"/>
        </a:xfrm>
        <a:prstGeom prst="rect">
          <a:avLst/>
        </a:prstGeom>
      </xdr:spPr>
    </xdr:pic>
    <xdr:clientData/>
  </xdr:twoCellAnchor>
  <xdr:twoCellAnchor>
    <xdr:from>
      <xdr:col>8</xdr:col>
      <xdr:colOff>523874</xdr:colOff>
      <xdr:row>135</xdr:row>
      <xdr:rowOff>38099</xdr:rowOff>
    </xdr:from>
    <xdr:to>
      <xdr:col>10</xdr:col>
      <xdr:colOff>729604</xdr:colOff>
      <xdr:row>151</xdr:row>
      <xdr:rowOff>104775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49" y="2743199"/>
          <a:ext cx="1882130" cy="2505076"/>
        </a:xfrm>
        <a:prstGeom prst="rect">
          <a:avLst/>
        </a:prstGeom>
      </xdr:spPr>
    </xdr:pic>
    <xdr:clientData/>
  </xdr:twoCellAnchor>
  <xdr:twoCellAnchor>
    <xdr:from>
      <xdr:col>8</xdr:col>
      <xdr:colOff>571499</xdr:colOff>
      <xdr:row>167</xdr:row>
      <xdr:rowOff>28575</xdr:rowOff>
    </xdr:from>
    <xdr:to>
      <xdr:col>10</xdr:col>
      <xdr:colOff>777229</xdr:colOff>
      <xdr:row>182</xdr:row>
      <xdr:rowOff>9524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374" y="2924175"/>
          <a:ext cx="1882130" cy="226694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3</xdr:row>
      <xdr:rowOff>57150</xdr:rowOff>
    </xdr:from>
    <xdr:to>
      <xdr:col>2</xdr:col>
      <xdr:colOff>123825</xdr:colOff>
      <xdr:row>3</xdr:row>
      <xdr:rowOff>477037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80904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621507</xdr:colOff>
      <xdr:row>3</xdr:row>
      <xdr:rowOff>64294</xdr:rowOff>
    </xdr:from>
    <xdr:to>
      <xdr:col>11</xdr:col>
      <xdr:colOff>590550</xdr:colOff>
      <xdr:row>3</xdr:row>
      <xdr:rowOff>840581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79820" y="623888"/>
          <a:ext cx="826293" cy="776287"/>
        </a:xfrm>
        <a:prstGeom prst="rect">
          <a:avLst/>
        </a:prstGeom>
      </xdr:spPr>
    </xdr:pic>
    <xdr:clientData/>
  </xdr:twoCellAnchor>
  <xdr:twoCellAnchor>
    <xdr:from>
      <xdr:col>9</xdr:col>
      <xdr:colOff>307182</xdr:colOff>
      <xdr:row>2</xdr:row>
      <xdr:rowOff>271463</xdr:rowOff>
    </xdr:from>
    <xdr:to>
      <xdr:col>10</xdr:col>
      <xdr:colOff>439337</xdr:colOff>
      <xdr:row>3</xdr:row>
      <xdr:rowOff>882883</xdr:rowOff>
    </xdr:to>
    <xdr:pic>
      <xdr:nvPicPr>
        <xdr:cNvPr id="110" name="Рисунок 109" descr="https://downloader.disk.yandex.ru/preview/427db2eede27e5b9dec778ea3e5ee082d4013a2cb948543adc899a68897e8c21/5dd6c30d/aySgsBkxzzTeDbidubM_9pyPR480qt7vG-OOvMeilWpo5Iet3S7Axs0ozccpsni_yBcvC-9fOwpW587b9s9jpg==?uid=0&amp;filename=IMG_4515.jpg&amp;disposition=inline&amp;hash=&amp;limit=0&amp;content_type=image%2Fjpeg&amp;tknv=v2&amp;owner_uid=1130000036057056&amp;size=1583x75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642" b="96037" l="3579" r="9821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8282" y="1109663"/>
          <a:ext cx="1084655" cy="92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438150</xdr:colOff>
      <xdr:row>199</xdr:row>
      <xdr:rowOff>219075</xdr:rowOff>
    </xdr:from>
    <xdr:to>
      <xdr:col>2</xdr:col>
      <xdr:colOff>2166620</xdr:colOff>
      <xdr:row>199</xdr:row>
      <xdr:rowOff>2647950</xdr:rowOff>
    </xdr:to>
    <xdr:pic>
      <xdr:nvPicPr>
        <xdr:cNvPr id="11" name="Рисунок 10" descr="Крепление на трубу.jpg"/>
        <xdr:cNvPicPr/>
      </xdr:nvPicPr>
      <xdr:blipFill rotWithShape="1">
        <a:blip xmlns:r="http://schemas.openxmlformats.org/officeDocument/2006/relationships" r:embed="rId5" cstate="print">
          <a:lum/>
        </a:blip>
        <a:srcRect l="13619" r="23088" b="8972"/>
        <a:stretch/>
      </xdr:blipFill>
      <xdr:spPr>
        <a:xfrm>
          <a:off x="1581150" y="3400425"/>
          <a:ext cx="1728470" cy="2428875"/>
        </a:xfrm>
        <a:prstGeom prst="rect">
          <a:avLst/>
        </a:prstGeom>
        <a:ln>
          <a:solidFill>
            <a:schemeClr val="bg1"/>
          </a:solidFill>
        </a:ln>
      </xdr:spPr>
    </xdr:pic>
    <xdr:clientData/>
  </xdr:twoCellAnchor>
  <xdr:twoCellAnchor>
    <xdr:from>
      <xdr:col>2</xdr:col>
      <xdr:colOff>304800</xdr:colOff>
      <xdr:row>201</xdr:row>
      <xdr:rowOff>95249</xdr:rowOff>
    </xdr:from>
    <xdr:to>
      <xdr:col>2</xdr:col>
      <xdr:colOff>2286000</xdr:colOff>
      <xdr:row>201</xdr:row>
      <xdr:rowOff>2105024</xdr:rowOff>
    </xdr:to>
    <xdr:pic>
      <xdr:nvPicPr>
        <xdr:cNvPr id="12" name="图片 10" descr="C:\Users\gp\Desktop\临时文件\002-004 Model (2).jpg"/>
        <xdr:cNvPicPr/>
      </xdr:nvPicPr>
      <xdr:blipFill rotWithShape="1">
        <a:blip xmlns:r="http://schemas.openxmlformats.org/officeDocument/2006/relationships" r:embed="rId6" cstate="print">
          <a:lum bright="40000"/>
        </a:blip>
        <a:srcRect t="12083"/>
        <a:stretch/>
      </xdr:blipFill>
      <xdr:spPr bwMode="auto">
        <a:xfrm>
          <a:off x="1447800" y="3476624"/>
          <a:ext cx="1981200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504825</xdr:colOff>
      <xdr:row>203</xdr:row>
      <xdr:rowOff>152400</xdr:rowOff>
    </xdr:from>
    <xdr:to>
      <xdr:col>2</xdr:col>
      <xdr:colOff>2105025</xdr:colOff>
      <xdr:row>203</xdr:row>
      <xdr:rowOff>2647950</xdr:rowOff>
    </xdr:to>
    <xdr:pic>
      <xdr:nvPicPr>
        <xdr:cNvPr id="13" name="Рисунок 12" descr="Крепление на стену.jpg"/>
        <xdr:cNvPicPr/>
      </xdr:nvPicPr>
      <xdr:blipFill>
        <a:blip xmlns:r="http://schemas.openxmlformats.org/officeDocument/2006/relationships" r:embed="rId7" cstate="print">
          <a:lum bright="20000"/>
        </a:blip>
        <a:srcRect r="53719" b="43290"/>
        <a:stretch>
          <a:fillRect/>
        </a:stretch>
      </xdr:blipFill>
      <xdr:spPr>
        <a:xfrm>
          <a:off x="1647825" y="3733800"/>
          <a:ext cx="1600200" cy="2495550"/>
        </a:xfrm>
        <a:prstGeom prst="rect">
          <a:avLst/>
        </a:prstGeom>
      </xdr:spPr>
    </xdr:pic>
    <xdr:clientData/>
  </xdr:twoCellAnchor>
  <xdr:twoCellAnchor>
    <xdr:from>
      <xdr:col>2</xdr:col>
      <xdr:colOff>381000</xdr:colOff>
      <xdr:row>205</xdr:row>
      <xdr:rowOff>85725</xdr:rowOff>
    </xdr:from>
    <xdr:to>
      <xdr:col>2</xdr:col>
      <xdr:colOff>2390775</xdr:colOff>
      <xdr:row>205</xdr:row>
      <xdr:rowOff>2633345</xdr:rowOff>
    </xdr:to>
    <xdr:pic>
      <xdr:nvPicPr>
        <xdr:cNvPr id="14" name="图片 13" descr="C:\Users\gp\Desktop\临时文件\002-004 Model (10) - 副本.jpg"/>
        <xdr:cNvPicPr/>
      </xdr:nvPicPr>
      <xdr:blipFill>
        <a:blip xmlns:r="http://schemas.openxmlformats.org/officeDocument/2006/relationships" r:embed="rId8" cstate="print">
          <a:lum bright="30000"/>
        </a:blip>
        <a:srcRect/>
        <a:stretch>
          <a:fillRect/>
        </a:stretch>
      </xdr:blipFill>
      <xdr:spPr bwMode="auto">
        <a:xfrm>
          <a:off x="1524000" y="3867150"/>
          <a:ext cx="2009775" cy="25476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276225</xdr:colOff>
      <xdr:row>207</xdr:row>
      <xdr:rowOff>76200</xdr:rowOff>
    </xdr:from>
    <xdr:to>
      <xdr:col>2</xdr:col>
      <xdr:colOff>2276475</xdr:colOff>
      <xdr:row>207</xdr:row>
      <xdr:rowOff>2533650</xdr:rowOff>
    </xdr:to>
    <xdr:pic>
      <xdr:nvPicPr>
        <xdr:cNvPr id="15" name="图片 14" descr="C:\Users\gp\Desktop\临时文件\002-004 Model (11) - 副本.jpg"/>
        <xdr:cNvPicPr/>
      </xdr:nvPicPr>
      <xdr:blipFill>
        <a:blip xmlns:r="http://schemas.openxmlformats.org/officeDocument/2006/relationships" r:embed="rId9" cstate="print">
          <a:lum bright="30000"/>
        </a:blip>
        <a:srcRect/>
        <a:stretch>
          <a:fillRect/>
        </a:stretch>
      </xdr:blipFill>
      <xdr:spPr bwMode="auto">
        <a:xfrm>
          <a:off x="1419225" y="4057650"/>
          <a:ext cx="2000250" cy="2457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104775</xdr:colOff>
      <xdr:row>209</xdr:row>
      <xdr:rowOff>95250</xdr:rowOff>
    </xdr:from>
    <xdr:to>
      <xdr:col>4</xdr:col>
      <xdr:colOff>857250</xdr:colOff>
      <xdr:row>209</xdr:row>
      <xdr:rowOff>1790065</xdr:rowOff>
    </xdr:to>
    <xdr:pic>
      <xdr:nvPicPr>
        <xdr:cNvPr id="16" name="Рисунок 15" descr="0001 (1).jpg"/>
        <xdr:cNvPicPr/>
      </xdr:nvPicPr>
      <xdr:blipFill rotWithShape="1">
        <a:blip xmlns:r="http://schemas.openxmlformats.org/officeDocument/2006/relationships" r:embed="rId10" cstate="print"/>
        <a:srcRect l="19961" t="71158" r="36841" b="-982"/>
        <a:stretch/>
      </xdr:blipFill>
      <xdr:spPr bwMode="auto">
        <a:xfrm>
          <a:off x="1247775" y="4276725"/>
          <a:ext cx="3486150" cy="169481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2</xdr:col>
      <xdr:colOff>428626</xdr:colOff>
      <xdr:row>331</xdr:row>
      <xdr:rowOff>47625</xdr:rowOff>
    </xdr:from>
    <xdr:to>
      <xdr:col>2</xdr:col>
      <xdr:colOff>2562226</xdr:colOff>
      <xdr:row>331</xdr:row>
      <xdr:rowOff>2505075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054"/>
        <a:stretch/>
      </xdr:blipFill>
      <xdr:spPr>
        <a:xfrm>
          <a:off x="1571626" y="8258175"/>
          <a:ext cx="2133600" cy="2457450"/>
        </a:xfrm>
        <a:prstGeom prst="rect">
          <a:avLst/>
        </a:prstGeom>
      </xdr:spPr>
    </xdr:pic>
    <xdr:clientData/>
  </xdr:twoCellAnchor>
  <xdr:twoCellAnchor>
    <xdr:from>
      <xdr:col>8</xdr:col>
      <xdr:colOff>192800</xdr:colOff>
      <xdr:row>215</xdr:row>
      <xdr:rowOff>76200</xdr:rowOff>
    </xdr:from>
    <xdr:to>
      <xdr:col>11</xdr:col>
      <xdr:colOff>590550</xdr:colOff>
      <xdr:row>230</xdr:row>
      <xdr:rowOff>19050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10000" b="90000" l="10000" r="9862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500" t="9682" b="19240"/>
        <a:stretch/>
      </xdr:blipFill>
      <xdr:spPr>
        <a:xfrm>
          <a:off x="8270000" y="4324350"/>
          <a:ext cx="2931400" cy="2228850"/>
        </a:xfrm>
        <a:prstGeom prst="rect">
          <a:avLst/>
        </a:prstGeom>
      </xdr:spPr>
    </xdr:pic>
    <xdr:clientData/>
  </xdr:twoCellAnchor>
  <xdr:twoCellAnchor>
    <xdr:from>
      <xdr:col>8</xdr:col>
      <xdr:colOff>173750</xdr:colOff>
      <xdr:row>245</xdr:row>
      <xdr:rowOff>104775</xdr:rowOff>
    </xdr:from>
    <xdr:to>
      <xdr:col>11</xdr:col>
      <xdr:colOff>571500</xdr:colOff>
      <xdr:row>259</xdr:row>
      <xdr:rowOff>47625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10000" b="90000" l="10000" r="9862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500" t="9682" b="19240"/>
        <a:stretch/>
      </xdr:blipFill>
      <xdr:spPr>
        <a:xfrm>
          <a:off x="8250950" y="9572625"/>
          <a:ext cx="2931400" cy="2381250"/>
        </a:xfrm>
        <a:prstGeom prst="rect">
          <a:avLst/>
        </a:prstGeom>
      </xdr:spPr>
    </xdr:pic>
    <xdr:clientData/>
  </xdr:twoCellAnchor>
  <xdr:twoCellAnchor>
    <xdr:from>
      <xdr:col>8</xdr:col>
      <xdr:colOff>173750</xdr:colOff>
      <xdr:row>273</xdr:row>
      <xdr:rowOff>104775</xdr:rowOff>
    </xdr:from>
    <xdr:to>
      <xdr:col>11</xdr:col>
      <xdr:colOff>571500</xdr:colOff>
      <xdr:row>289</xdr:row>
      <xdr:rowOff>47625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10000" b="90000" l="10000" r="9862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500" t="9682" b="19240"/>
        <a:stretch/>
      </xdr:blipFill>
      <xdr:spPr>
        <a:xfrm>
          <a:off x="8250950" y="9572625"/>
          <a:ext cx="2931400" cy="2381250"/>
        </a:xfrm>
        <a:prstGeom prst="rect">
          <a:avLst/>
        </a:prstGeom>
      </xdr:spPr>
    </xdr:pic>
    <xdr:clientData/>
  </xdr:twoCellAnchor>
  <xdr:twoCellAnchor>
    <xdr:from>
      <xdr:col>8</xdr:col>
      <xdr:colOff>173750</xdr:colOff>
      <xdr:row>301</xdr:row>
      <xdr:rowOff>104775</xdr:rowOff>
    </xdr:from>
    <xdr:to>
      <xdr:col>11</xdr:col>
      <xdr:colOff>571500</xdr:colOff>
      <xdr:row>317</xdr:row>
      <xdr:rowOff>47625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10000" b="90000" l="10000" r="9862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500" t="9682" b="19240"/>
        <a:stretch/>
      </xdr:blipFill>
      <xdr:spPr>
        <a:xfrm>
          <a:off x="8250950" y="9572625"/>
          <a:ext cx="2931400" cy="2381250"/>
        </a:xfrm>
        <a:prstGeom prst="rect">
          <a:avLst/>
        </a:prstGeom>
      </xdr:spPr>
    </xdr:pic>
    <xdr:clientData/>
  </xdr:twoCellAnchor>
  <xdr:twoCellAnchor>
    <xdr:from>
      <xdr:col>2</xdr:col>
      <xdr:colOff>914400</xdr:colOff>
      <xdr:row>333</xdr:row>
      <xdr:rowOff>361950</xdr:rowOff>
    </xdr:from>
    <xdr:to>
      <xdr:col>2</xdr:col>
      <xdr:colOff>1962150</xdr:colOff>
      <xdr:row>333</xdr:row>
      <xdr:rowOff>1388745</xdr:rowOff>
    </xdr:to>
    <xdr:pic>
      <xdr:nvPicPr>
        <xdr:cNvPr id="28" name="Рисунок 27"/>
        <xdr:cNvPicPr/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0" y="15259050"/>
          <a:ext cx="1047750" cy="10267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466725</xdr:colOff>
      <xdr:row>329</xdr:row>
      <xdr:rowOff>76200</xdr:rowOff>
    </xdr:from>
    <xdr:to>
      <xdr:col>4</xdr:col>
      <xdr:colOff>495300</xdr:colOff>
      <xdr:row>329</xdr:row>
      <xdr:rowOff>2524125</xdr:rowOff>
    </xdr:to>
    <xdr:pic>
      <xdr:nvPicPr>
        <xdr:cNvPr id="29" name="Рисунок 28"/>
        <xdr:cNvPicPr/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" y="5924550"/>
          <a:ext cx="3076575" cy="244792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66675</xdr:colOff>
      <xdr:row>3</xdr:row>
      <xdr:rowOff>57150</xdr:rowOff>
    </xdr:from>
    <xdr:to>
      <xdr:col>2</xdr:col>
      <xdr:colOff>123825</xdr:colOff>
      <xdr:row>3</xdr:row>
      <xdr:rowOff>477037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8286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621507</xdr:colOff>
      <xdr:row>3</xdr:row>
      <xdr:rowOff>64294</xdr:rowOff>
    </xdr:from>
    <xdr:to>
      <xdr:col>11</xdr:col>
      <xdr:colOff>590550</xdr:colOff>
      <xdr:row>3</xdr:row>
      <xdr:rowOff>840581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60782" y="835819"/>
          <a:ext cx="826293" cy="776287"/>
        </a:xfrm>
        <a:prstGeom prst="rect">
          <a:avLst/>
        </a:prstGeom>
      </xdr:spPr>
    </xdr:pic>
    <xdr:clientData/>
  </xdr:twoCellAnchor>
  <xdr:twoCellAnchor>
    <xdr:from>
      <xdr:col>9</xdr:col>
      <xdr:colOff>504876</xdr:colOff>
      <xdr:row>27</xdr:row>
      <xdr:rowOff>57150</xdr:rowOff>
    </xdr:from>
    <xdr:to>
      <xdr:col>10</xdr:col>
      <xdr:colOff>542923</xdr:colOff>
      <xdr:row>41</xdr:row>
      <xdr:rowOff>28575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600" b="95400" l="54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469" t="5625" r="30625" b="6485"/>
        <a:stretch/>
      </xdr:blipFill>
      <xdr:spPr>
        <a:xfrm>
          <a:off x="9534576" y="2400300"/>
          <a:ext cx="990547" cy="1952625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169</xdr:row>
      <xdr:rowOff>123825</xdr:rowOff>
    </xdr:from>
    <xdr:to>
      <xdr:col>11</xdr:col>
      <xdr:colOff>542926</xdr:colOff>
      <xdr:row>187</xdr:row>
      <xdr:rowOff>81922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8496300" y="3190875"/>
          <a:ext cx="2886076" cy="2701297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215</xdr:row>
      <xdr:rowOff>123825</xdr:rowOff>
    </xdr:from>
    <xdr:to>
      <xdr:col>11</xdr:col>
      <xdr:colOff>542926</xdr:colOff>
      <xdr:row>233</xdr:row>
      <xdr:rowOff>81922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8496300" y="3190875"/>
          <a:ext cx="2886076" cy="2701297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261</xdr:row>
      <xdr:rowOff>123825</xdr:rowOff>
    </xdr:from>
    <xdr:to>
      <xdr:col>11</xdr:col>
      <xdr:colOff>542926</xdr:colOff>
      <xdr:row>279</xdr:row>
      <xdr:rowOff>81922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8496300" y="3190875"/>
          <a:ext cx="2886076" cy="2701297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308</xdr:row>
      <xdr:rowOff>123825</xdr:rowOff>
    </xdr:from>
    <xdr:to>
      <xdr:col>11</xdr:col>
      <xdr:colOff>542926</xdr:colOff>
      <xdr:row>326</xdr:row>
      <xdr:rowOff>81922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8496300" y="3190875"/>
          <a:ext cx="2886076" cy="2701297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354</xdr:row>
      <xdr:rowOff>123825</xdr:rowOff>
    </xdr:from>
    <xdr:to>
      <xdr:col>11</xdr:col>
      <xdr:colOff>542926</xdr:colOff>
      <xdr:row>372</xdr:row>
      <xdr:rowOff>81922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8496300" y="3190875"/>
          <a:ext cx="2886076" cy="2701297"/>
        </a:xfrm>
        <a:prstGeom prst="rect">
          <a:avLst/>
        </a:prstGeom>
      </xdr:spPr>
    </xdr:pic>
    <xdr:clientData/>
  </xdr:twoCellAnchor>
  <xdr:twoCellAnchor>
    <xdr:from>
      <xdr:col>8</xdr:col>
      <xdr:colOff>190500</xdr:colOff>
      <xdr:row>400</xdr:row>
      <xdr:rowOff>123825</xdr:rowOff>
    </xdr:from>
    <xdr:to>
      <xdr:col>11</xdr:col>
      <xdr:colOff>542926</xdr:colOff>
      <xdr:row>418</xdr:row>
      <xdr:rowOff>81922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8496300" y="3190875"/>
          <a:ext cx="2886076" cy="2701297"/>
        </a:xfrm>
        <a:prstGeom prst="rect">
          <a:avLst/>
        </a:prstGeom>
      </xdr:spPr>
    </xdr:pic>
    <xdr:clientData/>
  </xdr:twoCellAnchor>
  <xdr:twoCellAnchor>
    <xdr:from>
      <xdr:col>9</xdr:col>
      <xdr:colOff>485775</xdr:colOff>
      <xdr:row>3</xdr:row>
      <xdr:rowOff>47627</xdr:rowOff>
    </xdr:from>
    <xdr:to>
      <xdr:col>10</xdr:col>
      <xdr:colOff>371474</xdr:colOff>
      <xdr:row>3</xdr:row>
      <xdr:rowOff>832161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88" t="13412" r="12235" b="14352"/>
        <a:stretch/>
      </xdr:blipFill>
      <xdr:spPr>
        <a:xfrm>
          <a:off x="9344025" y="819152"/>
          <a:ext cx="723899" cy="784534"/>
        </a:xfrm>
        <a:prstGeom prst="rect">
          <a:avLst/>
        </a:prstGeom>
      </xdr:spPr>
    </xdr:pic>
    <xdr:clientData/>
  </xdr:twoCellAnchor>
  <xdr:twoCellAnchor>
    <xdr:from>
      <xdr:col>8</xdr:col>
      <xdr:colOff>589496</xdr:colOff>
      <xdr:row>3</xdr:row>
      <xdr:rowOff>47625</xdr:rowOff>
    </xdr:from>
    <xdr:to>
      <xdr:col>9</xdr:col>
      <xdr:colOff>266647</xdr:colOff>
      <xdr:row>3</xdr:row>
      <xdr:rowOff>838200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2600" b="95400" l="54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469" t="5625" r="30625" b="6485"/>
        <a:stretch/>
      </xdr:blipFill>
      <xdr:spPr>
        <a:xfrm>
          <a:off x="8723846" y="819150"/>
          <a:ext cx="401051" cy="790575"/>
        </a:xfrm>
        <a:prstGeom prst="rect">
          <a:avLst/>
        </a:prstGeom>
      </xdr:spPr>
    </xdr:pic>
    <xdr:clientData/>
  </xdr:twoCellAnchor>
  <xdr:twoCellAnchor>
    <xdr:from>
      <xdr:col>9</xdr:col>
      <xdr:colOff>371475</xdr:colOff>
      <xdr:row>6</xdr:row>
      <xdr:rowOff>85725</xdr:rowOff>
    </xdr:from>
    <xdr:to>
      <xdr:col>10</xdr:col>
      <xdr:colOff>409522</xdr:colOff>
      <xdr:row>20</xdr:row>
      <xdr:rowOff>57150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600" b="95400" l="54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469" t="5625" r="30625" b="6485"/>
        <a:stretch/>
      </xdr:blipFill>
      <xdr:spPr>
        <a:xfrm>
          <a:off x="9229725" y="2495550"/>
          <a:ext cx="876247" cy="2105025"/>
        </a:xfrm>
        <a:prstGeom prst="rect">
          <a:avLst/>
        </a:prstGeom>
      </xdr:spPr>
    </xdr:pic>
    <xdr:clientData/>
  </xdr:twoCellAnchor>
  <xdr:twoCellAnchor>
    <xdr:from>
      <xdr:col>9</xdr:col>
      <xdr:colOff>371475</xdr:colOff>
      <xdr:row>65</xdr:row>
      <xdr:rowOff>38100</xdr:rowOff>
    </xdr:from>
    <xdr:to>
      <xdr:col>10</xdr:col>
      <xdr:colOff>396649</xdr:colOff>
      <xdr:row>83</xdr:row>
      <xdr:rowOff>104775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1659" b="97271" l="9952" r="8999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664" t="3992" r="35715" b="4832"/>
        <a:stretch/>
      </xdr:blipFill>
      <xdr:spPr>
        <a:xfrm>
          <a:off x="9229725" y="2867025"/>
          <a:ext cx="863374" cy="2809875"/>
        </a:xfrm>
        <a:prstGeom prst="rect">
          <a:avLst/>
        </a:prstGeom>
      </xdr:spPr>
    </xdr:pic>
    <xdr:clientData/>
  </xdr:twoCellAnchor>
  <xdr:twoCellAnchor>
    <xdr:from>
      <xdr:col>9</xdr:col>
      <xdr:colOff>371475</xdr:colOff>
      <xdr:row>85</xdr:row>
      <xdr:rowOff>38100</xdr:rowOff>
    </xdr:from>
    <xdr:to>
      <xdr:col>10</xdr:col>
      <xdr:colOff>396649</xdr:colOff>
      <xdr:row>103</xdr:row>
      <xdr:rowOff>104775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1659" b="97271" l="9952" r="8999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664" t="3992" r="35715" b="4832"/>
        <a:stretch/>
      </xdr:blipFill>
      <xdr:spPr>
        <a:xfrm>
          <a:off x="9229725" y="2867025"/>
          <a:ext cx="863374" cy="2809875"/>
        </a:xfrm>
        <a:prstGeom prst="rect">
          <a:avLst/>
        </a:prstGeom>
      </xdr:spPr>
    </xdr:pic>
    <xdr:clientData/>
  </xdr:twoCellAnchor>
  <xdr:twoCellAnchor>
    <xdr:from>
      <xdr:col>9</xdr:col>
      <xdr:colOff>333375</xdr:colOff>
      <xdr:row>46</xdr:row>
      <xdr:rowOff>133350</xdr:rowOff>
    </xdr:from>
    <xdr:to>
      <xdr:col>10</xdr:col>
      <xdr:colOff>371422</xdr:colOff>
      <xdr:row>60</xdr:row>
      <xdr:rowOff>104775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2600" b="95400" l="54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469" t="5625" r="30625" b="6485"/>
        <a:stretch/>
      </xdr:blipFill>
      <xdr:spPr>
        <a:xfrm>
          <a:off x="9191625" y="8715375"/>
          <a:ext cx="876247" cy="2105025"/>
        </a:xfrm>
        <a:prstGeom prst="rect">
          <a:avLst/>
        </a:prstGeom>
      </xdr:spPr>
    </xdr:pic>
    <xdr:clientData/>
  </xdr:twoCellAnchor>
  <xdr:twoCellAnchor>
    <xdr:from>
      <xdr:col>9</xdr:col>
      <xdr:colOff>409575</xdr:colOff>
      <xdr:row>147</xdr:row>
      <xdr:rowOff>66675</xdr:rowOff>
    </xdr:from>
    <xdr:to>
      <xdr:col>10</xdr:col>
      <xdr:colOff>571501</xdr:colOff>
      <xdr:row>161</xdr:row>
      <xdr:rowOff>28575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9952" b="89995" l="35688" r="8999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236" t="19663" r="34270" b="18540"/>
        <a:stretch/>
      </xdr:blipFill>
      <xdr:spPr>
        <a:xfrm>
          <a:off x="9267825" y="3895725"/>
          <a:ext cx="1000126" cy="2095500"/>
        </a:xfrm>
        <a:prstGeom prst="rect">
          <a:avLst/>
        </a:prstGeom>
      </xdr:spPr>
    </xdr:pic>
    <xdr:clientData/>
  </xdr:twoCellAnchor>
  <xdr:twoCellAnchor>
    <xdr:from>
      <xdr:col>8</xdr:col>
      <xdr:colOff>695325</xdr:colOff>
      <xdr:row>445</xdr:row>
      <xdr:rowOff>142875</xdr:rowOff>
    </xdr:from>
    <xdr:to>
      <xdr:col>10</xdr:col>
      <xdr:colOff>323847</xdr:colOff>
      <xdr:row>478</xdr:row>
      <xdr:rowOff>71991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36111" r="4167" b="33730"/>
        <a:stretch/>
      </xdr:blipFill>
      <xdr:spPr>
        <a:xfrm rot="5400000">
          <a:off x="6774378" y="7608372"/>
          <a:ext cx="4958316" cy="1190622"/>
        </a:xfrm>
        <a:prstGeom prst="rect">
          <a:avLst/>
        </a:prstGeom>
      </xdr:spPr>
    </xdr:pic>
    <xdr:clientData/>
  </xdr:twoCellAnchor>
  <xdr:twoCellAnchor>
    <xdr:from>
      <xdr:col>8</xdr:col>
      <xdr:colOff>695325</xdr:colOff>
      <xdr:row>491</xdr:row>
      <xdr:rowOff>142875</xdr:rowOff>
    </xdr:from>
    <xdr:to>
      <xdr:col>10</xdr:col>
      <xdr:colOff>323847</xdr:colOff>
      <xdr:row>524</xdr:row>
      <xdr:rowOff>71991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36111" r="4167" b="33730"/>
        <a:stretch/>
      </xdr:blipFill>
      <xdr:spPr>
        <a:xfrm rot="5400000">
          <a:off x="6774378" y="7608372"/>
          <a:ext cx="4958316" cy="1190622"/>
        </a:xfrm>
        <a:prstGeom prst="rect">
          <a:avLst/>
        </a:prstGeom>
      </xdr:spPr>
    </xdr:pic>
    <xdr:clientData/>
  </xdr:twoCellAnchor>
  <xdr:twoCellAnchor>
    <xdr:from>
      <xdr:col>8</xdr:col>
      <xdr:colOff>695325</xdr:colOff>
      <xdr:row>537</xdr:row>
      <xdr:rowOff>142875</xdr:rowOff>
    </xdr:from>
    <xdr:to>
      <xdr:col>10</xdr:col>
      <xdr:colOff>323847</xdr:colOff>
      <xdr:row>570</xdr:row>
      <xdr:rowOff>71991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36111" r="4167" b="33730"/>
        <a:stretch/>
      </xdr:blipFill>
      <xdr:spPr>
        <a:xfrm rot="5400000">
          <a:off x="6774378" y="7608372"/>
          <a:ext cx="4958316" cy="1190622"/>
        </a:xfrm>
        <a:prstGeom prst="rect">
          <a:avLst/>
        </a:prstGeom>
      </xdr:spPr>
    </xdr:pic>
    <xdr:clientData/>
  </xdr:twoCellAnchor>
  <xdr:twoCellAnchor>
    <xdr:from>
      <xdr:col>8</xdr:col>
      <xdr:colOff>695325</xdr:colOff>
      <xdr:row>584</xdr:row>
      <xdr:rowOff>142875</xdr:rowOff>
    </xdr:from>
    <xdr:to>
      <xdr:col>10</xdr:col>
      <xdr:colOff>323847</xdr:colOff>
      <xdr:row>617</xdr:row>
      <xdr:rowOff>71991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36111" r="4167" b="33730"/>
        <a:stretch/>
      </xdr:blipFill>
      <xdr:spPr>
        <a:xfrm rot="5400000">
          <a:off x="6774378" y="7989372"/>
          <a:ext cx="4958316" cy="1190622"/>
        </a:xfrm>
        <a:prstGeom prst="rect">
          <a:avLst/>
        </a:prstGeom>
      </xdr:spPr>
    </xdr:pic>
    <xdr:clientData/>
  </xdr:twoCellAnchor>
  <xdr:twoCellAnchor>
    <xdr:from>
      <xdr:col>8</xdr:col>
      <xdr:colOff>695325</xdr:colOff>
      <xdr:row>630</xdr:row>
      <xdr:rowOff>142875</xdr:rowOff>
    </xdr:from>
    <xdr:to>
      <xdr:col>10</xdr:col>
      <xdr:colOff>323847</xdr:colOff>
      <xdr:row>663</xdr:row>
      <xdr:rowOff>71991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36111" r="4167" b="33730"/>
        <a:stretch/>
      </xdr:blipFill>
      <xdr:spPr>
        <a:xfrm rot="5400000">
          <a:off x="6774378" y="7989372"/>
          <a:ext cx="4958316" cy="1190622"/>
        </a:xfrm>
        <a:prstGeom prst="rect">
          <a:avLst/>
        </a:prstGeom>
      </xdr:spPr>
    </xdr:pic>
    <xdr:clientData/>
  </xdr:twoCellAnchor>
  <xdr:twoCellAnchor>
    <xdr:from>
      <xdr:col>8</xdr:col>
      <xdr:colOff>695325</xdr:colOff>
      <xdr:row>676</xdr:row>
      <xdr:rowOff>142875</xdr:rowOff>
    </xdr:from>
    <xdr:to>
      <xdr:col>10</xdr:col>
      <xdr:colOff>323847</xdr:colOff>
      <xdr:row>709</xdr:row>
      <xdr:rowOff>71991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36111" r="4167" b="33730"/>
        <a:stretch/>
      </xdr:blipFill>
      <xdr:spPr>
        <a:xfrm rot="5400000">
          <a:off x="6774378" y="7989372"/>
          <a:ext cx="4958316" cy="119062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47625</xdr:colOff>
      <xdr:row>3</xdr:row>
      <xdr:rowOff>57150</xdr:rowOff>
    </xdr:from>
    <xdr:to>
      <xdr:col>2</xdr:col>
      <xdr:colOff>104775</xdr:colOff>
      <xdr:row>3</xdr:row>
      <xdr:rowOff>477037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1715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742950</xdr:colOff>
      <xdr:row>3</xdr:row>
      <xdr:rowOff>76201</xdr:rowOff>
    </xdr:from>
    <xdr:to>
      <xdr:col>12</xdr:col>
      <xdr:colOff>9525</xdr:colOff>
      <xdr:row>4</xdr:row>
      <xdr:rowOff>19050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34550" y="790576"/>
          <a:ext cx="828675" cy="819149"/>
        </a:xfrm>
        <a:prstGeom prst="rect">
          <a:avLst/>
        </a:prstGeom>
      </xdr:spPr>
    </xdr:pic>
    <xdr:clientData/>
  </xdr:twoCellAnchor>
  <xdr:twoCellAnchor>
    <xdr:from>
      <xdr:col>9</xdr:col>
      <xdr:colOff>445220</xdr:colOff>
      <xdr:row>83</xdr:row>
      <xdr:rowOff>0</xdr:rowOff>
    </xdr:from>
    <xdr:to>
      <xdr:col>10</xdr:col>
      <xdr:colOff>417840</xdr:colOff>
      <xdr:row>83</xdr:row>
      <xdr:rowOff>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-3900000">
          <a:off x="8946880" y="2480665"/>
          <a:ext cx="0" cy="925120"/>
        </a:xfrm>
        <a:prstGeom prst="rect">
          <a:avLst/>
        </a:prstGeom>
      </xdr:spPr>
    </xdr:pic>
    <xdr:clientData/>
  </xdr:twoCellAnchor>
  <xdr:twoCellAnchor>
    <xdr:from>
      <xdr:col>7</xdr:col>
      <xdr:colOff>962026</xdr:colOff>
      <xdr:row>88</xdr:row>
      <xdr:rowOff>0</xdr:rowOff>
    </xdr:from>
    <xdr:to>
      <xdr:col>13</xdr:col>
      <xdr:colOff>504826</xdr:colOff>
      <xdr:row>88</xdr:row>
      <xdr:rowOff>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9727" b="89963" l="7228" r="8996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722" t="30065" r="14812" b="39869"/>
        <a:stretch/>
      </xdr:blipFill>
      <xdr:spPr>
        <a:xfrm rot="-2520000">
          <a:off x="7191376" y="6343650"/>
          <a:ext cx="3924300" cy="0"/>
        </a:xfrm>
        <a:prstGeom prst="rect">
          <a:avLst/>
        </a:prstGeom>
      </xdr:spPr>
    </xdr:pic>
    <xdr:clientData/>
  </xdr:twoCellAnchor>
  <xdr:twoCellAnchor>
    <xdr:from>
      <xdr:col>8</xdr:col>
      <xdr:colOff>333375</xdr:colOff>
      <xdr:row>6</xdr:row>
      <xdr:rowOff>114300</xdr:rowOff>
    </xdr:from>
    <xdr:to>
      <xdr:col>11</xdr:col>
      <xdr:colOff>514350</xdr:colOff>
      <xdr:row>17</xdr:row>
      <xdr:rowOff>20916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5325" b="93504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7958" r="2962" b="7162"/>
        <a:stretch/>
      </xdr:blipFill>
      <xdr:spPr>
        <a:xfrm>
          <a:off x="7648575" y="2476500"/>
          <a:ext cx="2714625" cy="1583016"/>
        </a:xfrm>
        <a:prstGeom prst="rect">
          <a:avLst/>
        </a:prstGeom>
      </xdr:spPr>
    </xdr:pic>
    <xdr:clientData/>
  </xdr:twoCellAnchor>
  <xdr:twoCellAnchor>
    <xdr:from>
      <xdr:col>8</xdr:col>
      <xdr:colOff>30758</xdr:colOff>
      <xdr:row>19</xdr:row>
      <xdr:rowOff>29330</xdr:rowOff>
    </xdr:from>
    <xdr:to>
      <xdr:col>12</xdr:col>
      <xdr:colOff>14165</xdr:colOff>
      <xdr:row>26</xdr:row>
      <xdr:rowOff>64587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9798" b="94249" l="2131" r="9616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836" t="37928" r="10807" b="19816"/>
        <a:stretch/>
      </xdr:blipFill>
      <xdr:spPr>
        <a:xfrm rot="2449274">
          <a:off x="7345958" y="4372730"/>
          <a:ext cx="3221907" cy="1102057"/>
        </a:xfrm>
        <a:prstGeom prst="rect">
          <a:avLst/>
        </a:prstGeom>
      </xdr:spPr>
    </xdr:pic>
    <xdr:clientData/>
  </xdr:twoCellAnchor>
  <xdr:twoCellAnchor>
    <xdr:from>
      <xdr:col>8</xdr:col>
      <xdr:colOff>275439</xdr:colOff>
      <xdr:row>3</xdr:row>
      <xdr:rowOff>129645</xdr:rowOff>
    </xdr:from>
    <xdr:to>
      <xdr:col>10</xdr:col>
      <xdr:colOff>510764</xdr:colOff>
      <xdr:row>3</xdr:row>
      <xdr:rowOff>783553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9798" b="94249" l="2131" r="9616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836" t="37928" r="10807" b="19816"/>
        <a:stretch/>
      </xdr:blipFill>
      <xdr:spPr>
        <a:xfrm rot="422605">
          <a:off x="7590639" y="1196445"/>
          <a:ext cx="1911725" cy="653908"/>
        </a:xfrm>
        <a:prstGeom prst="rect">
          <a:avLst/>
        </a:prstGeom>
      </xdr:spPr>
    </xdr:pic>
    <xdr:clientData/>
  </xdr:twoCellAnchor>
  <xdr:twoCellAnchor>
    <xdr:from>
      <xdr:col>8</xdr:col>
      <xdr:colOff>219075</xdr:colOff>
      <xdr:row>45</xdr:row>
      <xdr:rowOff>57150</xdr:rowOff>
    </xdr:from>
    <xdr:to>
      <xdr:col>11</xdr:col>
      <xdr:colOff>542925</xdr:colOff>
      <xdr:row>70</xdr:row>
      <xdr:rowOff>38100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6568" b="99195" l="2272" r="9785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147" t="10027" r="4044" b="4750"/>
        <a:stretch/>
      </xdr:blipFill>
      <xdr:spPr>
        <a:xfrm>
          <a:off x="7534275" y="8448675"/>
          <a:ext cx="2857500" cy="37909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89</xdr:row>
      <xdr:rowOff>57150</xdr:rowOff>
    </xdr:from>
    <xdr:to>
      <xdr:col>2</xdr:col>
      <xdr:colOff>104775</xdr:colOff>
      <xdr:row>89</xdr:row>
      <xdr:rowOff>477037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171575"/>
          <a:ext cx="1114425" cy="419887"/>
        </a:xfrm>
        <a:prstGeom prst="rect">
          <a:avLst/>
        </a:prstGeom>
      </xdr:spPr>
    </xdr:pic>
    <xdr:clientData/>
  </xdr:twoCellAnchor>
  <xdr:twoCellAnchor>
    <xdr:from>
      <xdr:col>10</xdr:col>
      <xdr:colOff>742950</xdr:colOff>
      <xdr:row>89</xdr:row>
      <xdr:rowOff>76201</xdr:rowOff>
    </xdr:from>
    <xdr:to>
      <xdr:col>12</xdr:col>
      <xdr:colOff>9525</xdr:colOff>
      <xdr:row>90</xdr:row>
      <xdr:rowOff>19050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10825" y="1190626"/>
          <a:ext cx="828675" cy="847724"/>
        </a:xfrm>
        <a:prstGeom prst="rect">
          <a:avLst/>
        </a:prstGeom>
      </xdr:spPr>
    </xdr:pic>
    <xdr:clientData/>
  </xdr:twoCellAnchor>
  <xdr:twoCellAnchor>
    <xdr:from>
      <xdr:col>8</xdr:col>
      <xdr:colOff>201536</xdr:colOff>
      <xdr:row>92</xdr:row>
      <xdr:rowOff>73602</xdr:rowOff>
    </xdr:from>
    <xdr:to>
      <xdr:col>11</xdr:col>
      <xdr:colOff>614795</xdr:colOff>
      <xdr:row>105</xdr:row>
      <xdr:rowOff>54552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9741" y="4940011"/>
          <a:ext cx="2950372" cy="2007177"/>
        </a:xfrm>
        <a:prstGeom prst="rect">
          <a:avLst/>
        </a:prstGeom>
      </xdr:spPr>
    </xdr:pic>
    <xdr:clientData/>
  </xdr:twoCellAnchor>
  <xdr:twoCellAnchor>
    <xdr:from>
      <xdr:col>8</xdr:col>
      <xdr:colOff>514350</xdr:colOff>
      <xdr:row>89</xdr:row>
      <xdr:rowOff>28575</xdr:rowOff>
    </xdr:from>
    <xdr:to>
      <xdr:col>10</xdr:col>
      <xdr:colOff>127509</xdr:colOff>
      <xdr:row>89</xdr:row>
      <xdr:rowOff>887206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8225" y="3600450"/>
          <a:ext cx="1289559" cy="858631"/>
        </a:xfrm>
        <a:prstGeom prst="rect">
          <a:avLst/>
        </a:prstGeom>
      </xdr:spPr>
    </xdr:pic>
    <xdr:clientData/>
  </xdr:twoCellAnchor>
  <xdr:twoCellAnchor>
    <xdr:from>
      <xdr:col>8</xdr:col>
      <xdr:colOff>53132</xdr:colOff>
      <xdr:row>106</xdr:row>
      <xdr:rowOff>8429</xdr:rowOff>
    </xdr:from>
    <xdr:to>
      <xdr:col>11</xdr:col>
      <xdr:colOff>697952</xdr:colOff>
      <xdr:row>112</xdr:row>
      <xdr:rowOff>121227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ackgroundRemoval t="5111" b="90000" l="4813" r="9606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801" t="22345" r="6680" b="26997"/>
        <a:stretch/>
      </xdr:blipFill>
      <xdr:spPr>
        <a:xfrm rot="10800000">
          <a:off x="8197007" y="6999779"/>
          <a:ext cx="3178470" cy="1027198"/>
        </a:xfrm>
        <a:prstGeom prst="rect">
          <a:avLst/>
        </a:prstGeom>
      </xdr:spPr>
    </xdr:pic>
    <xdr:clientData/>
  </xdr:twoCellAnchor>
  <xdr:twoCellAnchor>
    <xdr:from>
      <xdr:col>8</xdr:col>
      <xdr:colOff>247327</xdr:colOff>
      <xdr:row>113</xdr:row>
      <xdr:rowOff>69272</xdr:rowOff>
    </xdr:from>
    <xdr:to>
      <xdr:col>11</xdr:col>
      <xdr:colOff>562840</xdr:colOff>
      <xdr:row>130</xdr:row>
      <xdr:rowOff>121227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0" t="14998" r="33109" b="8325"/>
        <a:stretch/>
      </xdr:blipFill>
      <xdr:spPr>
        <a:xfrm>
          <a:off x="8395532" y="8208817"/>
          <a:ext cx="2852626" cy="270163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://www.lednik.pro/" TargetMode="External"/><Relationship Id="rId1" Type="http://schemas.openxmlformats.org/officeDocument/2006/relationships/hyperlink" Target="http://www.nponordled.ru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161"/>
  <sheetViews>
    <sheetView workbookViewId="0">
      <selection activeCell="A49" sqref="A49"/>
    </sheetView>
  </sheetViews>
  <sheetFormatPr defaultRowHeight="15" x14ac:dyDescent="0.25"/>
  <cols>
    <col min="1" max="9" width="17.42578125" style="156" customWidth="1"/>
    <col min="10" max="10" width="18.7109375" style="156" customWidth="1"/>
  </cols>
  <sheetData>
    <row r="1" spans="1:26" ht="68.25" customHeight="1" x14ac:dyDescent="0.25">
      <c r="A1" s="414" t="s">
        <v>1058</v>
      </c>
      <c r="B1" s="414"/>
      <c r="C1" s="414"/>
      <c r="D1" s="414"/>
      <c r="E1" s="414"/>
      <c r="F1" s="414"/>
      <c r="G1" s="414"/>
      <c r="H1" s="414"/>
      <c r="I1" s="414"/>
      <c r="J1" s="414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</row>
    <row r="2" spans="1:26" ht="24" customHeight="1" x14ac:dyDescent="0.7">
      <c r="A2" s="412"/>
      <c r="B2" s="412"/>
      <c r="C2" s="412"/>
      <c r="D2" s="412"/>
      <c r="E2" s="412"/>
      <c r="F2" s="412"/>
      <c r="G2" s="412"/>
      <c r="H2" s="412"/>
      <c r="I2" s="412"/>
      <c r="J2" s="412"/>
      <c r="K2" s="9"/>
      <c r="L2" s="9"/>
      <c r="M2" s="9"/>
      <c r="N2" s="9"/>
      <c r="O2" s="9"/>
      <c r="P2" s="9"/>
      <c r="Q2" s="9"/>
      <c r="R2" s="9"/>
      <c r="S2" s="9"/>
      <c r="T2" s="9"/>
      <c r="U2" s="9"/>
      <c r="V2" s="9"/>
      <c r="W2" s="9"/>
      <c r="X2" s="9"/>
      <c r="Y2" s="9"/>
      <c r="Z2" s="9"/>
    </row>
    <row r="3" spans="1:26" ht="46.5" x14ac:dyDescent="0.7">
      <c r="A3" s="411" t="s">
        <v>839</v>
      </c>
      <c r="B3" s="411"/>
      <c r="C3" s="411"/>
      <c r="D3" s="411"/>
      <c r="E3" s="411"/>
      <c r="F3" s="411"/>
      <c r="G3" s="411"/>
      <c r="H3" s="411"/>
      <c r="I3" s="411"/>
      <c r="J3" s="411"/>
      <c r="K3" s="9"/>
      <c r="L3" s="9"/>
      <c r="M3" s="9"/>
      <c r="N3" s="9"/>
      <c r="O3" s="9"/>
      <c r="P3" s="9"/>
      <c r="Q3" s="9"/>
      <c r="R3" s="9"/>
      <c r="S3" s="9"/>
      <c r="T3" s="9"/>
      <c r="U3" s="9"/>
      <c r="V3" s="9"/>
      <c r="W3" s="9"/>
      <c r="X3" s="9"/>
      <c r="Y3" s="9"/>
      <c r="Z3" s="9"/>
    </row>
    <row r="4" spans="1:26" x14ac:dyDescent="0.25">
      <c r="A4" s="413"/>
      <c r="B4" s="413"/>
      <c r="C4" s="413"/>
      <c r="D4" s="413"/>
      <c r="E4" s="413"/>
      <c r="F4" s="413"/>
      <c r="G4" s="413"/>
      <c r="H4" s="413"/>
      <c r="I4" s="413"/>
      <c r="J4" s="413"/>
      <c r="K4" s="9"/>
      <c r="L4" s="9"/>
      <c r="M4" s="9"/>
      <c r="N4" s="9"/>
      <c r="O4" s="9"/>
      <c r="P4" s="9"/>
      <c r="Q4" s="9"/>
      <c r="R4" s="9"/>
      <c r="S4" s="9"/>
      <c r="T4" s="9"/>
      <c r="U4" s="9"/>
      <c r="V4" s="9"/>
      <c r="W4" s="9"/>
      <c r="X4" s="9"/>
      <c r="Y4" s="9"/>
      <c r="Z4" s="9"/>
    </row>
    <row r="5" spans="1:26" ht="41.25" customHeight="1" x14ac:dyDescent="0.5">
      <c r="A5" s="417" t="s">
        <v>679</v>
      </c>
      <c r="B5" s="417"/>
      <c r="C5" s="417"/>
      <c r="D5" s="417"/>
      <c r="E5" s="417"/>
      <c r="F5" s="417"/>
      <c r="G5" s="417"/>
      <c r="H5" s="417"/>
      <c r="I5" s="417"/>
      <c r="J5" s="417"/>
      <c r="K5" s="9"/>
      <c r="L5" s="9"/>
      <c r="M5" s="9"/>
      <c r="N5" s="9"/>
      <c r="O5" s="9"/>
      <c r="P5" s="9"/>
      <c r="Q5" s="9"/>
      <c r="R5" s="9"/>
      <c r="S5" s="9"/>
      <c r="T5" s="9"/>
      <c r="U5" s="9"/>
      <c r="V5" s="9"/>
      <c r="W5" s="9"/>
      <c r="X5" s="9"/>
      <c r="Y5" s="9"/>
      <c r="Z5" s="9"/>
    </row>
    <row r="6" spans="1:26" x14ac:dyDescent="0.25">
      <c r="A6" s="413"/>
      <c r="B6" s="413"/>
      <c r="C6" s="413"/>
      <c r="D6" s="413"/>
      <c r="E6" s="413"/>
      <c r="F6" s="413"/>
      <c r="G6" s="413"/>
      <c r="H6" s="413"/>
      <c r="I6" s="413"/>
      <c r="J6" s="413"/>
      <c r="K6" s="9"/>
      <c r="L6" s="9"/>
      <c r="M6" s="9"/>
      <c r="N6" s="9"/>
      <c r="O6" s="9"/>
      <c r="P6" s="9"/>
      <c r="Q6" s="9"/>
      <c r="R6" s="9"/>
      <c r="S6" s="9"/>
      <c r="T6" s="9"/>
      <c r="U6" s="9"/>
      <c r="V6" s="9"/>
      <c r="W6" s="9"/>
      <c r="X6" s="9"/>
      <c r="Y6" s="9"/>
      <c r="Z6" s="9"/>
    </row>
    <row r="7" spans="1:26" ht="41.25" customHeight="1" x14ac:dyDescent="0.5">
      <c r="A7" s="417" t="s">
        <v>680</v>
      </c>
      <c r="B7" s="417"/>
      <c r="C7" s="417"/>
      <c r="D7" s="417"/>
      <c r="E7" s="417"/>
      <c r="F7" s="417"/>
      <c r="G7" s="417"/>
      <c r="H7" s="417"/>
      <c r="I7" s="417"/>
      <c r="J7" s="417"/>
      <c r="K7" s="9"/>
      <c r="L7" s="9"/>
      <c r="M7" s="9"/>
      <c r="N7" s="9"/>
      <c r="O7" s="9"/>
      <c r="P7" s="9"/>
      <c r="Q7" s="9"/>
      <c r="R7" s="9"/>
      <c r="S7" s="9"/>
      <c r="T7" s="9"/>
      <c r="U7" s="9"/>
      <c r="V7" s="9"/>
      <c r="W7" s="9"/>
      <c r="X7" s="9"/>
      <c r="Y7" s="9"/>
      <c r="Z7" s="9"/>
    </row>
    <row r="8" spans="1:26" x14ac:dyDescent="0.25">
      <c r="A8" s="413"/>
      <c r="B8" s="413"/>
      <c r="C8" s="413"/>
      <c r="D8" s="413"/>
      <c r="E8" s="413"/>
      <c r="F8" s="413"/>
      <c r="G8" s="413"/>
      <c r="H8" s="413"/>
      <c r="I8" s="413"/>
      <c r="J8" s="413"/>
      <c r="K8" s="9"/>
      <c r="L8" s="9"/>
      <c r="M8" s="9"/>
      <c r="N8" s="9"/>
      <c r="O8" s="9"/>
      <c r="P8" s="9"/>
      <c r="Q8" s="9"/>
      <c r="R8" s="9"/>
      <c r="S8" s="9"/>
      <c r="T8" s="9"/>
      <c r="U8" s="9"/>
      <c r="V8" s="9"/>
      <c r="W8" s="9"/>
      <c r="X8" s="9"/>
      <c r="Y8" s="9"/>
      <c r="Z8" s="9"/>
    </row>
    <row r="9" spans="1:26" ht="41.25" customHeight="1" x14ac:dyDescent="0.5">
      <c r="A9" s="417" t="s">
        <v>681</v>
      </c>
      <c r="B9" s="417"/>
      <c r="C9" s="417"/>
      <c r="D9" s="417"/>
      <c r="E9" s="417"/>
      <c r="F9" s="417"/>
      <c r="G9" s="417"/>
      <c r="H9" s="417"/>
      <c r="I9" s="417"/>
      <c r="J9" s="417"/>
      <c r="K9" s="9"/>
      <c r="L9" s="9"/>
      <c r="M9" s="9"/>
      <c r="N9" s="9"/>
      <c r="O9" s="9"/>
      <c r="P9" s="9"/>
      <c r="Q9" s="9"/>
      <c r="R9" s="9"/>
      <c r="S9" s="9"/>
      <c r="T9" s="9"/>
      <c r="U9" s="9"/>
      <c r="V9" s="9"/>
      <c r="W9" s="9"/>
      <c r="X9" s="9"/>
      <c r="Y9" s="9"/>
      <c r="Z9" s="9"/>
    </row>
    <row r="10" spans="1:26" x14ac:dyDescent="0.25">
      <c r="A10" s="413"/>
      <c r="B10" s="413"/>
      <c r="C10" s="413"/>
      <c r="D10" s="413"/>
      <c r="E10" s="413"/>
      <c r="F10" s="413"/>
      <c r="G10" s="413"/>
      <c r="H10" s="413"/>
      <c r="I10" s="413"/>
      <c r="J10" s="413"/>
      <c r="K10" s="9"/>
      <c r="L10" s="9"/>
      <c r="M10" s="9"/>
      <c r="N10" s="9"/>
      <c r="O10" s="9"/>
      <c r="P10" s="9"/>
      <c r="Q10" s="9"/>
      <c r="R10" s="9"/>
      <c r="S10" s="9"/>
      <c r="T10" s="9"/>
      <c r="U10" s="9"/>
      <c r="V10" s="9"/>
      <c r="W10" s="9"/>
      <c r="X10" s="9"/>
      <c r="Y10" s="9"/>
      <c r="Z10" s="9"/>
    </row>
    <row r="11" spans="1:26" ht="41.25" customHeight="1" x14ac:dyDescent="0.5">
      <c r="A11" s="417" t="s">
        <v>682</v>
      </c>
      <c r="B11" s="417"/>
      <c r="C11" s="417"/>
      <c r="D11" s="417"/>
      <c r="E11" s="417"/>
      <c r="F11" s="417"/>
      <c r="G11" s="417"/>
      <c r="H11" s="417"/>
      <c r="I11" s="417"/>
      <c r="J11" s="417"/>
      <c r="K11" s="9"/>
      <c r="L11" s="9"/>
      <c r="M11" s="9"/>
      <c r="N11" s="9"/>
      <c r="O11" s="9"/>
      <c r="P11" s="9"/>
      <c r="Q11" s="9"/>
      <c r="R11" s="9"/>
      <c r="S11" s="9"/>
      <c r="T11" s="9"/>
      <c r="U11" s="9"/>
      <c r="V11" s="9"/>
      <c r="W11" s="9"/>
      <c r="X11" s="9"/>
      <c r="Y11" s="9"/>
      <c r="Z11" s="9"/>
    </row>
    <row r="12" spans="1:26" x14ac:dyDescent="0.25">
      <c r="A12" s="416"/>
      <c r="B12" s="416"/>
      <c r="C12" s="416"/>
      <c r="D12" s="416"/>
      <c r="E12" s="416"/>
      <c r="F12" s="416"/>
      <c r="G12" s="416"/>
      <c r="H12" s="416"/>
      <c r="I12" s="416"/>
      <c r="J12" s="416"/>
      <c r="K12" s="9"/>
      <c r="L12" s="9"/>
      <c r="M12" s="9"/>
      <c r="N12" s="9"/>
      <c r="O12" s="9"/>
      <c r="P12" s="9"/>
      <c r="Q12" s="9"/>
      <c r="R12" s="9"/>
      <c r="S12" s="9"/>
      <c r="T12" s="9"/>
      <c r="U12" s="9"/>
      <c r="V12" s="9"/>
      <c r="W12" s="9"/>
      <c r="X12" s="9"/>
      <c r="Y12" s="9"/>
      <c r="Z12" s="9"/>
    </row>
    <row r="13" spans="1:26" ht="41.25" customHeight="1" x14ac:dyDescent="0.5">
      <c r="A13" s="417" t="s">
        <v>683</v>
      </c>
      <c r="B13" s="417"/>
      <c r="C13" s="417"/>
      <c r="D13" s="417"/>
      <c r="E13" s="417"/>
      <c r="F13" s="417"/>
      <c r="G13" s="417"/>
      <c r="H13" s="417"/>
      <c r="I13" s="417"/>
      <c r="J13" s="417"/>
      <c r="K13" s="9"/>
      <c r="L13" s="9"/>
      <c r="M13" s="9"/>
      <c r="N13" s="9"/>
      <c r="O13" s="9"/>
      <c r="P13" s="9"/>
      <c r="Q13" s="9"/>
      <c r="R13" s="9"/>
      <c r="S13" s="9"/>
      <c r="T13" s="9"/>
      <c r="U13" s="9"/>
      <c r="V13" s="9"/>
      <c r="W13" s="9"/>
      <c r="X13" s="9"/>
      <c r="Y13" s="9"/>
      <c r="Z13" s="9"/>
    </row>
    <row r="14" spans="1:26" x14ac:dyDescent="0.25">
      <c r="A14" s="416"/>
      <c r="B14" s="416"/>
      <c r="C14" s="416"/>
      <c r="D14" s="416"/>
      <c r="E14" s="416"/>
      <c r="F14" s="416"/>
      <c r="G14" s="416"/>
      <c r="H14" s="416"/>
      <c r="I14" s="416"/>
      <c r="J14" s="416"/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  <c r="X14" s="9"/>
      <c r="Y14" s="9"/>
      <c r="Z14" s="9"/>
    </row>
    <row r="15" spans="1:26" ht="41.25" customHeight="1" x14ac:dyDescent="0.5">
      <c r="A15" s="417" t="s">
        <v>684</v>
      </c>
      <c r="B15" s="417"/>
      <c r="C15" s="417"/>
      <c r="D15" s="417"/>
      <c r="E15" s="417"/>
      <c r="F15" s="417"/>
      <c r="G15" s="417"/>
      <c r="H15" s="417"/>
      <c r="I15" s="417"/>
      <c r="J15" s="417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  <c r="X15" s="9"/>
      <c r="Y15" s="9"/>
      <c r="Z15" s="9"/>
    </row>
    <row r="16" spans="1:26" x14ac:dyDescent="0.25">
      <c r="A16" s="413"/>
      <c r="B16" s="413"/>
      <c r="C16" s="413"/>
      <c r="D16" s="413"/>
      <c r="E16" s="413"/>
      <c r="F16" s="413"/>
      <c r="G16" s="413"/>
      <c r="H16" s="413"/>
      <c r="I16" s="413"/>
      <c r="J16" s="413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9"/>
      <c r="Z16" s="9"/>
    </row>
    <row r="17" spans="1:26" s="189" customFormat="1" ht="41.25" customHeight="1" x14ac:dyDescent="0.5">
      <c r="A17" s="417" t="s">
        <v>931</v>
      </c>
      <c r="B17" s="439"/>
      <c r="C17" s="439"/>
      <c r="D17" s="439"/>
      <c r="E17" s="439"/>
      <c r="F17" s="439"/>
      <c r="G17" s="439"/>
      <c r="H17" s="439"/>
      <c r="I17" s="439"/>
      <c r="J17" s="439"/>
      <c r="K17" s="9"/>
      <c r="L17" s="9"/>
      <c r="M17" s="9"/>
      <c r="N17" s="9"/>
      <c r="O17" s="9"/>
      <c r="P17" s="9"/>
      <c r="Q17" s="9"/>
      <c r="R17" s="9"/>
      <c r="S17" s="9"/>
      <c r="T17" s="9"/>
      <c r="U17" s="9"/>
      <c r="V17" s="9"/>
      <c r="W17" s="9"/>
      <c r="X17" s="9"/>
      <c r="Y17" s="9"/>
      <c r="Z17" s="9"/>
    </row>
    <row r="18" spans="1:26" s="189" customFormat="1" x14ac:dyDescent="0.25">
      <c r="A18" s="273"/>
      <c r="B18" s="273"/>
      <c r="C18" s="273"/>
      <c r="D18" s="273"/>
      <c r="E18" s="273"/>
      <c r="F18" s="273"/>
      <c r="G18" s="273"/>
      <c r="H18" s="273"/>
      <c r="I18" s="273"/>
      <c r="J18" s="273"/>
      <c r="K18" s="9"/>
      <c r="L18" s="9"/>
      <c r="M18" s="9"/>
      <c r="N18" s="9"/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</row>
    <row r="19" spans="1:26" s="304" customFormat="1" ht="41.25" customHeight="1" x14ac:dyDescent="0.5">
      <c r="A19" s="440" t="s">
        <v>1072</v>
      </c>
      <c r="B19" s="441"/>
      <c r="C19" s="441"/>
      <c r="D19" s="441"/>
      <c r="E19" s="441"/>
      <c r="F19" s="441"/>
      <c r="G19" s="441"/>
      <c r="H19" s="441"/>
      <c r="I19" s="441"/>
      <c r="J19" s="441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</row>
    <row r="20" spans="1:26" s="304" customFormat="1" x14ac:dyDescent="0.25">
      <c r="A20" s="340"/>
      <c r="B20" s="340"/>
      <c r="C20" s="340"/>
      <c r="D20" s="340"/>
      <c r="E20" s="340"/>
      <c r="F20" s="340"/>
      <c r="G20" s="340"/>
      <c r="H20" s="340"/>
      <c r="I20" s="340"/>
      <c r="J20" s="340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</row>
    <row r="21" spans="1:26" s="304" customFormat="1" x14ac:dyDescent="0.25">
      <c r="A21" s="338"/>
      <c r="B21" s="338"/>
      <c r="C21" s="338"/>
      <c r="D21" s="338"/>
      <c r="E21" s="338"/>
      <c r="F21" s="338"/>
      <c r="G21" s="338"/>
      <c r="H21" s="338"/>
      <c r="I21" s="338"/>
      <c r="J21" s="338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</row>
    <row r="22" spans="1:26" ht="61.5" customHeight="1" x14ac:dyDescent="0.9">
      <c r="A22" s="415" t="s">
        <v>687</v>
      </c>
      <c r="B22" s="415"/>
      <c r="C22" s="415"/>
      <c r="D22" s="415"/>
      <c r="E22" s="415"/>
      <c r="F22" s="415"/>
      <c r="G22" s="415"/>
      <c r="H22" s="415"/>
      <c r="I22" s="415"/>
      <c r="J22" s="415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</row>
    <row r="23" spans="1:26" ht="37.5" customHeight="1" x14ac:dyDescent="0.9">
      <c r="A23" s="436" t="s">
        <v>1222</v>
      </c>
      <c r="B23" s="436"/>
      <c r="C23" s="436"/>
      <c r="D23" s="436"/>
      <c r="E23" s="436"/>
      <c r="F23" s="157"/>
      <c r="G23" s="157"/>
      <c r="H23" s="157"/>
      <c r="I23" s="157"/>
      <c r="J23" s="157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</row>
    <row r="24" spans="1:26" ht="19.5" customHeight="1" x14ac:dyDescent="0.9">
      <c r="A24" s="432" t="s">
        <v>866</v>
      </c>
      <c r="B24" s="433"/>
      <c r="C24" s="433"/>
      <c r="D24" s="433"/>
      <c r="E24" s="433"/>
      <c r="F24" s="157"/>
      <c r="G24" s="157"/>
      <c r="H24" s="157"/>
      <c r="I24" s="157"/>
      <c r="J24" s="157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</row>
    <row r="25" spans="1:26" ht="19.5" customHeight="1" x14ac:dyDescent="0.9">
      <c r="A25" s="433"/>
      <c r="B25" s="433"/>
      <c r="C25" s="433"/>
      <c r="D25" s="433"/>
      <c r="E25" s="433"/>
      <c r="F25" s="157"/>
      <c r="G25" s="157"/>
      <c r="H25" s="157"/>
      <c r="I25" s="157"/>
      <c r="J25" s="157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</row>
    <row r="26" spans="1:26" ht="19.5" customHeight="1" x14ac:dyDescent="0.9">
      <c r="A26" s="433"/>
      <c r="B26" s="433"/>
      <c r="C26" s="433"/>
      <c r="D26" s="433"/>
      <c r="E26" s="433"/>
      <c r="F26" s="157"/>
      <c r="G26" s="157"/>
      <c r="H26" s="157"/>
      <c r="I26" s="157"/>
      <c r="J26" s="157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</row>
    <row r="27" spans="1:26" ht="19.5" customHeight="1" x14ac:dyDescent="0.9">
      <c r="A27" s="433"/>
      <c r="B27" s="433"/>
      <c r="C27" s="433"/>
      <c r="D27" s="433"/>
      <c r="E27" s="433"/>
      <c r="F27" s="157"/>
      <c r="G27" s="157"/>
      <c r="H27" s="157"/>
      <c r="I27" s="157"/>
      <c r="J27" s="157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</row>
    <row r="28" spans="1:26" ht="19.5" customHeight="1" x14ac:dyDescent="0.9">
      <c r="A28" s="433"/>
      <c r="B28" s="433"/>
      <c r="C28" s="433"/>
      <c r="D28" s="433"/>
      <c r="E28" s="433"/>
      <c r="F28" s="157"/>
      <c r="G28" s="157"/>
      <c r="H28" s="157"/>
      <c r="I28" s="157"/>
      <c r="J28" s="157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</row>
    <row r="29" spans="1:26" ht="19.5" customHeight="1" x14ac:dyDescent="0.9">
      <c r="A29" s="433"/>
      <c r="B29" s="433"/>
      <c r="C29" s="433"/>
      <c r="D29" s="433"/>
      <c r="E29" s="433"/>
      <c r="F29" s="157"/>
      <c r="G29" s="157"/>
      <c r="H29" s="434" t="s">
        <v>688</v>
      </c>
      <c r="I29" s="435"/>
      <c r="J29" s="435"/>
      <c r="K29" s="9"/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</row>
    <row r="30" spans="1:26" ht="19.5" customHeight="1" x14ac:dyDescent="0.9">
      <c r="A30" s="433"/>
      <c r="B30" s="433"/>
      <c r="C30" s="433"/>
      <c r="D30" s="433"/>
      <c r="E30" s="433"/>
      <c r="F30" s="157"/>
      <c r="G30" s="157"/>
      <c r="H30" s="435"/>
      <c r="I30" s="435"/>
      <c r="J30" s="435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</row>
    <row r="31" spans="1:26" ht="19.5" customHeight="1" x14ac:dyDescent="0.9">
      <c r="A31" s="433"/>
      <c r="B31" s="433"/>
      <c r="C31" s="433"/>
      <c r="D31" s="433"/>
      <c r="E31" s="433"/>
      <c r="F31" s="157"/>
      <c r="G31" s="157"/>
      <c r="H31" s="435"/>
      <c r="I31" s="435"/>
      <c r="J31" s="435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</row>
    <row r="32" spans="1:26" ht="19.5" customHeight="1" x14ac:dyDescent="0.9">
      <c r="A32" s="437"/>
      <c r="B32" s="437"/>
      <c r="C32" s="437"/>
      <c r="D32" s="437"/>
      <c r="E32" s="437"/>
      <c r="F32" s="159"/>
      <c r="G32" s="157"/>
      <c r="H32" s="159"/>
      <c r="I32" s="159"/>
      <c r="J32" s="157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</row>
    <row r="33" spans="1:26" ht="46.5" customHeight="1" x14ac:dyDescent="0.9">
      <c r="A33" s="438" t="s">
        <v>878</v>
      </c>
      <c r="B33" s="438"/>
      <c r="C33" s="438"/>
      <c r="D33" s="438"/>
      <c r="E33" s="438"/>
      <c r="F33" s="157"/>
      <c r="G33" s="158"/>
      <c r="H33" s="157"/>
      <c r="I33" s="157"/>
      <c r="J33" s="158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</row>
    <row r="34" spans="1:26" ht="27" customHeight="1" x14ac:dyDescent="0.9">
      <c r="A34" s="432" t="s">
        <v>957</v>
      </c>
      <c r="B34" s="433"/>
      <c r="C34" s="433"/>
      <c r="D34" s="433"/>
      <c r="E34" s="433"/>
      <c r="F34" s="157"/>
      <c r="G34" s="157"/>
      <c r="H34" s="157"/>
      <c r="I34" s="157"/>
      <c r="J34" s="157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</row>
    <row r="35" spans="1:26" ht="27" customHeight="1" x14ac:dyDescent="0.9">
      <c r="A35" s="433"/>
      <c r="B35" s="433"/>
      <c r="C35" s="433"/>
      <c r="D35" s="433"/>
      <c r="E35" s="433"/>
      <c r="F35" s="157"/>
      <c r="G35" s="157"/>
      <c r="H35" s="157"/>
      <c r="I35" s="434" t="s">
        <v>689</v>
      </c>
      <c r="J35" s="434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</row>
    <row r="36" spans="1:26" ht="27" customHeight="1" x14ac:dyDescent="0.9">
      <c r="A36" s="433"/>
      <c r="B36" s="433"/>
      <c r="C36" s="433"/>
      <c r="D36" s="433"/>
      <c r="E36" s="433"/>
      <c r="F36" s="157"/>
      <c r="G36" s="157"/>
      <c r="H36" s="157"/>
      <c r="I36" s="434"/>
      <c r="J36" s="434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</row>
    <row r="37" spans="1:26" ht="27" customHeight="1" x14ac:dyDescent="0.9">
      <c r="A37" s="433"/>
      <c r="B37" s="433"/>
      <c r="C37" s="433"/>
      <c r="D37" s="433"/>
      <c r="E37" s="433"/>
      <c r="F37" s="157"/>
      <c r="G37" s="157"/>
      <c r="H37" s="157"/>
      <c r="I37" s="434"/>
      <c r="J37" s="434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</row>
    <row r="38" spans="1:26" ht="27" customHeight="1" x14ac:dyDescent="0.9">
      <c r="A38" s="433"/>
      <c r="B38" s="433"/>
      <c r="C38" s="433"/>
      <c r="D38" s="433"/>
      <c r="E38" s="433"/>
      <c r="F38" s="157"/>
      <c r="G38" s="157"/>
      <c r="H38" s="160"/>
      <c r="I38" s="434"/>
      <c r="J38" s="434"/>
      <c r="K38" s="9"/>
      <c r="L38" s="9"/>
      <c r="M38" s="9"/>
      <c r="N38" s="9"/>
      <c r="O38" s="9"/>
      <c r="P38" s="9"/>
      <c r="Q38" s="9"/>
      <c r="R38" s="9"/>
      <c r="S38" s="9"/>
      <c r="T38" s="9"/>
      <c r="U38" s="9"/>
      <c r="V38" s="9"/>
      <c r="W38" s="9"/>
      <c r="X38" s="9"/>
      <c r="Y38" s="9"/>
      <c r="Z38" s="9"/>
    </row>
    <row r="39" spans="1:26" ht="27" customHeight="1" x14ac:dyDescent="0.9">
      <c r="A39" s="433"/>
      <c r="B39" s="433"/>
      <c r="C39" s="433"/>
      <c r="D39" s="433"/>
      <c r="E39" s="433"/>
      <c r="F39" s="157"/>
      <c r="G39" s="157"/>
      <c r="H39" s="161"/>
      <c r="I39" s="434"/>
      <c r="J39" s="434"/>
      <c r="K39" s="9"/>
      <c r="L39" s="9"/>
      <c r="M39" s="9"/>
      <c r="N39" s="9"/>
      <c r="O39" s="9"/>
      <c r="P39" s="9"/>
      <c r="Q39" s="9"/>
      <c r="R39" s="9"/>
      <c r="S39" s="9"/>
      <c r="T39" s="9"/>
      <c r="U39" s="9"/>
      <c r="V39" s="9"/>
      <c r="W39" s="9"/>
      <c r="X39" s="9"/>
      <c r="Y39" s="9"/>
      <c r="Z39" s="9"/>
    </row>
    <row r="40" spans="1:26" ht="27" customHeight="1" x14ac:dyDescent="0.9">
      <c r="A40" s="433"/>
      <c r="B40" s="433"/>
      <c r="C40" s="433"/>
      <c r="D40" s="433"/>
      <c r="E40" s="433"/>
      <c r="F40" s="157"/>
      <c r="G40" s="157"/>
      <c r="H40" s="161"/>
      <c r="I40" s="434"/>
      <c r="J40" s="434"/>
      <c r="K40" s="9"/>
      <c r="L40" s="9"/>
      <c r="M40" s="9"/>
      <c r="N40" s="9"/>
      <c r="O40" s="9"/>
      <c r="P40" s="9"/>
      <c r="Q40" s="9"/>
      <c r="R40" s="9"/>
      <c r="S40" s="9"/>
      <c r="T40" s="9"/>
      <c r="U40" s="9"/>
      <c r="V40" s="9"/>
      <c r="W40" s="9"/>
      <c r="X40" s="9"/>
      <c r="Y40" s="9"/>
      <c r="Z40" s="9"/>
    </row>
    <row r="41" spans="1:26" ht="61.5" customHeight="1" x14ac:dyDescent="0.25">
      <c r="A41" s="430" t="s">
        <v>1224</v>
      </c>
      <c r="B41" s="431"/>
      <c r="C41" s="431"/>
      <c r="D41" s="431"/>
      <c r="E41" s="431"/>
      <c r="F41" s="431"/>
      <c r="G41" s="398"/>
      <c r="H41" s="394"/>
      <c r="I41" s="394"/>
      <c r="J41" s="395"/>
      <c r="K41" s="9"/>
      <c r="L41" s="9"/>
      <c r="M41" s="9"/>
      <c r="N41" s="9"/>
      <c r="O41" s="9"/>
      <c r="P41" s="9"/>
      <c r="Q41" s="9"/>
      <c r="R41" s="9"/>
      <c r="S41" s="9"/>
      <c r="T41" s="9"/>
      <c r="U41" s="9"/>
      <c r="V41" s="9"/>
      <c r="W41" s="9"/>
      <c r="X41" s="9"/>
      <c r="Y41" s="9"/>
      <c r="Z41" s="9"/>
    </row>
    <row r="42" spans="1:26" ht="44.25" customHeight="1" x14ac:dyDescent="0.25">
      <c r="A42" s="423" t="s">
        <v>1225</v>
      </c>
      <c r="B42" s="424"/>
      <c r="C42" s="424"/>
      <c r="D42" s="424"/>
      <c r="E42" s="424"/>
      <c r="F42" s="425"/>
      <c r="G42" s="396"/>
      <c r="H42" s="396"/>
      <c r="I42" s="396"/>
      <c r="J42" s="397"/>
      <c r="K42" s="9"/>
      <c r="L42" s="9"/>
      <c r="M42" s="9"/>
      <c r="N42" s="9"/>
      <c r="O42" s="9"/>
      <c r="P42" s="9"/>
      <c r="Q42" s="9"/>
      <c r="R42" s="9"/>
      <c r="S42" s="9"/>
      <c r="T42" s="9"/>
      <c r="U42" s="9"/>
      <c r="V42" s="9"/>
      <c r="W42" s="9"/>
      <c r="X42" s="9"/>
      <c r="Y42" s="9"/>
      <c r="Z42" s="9"/>
    </row>
    <row r="43" spans="1:26" x14ac:dyDescent="0.25">
      <c r="A43" s="423"/>
      <c r="B43" s="424"/>
      <c r="C43" s="424"/>
      <c r="D43" s="424"/>
      <c r="E43" s="424"/>
      <c r="F43" s="425"/>
      <c r="G43" s="396"/>
      <c r="H43" s="396"/>
      <c r="I43" s="396"/>
      <c r="J43" s="397"/>
      <c r="K43" s="9"/>
      <c r="L43" s="9"/>
      <c r="M43" s="9"/>
      <c r="N43" s="9"/>
      <c r="O43" s="9"/>
      <c r="P43" s="9"/>
      <c r="Q43" s="9"/>
      <c r="R43" s="9"/>
      <c r="S43" s="9"/>
      <c r="T43" s="9"/>
      <c r="U43" s="9"/>
      <c r="V43" s="9"/>
      <c r="W43" s="9"/>
      <c r="X43" s="9"/>
      <c r="Y43" s="9"/>
      <c r="Z43" s="9"/>
    </row>
    <row r="44" spans="1:26" x14ac:dyDescent="0.25">
      <c r="A44" s="423"/>
      <c r="B44" s="424"/>
      <c r="C44" s="424"/>
      <c r="D44" s="424"/>
      <c r="E44" s="424"/>
      <c r="F44" s="425"/>
      <c r="G44" s="396"/>
      <c r="H44" s="396"/>
      <c r="I44" s="396"/>
      <c r="J44" s="397"/>
      <c r="K44" s="9"/>
      <c r="L44" s="9"/>
      <c r="M44" s="9"/>
      <c r="N44" s="9"/>
      <c r="O44" s="9"/>
      <c r="P44" s="9"/>
      <c r="Q44" s="9"/>
      <c r="R44" s="9"/>
      <c r="S44" s="9"/>
      <c r="T44" s="9"/>
      <c r="U44" s="9"/>
      <c r="V44" s="9"/>
      <c r="W44" s="9"/>
      <c r="X44" s="9"/>
      <c r="Y44" s="9"/>
      <c r="Z44" s="9"/>
    </row>
    <row r="45" spans="1:26" x14ac:dyDescent="0.25">
      <c r="A45" s="423"/>
      <c r="B45" s="424"/>
      <c r="C45" s="424"/>
      <c r="D45" s="424"/>
      <c r="E45" s="424"/>
      <c r="F45" s="425"/>
      <c r="G45" s="396"/>
      <c r="H45" s="396"/>
      <c r="I45" s="396"/>
      <c r="J45" s="397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</row>
    <row r="46" spans="1:26" x14ac:dyDescent="0.25">
      <c r="A46" s="426"/>
      <c r="B46" s="427"/>
      <c r="C46" s="427"/>
      <c r="D46" s="427"/>
      <c r="E46" s="427"/>
      <c r="F46" s="425"/>
      <c r="G46" s="418" t="s">
        <v>1223</v>
      </c>
      <c r="H46" s="419"/>
      <c r="I46" s="419"/>
      <c r="J46" s="420"/>
      <c r="K46" s="9"/>
      <c r="L46" s="9"/>
      <c r="M46" s="9"/>
      <c r="N46" s="9"/>
      <c r="O46" s="9"/>
      <c r="P46" s="9"/>
      <c r="Q46" s="9"/>
      <c r="R46" s="9"/>
      <c r="S46" s="9"/>
      <c r="T46" s="9"/>
      <c r="U46" s="9"/>
      <c r="V46" s="9"/>
      <c r="W46" s="9"/>
      <c r="X46" s="9"/>
      <c r="Y46" s="9"/>
      <c r="Z46" s="9"/>
    </row>
    <row r="47" spans="1:26" ht="61.5" customHeight="1" x14ac:dyDescent="0.25">
      <c r="A47" s="428"/>
      <c r="B47" s="429"/>
      <c r="C47" s="429"/>
      <c r="D47" s="429"/>
      <c r="E47" s="429"/>
      <c r="F47" s="429"/>
      <c r="G47" s="421"/>
      <c r="H47" s="421"/>
      <c r="I47" s="421"/>
      <c r="J47" s="422"/>
      <c r="K47" s="9"/>
      <c r="L47" s="9"/>
      <c r="M47" s="9"/>
      <c r="N47" s="9"/>
      <c r="O47" s="9"/>
      <c r="P47" s="9"/>
      <c r="Q47" s="9"/>
      <c r="R47" s="9"/>
      <c r="S47" s="9"/>
      <c r="T47" s="9"/>
      <c r="U47" s="9"/>
      <c r="V47" s="9"/>
      <c r="W47" s="9"/>
      <c r="X47" s="9"/>
      <c r="Y47" s="9"/>
      <c r="Z47" s="9"/>
    </row>
    <row r="48" spans="1:26" x14ac:dyDescent="0.25">
      <c r="K48" s="9"/>
      <c r="L48" s="9"/>
      <c r="M48" s="9"/>
      <c r="N48" s="9"/>
      <c r="O48" s="9"/>
      <c r="P48" s="9"/>
      <c r="Q48" s="9"/>
      <c r="R48" s="9"/>
      <c r="S48" s="9"/>
      <c r="T48" s="9"/>
      <c r="U48" s="9"/>
      <c r="V48" s="9"/>
      <c r="W48" s="9"/>
      <c r="X48" s="9"/>
      <c r="Y48" s="9"/>
      <c r="Z48" s="9"/>
    </row>
    <row r="49" spans="11:26" x14ac:dyDescent="0.25">
      <c r="K49" s="9"/>
      <c r="L49" s="9"/>
      <c r="M49" s="9"/>
      <c r="N49" s="9"/>
      <c r="O49" s="9"/>
      <c r="P49" s="9"/>
      <c r="Q49" s="9"/>
      <c r="R49" s="9"/>
      <c r="S49" s="9"/>
      <c r="T49" s="9"/>
      <c r="U49" s="9"/>
      <c r="V49" s="9"/>
      <c r="W49" s="9"/>
      <c r="X49" s="9"/>
      <c r="Y49" s="9"/>
      <c r="Z49" s="9"/>
    </row>
    <row r="50" spans="11:26" x14ac:dyDescent="0.25">
      <c r="K50" s="9"/>
      <c r="L50" s="9"/>
      <c r="M50" s="9"/>
      <c r="N50" s="9"/>
      <c r="O50" s="9"/>
      <c r="P50" s="9"/>
      <c r="Q50" s="9"/>
      <c r="R50" s="9"/>
      <c r="S50" s="9"/>
      <c r="T50" s="9"/>
      <c r="U50" s="9"/>
      <c r="V50" s="9"/>
      <c r="W50" s="9"/>
      <c r="X50" s="9"/>
      <c r="Y50" s="9"/>
      <c r="Z50" s="9"/>
    </row>
    <row r="51" spans="11:26" x14ac:dyDescent="0.25">
      <c r="K51" s="9"/>
      <c r="L51" s="9"/>
      <c r="M51" s="9"/>
      <c r="N51" s="9"/>
      <c r="O51" s="9"/>
      <c r="P51" s="9"/>
      <c r="Q51" s="9"/>
      <c r="R51" s="9"/>
      <c r="S51" s="9"/>
      <c r="T51" s="9"/>
      <c r="U51" s="9"/>
      <c r="V51" s="9"/>
      <c r="W51" s="9"/>
      <c r="X51" s="9"/>
      <c r="Y51" s="9"/>
      <c r="Z51" s="9"/>
    </row>
    <row r="52" spans="11:26" x14ac:dyDescent="0.25"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</row>
    <row r="53" spans="11:26" x14ac:dyDescent="0.25">
      <c r="K53" s="9"/>
      <c r="L53" s="9"/>
      <c r="M53" s="9"/>
      <c r="N53" s="9"/>
      <c r="O53" s="9"/>
      <c r="P53" s="9"/>
      <c r="Q53" s="9"/>
      <c r="R53" s="9"/>
      <c r="S53" s="9"/>
      <c r="T53" s="9"/>
      <c r="U53" s="9"/>
      <c r="V53" s="9"/>
      <c r="W53" s="9"/>
      <c r="X53" s="9"/>
      <c r="Y53" s="9"/>
      <c r="Z53" s="9"/>
    </row>
    <row r="54" spans="11:26" x14ac:dyDescent="0.25">
      <c r="K54" s="9"/>
      <c r="L54" s="9"/>
      <c r="M54" s="9"/>
      <c r="N54" s="9"/>
      <c r="O54" s="9"/>
      <c r="P54" s="9"/>
      <c r="Q54" s="9"/>
      <c r="R54" s="9"/>
      <c r="S54" s="9"/>
      <c r="T54" s="9"/>
      <c r="U54" s="9"/>
      <c r="V54" s="9"/>
      <c r="W54" s="9"/>
      <c r="X54" s="9"/>
      <c r="Y54" s="9"/>
      <c r="Z54" s="9"/>
    </row>
    <row r="55" spans="11:26" x14ac:dyDescent="0.25">
      <c r="K55" s="9"/>
      <c r="L55" s="9"/>
      <c r="M55" s="9"/>
      <c r="N55" s="9"/>
      <c r="O55" s="9"/>
      <c r="P55" s="9"/>
      <c r="Q55" s="9"/>
      <c r="R55" s="9"/>
      <c r="S55" s="9"/>
      <c r="T55" s="9"/>
      <c r="U55" s="9"/>
      <c r="V55" s="9"/>
      <c r="W55" s="9"/>
      <c r="X55" s="9"/>
      <c r="Y55" s="9"/>
      <c r="Z55" s="9"/>
    </row>
    <row r="56" spans="11:26" x14ac:dyDescent="0.25">
      <c r="K56" s="9"/>
      <c r="L56" s="9"/>
      <c r="M56" s="9"/>
      <c r="N56" s="9"/>
      <c r="O56" s="9"/>
      <c r="P56" s="9"/>
      <c r="Q56" s="9"/>
      <c r="R56" s="9"/>
      <c r="S56" s="9"/>
      <c r="T56" s="9"/>
      <c r="U56" s="9"/>
      <c r="V56" s="9"/>
      <c r="W56" s="9"/>
      <c r="X56" s="9"/>
      <c r="Y56" s="9"/>
      <c r="Z56" s="9"/>
    </row>
    <row r="57" spans="11:26" x14ac:dyDescent="0.25"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</row>
    <row r="58" spans="11:26" x14ac:dyDescent="0.25">
      <c r="K58" s="9"/>
      <c r="L58" s="9"/>
      <c r="M58" s="9"/>
      <c r="N58" s="9"/>
      <c r="O58" s="9"/>
      <c r="P58" s="9"/>
      <c r="Q58" s="9"/>
      <c r="R58" s="9"/>
      <c r="S58" s="9"/>
      <c r="T58" s="9"/>
      <c r="U58" s="9"/>
      <c r="V58" s="9"/>
      <c r="W58" s="9"/>
      <c r="X58" s="9"/>
      <c r="Y58" s="9"/>
      <c r="Z58" s="9"/>
    </row>
    <row r="59" spans="11:26" x14ac:dyDescent="0.25">
      <c r="K59" s="9"/>
      <c r="L59" s="9"/>
      <c r="M59" s="9"/>
      <c r="N59" s="9"/>
      <c r="O59" s="9"/>
      <c r="P59" s="9"/>
      <c r="Q59" s="9"/>
      <c r="R59" s="9"/>
      <c r="S59" s="9"/>
      <c r="T59" s="9"/>
      <c r="U59" s="9"/>
      <c r="V59" s="9"/>
      <c r="W59" s="9"/>
      <c r="X59" s="9"/>
      <c r="Y59" s="9"/>
      <c r="Z59" s="9"/>
    </row>
    <row r="60" spans="11:26" x14ac:dyDescent="0.25">
      <c r="K60" s="9"/>
      <c r="L60" s="9"/>
      <c r="M60" s="9"/>
      <c r="N60" s="9"/>
      <c r="O60" s="9"/>
      <c r="P60" s="9"/>
      <c r="Q60" s="9"/>
      <c r="R60" s="9"/>
      <c r="S60" s="9"/>
      <c r="T60" s="9"/>
      <c r="U60" s="9"/>
      <c r="V60" s="9"/>
      <c r="W60" s="9"/>
      <c r="X60" s="9"/>
      <c r="Y60" s="9"/>
      <c r="Z60" s="9"/>
    </row>
    <row r="61" spans="11:26" x14ac:dyDescent="0.25">
      <c r="K61" s="9"/>
      <c r="L61" s="9"/>
      <c r="M61" s="9"/>
      <c r="N61" s="9"/>
      <c r="O61" s="9"/>
      <c r="P61" s="9"/>
      <c r="Q61" s="9"/>
      <c r="R61" s="9"/>
      <c r="S61" s="9"/>
      <c r="T61" s="9"/>
      <c r="U61" s="9"/>
      <c r="V61" s="9"/>
      <c r="W61" s="9"/>
      <c r="X61" s="9"/>
      <c r="Y61" s="9"/>
      <c r="Z61" s="9"/>
    </row>
    <row r="62" spans="11:26" x14ac:dyDescent="0.25"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</row>
    <row r="63" spans="11:26" x14ac:dyDescent="0.25">
      <c r="K63" s="9"/>
      <c r="L63" s="9"/>
      <c r="M63" s="9"/>
      <c r="N63" s="9"/>
      <c r="O63" s="9"/>
      <c r="P63" s="9"/>
      <c r="Q63" s="9"/>
      <c r="R63" s="9"/>
      <c r="S63" s="9"/>
      <c r="T63" s="9"/>
      <c r="U63" s="9"/>
      <c r="V63" s="9"/>
      <c r="W63" s="9"/>
      <c r="X63" s="9"/>
      <c r="Y63" s="9"/>
      <c r="Z63" s="9"/>
    </row>
    <row r="64" spans="11:26" x14ac:dyDescent="0.25">
      <c r="K64" s="9"/>
      <c r="L64" s="9"/>
      <c r="M64" s="9"/>
      <c r="N64" s="9"/>
      <c r="O64" s="9"/>
      <c r="P64" s="9"/>
      <c r="Q64" s="9"/>
      <c r="R64" s="9"/>
      <c r="S64" s="9"/>
      <c r="T64" s="9"/>
      <c r="U64" s="9"/>
      <c r="V64" s="9"/>
      <c r="W64" s="9"/>
      <c r="X64" s="9"/>
      <c r="Y64" s="9"/>
      <c r="Z64" s="9"/>
    </row>
    <row r="65" spans="11:26" x14ac:dyDescent="0.25">
      <c r="K65" s="9"/>
      <c r="L65" s="9"/>
      <c r="M65" s="9"/>
      <c r="N65" s="9"/>
      <c r="O65" s="9"/>
      <c r="P65" s="9"/>
      <c r="Q65" s="9"/>
      <c r="R65" s="9"/>
      <c r="S65" s="9"/>
      <c r="T65" s="9"/>
      <c r="U65" s="9"/>
      <c r="V65" s="9"/>
      <c r="W65" s="9"/>
      <c r="X65" s="9"/>
      <c r="Y65" s="9"/>
      <c r="Z65" s="9"/>
    </row>
    <row r="66" spans="11:26" x14ac:dyDescent="0.25">
      <c r="K66" s="9"/>
      <c r="L66" s="9"/>
      <c r="M66" s="9"/>
      <c r="N66" s="9"/>
      <c r="O66" s="9"/>
      <c r="P66" s="9"/>
      <c r="Q66" s="9"/>
      <c r="R66" s="9"/>
      <c r="S66" s="9"/>
      <c r="T66" s="9"/>
      <c r="U66" s="9"/>
      <c r="V66" s="9"/>
      <c r="W66" s="9"/>
      <c r="X66" s="9"/>
      <c r="Y66" s="9"/>
      <c r="Z66" s="9"/>
    </row>
    <row r="67" spans="11:26" x14ac:dyDescent="0.25">
      <c r="K67" s="9"/>
      <c r="L67" s="9"/>
      <c r="M67" s="9"/>
      <c r="N67" s="9"/>
      <c r="O67" s="9"/>
      <c r="P67" s="9"/>
      <c r="Q67" s="9"/>
      <c r="R67" s="9"/>
      <c r="S67" s="9"/>
      <c r="T67" s="9"/>
      <c r="U67" s="9"/>
      <c r="V67" s="9"/>
      <c r="W67" s="9"/>
      <c r="X67" s="9"/>
      <c r="Y67" s="9"/>
      <c r="Z67" s="9"/>
    </row>
    <row r="68" spans="11:26" x14ac:dyDescent="0.25">
      <c r="K68" s="9"/>
      <c r="L68" s="9"/>
      <c r="M68" s="9"/>
      <c r="N68" s="9"/>
      <c r="O68" s="9"/>
      <c r="P68" s="9"/>
      <c r="Q68" s="9"/>
      <c r="R68" s="9"/>
      <c r="S68" s="9"/>
      <c r="T68" s="9"/>
      <c r="U68" s="9"/>
      <c r="V68" s="9"/>
      <c r="W68" s="9"/>
      <c r="X68" s="9"/>
      <c r="Y68" s="9"/>
      <c r="Z68" s="9"/>
    </row>
    <row r="69" spans="11:26" x14ac:dyDescent="0.25">
      <c r="K69" s="9"/>
      <c r="L69" s="9"/>
      <c r="M69" s="9"/>
      <c r="N69" s="9"/>
      <c r="O69" s="9"/>
      <c r="P69" s="9"/>
      <c r="Q69" s="9"/>
      <c r="R69" s="9"/>
      <c r="S69" s="9"/>
      <c r="T69" s="9"/>
      <c r="U69" s="9"/>
      <c r="V69" s="9"/>
      <c r="W69" s="9"/>
      <c r="X69" s="9"/>
      <c r="Y69" s="9"/>
      <c r="Z69" s="9"/>
    </row>
    <row r="70" spans="11:26" x14ac:dyDescent="0.25">
      <c r="K70" s="9"/>
      <c r="L70" s="9"/>
      <c r="M70" s="9"/>
      <c r="N70" s="9"/>
      <c r="O70" s="9"/>
      <c r="P70" s="9"/>
      <c r="Q70" s="9"/>
      <c r="R70" s="9"/>
      <c r="S70" s="9"/>
      <c r="T70" s="9"/>
      <c r="U70" s="9"/>
      <c r="V70" s="9"/>
      <c r="W70" s="9"/>
      <c r="X70" s="9"/>
      <c r="Y70" s="9"/>
      <c r="Z70" s="9"/>
    </row>
    <row r="71" spans="11:26" x14ac:dyDescent="0.25">
      <c r="K71" s="9"/>
      <c r="L71" s="9"/>
      <c r="M71" s="9"/>
      <c r="N71" s="9"/>
      <c r="O71" s="9"/>
      <c r="P71" s="9"/>
      <c r="Q71" s="9"/>
      <c r="R71" s="9"/>
      <c r="S71" s="9"/>
      <c r="T71" s="9"/>
      <c r="U71" s="9"/>
      <c r="V71" s="9"/>
      <c r="W71" s="9"/>
      <c r="X71" s="9"/>
      <c r="Y71" s="9"/>
      <c r="Z71" s="9"/>
    </row>
    <row r="72" spans="11:26" x14ac:dyDescent="0.25">
      <c r="K72" s="9"/>
      <c r="L72" s="9"/>
      <c r="M72" s="9"/>
      <c r="N72" s="9"/>
      <c r="O72" s="9"/>
      <c r="P72" s="9"/>
      <c r="Q72" s="9"/>
      <c r="R72" s="9"/>
      <c r="S72" s="9"/>
      <c r="T72" s="9"/>
      <c r="U72" s="9"/>
      <c r="V72" s="9"/>
      <c r="W72" s="9"/>
      <c r="X72" s="9"/>
      <c r="Y72" s="9"/>
      <c r="Z72" s="9"/>
    </row>
    <row r="73" spans="11:26" x14ac:dyDescent="0.25">
      <c r="K73" s="9"/>
      <c r="L73" s="9"/>
      <c r="M73" s="9"/>
      <c r="N73" s="9"/>
      <c r="O73" s="9"/>
      <c r="P73" s="9"/>
      <c r="Q73" s="9"/>
      <c r="R73" s="9"/>
      <c r="S73" s="9"/>
      <c r="T73" s="9"/>
      <c r="U73" s="9"/>
      <c r="V73" s="9"/>
      <c r="W73" s="9"/>
      <c r="X73" s="9"/>
      <c r="Y73" s="9"/>
      <c r="Z73" s="9"/>
    </row>
    <row r="74" spans="11:26" x14ac:dyDescent="0.25">
      <c r="K74" s="9"/>
      <c r="L74" s="9"/>
      <c r="M74" s="9"/>
      <c r="N74" s="9"/>
      <c r="O74" s="9"/>
      <c r="P74" s="9"/>
      <c r="Q74" s="9"/>
      <c r="R74" s="9"/>
      <c r="S74" s="9"/>
      <c r="T74" s="9"/>
      <c r="U74" s="9"/>
      <c r="V74" s="9"/>
      <c r="W74" s="9"/>
      <c r="X74" s="9"/>
      <c r="Y74" s="9"/>
      <c r="Z74" s="9"/>
    </row>
    <row r="75" spans="11:26" x14ac:dyDescent="0.25">
      <c r="K75" s="9"/>
      <c r="L75" s="9"/>
      <c r="M75" s="9"/>
      <c r="N75" s="9"/>
      <c r="O75" s="9"/>
      <c r="P75" s="9"/>
      <c r="Q75" s="9"/>
      <c r="R75" s="9"/>
      <c r="S75" s="9"/>
      <c r="T75" s="9"/>
      <c r="U75" s="9"/>
      <c r="V75" s="9"/>
      <c r="W75" s="9"/>
      <c r="X75" s="9"/>
      <c r="Y75" s="9"/>
      <c r="Z75" s="9"/>
    </row>
    <row r="76" spans="11:26" x14ac:dyDescent="0.25">
      <c r="K76" s="9"/>
      <c r="L76" s="9"/>
      <c r="M76" s="9"/>
      <c r="N76" s="9"/>
      <c r="O76" s="9"/>
      <c r="P76" s="9"/>
      <c r="Q76" s="9"/>
      <c r="R76" s="9"/>
      <c r="S76" s="9"/>
      <c r="T76" s="9"/>
      <c r="U76" s="9"/>
      <c r="V76" s="9"/>
      <c r="W76" s="9"/>
      <c r="X76" s="9"/>
      <c r="Y76" s="9"/>
      <c r="Z76" s="9"/>
    </row>
    <row r="77" spans="11:26" x14ac:dyDescent="0.25">
      <c r="K77" s="9"/>
      <c r="L77" s="9"/>
      <c r="M77" s="9"/>
      <c r="N77" s="9"/>
      <c r="O77" s="9"/>
      <c r="P77" s="9"/>
      <c r="Q77" s="9"/>
      <c r="R77" s="9"/>
      <c r="S77" s="9"/>
      <c r="T77" s="9"/>
      <c r="U77" s="9"/>
      <c r="V77" s="9"/>
      <c r="W77" s="9"/>
      <c r="X77" s="9"/>
      <c r="Y77" s="9"/>
      <c r="Z77" s="9"/>
    </row>
    <row r="78" spans="11:26" x14ac:dyDescent="0.25">
      <c r="K78" s="9"/>
      <c r="L78" s="9"/>
      <c r="M78" s="9"/>
      <c r="N78" s="9"/>
      <c r="O78" s="9"/>
      <c r="P78" s="9"/>
      <c r="Q78" s="9"/>
      <c r="R78" s="9"/>
      <c r="S78" s="9"/>
      <c r="T78" s="9"/>
      <c r="U78" s="9"/>
      <c r="V78" s="9"/>
      <c r="W78" s="9"/>
      <c r="X78" s="9"/>
      <c r="Y78" s="9"/>
      <c r="Z78" s="9"/>
    </row>
    <row r="79" spans="11:26" x14ac:dyDescent="0.25">
      <c r="K79" s="9"/>
      <c r="L79" s="9"/>
      <c r="M79" s="9"/>
      <c r="N79" s="9"/>
      <c r="O79" s="9"/>
      <c r="P79" s="9"/>
      <c r="Q79" s="9"/>
      <c r="R79" s="9"/>
      <c r="S79" s="9"/>
      <c r="T79" s="9"/>
      <c r="U79" s="9"/>
      <c r="V79" s="9"/>
      <c r="W79" s="9"/>
      <c r="X79" s="9"/>
      <c r="Y79" s="9"/>
      <c r="Z79" s="9"/>
    </row>
    <row r="80" spans="11:26" x14ac:dyDescent="0.25">
      <c r="K80" s="9"/>
      <c r="L80" s="9"/>
      <c r="M80" s="9"/>
      <c r="N80" s="9"/>
      <c r="O80" s="9"/>
      <c r="P80" s="9"/>
      <c r="Q80" s="9"/>
      <c r="R80" s="9"/>
      <c r="S80" s="9"/>
      <c r="T80" s="9"/>
      <c r="U80" s="9"/>
      <c r="V80" s="9"/>
      <c r="W80" s="9"/>
      <c r="X80" s="9"/>
      <c r="Y80" s="9"/>
      <c r="Z80" s="9"/>
    </row>
    <row r="81" spans="11:26" x14ac:dyDescent="0.25">
      <c r="K81" s="9"/>
      <c r="L81" s="9"/>
      <c r="M81" s="9"/>
      <c r="N81" s="9"/>
      <c r="O81" s="9"/>
      <c r="P81" s="9"/>
      <c r="Q81" s="9"/>
      <c r="R81" s="9"/>
      <c r="S81" s="9"/>
      <c r="T81" s="9"/>
      <c r="U81" s="9"/>
      <c r="V81" s="9"/>
      <c r="W81" s="9"/>
      <c r="X81" s="9"/>
      <c r="Y81" s="9"/>
      <c r="Z81" s="9"/>
    </row>
    <row r="82" spans="11:26" x14ac:dyDescent="0.25">
      <c r="K82" s="9"/>
      <c r="L82" s="9"/>
      <c r="M82" s="9"/>
      <c r="N82" s="9"/>
      <c r="O82" s="9"/>
      <c r="P82" s="9"/>
      <c r="Q82" s="9"/>
      <c r="R82" s="9"/>
      <c r="S82" s="9"/>
      <c r="T82" s="9"/>
      <c r="U82" s="9"/>
      <c r="V82" s="9"/>
      <c r="W82" s="9"/>
      <c r="X82" s="9"/>
      <c r="Y82" s="9"/>
      <c r="Z82" s="9"/>
    </row>
    <row r="83" spans="11:26" x14ac:dyDescent="0.25">
      <c r="K83" s="9"/>
      <c r="L83" s="9"/>
      <c r="M83" s="9"/>
      <c r="N83" s="9"/>
      <c r="O83" s="9"/>
      <c r="P83" s="9"/>
      <c r="Q83" s="9"/>
      <c r="R83" s="9"/>
      <c r="S83" s="9"/>
      <c r="T83" s="9"/>
      <c r="U83" s="9"/>
      <c r="V83" s="9"/>
      <c r="W83" s="9"/>
      <c r="X83" s="9"/>
      <c r="Y83" s="9"/>
      <c r="Z83" s="9"/>
    </row>
    <row r="84" spans="11:26" x14ac:dyDescent="0.25">
      <c r="K84" s="9"/>
      <c r="L84" s="9"/>
      <c r="M84" s="9"/>
      <c r="N84" s="9"/>
      <c r="O84" s="9"/>
      <c r="P84" s="9"/>
      <c r="Q84" s="9"/>
      <c r="R84" s="9"/>
      <c r="S84" s="9"/>
      <c r="T84" s="9"/>
      <c r="U84" s="9"/>
      <c r="V84" s="9"/>
      <c r="W84" s="9"/>
      <c r="X84" s="9"/>
      <c r="Y84" s="9"/>
      <c r="Z84" s="9"/>
    </row>
    <row r="85" spans="11:26" x14ac:dyDescent="0.25">
      <c r="K85" s="9"/>
      <c r="L85" s="9"/>
      <c r="M85" s="9"/>
      <c r="N85" s="9"/>
      <c r="O85" s="9"/>
      <c r="P85" s="9"/>
      <c r="Q85" s="9"/>
      <c r="R85" s="9"/>
      <c r="S85" s="9"/>
      <c r="T85" s="9"/>
      <c r="U85" s="9"/>
      <c r="V85" s="9"/>
      <c r="W85" s="9"/>
      <c r="X85" s="9"/>
      <c r="Y85" s="9"/>
      <c r="Z85" s="9"/>
    </row>
    <row r="86" spans="11:26" x14ac:dyDescent="0.25">
      <c r="K86" s="9"/>
      <c r="L86" s="9"/>
      <c r="M86" s="9"/>
      <c r="N86" s="9"/>
      <c r="O86" s="9"/>
      <c r="P86" s="9"/>
      <c r="Q86" s="9"/>
      <c r="R86" s="9"/>
      <c r="S86" s="9"/>
      <c r="T86" s="9"/>
      <c r="U86" s="9"/>
      <c r="V86" s="9"/>
      <c r="W86" s="9"/>
      <c r="X86" s="9"/>
      <c r="Y86" s="9"/>
      <c r="Z86" s="9"/>
    </row>
    <row r="87" spans="11:26" x14ac:dyDescent="0.25">
      <c r="K87" s="9"/>
      <c r="L87" s="9"/>
      <c r="M87" s="9"/>
      <c r="N87" s="9"/>
      <c r="O87" s="9"/>
      <c r="P87" s="9"/>
      <c r="Q87" s="9"/>
      <c r="R87" s="9"/>
      <c r="S87" s="9"/>
      <c r="T87" s="9"/>
      <c r="U87" s="9"/>
      <c r="V87" s="9"/>
      <c r="W87" s="9"/>
      <c r="X87" s="9"/>
      <c r="Y87" s="9"/>
      <c r="Z87" s="9"/>
    </row>
    <row r="88" spans="11:26" x14ac:dyDescent="0.25">
      <c r="K88" s="9"/>
      <c r="L88" s="9"/>
      <c r="M88" s="9"/>
      <c r="N88" s="9"/>
      <c r="O88" s="9"/>
      <c r="P88" s="9"/>
      <c r="Q88" s="9"/>
      <c r="R88" s="9"/>
      <c r="S88" s="9"/>
      <c r="T88" s="9"/>
      <c r="U88" s="9"/>
      <c r="V88" s="9"/>
      <c r="W88" s="9"/>
      <c r="X88" s="9"/>
      <c r="Y88" s="9"/>
      <c r="Z88" s="9"/>
    </row>
    <row r="89" spans="11:26" x14ac:dyDescent="0.25">
      <c r="K89" s="9"/>
      <c r="L89" s="9"/>
      <c r="M89" s="9"/>
      <c r="N89" s="9"/>
      <c r="O89" s="9"/>
      <c r="P89" s="9"/>
      <c r="Q89" s="9"/>
      <c r="R89" s="9"/>
      <c r="S89" s="9"/>
      <c r="T89" s="9"/>
      <c r="U89" s="9"/>
      <c r="V89" s="9"/>
      <c r="W89" s="9"/>
      <c r="X89" s="9"/>
      <c r="Y89" s="9"/>
      <c r="Z89" s="9"/>
    </row>
    <row r="90" spans="11:26" x14ac:dyDescent="0.25">
      <c r="K90" s="9"/>
      <c r="L90" s="9"/>
      <c r="M90" s="9"/>
      <c r="N90" s="9"/>
      <c r="O90" s="9"/>
      <c r="P90" s="9"/>
      <c r="Q90" s="9"/>
      <c r="R90" s="9"/>
      <c r="S90" s="9"/>
      <c r="T90" s="9"/>
      <c r="U90" s="9"/>
      <c r="V90" s="9"/>
      <c r="W90" s="9"/>
      <c r="X90" s="9"/>
      <c r="Y90" s="9"/>
      <c r="Z90" s="9"/>
    </row>
    <row r="91" spans="11:26" x14ac:dyDescent="0.25">
      <c r="K91" s="9"/>
      <c r="L91" s="9"/>
      <c r="M91" s="9"/>
      <c r="N91" s="9"/>
      <c r="O91" s="9"/>
      <c r="P91" s="9"/>
      <c r="Q91" s="9"/>
      <c r="R91" s="9"/>
      <c r="S91" s="9"/>
      <c r="T91" s="9"/>
      <c r="U91" s="9"/>
      <c r="V91" s="9"/>
      <c r="W91" s="9"/>
      <c r="X91" s="9"/>
      <c r="Y91" s="9"/>
      <c r="Z91" s="9"/>
    </row>
    <row r="92" spans="11:26" x14ac:dyDescent="0.25">
      <c r="K92" s="9"/>
      <c r="L92" s="9"/>
      <c r="M92" s="9"/>
      <c r="N92" s="9"/>
      <c r="O92" s="9"/>
      <c r="P92" s="9"/>
      <c r="Q92" s="9"/>
      <c r="R92" s="9"/>
      <c r="S92" s="9"/>
      <c r="T92" s="9"/>
      <c r="U92" s="9"/>
      <c r="V92" s="9"/>
      <c r="W92" s="9"/>
      <c r="X92" s="9"/>
      <c r="Y92" s="9"/>
      <c r="Z92" s="9"/>
    </row>
    <row r="93" spans="11:26" x14ac:dyDescent="0.25">
      <c r="K93" s="9"/>
      <c r="L93" s="9"/>
      <c r="M93" s="9"/>
      <c r="N93" s="9"/>
      <c r="O93" s="9"/>
      <c r="P93" s="9"/>
      <c r="Q93" s="9"/>
      <c r="R93" s="9"/>
      <c r="S93" s="9"/>
      <c r="T93" s="9"/>
      <c r="U93" s="9"/>
      <c r="V93" s="9"/>
      <c r="W93" s="9"/>
      <c r="X93" s="9"/>
      <c r="Y93" s="9"/>
      <c r="Z93" s="9"/>
    </row>
    <row r="94" spans="11:26" x14ac:dyDescent="0.25">
      <c r="K94" s="9"/>
      <c r="L94" s="9"/>
      <c r="M94" s="9"/>
      <c r="N94" s="9"/>
      <c r="O94" s="9"/>
      <c r="P94" s="9"/>
      <c r="Q94" s="9"/>
      <c r="R94" s="9"/>
      <c r="S94" s="9"/>
      <c r="T94" s="9"/>
      <c r="U94" s="9"/>
      <c r="V94" s="9"/>
      <c r="W94" s="9"/>
      <c r="X94" s="9"/>
      <c r="Y94" s="9"/>
      <c r="Z94" s="9"/>
    </row>
    <row r="95" spans="11:26" x14ac:dyDescent="0.25">
      <c r="K95" s="9"/>
      <c r="L95" s="9"/>
      <c r="M95" s="9"/>
      <c r="N95" s="9"/>
      <c r="O95" s="9"/>
      <c r="P95" s="9"/>
      <c r="Q95" s="9"/>
      <c r="R95" s="9"/>
      <c r="S95" s="9"/>
      <c r="T95" s="9"/>
      <c r="U95" s="9"/>
      <c r="V95" s="9"/>
      <c r="W95" s="9"/>
      <c r="X95" s="9"/>
      <c r="Y95" s="9"/>
      <c r="Z95" s="9"/>
    </row>
    <row r="96" spans="11:26" x14ac:dyDescent="0.25">
      <c r="K96" s="9"/>
      <c r="L96" s="9"/>
      <c r="M96" s="9"/>
      <c r="N96" s="9"/>
      <c r="O96" s="9"/>
      <c r="P96" s="9"/>
      <c r="Q96" s="9"/>
      <c r="R96" s="9"/>
      <c r="S96" s="9"/>
      <c r="T96" s="9"/>
      <c r="U96" s="9"/>
      <c r="V96" s="9"/>
      <c r="W96" s="9"/>
      <c r="X96" s="9"/>
      <c r="Y96" s="9"/>
      <c r="Z96" s="9"/>
    </row>
    <row r="97" spans="11:26" x14ac:dyDescent="0.25">
      <c r="K97" s="9"/>
      <c r="L97" s="9"/>
      <c r="M97" s="9"/>
      <c r="N97" s="9"/>
      <c r="O97" s="9"/>
      <c r="P97" s="9"/>
      <c r="Q97" s="9"/>
      <c r="R97" s="9"/>
      <c r="S97" s="9"/>
      <c r="T97" s="9"/>
      <c r="U97" s="9"/>
      <c r="V97" s="9"/>
      <c r="W97" s="9"/>
      <c r="X97" s="9"/>
      <c r="Y97" s="9"/>
      <c r="Z97" s="9"/>
    </row>
    <row r="98" spans="11:26" x14ac:dyDescent="0.25">
      <c r="K98" s="9"/>
      <c r="L98" s="9"/>
      <c r="M98" s="9"/>
      <c r="N98" s="9"/>
      <c r="O98" s="9"/>
      <c r="P98" s="9"/>
      <c r="Q98" s="9"/>
      <c r="R98" s="9"/>
      <c r="S98" s="9"/>
      <c r="T98" s="9"/>
      <c r="U98" s="9"/>
      <c r="V98" s="9"/>
      <c r="W98" s="9"/>
      <c r="X98" s="9"/>
      <c r="Y98" s="9"/>
      <c r="Z98" s="9"/>
    </row>
    <row r="99" spans="11:26" x14ac:dyDescent="0.25">
      <c r="K99" s="9"/>
      <c r="L99" s="9"/>
      <c r="M99" s="9"/>
      <c r="N99" s="9"/>
      <c r="O99" s="9"/>
      <c r="P99" s="9"/>
      <c r="Q99" s="9"/>
      <c r="R99" s="9"/>
      <c r="S99" s="9"/>
      <c r="T99" s="9"/>
      <c r="U99" s="9"/>
      <c r="V99" s="9"/>
      <c r="W99" s="9"/>
      <c r="X99" s="9"/>
      <c r="Y99" s="9"/>
      <c r="Z99" s="9"/>
    </row>
    <row r="100" spans="11:26" x14ac:dyDescent="0.25">
      <c r="K100" s="9"/>
      <c r="L100" s="9"/>
      <c r="M100" s="9"/>
      <c r="N100" s="9"/>
      <c r="O100" s="9"/>
      <c r="P100" s="9"/>
      <c r="Q100" s="9"/>
      <c r="R100" s="9"/>
      <c r="S100" s="9"/>
      <c r="T100" s="9"/>
      <c r="U100" s="9"/>
      <c r="V100" s="9"/>
      <c r="W100" s="9"/>
      <c r="X100" s="9"/>
      <c r="Y100" s="9"/>
      <c r="Z100" s="9"/>
    </row>
    <row r="101" spans="11:26" x14ac:dyDescent="0.25">
      <c r="K101" s="9"/>
      <c r="L101" s="9"/>
      <c r="M101" s="9"/>
      <c r="N101" s="9"/>
      <c r="O101" s="9"/>
      <c r="P101" s="9"/>
      <c r="Q101" s="9"/>
      <c r="R101" s="9"/>
      <c r="S101" s="9"/>
      <c r="T101" s="9"/>
      <c r="U101" s="9"/>
      <c r="V101" s="9"/>
      <c r="W101" s="9"/>
      <c r="X101" s="9"/>
      <c r="Y101" s="9"/>
      <c r="Z101" s="9"/>
    </row>
    <row r="102" spans="11:26" x14ac:dyDescent="0.25"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</row>
    <row r="103" spans="11:26" x14ac:dyDescent="0.25">
      <c r="K103" s="9"/>
      <c r="L103" s="9"/>
      <c r="M103" s="9"/>
      <c r="N103" s="9"/>
      <c r="O103" s="9"/>
      <c r="P103" s="9"/>
      <c r="Q103" s="9"/>
      <c r="R103" s="9"/>
      <c r="S103" s="9"/>
      <c r="T103" s="9"/>
      <c r="U103" s="9"/>
      <c r="V103" s="9"/>
      <c r="W103" s="9"/>
      <c r="X103" s="9"/>
      <c r="Y103" s="9"/>
      <c r="Z103" s="9"/>
    </row>
    <row r="104" spans="11:26" x14ac:dyDescent="0.25">
      <c r="K104" s="9"/>
      <c r="L104" s="9"/>
      <c r="M104" s="9"/>
      <c r="N104" s="9"/>
      <c r="O104" s="9"/>
      <c r="P104" s="9"/>
      <c r="Q104" s="9"/>
      <c r="R104" s="9"/>
      <c r="S104" s="9"/>
      <c r="T104" s="9"/>
      <c r="U104" s="9"/>
      <c r="V104" s="9"/>
      <c r="W104" s="9"/>
      <c r="X104" s="9"/>
      <c r="Y104" s="9"/>
      <c r="Z104" s="9"/>
    </row>
    <row r="105" spans="11:26" x14ac:dyDescent="0.25">
      <c r="K105" s="9"/>
      <c r="L105" s="9"/>
      <c r="M105" s="9"/>
      <c r="N105" s="9"/>
      <c r="O105" s="9"/>
      <c r="P105" s="9"/>
      <c r="Q105" s="9"/>
      <c r="R105" s="9"/>
      <c r="S105" s="9"/>
      <c r="T105" s="9"/>
      <c r="U105" s="9"/>
      <c r="V105" s="9"/>
      <c r="W105" s="9"/>
      <c r="X105" s="9"/>
      <c r="Y105" s="9"/>
      <c r="Z105" s="9"/>
    </row>
    <row r="106" spans="11:26" x14ac:dyDescent="0.25">
      <c r="K106" s="9"/>
      <c r="L106" s="9"/>
      <c r="M106" s="9"/>
      <c r="N106" s="9"/>
      <c r="O106" s="9"/>
      <c r="P106" s="9"/>
      <c r="Q106" s="9"/>
      <c r="R106" s="9"/>
      <c r="S106" s="9"/>
      <c r="T106" s="9"/>
      <c r="U106" s="9"/>
      <c r="V106" s="9"/>
      <c r="W106" s="9"/>
      <c r="X106" s="9"/>
      <c r="Y106" s="9"/>
      <c r="Z106" s="9"/>
    </row>
    <row r="107" spans="11:26" x14ac:dyDescent="0.25">
      <c r="K107" s="9"/>
      <c r="L107" s="9"/>
      <c r="M107" s="9"/>
      <c r="N107" s="9"/>
      <c r="O107" s="9"/>
      <c r="P107" s="9"/>
      <c r="Q107" s="9"/>
      <c r="R107" s="9"/>
      <c r="S107" s="9"/>
      <c r="T107" s="9"/>
      <c r="U107" s="9"/>
      <c r="V107" s="9"/>
      <c r="W107" s="9"/>
      <c r="X107" s="9"/>
      <c r="Y107" s="9"/>
      <c r="Z107" s="9"/>
    </row>
    <row r="108" spans="11:26" x14ac:dyDescent="0.25"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</row>
    <row r="109" spans="11:26" x14ac:dyDescent="0.25">
      <c r="K109" s="9"/>
      <c r="L109" s="9"/>
      <c r="M109" s="9"/>
      <c r="N109" s="9"/>
      <c r="O109" s="9"/>
      <c r="P109" s="9"/>
      <c r="Q109" s="9"/>
      <c r="R109" s="9"/>
      <c r="S109" s="9"/>
      <c r="T109" s="9"/>
      <c r="U109" s="9"/>
      <c r="V109" s="9"/>
      <c r="W109" s="9"/>
      <c r="X109" s="9"/>
      <c r="Y109" s="9"/>
      <c r="Z109" s="9"/>
    </row>
    <row r="110" spans="11:26" x14ac:dyDescent="0.25">
      <c r="K110" s="9"/>
      <c r="L110" s="9"/>
      <c r="M110" s="9"/>
      <c r="N110" s="9"/>
      <c r="O110" s="9"/>
      <c r="P110" s="9"/>
      <c r="Q110" s="9"/>
      <c r="R110" s="9"/>
      <c r="S110" s="9"/>
      <c r="T110" s="9"/>
      <c r="U110" s="9"/>
      <c r="V110" s="9"/>
      <c r="W110" s="9"/>
      <c r="X110" s="9"/>
      <c r="Y110" s="9"/>
      <c r="Z110" s="9"/>
    </row>
    <row r="111" spans="11:26" x14ac:dyDescent="0.25">
      <c r="K111" s="9"/>
      <c r="L111" s="9"/>
      <c r="M111" s="9"/>
      <c r="N111" s="9"/>
      <c r="O111" s="9"/>
      <c r="P111" s="9"/>
      <c r="Q111" s="9"/>
      <c r="R111" s="9"/>
      <c r="S111" s="9"/>
      <c r="T111" s="9"/>
      <c r="U111" s="9"/>
      <c r="V111" s="9"/>
      <c r="W111" s="9"/>
      <c r="X111" s="9"/>
      <c r="Y111" s="9"/>
      <c r="Z111" s="9"/>
    </row>
    <row r="112" spans="11:26" x14ac:dyDescent="0.25">
      <c r="K112" s="9"/>
      <c r="L112" s="9"/>
      <c r="M112" s="9"/>
      <c r="N112" s="9"/>
      <c r="O112" s="9"/>
      <c r="P112" s="9"/>
      <c r="Q112" s="9"/>
      <c r="R112" s="9"/>
      <c r="S112" s="9"/>
      <c r="T112" s="9"/>
      <c r="U112" s="9"/>
      <c r="V112" s="9"/>
      <c r="W112" s="9"/>
      <c r="X112" s="9"/>
      <c r="Y112" s="9"/>
      <c r="Z112" s="9"/>
    </row>
    <row r="113" spans="11:26" x14ac:dyDescent="0.25">
      <c r="K113" s="9"/>
      <c r="L113" s="9"/>
      <c r="M113" s="9"/>
      <c r="N113" s="9"/>
      <c r="O113" s="9"/>
      <c r="P113" s="9"/>
      <c r="Q113" s="9"/>
      <c r="R113" s="9"/>
      <c r="S113" s="9"/>
      <c r="T113" s="9"/>
      <c r="U113" s="9"/>
      <c r="V113" s="9"/>
      <c r="W113" s="9"/>
      <c r="X113" s="9"/>
      <c r="Y113" s="9"/>
      <c r="Z113" s="9"/>
    </row>
    <row r="114" spans="11:26" x14ac:dyDescent="0.25">
      <c r="K114" s="9"/>
      <c r="L114" s="9"/>
      <c r="M114" s="9"/>
      <c r="N114" s="9"/>
      <c r="O114" s="9"/>
      <c r="P114" s="9"/>
      <c r="Q114" s="9"/>
      <c r="R114" s="9"/>
      <c r="S114" s="9"/>
      <c r="T114" s="9"/>
      <c r="U114" s="9"/>
      <c r="V114" s="9"/>
      <c r="W114" s="9"/>
      <c r="X114" s="9"/>
      <c r="Y114" s="9"/>
      <c r="Z114" s="9"/>
    </row>
    <row r="115" spans="11:26" x14ac:dyDescent="0.25">
      <c r="K115" s="9"/>
      <c r="L115" s="9"/>
      <c r="M115" s="9"/>
      <c r="N115" s="9"/>
      <c r="O115" s="9"/>
      <c r="P115" s="9"/>
      <c r="Q115" s="9"/>
      <c r="R115" s="9"/>
      <c r="S115" s="9"/>
      <c r="T115" s="9"/>
      <c r="U115" s="9"/>
      <c r="V115" s="9"/>
      <c r="W115" s="9"/>
      <c r="X115" s="9"/>
      <c r="Y115" s="9"/>
      <c r="Z115" s="9"/>
    </row>
    <row r="116" spans="11:26" x14ac:dyDescent="0.25">
      <c r="K116" s="9"/>
      <c r="L116" s="9"/>
      <c r="M116" s="9"/>
      <c r="N116" s="9"/>
      <c r="O116" s="9"/>
      <c r="P116" s="9"/>
      <c r="Q116" s="9"/>
      <c r="R116" s="9"/>
      <c r="S116" s="9"/>
      <c r="T116" s="9"/>
      <c r="U116" s="9"/>
      <c r="V116" s="9"/>
      <c r="W116" s="9"/>
      <c r="X116" s="9"/>
      <c r="Y116" s="9"/>
      <c r="Z116" s="9"/>
    </row>
    <row r="117" spans="11:26" x14ac:dyDescent="0.25">
      <c r="K117" s="9"/>
      <c r="L117" s="9"/>
      <c r="M117" s="9"/>
      <c r="N117" s="9"/>
      <c r="O117" s="9"/>
      <c r="P117" s="9"/>
      <c r="Q117" s="9"/>
      <c r="R117" s="9"/>
      <c r="S117" s="9"/>
      <c r="T117" s="9"/>
      <c r="U117" s="9"/>
      <c r="V117" s="9"/>
      <c r="W117" s="9"/>
      <c r="X117" s="9"/>
      <c r="Y117" s="9"/>
      <c r="Z117" s="9"/>
    </row>
    <row r="118" spans="11:26" x14ac:dyDescent="0.25">
      <c r="K118" s="9"/>
      <c r="L118" s="9"/>
      <c r="M118" s="9"/>
      <c r="N118" s="9"/>
      <c r="O118" s="9"/>
      <c r="P118" s="9"/>
      <c r="Q118" s="9"/>
      <c r="R118" s="9"/>
      <c r="S118" s="9"/>
      <c r="T118" s="9"/>
      <c r="U118" s="9"/>
      <c r="V118" s="9"/>
      <c r="W118" s="9"/>
      <c r="X118" s="9"/>
      <c r="Y118" s="9"/>
      <c r="Z118" s="9"/>
    </row>
    <row r="119" spans="11:26" x14ac:dyDescent="0.25">
      <c r="K119" s="9"/>
      <c r="L119" s="9"/>
      <c r="M119" s="9"/>
      <c r="N119" s="9"/>
      <c r="O119" s="9"/>
      <c r="P119" s="9"/>
      <c r="Q119" s="9"/>
      <c r="R119" s="9"/>
      <c r="S119" s="9"/>
      <c r="T119" s="9"/>
      <c r="U119" s="9"/>
      <c r="V119" s="9"/>
      <c r="W119" s="9"/>
      <c r="X119" s="9"/>
      <c r="Y119" s="9"/>
      <c r="Z119" s="9"/>
    </row>
    <row r="120" spans="11:26" x14ac:dyDescent="0.25">
      <c r="K120" s="9"/>
      <c r="L120" s="9"/>
      <c r="M120" s="9"/>
      <c r="N120" s="9"/>
      <c r="O120" s="9"/>
      <c r="P120" s="9"/>
      <c r="Q120" s="9"/>
      <c r="R120" s="9"/>
      <c r="S120" s="9"/>
      <c r="T120" s="9"/>
      <c r="U120" s="9"/>
      <c r="V120" s="9"/>
      <c r="W120" s="9"/>
      <c r="X120" s="9"/>
      <c r="Y120" s="9"/>
      <c r="Z120" s="9"/>
    </row>
    <row r="121" spans="11:26" x14ac:dyDescent="0.25">
      <c r="K121" s="9"/>
      <c r="L121" s="9"/>
      <c r="M121" s="9"/>
      <c r="N121" s="9"/>
      <c r="O121" s="9"/>
      <c r="P121" s="9"/>
      <c r="Q121" s="9"/>
      <c r="R121" s="9"/>
      <c r="S121" s="9"/>
      <c r="T121" s="9"/>
      <c r="U121" s="9"/>
      <c r="V121" s="9"/>
      <c r="W121" s="9"/>
      <c r="X121" s="9"/>
      <c r="Y121" s="9"/>
      <c r="Z121" s="9"/>
    </row>
    <row r="122" spans="11:26" x14ac:dyDescent="0.25">
      <c r="K122" s="9"/>
      <c r="L122" s="9"/>
      <c r="M122" s="9"/>
      <c r="N122" s="9"/>
      <c r="O122" s="9"/>
      <c r="P122" s="9"/>
      <c r="Q122" s="9"/>
      <c r="R122" s="9"/>
      <c r="S122" s="9"/>
      <c r="T122" s="9"/>
      <c r="U122" s="9"/>
      <c r="V122" s="9"/>
      <c r="W122" s="9"/>
      <c r="X122" s="9"/>
      <c r="Y122" s="9"/>
      <c r="Z122" s="9"/>
    </row>
    <row r="123" spans="11:26" x14ac:dyDescent="0.25">
      <c r="K123" s="9"/>
      <c r="L123" s="9"/>
      <c r="M123" s="9"/>
      <c r="N123" s="9"/>
      <c r="O123" s="9"/>
      <c r="P123" s="9"/>
      <c r="Q123" s="9"/>
      <c r="R123" s="9"/>
      <c r="S123" s="9"/>
      <c r="T123" s="9"/>
      <c r="U123" s="9"/>
      <c r="V123" s="9"/>
      <c r="W123" s="9"/>
      <c r="X123" s="9"/>
      <c r="Y123" s="9"/>
      <c r="Z123" s="9"/>
    </row>
    <row r="124" spans="11:26" x14ac:dyDescent="0.25">
      <c r="K124" s="9"/>
      <c r="L124" s="9"/>
      <c r="M124" s="9"/>
      <c r="N124" s="9"/>
      <c r="O124" s="9"/>
      <c r="P124" s="9"/>
      <c r="Q124" s="9"/>
      <c r="R124" s="9"/>
      <c r="S124" s="9"/>
      <c r="T124" s="9"/>
      <c r="U124" s="9"/>
      <c r="V124" s="9"/>
      <c r="W124" s="9"/>
      <c r="X124" s="9"/>
      <c r="Y124" s="9"/>
      <c r="Z124" s="9"/>
    </row>
    <row r="125" spans="11:26" x14ac:dyDescent="0.25">
      <c r="K125" s="9"/>
      <c r="L125" s="9"/>
      <c r="M125" s="9"/>
      <c r="N125" s="9"/>
      <c r="O125" s="9"/>
      <c r="P125" s="9"/>
      <c r="Q125" s="9"/>
      <c r="R125" s="9"/>
      <c r="S125" s="9"/>
      <c r="T125" s="9"/>
      <c r="U125" s="9"/>
      <c r="V125" s="9"/>
      <c r="W125" s="9"/>
      <c r="X125" s="9"/>
      <c r="Y125" s="9"/>
      <c r="Z125" s="9"/>
    </row>
    <row r="126" spans="11:26" x14ac:dyDescent="0.25">
      <c r="K126" s="9"/>
      <c r="L126" s="9"/>
      <c r="M126" s="9"/>
      <c r="N126" s="9"/>
      <c r="O126" s="9"/>
      <c r="P126" s="9"/>
      <c r="Q126" s="9"/>
      <c r="R126" s="9"/>
      <c r="S126" s="9"/>
      <c r="T126" s="9"/>
      <c r="U126" s="9"/>
      <c r="V126" s="9"/>
      <c r="W126" s="9"/>
      <c r="X126" s="9"/>
      <c r="Y126" s="9"/>
      <c r="Z126" s="9"/>
    </row>
    <row r="127" spans="11:26" x14ac:dyDescent="0.25">
      <c r="K127" s="9"/>
      <c r="L127" s="9"/>
      <c r="M127" s="9"/>
      <c r="N127" s="9"/>
      <c r="O127" s="9"/>
      <c r="P127" s="9"/>
      <c r="Q127" s="9"/>
      <c r="R127" s="9"/>
      <c r="S127" s="9"/>
      <c r="T127" s="9"/>
      <c r="U127" s="9"/>
      <c r="V127" s="9"/>
      <c r="W127" s="9"/>
      <c r="X127" s="9"/>
      <c r="Y127" s="9"/>
      <c r="Z127" s="9"/>
    </row>
    <row r="128" spans="11:26" x14ac:dyDescent="0.25">
      <c r="K128" s="9"/>
      <c r="L128" s="9"/>
      <c r="M128" s="9"/>
      <c r="N128" s="9"/>
      <c r="O128" s="9"/>
      <c r="P128" s="9"/>
      <c r="Q128" s="9"/>
      <c r="R128" s="9"/>
      <c r="S128" s="9"/>
      <c r="T128" s="9"/>
      <c r="U128" s="9"/>
      <c r="V128" s="9"/>
      <c r="W128" s="9"/>
      <c r="X128" s="9"/>
      <c r="Y128" s="9"/>
      <c r="Z128" s="9"/>
    </row>
    <row r="129" spans="11:26" x14ac:dyDescent="0.25">
      <c r="K129" s="9"/>
      <c r="L129" s="9"/>
      <c r="M129" s="9"/>
      <c r="N129" s="9"/>
      <c r="O129" s="9"/>
      <c r="P129" s="9"/>
      <c r="Q129" s="9"/>
      <c r="R129" s="9"/>
      <c r="S129" s="9"/>
      <c r="T129" s="9"/>
      <c r="U129" s="9"/>
      <c r="V129" s="9"/>
      <c r="W129" s="9"/>
      <c r="X129" s="9"/>
      <c r="Y129" s="9"/>
      <c r="Z129" s="9"/>
    </row>
    <row r="130" spans="11:26" x14ac:dyDescent="0.25">
      <c r="K130" s="9"/>
      <c r="L130" s="9"/>
      <c r="M130" s="9"/>
      <c r="N130" s="9"/>
      <c r="O130" s="9"/>
      <c r="P130" s="9"/>
      <c r="Q130" s="9"/>
      <c r="R130" s="9"/>
      <c r="S130" s="9"/>
      <c r="T130" s="9"/>
      <c r="U130" s="9"/>
      <c r="V130" s="9"/>
      <c r="W130" s="9"/>
      <c r="X130" s="9"/>
      <c r="Y130" s="9"/>
      <c r="Z130" s="9"/>
    </row>
    <row r="131" spans="11:26" x14ac:dyDescent="0.25">
      <c r="K131" s="9"/>
      <c r="L131" s="9"/>
      <c r="M131" s="9"/>
      <c r="N131" s="9"/>
      <c r="O131" s="9"/>
      <c r="P131" s="9"/>
      <c r="Q131" s="9"/>
      <c r="R131" s="9"/>
      <c r="S131" s="9"/>
      <c r="T131" s="9"/>
      <c r="U131" s="9"/>
      <c r="V131" s="9"/>
      <c r="W131" s="9"/>
      <c r="X131" s="9"/>
      <c r="Y131" s="9"/>
      <c r="Z131" s="9"/>
    </row>
    <row r="132" spans="11:26" x14ac:dyDescent="0.25">
      <c r="K132" s="9"/>
      <c r="L132" s="9"/>
      <c r="M132" s="9"/>
      <c r="N132" s="9"/>
      <c r="O132" s="9"/>
      <c r="P132" s="9"/>
      <c r="Q132" s="9"/>
      <c r="R132" s="9"/>
      <c r="S132" s="9"/>
      <c r="T132" s="9"/>
      <c r="U132" s="9"/>
      <c r="V132" s="9"/>
      <c r="W132" s="9"/>
      <c r="X132" s="9"/>
      <c r="Y132" s="9"/>
      <c r="Z132" s="9"/>
    </row>
    <row r="133" spans="11:26" x14ac:dyDescent="0.25">
      <c r="K133" s="9"/>
      <c r="L133" s="9"/>
      <c r="M133" s="9"/>
      <c r="N133" s="9"/>
      <c r="O133" s="9"/>
      <c r="P133" s="9"/>
      <c r="Q133" s="9"/>
      <c r="R133" s="9"/>
      <c r="S133" s="9"/>
      <c r="T133" s="9"/>
      <c r="U133" s="9"/>
      <c r="V133" s="9"/>
      <c r="W133" s="9"/>
      <c r="X133" s="9"/>
      <c r="Y133" s="9"/>
      <c r="Z133" s="9"/>
    </row>
    <row r="134" spans="11:26" x14ac:dyDescent="0.25">
      <c r="K134" s="9"/>
      <c r="L134" s="9"/>
      <c r="M134" s="9"/>
      <c r="N134" s="9"/>
      <c r="O134" s="9"/>
      <c r="P134" s="9"/>
      <c r="Q134" s="9"/>
      <c r="R134" s="9"/>
      <c r="S134" s="9"/>
      <c r="T134" s="9"/>
      <c r="U134" s="9"/>
      <c r="V134" s="9"/>
      <c r="W134" s="9"/>
      <c r="X134" s="9"/>
      <c r="Y134" s="9"/>
      <c r="Z134" s="9"/>
    </row>
    <row r="135" spans="11:26" x14ac:dyDescent="0.25">
      <c r="K135" s="9"/>
      <c r="L135" s="9"/>
      <c r="M135" s="9"/>
      <c r="N135" s="9"/>
      <c r="O135" s="9"/>
      <c r="P135" s="9"/>
      <c r="Q135" s="9"/>
      <c r="R135" s="9"/>
      <c r="S135" s="9"/>
      <c r="T135" s="9"/>
      <c r="U135" s="9"/>
      <c r="V135" s="9"/>
      <c r="W135" s="9"/>
      <c r="X135" s="9"/>
      <c r="Y135" s="9"/>
      <c r="Z135" s="9"/>
    </row>
    <row r="136" spans="11:26" x14ac:dyDescent="0.25">
      <c r="K136" s="9"/>
      <c r="L136" s="9"/>
      <c r="M136" s="9"/>
      <c r="N136" s="9"/>
      <c r="O136" s="9"/>
      <c r="P136" s="9"/>
      <c r="Q136" s="9"/>
      <c r="R136" s="9"/>
      <c r="S136" s="9"/>
      <c r="T136" s="9"/>
      <c r="U136" s="9"/>
      <c r="V136" s="9"/>
      <c r="W136" s="9"/>
      <c r="X136" s="9"/>
      <c r="Y136" s="9"/>
      <c r="Z136" s="9"/>
    </row>
    <row r="137" spans="11:26" x14ac:dyDescent="0.25">
      <c r="K137" s="9"/>
      <c r="L137" s="9"/>
      <c r="M137" s="9"/>
      <c r="N137" s="9"/>
      <c r="O137" s="9"/>
      <c r="P137" s="9"/>
      <c r="Q137" s="9"/>
      <c r="R137" s="9"/>
      <c r="S137" s="9"/>
      <c r="T137" s="9"/>
      <c r="U137" s="9"/>
      <c r="V137" s="9"/>
      <c r="W137" s="9"/>
      <c r="X137" s="9"/>
      <c r="Y137" s="9"/>
      <c r="Z137" s="9"/>
    </row>
    <row r="138" spans="11:26" x14ac:dyDescent="0.25">
      <c r="K138" s="9"/>
      <c r="L138" s="9"/>
      <c r="M138" s="9"/>
      <c r="N138" s="9"/>
      <c r="O138" s="9"/>
      <c r="P138" s="9"/>
      <c r="Q138" s="9"/>
      <c r="R138" s="9"/>
      <c r="S138" s="9"/>
      <c r="T138" s="9"/>
      <c r="U138" s="9"/>
      <c r="V138" s="9"/>
      <c r="W138" s="9"/>
      <c r="X138" s="9"/>
      <c r="Y138" s="9"/>
      <c r="Z138" s="9"/>
    </row>
    <row r="139" spans="11:26" x14ac:dyDescent="0.25">
      <c r="K139" s="9"/>
      <c r="L139" s="9"/>
      <c r="M139" s="9"/>
      <c r="N139" s="9"/>
      <c r="O139" s="9"/>
      <c r="P139" s="9"/>
      <c r="Q139" s="9"/>
      <c r="R139" s="9"/>
      <c r="S139" s="9"/>
      <c r="T139" s="9"/>
      <c r="U139" s="9"/>
      <c r="V139" s="9"/>
      <c r="W139" s="9"/>
      <c r="X139" s="9"/>
      <c r="Y139" s="9"/>
      <c r="Z139" s="9"/>
    </row>
    <row r="140" spans="11:26" x14ac:dyDescent="0.25">
      <c r="K140" s="9"/>
      <c r="L140" s="9"/>
      <c r="M140" s="9"/>
      <c r="N140" s="9"/>
      <c r="O140" s="9"/>
      <c r="P140" s="9"/>
      <c r="Q140" s="9"/>
      <c r="R140" s="9"/>
      <c r="S140" s="9"/>
      <c r="T140" s="9"/>
      <c r="U140" s="9"/>
      <c r="V140" s="9"/>
      <c r="W140" s="9"/>
      <c r="X140" s="9"/>
      <c r="Y140" s="9"/>
      <c r="Z140" s="9"/>
    </row>
    <row r="141" spans="11:26" x14ac:dyDescent="0.25">
      <c r="K141" s="9"/>
      <c r="L141" s="9"/>
      <c r="M141" s="9"/>
      <c r="N141" s="9"/>
      <c r="O141" s="9"/>
      <c r="P141" s="9"/>
      <c r="Q141" s="9"/>
      <c r="R141" s="9"/>
      <c r="S141" s="9"/>
      <c r="T141" s="9"/>
      <c r="U141" s="9"/>
      <c r="V141" s="9"/>
      <c r="W141" s="9"/>
      <c r="X141" s="9"/>
      <c r="Y141" s="9"/>
      <c r="Z141" s="9"/>
    </row>
    <row r="142" spans="11:26" x14ac:dyDescent="0.25">
      <c r="K142" s="9"/>
      <c r="L142" s="9"/>
      <c r="M142" s="9"/>
      <c r="N142" s="9"/>
      <c r="O142" s="9"/>
      <c r="P142" s="9"/>
      <c r="Q142" s="9"/>
      <c r="R142" s="9"/>
      <c r="S142" s="9"/>
      <c r="T142" s="9"/>
      <c r="U142" s="9"/>
      <c r="V142" s="9"/>
      <c r="W142" s="9"/>
      <c r="X142" s="9"/>
      <c r="Y142" s="9"/>
      <c r="Z142" s="9"/>
    </row>
    <row r="143" spans="11:26" x14ac:dyDescent="0.25">
      <c r="K143" s="9"/>
      <c r="L143" s="9"/>
      <c r="M143" s="9"/>
      <c r="N143" s="9"/>
      <c r="O143" s="9"/>
      <c r="P143" s="9"/>
      <c r="Q143" s="9"/>
      <c r="R143" s="9"/>
      <c r="S143" s="9"/>
      <c r="T143" s="9"/>
      <c r="U143" s="9"/>
      <c r="V143" s="9"/>
      <c r="W143" s="9"/>
      <c r="X143" s="9"/>
      <c r="Y143" s="9"/>
      <c r="Z143" s="9"/>
    </row>
    <row r="144" spans="11:26" x14ac:dyDescent="0.25">
      <c r="K144" s="9"/>
      <c r="L144" s="9"/>
      <c r="M144" s="9"/>
      <c r="N144" s="9"/>
      <c r="O144" s="9"/>
      <c r="P144" s="9"/>
      <c r="Q144" s="9"/>
      <c r="R144" s="9"/>
      <c r="S144" s="9"/>
      <c r="T144" s="9"/>
      <c r="U144" s="9"/>
      <c r="V144" s="9"/>
      <c r="W144" s="9"/>
      <c r="X144" s="9"/>
      <c r="Y144" s="9"/>
      <c r="Z144" s="9"/>
    </row>
    <row r="145" spans="11:26" x14ac:dyDescent="0.25">
      <c r="K145" s="9"/>
      <c r="L145" s="9"/>
      <c r="M145" s="9"/>
      <c r="N145" s="9"/>
      <c r="O145" s="9"/>
      <c r="P145" s="9"/>
      <c r="Q145" s="9"/>
      <c r="R145" s="9"/>
      <c r="S145" s="9"/>
      <c r="T145" s="9"/>
      <c r="U145" s="9"/>
      <c r="V145" s="9"/>
      <c r="W145" s="9"/>
      <c r="X145" s="9"/>
      <c r="Y145" s="9"/>
      <c r="Z145" s="9"/>
    </row>
    <row r="146" spans="11:26" x14ac:dyDescent="0.25">
      <c r="K146" s="9"/>
      <c r="L146" s="9"/>
      <c r="M146" s="9"/>
      <c r="N146" s="9"/>
      <c r="O146" s="9"/>
      <c r="P146" s="9"/>
      <c r="Q146" s="9"/>
      <c r="R146" s="9"/>
      <c r="S146" s="9"/>
      <c r="T146" s="9"/>
      <c r="U146" s="9"/>
      <c r="V146" s="9"/>
      <c r="W146" s="9"/>
      <c r="X146" s="9"/>
      <c r="Y146" s="9"/>
      <c r="Z146" s="9"/>
    </row>
    <row r="147" spans="11:26" x14ac:dyDescent="0.25">
      <c r="K147" s="9"/>
      <c r="L147" s="9"/>
      <c r="M147" s="9"/>
      <c r="N147" s="9"/>
      <c r="O147" s="9"/>
      <c r="P147" s="9"/>
      <c r="Q147" s="9"/>
      <c r="R147" s="9"/>
      <c r="S147" s="9"/>
      <c r="T147" s="9"/>
      <c r="U147" s="9"/>
      <c r="V147" s="9"/>
      <c r="W147" s="9"/>
      <c r="X147" s="9"/>
      <c r="Y147" s="9"/>
      <c r="Z147" s="9"/>
    </row>
    <row r="148" spans="11:26" x14ac:dyDescent="0.25">
      <c r="K148" s="9"/>
      <c r="L148" s="9"/>
      <c r="M148" s="9"/>
      <c r="N148" s="9"/>
      <c r="O148" s="9"/>
      <c r="P148" s="9"/>
      <c r="Q148" s="9"/>
      <c r="R148" s="9"/>
      <c r="S148" s="9"/>
      <c r="T148" s="9"/>
      <c r="U148" s="9"/>
      <c r="V148" s="9"/>
      <c r="W148" s="9"/>
      <c r="X148" s="9"/>
      <c r="Y148" s="9"/>
      <c r="Z148" s="9"/>
    </row>
    <row r="149" spans="11:26" x14ac:dyDescent="0.25">
      <c r="K149" s="9"/>
      <c r="L149" s="9"/>
      <c r="M149" s="9"/>
      <c r="N149" s="9"/>
      <c r="O149" s="9"/>
      <c r="P149" s="9"/>
      <c r="Q149" s="9"/>
      <c r="R149" s="9"/>
      <c r="S149" s="9"/>
      <c r="T149" s="9"/>
      <c r="U149" s="9"/>
      <c r="V149" s="9"/>
      <c r="W149" s="9"/>
      <c r="X149" s="9"/>
      <c r="Y149" s="9"/>
      <c r="Z149" s="9"/>
    </row>
    <row r="150" spans="11:26" x14ac:dyDescent="0.25">
      <c r="K150" s="9"/>
      <c r="L150" s="9"/>
      <c r="M150" s="9"/>
      <c r="N150" s="9"/>
      <c r="O150" s="9"/>
      <c r="P150" s="9"/>
      <c r="Q150" s="9"/>
      <c r="R150" s="9"/>
      <c r="S150" s="9"/>
      <c r="T150" s="9"/>
      <c r="U150" s="9"/>
      <c r="V150" s="9"/>
      <c r="W150" s="9"/>
      <c r="X150" s="9"/>
      <c r="Y150" s="9"/>
      <c r="Z150" s="9"/>
    </row>
    <row r="151" spans="11:26" x14ac:dyDescent="0.25">
      <c r="K151" s="9"/>
      <c r="L151" s="9"/>
      <c r="M151" s="9"/>
      <c r="N151" s="9"/>
      <c r="O151" s="9"/>
      <c r="P151" s="9"/>
      <c r="Q151" s="9"/>
      <c r="R151" s="9"/>
      <c r="S151" s="9"/>
      <c r="T151" s="9"/>
      <c r="U151" s="9"/>
      <c r="V151" s="9"/>
      <c r="W151" s="9"/>
      <c r="X151" s="9"/>
      <c r="Y151" s="9"/>
      <c r="Z151" s="9"/>
    </row>
    <row r="152" spans="11:26" x14ac:dyDescent="0.25">
      <c r="K152" s="9"/>
      <c r="L152" s="9"/>
      <c r="M152" s="9"/>
      <c r="N152" s="9"/>
      <c r="O152" s="9"/>
      <c r="P152" s="9"/>
      <c r="Q152" s="9"/>
      <c r="R152" s="9"/>
      <c r="S152" s="9"/>
      <c r="T152" s="9"/>
      <c r="U152" s="9"/>
      <c r="V152" s="9"/>
      <c r="W152" s="9"/>
      <c r="X152" s="9"/>
      <c r="Y152" s="9"/>
      <c r="Z152" s="9"/>
    </row>
    <row r="153" spans="11:26" x14ac:dyDescent="0.25">
      <c r="K153" s="9"/>
      <c r="L153" s="9"/>
      <c r="M153" s="9"/>
      <c r="N153" s="9"/>
      <c r="O153" s="9"/>
      <c r="P153" s="9"/>
      <c r="Q153" s="9"/>
      <c r="R153" s="9"/>
      <c r="S153" s="9"/>
      <c r="T153" s="9"/>
      <c r="U153" s="9"/>
      <c r="V153" s="9"/>
      <c r="W153" s="9"/>
      <c r="X153" s="9"/>
      <c r="Y153" s="9"/>
      <c r="Z153" s="9"/>
    </row>
    <row r="154" spans="11:26" x14ac:dyDescent="0.25">
      <c r="K154" s="9"/>
      <c r="L154" s="9"/>
      <c r="M154" s="9"/>
      <c r="N154" s="9"/>
      <c r="O154" s="9"/>
      <c r="P154" s="9"/>
      <c r="Q154" s="9"/>
      <c r="R154" s="9"/>
      <c r="S154" s="9"/>
      <c r="T154" s="9"/>
      <c r="U154" s="9"/>
      <c r="V154" s="9"/>
      <c r="W154" s="9"/>
      <c r="X154" s="9"/>
      <c r="Y154" s="9"/>
      <c r="Z154" s="9"/>
    </row>
    <row r="155" spans="11:26" x14ac:dyDescent="0.25">
      <c r="K155" s="9"/>
      <c r="L155" s="9"/>
      <c r="M155" s="9"/>
      <c r="N155" s="9"/>
      <c r="O155" s="9"/>
      <c r="P155" s="9"/>
      <c r="Q155" s="9"/>
      <c r="R155" s="9"/>
      <c r="S155" s="9"/>
      <c r="T155" s="9"/>
      <c r="U155" s="9"/>
      <c r="V155" s="9"/>
      <c r="W155" s="9"/>
      <c r="X155" s="9"/>
      <c r="Y155" s="9"/>
      <c r="Z155" s="9"/>
    </row>
    <row r="156" spans="11:26" x14ac:dyDescent="0.25">
      <c r="K156" s="9"/>
      <c r="L156" s="9"/>
      <c r="M156" s="9"/>
      <c r="N156" s="9"/>
      <c r="O156" s="9"/>
      <c r="P156" s="9"/>
      <c r="Q156" s="9"/>
      <c r="R156" s="9"/>
      <c r="S156" s="9"/>
      <c r="T156" s="9"/>
      <c r="U156" s="9"/>
      <c r="V156" s="9"/>
      <c r="W156" s="9"/>
      <c r="X156" s="9"/>
      <c r="Y156" s="9"/>
      <c r="Z156" s="9"/>
    </row>
    <row r="157" spans="11:26" x14ac:dyDescent="0.25">
      <c r="K157" s="9"/>
      <c r="L157" s="9"/>
      <c r="M157" s="9"/>
      <c r="N157" s="9"/>
      <c r="O157" s="9"/>
      <c r="P157" s="9"/>
      <c r="Q157" s="9"/>
      <c r="R157" s="9"/>
      <c r="S157" s="9"/>
      <c r="T157" s="9"/>
      <c r="U157" s="9"/>
      <c r="V157" s="9"/>
      <c r="W157" s="9"/>
      <c r="X157" s="9"/>
      <c r="Y157" s="9"/>
      <c r="Z157" s="9"/>
    </row>
    <row r="158" spans="11:26" x14ac:dyDescent="0.25">
      <c r="K158" s="9"/>
      <c r="L158" s="9"/>
      <c r="M158" s="9"/>
      <c r="N158" s="9"/>
      <c r="O158" s="9"/>
      <c r="P158" s="9"/>
      <c r="Q158" s="9"/>
      <c r="R158" s="9"/>
      <c r="S158" s="9"/>
      <c r="T158" s="9"/>
      <c r="U158" s="9"/>
      <c r="V158" s="9"/>
      <c r="W158" s="9"/>
      <c r="X158" s="9"/>
      <c r="Y158" s="9"/>
      <c r="Z158" s="9"/>
    </row>
    <row r="159" spans="11:26" x14ac:dyDescent="0.25">
      <c r="K159" s="9"/>
      <c r="L159" s="9"/>
      <c r="M159" s="9"/>
      <c r="N159" s="9"/>
      <c r="O159" s="9"/>
      <c r="P159" s="9"/>
      <c r="Q159" s="9"/>
      <c r="R159" s="9"/>
      <c r="S159" s="9"/>
      <c r="T159" s="9"/>
      <c r="U159" s="9"/>
      <c r="V159" s="9"/>
      <c r="W159" s="9"/>
      <c r="X159" s="9"/>
      <c r="Y159" s="9"/>
      <c r="Z159" s="9"/>
    </row>
    <row r="160" spans="11:26" x14ac:dyDescent="0.25">
      <c r="K160" s="9"/>
      <c r="L160" s="9"/>
      <c r="M160" s="9"/>
      <c r="N160" s="9"/>
      <c r="O160" s="9"/>
      <c r="P160" s="9"/>
      <c r="Q160" s="9"/>
      <c r="R160" s="9"/>
      <c r="S160" s="9"/>
      <c r="T160" s="9"/>
      <c r="U160" s="9"/>
      <c r="V160" s="9"/>
      <c r="W160" s="9"/>
      <c r="X160" s="9"/>
      <c r="Y160" s="9"/>
      <c r="Z160" s="9"/>
    </row>
    <row r="161" spans="11:26" x14ac:dyDescent="0.25">
      <c r="K161" s="9"/>
      <c r="L161" s="9"/>
      <c r="M161" s="9"/>
      <c r="N161" s="9"/>
      <c r="O161" s="9"/>
      <c r="P161" s="9"/>
      <c r="Q161" s="9"/>
      <c r="R161" s="9"/>
      <c r="S161" s="9"/>
      <c r="T161" s="9"/>
      <c r="U161" s="9"/>
      <c r="V161" s="9"/>
      <c r="W161" s="9"/>
      <c r="X161" s="9"/>
      <c r="Y161" s="9"/>
      <c r="Z161" s="9"/>
    </row>
  </sheetData>
  <mergeCells count="28">
    <mergeCell ref="G46:J47"/>
    <mergeCell ref="A42:F47"/>
    <mergeCell ref="A41:F41"/>
    <mergeCell ref="A5:J5"/>
    <mergeCell ref="A34:E40"/>
    <mergeCell ref="H29:J31"/>
    <mergeCell ref="I35:J40"/>
    <mergeCell ref="A23:E23"/>
    <mergeCell ref="A24:E32"/>
    <mergeCell ref="A33:E33"/>
    <mergeCell ref="A17:J17"/>
    <mergeCell ref="A19:J19"/>
    <mergeCell ref="A3:J3"/>
    <mergeCell ref="A2:J2"/>
    <mergeCell ref="A4:J4"/>
    <mergeCell ref="A1:J1"/>
    <mergeCell ref="A22:J22"/>
    <mergeCell ref="A6:J6"/>
    <mergeCell ref="A8:J8"/>
    <mergeCell ref="A10:J10"/>
    <mergeCell ref="A12:J12"/>
    <mergeCell ref="A14:J14"/>
    <mergeCell ref="A15:J15"/>
    <mergeCell ref="A7:J7"/>
    <mergeCell ref="A9:J9"/>
    <mergeCell ref="A11:J11"/>
    <mergeCell ref="A13:J13"/>
    <mergeCell ref="A16:J16"/>
  </mergeCells>
  <hyperlinks>
    <hyperlink ref="A5" location="'OFFICE (Офисные)'!A1" display="'OFFICE (Офисные)'!A1"/>
    <hyperlink ref="A7" location="'PROM (Промышленные)'!Область_печати" display="PROM - ПРОМЫШЛЕННЫЕ СВЕТИЛЬНИКИ"/>
    <hyperlink ref="A9" location="ЖКХ!Область_печати" display="ЖКХ"/>
    <hyperlink ref="A13" location="'STREET (Уличные)'!Область_печати" display="STREET (Уличные)"/>
    <hyperlink ref="A15" location="'PROM SAFE Ex (Взрывозащита)'!Область_печати" display="PROM SAFE Ex (Взрывозащита)"/>
    <hyperlink ref="A11" location="'REGUL (Для торговых сетей)'!Область_печати" display="REGUL (Для торговых сетей)"/>
    <hyperlink ref="A1" r:id="rId1" display="www.nponordled.ru"/>
    <hyperlink ref="A1:J1" r:id="rId2" display="Киришский светотехнический завод         www.lednik.pro"/>
    <hyperlink ref="A7:J7" location="'PROM (Промышленные)'!A1" display="PROM - ПРОМЫШЛЕННЫЕ СВЕТИЛЬНИКИ"/>
    <hyperlink ref="A9:J9" location="ЖКХ!A1" display="ЖКХ - СВЕТИЛЬНИКИ ДЛЯ СФЕРЫ ЖКХ"/>
    <hyperlink ref="A11:J11" location="'REGUL (Для торговых сетей)'!A1" display="REGUL - СВЕТИЛЬНИКИ ДЛЯ ТОРГОВЫХ СЕТЕЙ"/>
    <hyperlink ref="A13:J13" location="'STREET (Уличные)'!A1" display="STREET - УЛИЧНЫЕ СВЕТИЛЬНИКИ"/>
    <hyperlink ref="A15:J15" location="'PROM SAFE Ex (Взрывозащита)'!A1" display="PROM SAFE Ex - ВЗРЫВОЗАЩИЩЕННЫЕ СВЕТИЛЬНИКИ"/>
    <hyperlink ref="A17:J17" location="'LEDNIK CLEAN AIR (Рециркулятор)'!A1" display="LEDNIK CLEAN AIR UV - РЕЦИРКУЛЯТОРЫ"/>
    <hyperlink ref="A19:J19" location="'Fito (Фитосветильники)'!R1C1" display="   Fito - ФИТОСВЕТИЛЬНИКИ"/>
  </hyperlinks>
  <pageMargins left="0.51181102362204722" right="0.19685039370078741" top="0.78740157480314965" bottom="0.19685039370078741" header="0.31496062992125984" footer="0.31496062992125984"/>
  <pageSetup paperSize="9" scale="53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  <pageSetUpPr fitToPage="1"/>
  </sheetPr>
  <dimension ref="A1:V1498"/>
  <sheetViews>
    <sheetView showGridLines="0" tabSelected="1" zoomScaleSheetLayoutView="100" workbookViewId="0">
      <pane ySplit="1" topLeftCell="A2" activePane="bottomLeft" state="frozen"/>
      <selection activeCell="H212" sqref="H212"/>
      <selection pane="bottomLeft" activeCell="L285" sqref="L285"/>
    </sheetView>
  </sheetViews>
  <sheetFormatPr defaultRowHeight="15" outlineLevelRow="1" x14ac:dyDescent="0.25"/>
  <cols>
    <col min="1" max="1" width="1.28515625" style="9" customWidth="1"/>
    <col min="2" max="2" width="15.85546875" style="97" customWidth="1"/>
    <col min="3" max="3" width="43.7109375" style="9" customWidth="1"/>
    <col min="4" max="4" width="1.5703125" style="155" hidden="1" customWidth="1"/>
    <col min="5" max="5" width="14.140625" style="119" customWidth="1"/>
    <col min="6" max="6" width="13.7109375" style="119" customWidth="1"/>
    <col min="7" max="7" width="12.85546875" style="119" customWidth="1"/>
    <col min="8" max="8" width="16.28515625" style="119" customWidth="1"/>
    <col min="9" max="9" width="10.85546875" style="119" customWidth="1"/>
    <col min="10" max="10" width="14.28515625" style="119" bestFit="1" customWidth="1"/>
    <col min="11" max="11" width="12.85546875" style="119" customWidth="1"/>
    <col min="12" max="12" width="11.5703125" style="97" customWidth="1"/>
    <col min="13" max="13" width="0.85546875" style="8" customWidth="1"/>
    <col min="14" max="14" width="8.85546875" style="26" customWidth="1"/>
    <col min="15" max="15" width="9.140625" style="26" customWidth="1"/>
    <col min="16" max="17" width="3.140625" style="9" customWidth="1"/>
    <col min="18" max="16384" width="9.140625" style="9"/>
  </cols>
  <sheetData>
    <row r="1" spans="1:22" s="1" customFormat="1" ht="42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401"/>
      <c r="O1" s="401"/>
      <c r="P1" s="400"/>
      <c r="Q1" s="400"/>
      <c r="R1" s="400"/>
      <c r="S1" s="400"/>
      <c r="T1" s="400"/>
      <c r="U1" s="400"/>
      <c r="V1" s="400"/>
    </row>
    <row r="2" spans="1:22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/>
      <c r="O2" s="481"/>
      <c r="Q2" s="399"/>
    </row>
    <row r="3" spans="1:22" customFormat="1" ht="24.95" customHeight="1" thickBot="1" x14ac:dyDescent="0.3">
      <c r="A3" s="3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3"/>
      <c r="N3" s="329"/>
      <c r="O3" s="329"/>
      <c r="Q3" s="304"/>
    </row>
    <row r="4" spans="1:22" customFormat="1" ht="71.25" customHeight="1" x14ac:dyDescent="0.7">
      <c r="B4" s="465" t="s">
        <v>982</v>
      </c>
      <c r="C4" s="465"/>
      <c r="D4" s="465"/>
      <c r="E4" s="466"/>
      <c r="F4" s="466"/>
      <c r="G4" s="466"/>
      <c r="H4" s="466"/>
      <c r="I4" s="466"/>
      <c r="J4" s="466"/>
      <c r="K4" s="466"/>
      <c r="L4" s="466"/>
      <c r="M4" s="3"/>
      <c r="N4" s="26"/>
      <c r="O4" s="26"/>
      <c r="Q4" s="304"/>
    </row>
    <row r="5" spans="1:22" customFormat="1" collapsed="1" x14ac:dyDescent="0.25">
      <c r="B5" s="23" t="s">
        <v>189</v>
      </c>
      <c r="C5" s="16" t="s">
        <v>124</v>
      </c>
      <c r="D5" s="147" t="s">
        <v>166</v>
      </c>
      <c r="E5" s="17" t="s">
        <v>12</v>
      </c>
      <c r="F5" s="17" t="s">
        <v>49</v>
      </c>
      <c r="G5" s="17" t="s">
        <v>103</v>
      </c>
      <c r="H5" s="17" t="s">
        <v>51</v>
      </c>
      <c r="I5" s="17" t="s">
        <v>576</v>
      </c>
      <c r="J5" s="17" t="s">
        <v>13</v>
      </c>
      <c r="K5" s="17" t="s">
        <v>14</v>
      </c>
      <c r="L5" s="23"/>
      <c r="M5" s="3"/>
      <c r="N5" s="175"/>
      <c r="O5" s="29"/>
      <c r="Q5" s="304"/>
    </row>
    <row r="6" spans="1:22" customFormat="1" ht="12" hidden="1" customHeight="1" outlineLevel="1" x14ac:dyDescent="0.25">
      <c r="B6" s="444" t="s">
        <v>15</v>
      </c>
      <c r="C6" s="444"/>
      <c r="D6" s="444"/>
      <c r="E6" s="444"/>
      <c r="F6" s="445">
        <v>76</v>
      </c>
      <c r="G6" s="445"/>
      <c r="H6" s="445"/>
      <c r="I6" s="458"/>
      <c r="J6" s="458"/>
      <c r="K6" s="458"/>
      <c r="L6" s="458"/>
      <c r="M6" s="3"/>
      <c r="N6" s="175"/>
      <c r="O6" s="29"/>
      <c r="Q6" s="304"/>
    </row>
    <row r="7" spans="1:22" customFormat="1" ht="12" hidden="1" customHeight="1" outlineLevel="1" x14ac:dyDescent="0.25">
      <c r="B7" s="442" t="s">
        <v>16</v>
      </c>
      <c r="C7" s="442"/>
      <c r="D7" s="442"/>
      <c r="E7" s="442"/>
      <c r="F7" s="443">
        <v>20</v>
      </c>
      <c r="G7" s="443"/>
      <c r="H7" s="443"/>
      <c r="I7" s="458"/>
      <c r="J7" s="458"/>
      <c r="K7" s="458"/>
      <c r="L7" s="458"/>
      <c r="M7" s="3"/>
      <c r="N7" s="175"/>
      <c r="O7" s="29"/>
      <c r="Q7" s="304"/>
    </row>
    <row r="8" spans="1:22" customFormat="1" ht="12" hidden="1" customHeight="1" outlineLevel="1" x14ac:dyDescent="0.25">
      <c r="B8" s="444" t="s">
        <v>17</v>
      </c>
      <c r="C8" s="444"/>
      <c r="D8" s="444"/>
      <c r="E8" s="444"/>
      <c r="F8" s="445" t="s">
        <v>456</v>
      </c>
      <c r="G8" s="445"/>
      <c r="H8" s="445"/>
      <c r="I8" s="458"/>
      <c r="J8" s="458"/>
      <c r="K8" s="458"/>
      <c r="L8" s="458"/>
      <c r="M8" s="3"/>
      <c r="N8" s="175"/>
      <c r="O8" s="29"/>
      <c r="Q8" s="304"/>
    </row>
    <row r="9" spans="1:22" customFormat="1" ht="12" hidden="1" customHeight="1" outlineLevel="1" x14ac:dyDescent="0.25">
      <c r="B9" s="442" t="s">
        <v>18</v>
      </c>
      <c r="C9" s="442"/>
      <c r="D9" s="442"/>
      <c r="E9" s="442"/>
      <c r="F9" s="443">
        <v>2400</v>
      </c>
      <c r="G9" s="443"/>
      <c r="H9" s="443"/>
      <c r="I9" s="458"/>
      <c r="J9" s="458"/>
      <c r="K9" s="458"/>
      <c r="L9" s="458"/>
      <c r="M9" s="3"/>
      <c r="N9" s="175"/>
      <c r="O9" s="29"/>
      <c r="Q9" s="304"/>
    </row>
    <row r="10" spans="1:22" customFormat="1" ht="12" hidden="1" customHeight="1" outlineLevel="1" x14ac:dyDescent="0.25">
      <c r="B10" s="444" t="s">
        <v>266</v>
      </c>
      <c r="C10" s="444"/>
      <c r="D10" s="444"/>
      <c r="E10" s="444"/>
      <c r="F10" s="445" t="s">
        <v>291</v>
      </c>
      <c r="G10" s="445"/>
      <c r="H10" s="445"/>
      <c r="I10" s="458"/>
      <c r="J10" s="458"/>
      <c r="K10" s="458"/>
      <c r="L10" s="458"/>
      <c r="M10" s="3"/>
      <c r="N10" s="175"/>
      <c r="O10" s="29"/>
      <c r="Q10" s="304"/>
    </row>
    <row r="11" spans="1:22" customFormat="1" ht="12" hidden="1" customHeight="1" outlineLevel="1" x14ac:dyDescent="0.25">
      <c r="B11" s="442" t="s">
        <v>20</v>
      </c>
      <c r="C11" s="442"/>
      <c r="D11" s="442"/>
      <c r="E11" s="442"/>
      <c r="F11" s="443" t="s">
        <v>675</v>
      </c>
      <c r="G11" s="443"/>
      <c r="H11" s="443"/>
      <c r="I11" s="458"/>
      <c r="J11" s="458"/>
      <c r="K11" s="458"/>
      <c r="L11" s="458"/>
      <c r="M11" s="3"/>
      <c r="N11" s="175"/>
      <c r="O11" s="29"/>
      <c r="Q11" s="304"/>
    </row>
    <row r="12" spans="1:22" customFormat="1" ht="12" hidden="1" customHeight="1" outlineLevel="1" x14ac:dyDescent="0.25">
      <c r="B12" s="444" t="s">
        <v>21</v>
      </c>
      <c r="C12" s="444"/>
      <c r="D12" s="444"/>
      <c r="E12" s="444"/>
      <c r="F12" s="445" t="s">
        <v>42</v>
      </c>
      <c r="G12" s="445"/>
      <c r="H12" s="445"/>
      <c r="I12" s="458"/>
      <c r="J12" s="458"/>
      <c r="K12" s="458"/>
      <c r="L12" s="458"/>
      <c r="M12" s="3"/>
      <c r="N12" s="175"/>
      <c r="O12" s="29"/>
      <c r="Q12" s="304"/>
    </row>
    <row r="13" spans="1:22" customFormat="1" ht="12" hidden="1" customHeight="1" outlineLevel="1" x14ac:dyDescent="0.25">
      <c r="B13" s="442" t="s">
        <v>845</v>
      </c>
      <c r="C13" s="442"/>
      <c r="D13" s="442"/>
      <c r="E13" s="442"/>
      <c r="F13" s="443" t="s">
        <v>844</v>
      </c>
      <c r="G13" s="443"/>
      <c r="H13" s="443"/>
      <c r="I13" s="458"/>
      <c r="J13" s="458"/>
      <c r="K13" s="458"/>
      <c r="L13" s="458"/>
      <c r="M13" s="3"/>
      <c r="N13" s="175"/>
      <c r="O13" s="29"/>
      <c r="Q13" s="304"/>
    </row>
    <row r="14" spans="1:22" customFormat="1" ht="12" hidden="1" customHeight="1" outlineLevel="1" x14ac:dyDescent="0.25">
      <c r="B14" s="444" t="s">
        <v>22</v>
      </c>
      <c r="C14" s="444"/>
      <c r="D14" s="444"/>
      <c r="E14" s="444"/>
      <c r="F14" s="445">
        <v>40</v>
      </c>
      <c r="G14" s="445"/>
      <c r="H14" s="445"/>
      <c r="I14" s="458"/>
      <c r="J14" s="458"/>
      <c r="K14" s="458"/>
      <c r="L14" s="458"/>
      <c r="M14" s="3"/>
      <c r="N14" s="175"/>
      <c r="O14" s="29"/>
      <c r="Q14" s="304"/>
    </row>
    <row r="15" spans="1:22" customFormat="1" ht="12" hidden="1" customHeight="1" outlineLevel="1" x14ac:dyDescent="0.25">
      <c r="B15" s="442" t="s">
        <v>23</v>
      </c>
      <c r="C15" s="442"/>
      <c r="D15" s="442"/>
      <c r="E15" s="442"/>
      <c r="F15" s="443" t="s">
        <v>43</v>
      </c>
      <c r="G15" s="443"/>
      <c r="H15" s="443"/>
      <c r="I15" s="458"/>
      <c r="J15" s="458"/>
      <c r="K15" s="458"/>
      <c r="L15" s="458"/>
      <c r="M15" s="3"/>
      <c r="N15" s="175"/>
      <c r="O15" s="29"/>
      <c r="Q15" s="304"/>
    </row>
    <row r="16" spans="1:22" customFormat="1" ht="12" hidden="1" customHeight="1" outlineLevel="1" x14ac:dyDescent="0.25">
      <c r="B16" s="444" t="s">
        <v>626</v>
      </c>
      <c r="C16" s="444"/>
      <c r="D16" s="444"/>
      <c r="E16" s="444"/>
      <c r="F16" s="445">
        <v>1</v>
      </c>
      <c r="G16" s="445"/>
      <c r="H16" s="445"/>
      <c r="I16" s="458"/>
      <c r="J16" s="458"/>
      <c r="K16" s="458"/>
      <c r="L16" s="458"/>
      <c r="M16" s="3"/>
      <c r="N16" s="175"/>
      <c r="O16" s="29"/>
      <c r="Q16" s="304"/>
    </row>
    <row r="17" spans="2:17" customFormat="1" ht="12" hidden="1" customHeight="1" outlineLevel="1" x14ac:dyDescent="0.25">
      <c r="B17" s="442" t="s">
        <v>24</v>
      </c>
      <c r="C17" s="442"/>
      <c r="D17" s="442"/>
      <c r="E17" s="442"/>
      <c r="F17" s="443" t="s">
        <v>44</v>
      </c>
      <c r="G17" s="443"/>
      <c r="H17" s="443"/>
      <c r="I17" s="458"/>
      <c r="J17" s="458"/>
      <c r="K17" s="458"/>
      <c r="L17" s="458"/>
      <c r="M17" s="3"/>
      <c r="N17" s="175"/>
      <c r="O17" s="29"/>
      <c r="Q17" s="304"/>
    </row>
    <row r="18" spans="2:17" customFormat="1" ht="12" hidden="1" customHeight="1" outlineLevel="1" x14ac:dyDescent="0.25">
      <c r="B18" s="444" t="s">
        <v>25</v>
      </c>
      <c r="C18" s="444"/>
      <c r="D18" s="444"/>
      <c r="E18" s="444"/>
      <c r="F18" s="445" t="s">
        <v>3</v>
      </c>
      <c r="G18" s="445"/>
      <c r="H18" s="445"/>
      <c r="I18" s="458"/>
      <c r="J18" s="458"/>
      <c r="K18" s="458"/>
      <c r="L18" s="458"/>
      <c r="M18" s="3"/>
      <c r="N18" s="175"/>
      <c r="O18" s="29"/>
      <c r="Q18" s="304"/>
    </row>
    <row r="19" spans="2:17" customFormat="1" ht="12" hidden="1" customHeight="1" outlineLevel="1" x14ac:dyDescent="0.25">
      <c r="B19" s="442" t="s">
        <v>26</v>
      </c>
      <c r="C19" s="442"/>
      <c r="D19" s="442"/>
      <c r="E19" s="442"/>
      <c r="F19" s="443" t="s">
        <v>625</v>
      </c>
      <c r="G19" s="443"/>
      <c r="H19" s="443"/>
      <c r="I19" s="458"/>
      <c r="J19" s="458"/>
      <c r="K19" s="458"/>
      <c r="L19" s="458"/>
      <c r="M19" s="3"/>
      <c r="N19" s="175"/>
      <c r="O19" s="29"/>
      <c r="Q19" s="304"/>
    </row>
    <row r="20" spans="2:17" customFormat="1" ht="12" hidden="1" customHeight="1" outlineLevel="1" x14ac:dyDescent="0.25">
      <c r="B20" s="444" t="s">
        <v>27</v>
      </c>
      <c r="C20" s="444"/>
      <c r="D20" s="444"/>
      <c r="E20" s="444"/>
      <c r="F20" s="445" t="s">
        <v>45</v>
      </c>
      <c r="G20" s="445"/>
      <c r="H20" s="445"/>
      <c r="I20" s="458"/>
      <c r="J20" s="458"/>
      <c r="K20" s="458"/>
      <c r="L20" s="458"/>
      <c r="M20" s="3"/>
      <c r="N20" s="175"/>
      <c r="O20" s="29"/>
      <c r="Q20" s="304"/>
    </row>
    <row r="21" spans="2:17" customFormat="1" ht="12" hidden="1" customHeight="1" outlineLevel="1" x14ac:dyDescent="0.25">
      <c r="B21" s="442" t="s">
        <v>28</v>
      </c>
      <c r="C21" s="442"/>
      <c r="D21" s="442"/>
      <c r="E21" s="442"/>
      <c r="F21" s="443" t="s">
        <v>46</v>
      </c>
      <c r="G21" s="443"/>
      <c r="H21" s="443"/>
      <c r="I21" s="458"/>
      <c r="J21" s="458"/>
      <c r="K21" s="458"/>
      <c r="L21" s="458"/>
      <c r="M21" s="3"/>
      <c r="N21" s="175"/>
      <c r="O21" s="29"/>
      <c r="Q21" s="304"/>
    </row>
    <row r="22" spans="2:17" customFormat="1" ht="12" hidden="1" customHeight="1" outlineLevel="1" x14ac:dyDescent="0.25">
      <c r="B22" s="444" t="s">
        <v>29</v>
      </c>
      <c r="C22" s="444"/>
      <c r="D22" s="444"/>
      <c r="E22" s="444"/>
      <c r="F22" s="445" t="s">
        <v>624</v>
      </c>
      <c r="G22" s="445"/>
      <c r="H22" s="445"/>
      <c r="I22" s="458"/>
      <c r="J22" s="458"/>
      <c r="K22" s="458"/>
      <c r="L22" s="458"/>
      <c r="M22" s="3"/>
      <c r="N22" s="175"/>
      <c r="O22" s="29"/>
      <c r="Q22" s="304"/>
    </row>
    <row r="23" spans="2:17" customFormat="1" ht="12" hidden="1" customHeight="1" outlineLevel="1" x14ac:dyDescent="0.25">
      <c r="B23" s="442" t="s">
        <v>64</v>
      </c>
      <c r="C23" s="442"/>
      <c r="D23" s="442"/>
      <c r="E23" s="442"/>
      <c r="F23" s="443" t="s">
        <v>633</v>
      </c>
      <c r="G23" s="443"/>
      <c r="H23" s="443"/>
      <c r="I23" s="458"/>
      <c r="J23" s="458"/>
      <c r="K23" s="458"/>
      <c r="L23" s="458"/>
      <c r="M23" s="3"/>
      <c r="N23" s="175"/>
      <c r="O23" s="29"/>
      <c r="Q23" s="304"/>
    </row>
    <row r="24" spans="2:17" customFormat="1" ht="12" hidden="1" customHeight="1" outlineLevel="1" x14ac:dyDescent="0.25">
      <c r="B24" s="444" t="s">
        <v>31</v>
      </c>
      <c r="C24" s="444"/>
      <c r="D24" s="444"/>
      <c r="E24" s="444"/>
      <c r="F24" s="445">
        <v>0.55000000000000004</v>
      </c>
      <c r="G24" s="445"/>
      <c r="H24" s="445"/>
      <c r="I24" s="458"/>
      <c r="J24" s="458"/>
      <c r="K24" s="458"/>
      <c r="L24" s="458"/>
      <c r="M24" s="3"/>
      <c r="N24" s="175"/>
      <c r="O24" s="29"/>
      <c r="Q24" s="304"/>
    </row>
    <row r="25" spans="2:17" customFormat="1" ht="12" hidden="1" customHeight="1" outlineLevel="1" x14ac:dyDescent="0.25">
      <c r="B25" s="442" t="s">
        <v>32</v>
      </c>
      <c r="C25" s="442"/>
      <c r="D25" s="442"/>
      <c r="E25" s="442"/>
      <c r="F25" s="443" t="s">
        <v>629</v>
      </c>
      <c r="G25" s="443"/>
      <c r="H25" s="443"/>
      <c r="I25" s="458"/>
      <c r="J25" s="458"/>
      <c r="K25" s="458"/>
      <c r="L25" s="458"/>
      <c r="M25" s="3"/>
      <c r="N25" s="175"/>
      <c r="O25" s="29"/>
      <c r="Q25" s="304"/>
    </row>
    <row r="26" spans="2:17" customFormat="1" ht="12" hidden="1" customHeight="1" outlineLevel="1" x14ac:dyDescent="0.25">
      <c r="B26" s="444" t="s">
        <v>33</v>
      </c>
      <c r="C26" s="444"/>
      <c r="D26" s="444"/>
      <c r="E26" s="444"/>
      <c r="F26" s="445" t="s">
        <v>546</v>
      </c>
      <c r="G26" s="445"/>
      <c r="H26" s="445"/>
      <c r="I26" s="458"/>
      <c r="J26" s="458"/>
      <c r="K26" s="458"/>
      <c r="L26" s="458"/>
      <c r="M26" s="3"/>
      <c r="N26" s="175"/>
      <c r="O26" s="29"/>
      <c r="Q26" s="304"/>
    </row>
    <row r="27" spans="2:17" customFormat="1" ht="12" hidden="1" customHeight="1" outlineLevel="1" x14ac:dyDescent="0.25">
      <c r="B27" s="442" t="s">
        <v>36</v>
      </c>
      <c r="C27" s="442"/>
      <c r="D27" s="442"/>
      <c r="E27" s="442"/>
      <c r="F27" s="443">
        <v>50</v>
      </c>
      <c r="G27" s="443"/>
      <c r="H27" s="443"/>
      <c r="I27" s="458"/>
      <c r="J27" s="458"/>
      <c r="K27" s="458"/>
      <c r="L27" s="458"/>
      <c r="M27" s="3"/>
      <c r="N27" s="175"/>
      <c r="O27" s="29"/>
      <c r="Q27" s="304"/>
    </row>
    <row r="28" spans="2:17" customFormat="1" ht="12" hidden="1" customHeight="1" outlineLevel="1" x14ac:dyDescent="0.25">
      <c r="B28" s="444" t="s">
        <v>37</v>
      </c>
      <c r="C28" s="444"/>
      <c r="D28" s="444"/>
      <c r="E28" s="444"/>
      <c r="F28" s="445" t="s">
        <v>623</v>
      </c>
      <c r="G28" s="445"/>
      <c r="H28" s="445"/>
      <c r="I28" s="458"/>
      <c r="J28" s="458"/>
      <c r="K28" s="458"/>
      <c r="L28" s="458"/>
      <c r="M28" s="3"/>
      <c r="N28" s="175"/>
      <c r="O28" s="29"/>
      <c r="Q28" s="304"/>
    </row>
    <row r="29" spans="2:17" customFormat="1" ht="12" hidden="1" customHeight="1" outlineLevel="1" x14ac:dyDescent="0.25">
      <c r="B29" s="442" t="s">
        <v>38</v>
      </c>
      <c r="C29" s="442"/>
      <c r="D29" s="442"/>
      <c r="E29" s="442"/>
      <c r="F29" s="443" t="s">
        <v>660</v>
      </c>
      <c r="G29" s="443"/>
      <c r="H29" s="443"/>
      <c r="I29" s="458"/>
      <c r="J29" s="458"/>
      <c r="K29" s="458"/>
      <c r="L29" s="458"/>
      <c r="M29" s="3"/>
      <c r="N29" s="175"/>
      <c r="O29" s="29"/>
      <c r="Q29" s="304"/>
    </row>
    <row r="30" spans="2:17" customFormat="1" ht="12" hidden="1" customHeight="1" outlineLevel="1" x14ac:dyDescent="0.25">
      <c r="B30" s="444" t="s">
        <v>654</v>
      </c>
      <c r="C30" s="444"/>
      <c r="D30" s="444"/>
      <c r="E30" s="444"/>
      <c r="F30" s="445" t="s">
        <v>655</v>
      </c>
      <c r="G30" s="445"/>
      <c r="H30" s="445"/>
      <c r="I30" s="458"/>
      <c r="J30" s="458"/>
      <c r="K30" s="458"/>
      <c r="L30" s="458"/>
      <c r="M30" s="3"/>
      <c r="N30" s="175"/>
      <c r="O30" s="29"/>
      <c r="Q30" s="304"/>
    </row>
    <row r="31" spans="2:17" customFormat="1" ht="12" hidden="1" customHeight="1" outlineLevel="1" x14ac:dyDescent="0.25">
      <c r="B31" s="442" t="s">
        <v>638</v>
      </c>
      <c r="C31" s="455"/>
      <c r="D31" s="455"/>
      <c r="E31" s="455"/>
      <c r="F31" s="452" t="s">
        <v>646</v>
      </c>
      <c r="G31" s="456"/>
      <c r="H31" s="456"/>
      <c r="I31" s="458"/>
      <c r="J31" s="458"/>
      <c r="K31" s="458"/>
      <c r="L31" s="458"/>
      <c r="M31" s="3"/>
      <c r="N31" s="175"/>
      <c r="O31" s="29"/>
      <c r="Q31" s="304"/>
    </row>
    <row r="32" spans="2:17" customFormat="1" ht="12" hidden="1" customHeight="1" outlineLevel="1" x14ac:dyDescent="0.25">
      <c r="B32" s="444" t="s">
        <v>657</v>
      </c>
      <c r="C32" s="453"/>
      <c r="D32" s="453"/>
      <c r="E32" s="453"/>
      <c r="F32" s="451">
        <v>400</v>
      </c>
      <c r="G32" s="454"/>
      <c r="H32" s="454"/>
      <c r="I32" s="458"/>
      <c r="J32" s="458"/>
      <c r="K32" s="458"/>
      <c r="L32" s="458"/>
      <c r="M32" s="3"/>
      <c r="N32" s="175"/>
      <c r="O32" s="29"/>
      <c r="Q32" s="304"/>
    </row>
    <row r="33" spans="2:17" customFormat="1" ht="12" hidden="1" customHeight="1" outlineLevel="1" x14ac:dyDescent="0.25">
      <c r="B33" s="442" t="s">
        <v>639</v>
      </c>
      <c r="C33" s="455"/>
      <c r="D33" s="455"/>
      <c r="E33" s="455"/>
      <c r="F33" s="452" t="s">
        <v>646</v>
      </c>
      <c r="G33" s="456"/>
      <c r="H33" s="456"/>
      <c r="I33" s="458"/>
      <c r="J33" s="458"/>
      <c r="K33" s="458"/>
      <c r="L33" s="458"/>
      <c r="M33" s="3"/>
      <c r="N33" s="175"/>
      <c r="O33" s="29"/>
      <c r="Q33" s="304"/>
    </row>
    <row r="34" spans="2:17" customFormat="1" ht="12" hidden="1" customHeight="1" outlineLevel="1" x14ac:dyDescent="0.25">
      <c r="B34" s="444" t="s">
        <v>640</v>
      </c>
      <c r="C34" s="453"/>
      <c r="D34" s="453"/>
      <c r="E34" s="453"/>
      <c r="F34" s="451" t="s">
        <v>646</v>
      </c>
      <c r="G34" s="454"/>
      <c r="H34" s="454"/>
      <c r="I34" s="458"/>
      <c r="J34" s="458"/>
      <c r="K34" s="458"/>
      <c r="L34" s="458"/>
      <c r="M34" s="3"/>
      <c r="N34" s="175"/>
      <c r="O34" s="29"/>
      <c r="Q34" s="304"/>
    </row>
    <row r="35" spans="2:17" customFormat="1" ht="12" hidden="1" customHeight="1" outlineLevel="1" x14ac:dyDescent="0.25">
      <c r="B35" s="442" t="s">
        <v>641</v>
      </c>
      <c r="C35" s="442"/>
      <c r="D35" s="442"/>
      <c r="E35" s="442"/>
      <c r="F35" s="443" t="s">
        <v>646</v>
      </c>
      <c r="G35" s="443"/>
      <c r="H35" s="443"/>
      <c r="I35" s="458"/>
      <c r="J35" s="458"/>
      <c r="K35" s="458"/>
      <c r="L35" s="458"/>
      <c r="M35" s="3"/>
      <c r="N35" s="175"/>
      <c r="O35" s="29"/>
      <c r="Q35" s="304"/>
    </row>
    <row r="36" spans="2:17" customFormat="1" ht="12" hidden="1" customHeight="1" outlineLevel="1" x14ac:dyDescent="0.25">
      <c r="B36" s="444" t="s">
        <v>642</v>
      </c>
      <c r="C36" s="444"/>
      <c r="D36" s="444"/>
      <c r="E36" s="444"/>
      <c r="F36" s="445" t="s">
        <v>646</v>
      </c>
      <c r="G36" s="445"/>
      <c r="H36" s="445"/>
      <c r="I36" s="458"/>
      <c r="J36" s="458"/>
      <c r="K36" s="458"/>
      <c r="L36" s="458"/>
      <c r="M36" s="3"/>
      <c r="N36" s="175"/>
      <c r="O36" s="29"/>
      <c r="Q36" s="304"/>
    </row>
    <row r="37" spans="2:17" customFormat="1" ht="12" hidden="1" customHeight="1" outlineLevel="1" x14ac:dyDescent="0.25">
      <c r="B37" s="442" t="s">
        <v>643</v>
      </c>
      <c r="C37" s="442"/>
      <c r="D37" s="442"/>
      <c r="E37" s="442"/>
      <c r="F37" s="443" t="s">
        <v>646</v>
      </c>
      <c r="G37" s="443"/>
      <c r="H37" s="443"/>
      <c r="I37" s="458"/>
      <c r="J37" s="458"/>
      <c r="K37" s="458"/>
      <c r="L37" s="458"/>
      <c r="M37" s="3"/>
      <c r="N37" s="175"/>
      <c r="O37" s="29"/>
      <c r="Q37" s="304"/>
    </row>
    <row r="38" spans="2:17" customFormat="1" ht="12" hidden="1" customHeight="1" outlineLevel="1" x14ac:dyDescent="0.25">
      <c r="B38" s="444" t="s">
        <v>644</v>
      </c>
      <c r="C38" s="444"/>
      <c r="D38" s="444"/>
      <c r="E38" s="444"/>
      <c r="F38" s="445" t="s">
        <v>646</v>
      </c>
      <c r="G38" s="445"/>
      <c r="H38" s="445"/>
      <c r="I38" s="458"/>
      <c r="J38" s="458"/>
      <c r="K38" s="458"/>
      <c r="L38" s="458"/>
      <c r="M38" s="3"/>
      <c r="N38" s="175"/>
      <c r="O38" s="29"/>
      <c r="Q38" s="304"/>
    </row>
    <row r="39" spans="2:17" customFormat="1" ht="12" hidden="1" customHeight="1" outlineLevel="1" x14ac:dyDescent="0.25">
      <c r="B39" s="442" t="s">
        <v>656</v>
      </c>
      <c r="C39" s="442"/>
      <c r="D39" s="442"/>
      <c r="E39" s="442"/>
      <c r="F39" s="443" t="s">
        <v>646</v>
      </c>
      <c r="G39" s="443"/>
      <c r="H39" s="443"/>
      <c r="I39" s="458"/>
      <c r="J39" s="458"/>
      <c r="K39" s="458"/>
      <c r="L39" s="458"/>
      <c r="M39" s="3"/>
      <c r="N39" s="175"/>
      <c r="O39" s="29"/>
      <c r="Q39" s="304"/>
    </row>
    <row r="40" spans="2:17" customFormat="1" ht="12" hidden="1" customHeight="1" outlineLevel="1" x14ac:dyDescent="0.25">
      <c r="B40" s="444" t="s">
        <v>35</v>
      </c>
      <c r="C40" s="444"/>
      <c r="D40" s="444"/>
      <c r="E40" s="444"/>
      <c r="F40" s="445" t="s">
        <v>634</v>
      </c>
      <c r="G40" s="445"/>
      <c r="H40" s="445"/>
      <c r="I40" s="458"/>
      <c r="J40" s="458"/>
      <c r="K40" s="458"/>
      <c r="L40" s="458"/>
      <c r="M40" s="3"/>
      <c r="N40" s="175"/>
      <c r="O40" s="29"/>
      <c r="Q40" s="304"/>
    </row>
    <row r="41" spans="2:17" customFormat="1" ht="12" hidden="1" customHeight="1" outlineLevel="1" x14ac:dyDescent="0.25">
      <c r="B41" s="442" t="s">
        <v>39</v>
      </c>
      <c r="C41" s="442"/>
      <c r="D41" s="442"/>
      <c r="E41" s="442"/>
      <c r="F41" s="443" t="s">
        <v>0</v>
      </c>
      <c r="G41" s="443"/>
      <c r="H41" s="443"/>
      <c r="I41" s="458"/>
      <c r="J41" s="458"/>
      <c r="K41" s="458"/>
      <c r="L41" s="458"/>
      <c r="M41" s="3"/>
      <c r="N41" s="175"/>
      <c r="O41" s="29"/>
      <c r="Q41" s="304"/>
    </row>
    <row r="42" spans="2:17" customFormat="1" ht="12" hidden="1" customHeight="1" outlineLevel="1" x14ac:dyDescent="0.25">
      <c r="B42" s="444" t="s">
        <v>40</v>
      </c>
      <c r="C42" s="444"/>
      <c r="D42" s="444"/>
      <c r="E42" s="444"/>
      <c r="F42" s="445">
        <v>3</v>
      </c>
      <c r="G42" s="445"/>
      <c r="H42" s="445"/>
      <c r="I42" s="458"/>
      <c r="J42" s="458"/>
      <c r="K42" s="458"/>
      <c r="L42" s="458"/>
      <c r="M42" s="3"/>
      <c r="N42" s="175"/>
      <c r="O42" s="29"/>
      <c r="Q42" s="304"/>
    </row>
    <row r="43" spans="2:17" customFormat="1" ht="12" hidden="1" customHeight="1" outlineLevel="1" x14ac:dyDescent="0.25">
      <c r="B43" s="442" t="s">
        <v>41</v>
      </c>
      <c r="C43" s="442"/>
      <c r="D43" s="442"/>
      <c r="E43" s="442"/>
      <c r="F43" s="443">
        <v>3</v>
      </c>
      <c r="G43" s="443"/>
      <c r="H43" s="443"/>
      <c r="I43" s="458"/>
      <c r="J43" s="458"/>
      <c r="K43" s="458"/>
      <c r="L43" s="458"/>
      <c r="M43" s="3"/>
      <c r="N43" s="175"/>
      <c r="O43" s="29"/>
      <c r="Q43" s="304"/>
    </row>
    <row r="44" spans="2:17" customFormat="1" ht="12" hidden="1" customHeight="1" outlineLevel="1" x14ac:dyDescent="0.25">
      <c r="B44" s="444" t="s">
        <v>635</v>
      </c>
      <c r="C44" s="444"/>
      <c r="D44" s="444"/>
      <c r="E44" s="444"/>
      <c r="F44" s="475">
        <v>75000</v>
      </c>
      <c r="G44" s="445"/>
      <c r="H44" s="445"/>
      <c r="I44" s="458"/>
      <c r="J44" s="458"/>
      <c r="K44" s="458"/>
      <c r="L44" s="458"/>
      <c r="M44" s="3"/>
      <c r="N44" s="175"/>
      <c r="O44" s="29"/>
      <c r="Q44" s="304"/>
    </row>
    <row r="45" spans="2:17" customFormat="1" collapsed="1" x14ac:dyDescent="0.25">
      <c r="B45" s="23" t="s">
        <v>190</v>
      </c>
      <c r="C45" s="16" t="s">
        <v>125</v>
      </c>
      <c r="D45" s="147" t="s">
        <v>167</v>
      </c>
      <c r="E45" s="17" t="s">
        <v>47</v>
      </c>
      <c r="F45" s="17" t="s">
        <v>48</v>
      </c>
      <c r="G45" s="17" t="s">
        <v>103</v>
      </c>
      <c r="H45" s="17" t="s">
        <v>51</v>
      </c>
      <c r="I45" s="17" t="s">
        <v>576</v>
      </c>
      <c r="J45" s="17" t="s">
        <v>13</v>
      </c>
      <c r="K45" s="17" t="s">
        <v>14</v>
      </c>
      <c r="L45" s="23"/>
      <c r="M45" s="3"/>
      <c r="N45" s="175"/>
      <c r="O45" s="29"/>
      <c r="Q45" s="304"/>
    </row>
    <row r="46" spans="2:17" customFormat="1" ht="12" hidden="1" customHeight="1" outlineLevel="1" x14ac:dyDescent="0.25">
      <c r="B46" s="444" t="s">
        <v>15</v>
      </c>
      <c r="C46" s="444"/>
      <c r="D46" s="444"/>
      <c r="E46" s="444"/>
      <c r="F46" s="445">
        <v>76</v>
      </c>
      <c r="G46" s="445"/>
      <c r="H46" s="445"/>
      <c r="I46" s="458"/>
      <c r="J46" s="458"/>
      <c r="K46" s="458"/>
      <c r="L46" s="458"/>
      <c r="M46" s="3"/>
      <c r="N46" s="175"/>
      <c r="O46" s="29"/>
      <c r="Q46" s="304"/>
    </row>
    <row r="47" spans="2:17" customFormat="1" ht="12" hidden="1" customHeight="1" outlineLevel="1" x14ac:dyDescent="0.25">
      <c r="B47" s="442" t="s">
        <v>16</v>
      </c>
      <c r="C47" s="442"/>
      <c r="D47" s="442"/>
      <c r="E47" s="442"/>
      <c r="F47" s="443">
        <v>30</v>
      </c>
      <c r="G47" s="443"/>
      <c r="H47" s="443"/>
      <c r="I47" s="458"/>
      <c r="J47" s="458"/>
      <c r="K47" s="458"/>
      <c r="L47" s="458"/>
      <c r="M47" s="3"/>
      <c r="N47" s="175"/>
      <c r="O47" s="29"/>
      <c r="Q47" s="304"/>
    </row>
    <row r="48" spans="2:17" customFormat="1" ht="12" hidden="1" customHeight="1" outlineLevel="1" x14ac:dyDescent="0.25">
      <c r="B48" s="444" t="s">
        <v>17</v>
      </c>
      <c r="C48" s="444"/>
      <c r="D48" s="444"/>
      <c r="E48" s="444"/>
      <c r="F48" s="445" t="s">
        <v>456</v>
      </c>
      <c r="G48" s="445"/>
      <c r="H48" s="445"/>
      <c r="I48" s="458"/>
      <c r="J48" s="458"/>
      <c r="K48" s="458"/>
      <c r="L48" s="458"/>
      <c r="M48" s="3"/>
      <c r="N48" s="175"/>
      <c r="O48" s="29"/>
      <c r="Q48" s="304"/>
    </row>
    <row r="49" spans="2:17" customFormat="1" ht="12" hidden="1" customHeight="1" outlineLevel="1" x14ac:dyDescent="0.25">
      <c r="B49" s="442" t="s">
        <v>18</v>
      </c>
      <c r="C49" s="442"/>
      <c r="D49" s="442"/>
      <c r="E49" s="442"/>
      <c r="F49" s="443">
        <v>3600</v>
      </c>
      <c r="G49" s="443"/>
      <c r="H49" s="443"/>
      <c r="I49" s="458"/>
      <c r="J49" s="458"/>
      <c r="K49" s="458"/>
      <c r="L49" s="458"/>
      <c r="M49" s="3"/>
      <c r="N49" s="175"/>
      <c r="O49" s="29"/>
      <c r="Q49" s="304"/>
    </row>
    <row r="50" spans="2:17" customFormat="1" ht="12" hidden="1" customHeight="1" outlineLevel="1" x14ac:dyDescent="0.25">
      <c r="B50" s="444" t="s">
        <v>266</v>
      </c>
      <c r="C50" s="444"/>
      <c r="D50" s="444"/>
      <c r="E50" s="444"/>
      <c r="F50" s="445" t="s">
        <v>270</v>
      </c>
      <c r="G50" s="445"/>
      <c r="H50" s="445"/>
      <c r="I50" s="458"/>
      <c r="J50" s="458"/>
      <c r="K50" s="458"/>
      <c r="L50" s="458"/>
      <c r="M50" s="3"/>
      <c r="N50" s="175"/>
      <c r="O50" s="29"/>
      <c r="Q50" s="304"/>
    </row>
    <row r="51" spans="2:17" customFormat="1" ht="12" hidden="1" customHeight="1" outlineLevel="1" x14ac:dyDescent="0.25">
      <c r="B51" s="442" t="s">
        <v>20</v>
      </c>
      <c r="C51" s="442"/>
      <c r="D51" s="442"/>
      <c r="E51" s="442"/>
      <c r="F51" s="443" t="s">
        <v>511</v>
      </c>
      <c r="G51" s="443"/>
      <c r="H51" s="443"/>
      <c r="I51" s="458"/>
      <c r="J51" s="458"/>
      <c r="K51" s="458"/>
      <c r="L51" s="458"/>
      <c r="M51" s="3"/>
      <c r="N51" s="175"/>
      <c r="O51" s="29"/>
      <c r="Q51" s="304"/>
    </row>
    <row r="52" spans="2:17" customFormat="1" ht="12" hidden="1" customHeight="1" outlineLevel="1" x14ac:dyDescent="0.25">
      <c r="B52" s="444" t="s">
        <v>21</v>
      </c>
      <c r="C52" s="444"/>
      <c r="D52" s="444"/>
      <c r="E52" s="444"/>
      <c r="F52" s="445" t="s">
        <v>42</v>
      </c>
      <c r="G52" s="445"/>
      <c r="H52" s="445"/>
      <c r="I52" s="458"/>
      <c r="J52" s="458"/>
      <c r="K52" s="458"/>
      <c r="L52" s="458"/>
      <c r="M52" s="3"/>
      <c r="N52" s="175"/>
      <c r="O52" s="29"/>
      <c r="Q52" s="304"/>
    </row>
    <row r="53" spans="2:17" customFormat="1" ht="12" hidden="1" customHeight="1" outlineLevel="1" x14ac:dyDescent="0.25">
      <c r="B53" s="442" t="s">
        <v>845</v>
      </c>
      <c r="C53" s="442"/>
      <c r="D53" s="442"/>
      <c r="E53" s="442"/>
      <c r="F53" s="443" t="s">
        <v>844</v>
      </c>
      <c r="G53" s="443"/>
      <c r="H53" s="443"/>
      <c r="I53" s="458"/>
      <c r="J53" s="458"/>
      <c r="K53" s="458"/>
      <c r="L53" s="458"/>
      <c r="M53" s="3"/>
      <c r="N53" s="175"/>
      <c r="O53" s="29"/>
      <c r="Q53" s="304"/>
    </row>
    <row r="54" spans="2:17" customFormat="1" ht="12" hidden="1" customHeight="1" outlineLevel="1" x14ac:dyDescent="0.25">
      <c r="B54" s="444" t="s">
        <v>22</v>
      </c>
      <c r="C54" s="444"/>
      <c r="D54" s="444"/>
      <c r="E54" s="444"/>
      <c r="F54" s="445">
        <v>40</v>
      </c>
      <c r="G54" s="445"/>
      <c r="H54" s="445"/>
      <c r="I54" s="458"/>
      <c r="J54" s="458"/>
      <c r="K54" s="458"/>
      <c r="L54" s="458"/>
      <c r="M54" s="3"/>
      <c r="N54" s="175"/>
      <c r="O54" s="29"/>
      <c r="Q54" s="304"/>
    </row>
    <row r="55" spans="2:17" customFormat="1" ht="12" hidden="1" customHeight="1" outlineLevel="1" x14ac:dyDescent="0.25">
      <c r="B55" s="442" t="s">
        <v>23</v>
      </c>
      <c r="C55" s="442"/>
      <c r="D55" s="442"/>
      <c r="E55" s="442"/>
      <c r="F55" s="443" t="s">
        <v>43</v>
      </c>
      <c r="G55" s="443"/>
      <c r="H55" s="443"/>
      <c r="I55" s="458"/>
      <c r="J55" s="458"/>
      <c r="K55" s="458"/>
      <c r="L55" s="458"/>
      <c r="M55" s="3"/>
      <c r="N55" s="175"/>
      <c r="O55" s="29"/>
      <c r="Q55" s="304"/>
    </row>
    <row r="56" spans="2:17" customFormat="1" ht="12" hidden="1" customHeight="1" outlineLevel="1" x14ac:dyDescent="0.25">
      <c r="B56" s="444" t="s">
        <v>626</v>
      </c>
      <c r="C56" s="444"/>
      <c r="D56" s="444"/>
      <c r="E56" s="444"/>
      <c r="F56" s="445">
        <v>1</v>
      </c>
      <c r="G56" s="445"/>
      <c r="H56" s="445"/>
      <c r="I56" s="458"/>
      <c r="J56" s="458"/>
      <c r="K56" s="458"/>
      <c r="L56" s="458"/>
      <c r="M56" s="3"/>
      <c r="N56" s="175"/>
      <c r="O56" s="29"/>
      <c r="Q56" s="304"/>
    </row>
    <row r="57" spans="2:17" customFormat="1" ht="12" hidden="1" customHeight="1" outlineLevel="1" x14ac:dyDescent="0.25">
      <c r="B57" s="442" t="s">
        <v>24</v>
      </c>
      <c r="C57" s="442"/>
      <c r="D57" s="442"/>
      <c r="E57" s="442"/>
      <c r="F57" s="443" t="s">
        <v>44</v>
      </c>
      <c r="G57" s="443"/>
      <c r="H57" s="443"/>
      <c r="I57" s="458"/>
      <c r="J57" s="458"/>
      <c r="K57" s="458"/>
      <c r="L57" s="458"/>
      <c r="M57" s="3"/>
      <c r="N57" s="175"/>
      <c r="O57" s="29"/>
      <c r="Q57" s="304"/>
    </row>
    <row r="58" spans="2:17" customFormat="1" ht="12" hidden="1" customHeight="1" outlineLevel="1" x14ac:dyDescent="0.25">
      <c r="B58" s="444" t="s">
        <v>25</v>
      </c>
      <c r="C58" s="444"/>
      <c r="D58" s="444"/>
      <c r="E58" s="444"/>
      <c r="F58" s="445" t="s">
        <v>3</v>
      </c>
      <c r="G58" s="445"/>
      <c r="H58" s="445"/>
      <c r="I58" s="458"/>
      <c r="J58" s="458"/>
      <c r="K58" s="458"/>
      <c r="L58" s="458"/>
      <c r="M58" s="3"/>
      <c r="N58" s="175"/>
      <c r="O58" s="29"/>
      <c r="Q58" s="304"/>
    </row>
    <row r="59" spans="2:17" customFormat="1" ht="12" hidden="1" customHeight="1" outlineLevel="1" x14ac:dyDescent="0.25">
      <c r="B59" s="442" t="s">
        <v>26</v>
      </c>
      <c r="C59" s="442"/>
      <c r="D59" s="442"/>
      <c r="E59" s="442"/>
      <c r="F59" s="443" t="s">
        <v>625</v>
      </c>
      <c r="G59" s="443"/>
      <c r="H59" s="443"/>
      <c r="I59" s="458"/>
      <c r="J59" s="458"/>
      <c r="K59" s="458"/>
      <c r="L59" s="458"/>
      <c r="M59" s="3"/>
      <c r="N59" s="175"/>
      <c r="O59" s="29"/>
      <c r="Q59" s="304"/>
    </row>
    <row r="60" spans="2:17" customFormat="1" ht="12" hidden="1" customHeight="1" outlineLevel="1" x14ac:dyDescent="0.25">
      <c r="B60" s="444" t="s">
        <v>27</v>
      </c>
      <c r="C60" s="444"/>
      <c r="D60" s="444"/>
      <c r="E60" s="444"/>
      <c r="F60" s="445" t="s">
        <v>45</v>
      </c>
      <c r="G60" s="445"/>
      <c r="H60" s="445"/>
      <c r="I60" s="458"/>
      <c r="J60" s="458"/>
      <c r="K60" s="458"/>
      <c r="L60" s="458"/>
      <c r="M60" s="3"/>
      <c r="N60" s="175"/>
      <c r="O60" s="29"/>
      <c r="Q60" s="304"/>
    </row>
    <row r="61" spans="2:17" customFormat="1" ht="12" hidden="1" customHeight="1" outlineLevel="1" x14ac:dyDescent="0.25">
      <c r="B61" s="442" t="s">
        <v>28</v>
      </c>
      <c r="C61" s="442"/>
      <c r="D61" s="442"/>
      <c r="E61" s="442"/>
      <c r="F61" s="443" t="s">
        <v>46</v>
      </c>
      <c r="G61" s="443"/>
      <c r="H61" s="443"/>
      <c r="I61" s="458"/>
      <c r="J61" s="458"/>
      <c r="K61" s="458"/>
      <c r="L61" s="458"/>
      <c r="M61" s="3"/>
      <c r="N61" s="175"/>
      <c r="O61" s="29"/>
      <c r="Q61" s="304"/>
    </row>
    <row r="62" spans="2:17" customFormat="1" ht="12" hidden="1" customHeight="1" outlineLevel="1" x14ac:dyDescent="0.25">
      <c r="B62" s="444" t="s">
        <v>29</v>
      </c>
      <c r="C62" s="444"/>
      <c r="D62" s="444"/>
      <c r="E62" s="444"/>
      <c r="F62" s="445" t="s">
        <v>624</v>
      </c>
      <c r="G62" s="445"/>
      <c r="H62" s="445"/>
      <c r="I62" s="458"/>
      <c r="J62" s="458"/>
      <c r="K62" s="458"/>
      <c r="L62" s="458"/>
      <c r="M62" s="3"/>
      <c r="N62" s="175"/>
      <c r="O62" s="29"/>
      <c r="Q62" s="304"/>
    </row>
    <row r="63" spans="2:17" customFormat="1" ht="12" hidden="1" customHeight="1" outlineLevel="1" x14ac:dyDescent="0.25">
      <c r="B63" s="442" t="s">
        <v>64</v>
      </c>
      <c r="C63" s="442"/>
      <c r="D63" s="442"/>
      <c r="E63" s="442"/>
      <c r="F63" s="443" t="s">
        <v>633</v>
      </c>
      <c r="G63" s="443"/>
      <c r="H63" s="443"/>
      <c r="I63" s="458"/>
      <c r="J63" s="458"/>
      <c r="K63" s="458"/>
      <c r="L63" s="458"/>
      <c r="M63" s="3"/>
      <c r="N63" s="175"/>
      <c r="O63" s="29"/>
      <c r="Q63" s="304"/>
    </row>
    <row r="64" spans="2:17" customFormat="1" ht="12" hidden="1" customHeight="1" outlineLevel="1" x14ac:dyDescent="0.25">
      <c r="B64" s="444" t="s">
        <v>31</v>
      </c>
      <c r="C64" s="444"/>
      <c r="D64" s="444"/>
      <c r="E64" s="444"/>
      <c r="F64" s="445">
        <v>0.55000000000000004</v>
      </c>
      <c r="G64" s="445"/>
      <c r="H64" s="445"/>
      <c r="I64" s="458"/>
      <c r="J64" s="458"/>
      <c r="K64" s="458"/>
      <c r="L64" s="458"/>
      <c r="M64" s="3"/>
      <c r="N64" s="175"/>
      <c r="O64" s="29"/>
      <c r="Q64" s="304"/>
    </row>
    <row r="65" spans="2:17" customFormat="1" ht="12" hidden="1" customHeight="1" outlineLevel="1" x14ac:dyDescent="0.25">
      <c r="B65" s="442" t="s">
        <v>32</v>
      </c>
      <c r="C65" s="442"/>
      <c r="D65" s="442"/>
      <c r="E65" s="442"/>
      <c r="F65" s="443" t="s">
        <v>629</v>
      </c>
      <c r="G65" s="443"/>
      <c r="H65" s="443"/>
      <c r="I65" s="458"/>
      <c r="J65" s="458"/>
      <c r="K65" s="458"/>
      <c r="L65" s="458"/>
      <c r="M65" s="3"/>
      <c r="N65" s="175"/>
      <c r="O65" s="29"/>
      <c r="Q65" s="304"/>
    </row>
    <row r="66" spans="2:17" customFormat="1" ht="12" hidden="1" customHeight="1" outlineLevel="1" x14ac:dyDescent="0.25">
      <c r="B66" s="444" t="s">
        <v>33</v>
      </c>
      <c r="C66" s="444"/>
      <c r="D66" s="444"/>
      <c r="E66" s="444"/>
      <c r="F66" s="445" t="s">
        <v>546</v>
      </c>
      <c r="G66" s="445"/>
      <c r="H66" s="445"/>
      <c r="I66" s="458"/>
      <c r="J66" s="458"/>
      <c r="K66" s="458"/>
      <c r="L66" s="458"/>
      <c r="M66" s="3"/>
      <c r="N66" s="175"/>
      <c r="O66" s="29"/>
      <c r="Q66" s="304"/>
    </row>
    <row r="67" spans="2:17" customFormat="1" ht="12" hidden="1" customHeight="1" outlineLevel="1" x14ac:dyDescent="0.25">
      <c r="B67" s="442" t="s">
        <v>36</v>
      </c>
      <c r="C67" s="442"/>
      <c r="D67" s="442"/>
      <c r="E67" s="442"/>
      <c r="F67" s="443">
        <v>50</v>
      </c>
      <c r="G67" s="443"/>
      <c r="H67" s="443"/>
      <c r="I67" s="458"/>
      <c r="J67" s="458"/>
      <c r="K67" s="458"/>
      <c r="L67" s="458"/>
      <c r="M67" s="3"/>
      <c r="N67" s="175"/>
      <c r="O67" s="29"/>
      <c r="Q67" s="304"/>
    </row>
    <row r="68" spans="2:17" customFormat="1" ht="12" hidden="1" customHeight="1" outlineLevel="1" x14ac:dyDescent="0.25">
      <c r="B68" s="444" t="s">
        <v>37</v>
      </c>
      <c r="C68" s="444"/>
      <c r="D68" s="444"/>
      <c r="E68" s="444"/>
      <c r="F68" s="445" t="s">
        <v>623</v>
      </c>
      <c r="G68" s="445"/>
      <c r="H68" s="445"/>
      <c r="I68" s="458"/>
      <c r="J68" s="458"/>
      <c r="K68" s="458"/>
      <c r="L68" s="458"/>
      <c r="M68" s="3"/>
      <c r="N68" s="175"/>
      <c r="O68" s="29"/>
      <c r="Q68" s="304"/>
    </row>
    <row r="69" spans="2:17" customFormat="1" ht="12" hidden="1" customHeight="1" outlineLevel="1" x14ac:dyDescent="0.25">
      <c r="B69" s="442" t="s">
        <v>38</v>
      </c>
      <c r="C69" s="442"/>
      <c r="D69" s="442"/>
      <c r="E69" s="442"/>
      <c r="F69" s="443" t="s">
        <v>660</v>
      </c>
      <c r="G69" s="443"/>
      <c r="H69" s="443"/>
      <c r="I69" s="458"/>
      <c r="J69" s="458"/>
      <c r="K69" s="458"/>
      <c r="L69" s="458"/>
      <c r="M69" s="3"/>
      <c r="N69" s="175"/>
      <c r="O69" s="29"/>
      <c r="Q69" s="304"/>
    </row>
    <row r="70" spans="2:17" customFormat="1" ht="12" hidden="1" customHeight="1" outlineLevel="1" x14ac:dyDescent="0.25">
      <c r="B70" s="444" t="s">
        <v>654</v>
      </c>
      <c r="C70" s="444"/>
      <c r="D70" s="444"/>
      <c r="E70" s="444"/>
      <c r="F70" s="445" t="s">
        <v>655</v>
      </c>
      <c r="G70" s="445"/>
      <c r="H70" s="445"/>
      <c r="I70" s="458"/>
      <c r="J70" s="458"/>
      <c r="K70" s="458"/>
      <c r="L70" s="458"/>
      <c r="M70" s="3"/>
      <c r="N70" s="175"/>
      <c r="O70" s="29"/>
      <c r="Q70" s="304"/>
    </row>
    <row r="71" spans="2:17" customFormat="1" ht="12" hidden="1" customHeight="1" outlineLevel="1" x14ac:dyDescent="0.25">
      <c r="B71" s="442" t="s">
        <v>638</v>
      </c>
      <c r="C71" s="455"/>
      <c r="D71" s="455"/>
      <c r="E71" s="455"/>
      <c r="F71" s="452" t="s">
        <v>646</v>
      </c>
      <c r="G71" s="456"/>
      <c r="H71" s="456"/>
      <c r="I71" s="458"/>
      <c r="J71" s="458"/>
      <c r="K71" s="458"/>
      <c r="L71" s="458"/>
      <c r="M71" s="3"/>
      <c r="N71" s="175"/>
      <c r="O71" s="29"/>
      <c r="Q71" s="304"/>
    </row>
    <row r="72" spans="2:17" customFormat="1" ht="12" hidden="1" customHeight="1" outlineLevel="1" x14ac:dyDescent="0.25">
      <c r="B72" s="444" t="s">
        <v>657</v>
      </c>
      <c r="C72" s="453"/>
      <c r="D72" s="453"/>
      <c r="E72" s="453"/>
      <c r="F72" s="451">
        <v>400</v>
      </c>
      <c r="G72" s="454"/>
      <c r="H72" s="454"/>
      <c r="I72" s="458"/>
      <c r="J72" s="458"/>
      <c r="K72" s="458"/>
      <c r="L72" s="458"/>
      <c r="M72" s="3"/>
      <c r="N72" s="175"/>
      <c r="O72" s="29"/>
      <c r="Q72" s="304"/>
    </row>
    <row r="73" spans="2:17" customFormat="1" ht="12" hidden="1" customHeight="1" outlineLevel="1" x14ac:dyDescent="0.25">
      <c r="B73" s="442" t="s">
        <v>639</v>
      </c>
      <c r="C73" s="455"/>
      <c r="D73" s="455"/>
      <c r="E73" s="455"/>
      <c r="F73" s="452" t="s">
        <v>646</v>
      </c>
      <c r="G73" s="456"/>
      <c r="H73" s="456"/>
      <c r="I73" s="458"/>
      <c r="J73" s="458"/>
      <c r="K73" s="458"/>
      <c r="L73" s="458"/>
      <c r="M73" s="3"/>
      <c r="N73" s="175"/>
      <c r="O73" s="29"/>
      <c r="Q73" s="304"/>
    </row>
    <row r="74" spans="2:17" customFormat="1" ht="12" hidden="1" customHeight="1" outlineLevel="1" x14ac:dyDescent="0.25">
      <c r="B74" s="444" t="s">
        <v>640</v>
      </c>
      <c r="C74" s="453"/>
      <c r="D74" s="453"/>
      <c r="E74" s="453"/>
      <c r="F74" s="451" t="s">
        <v>646</v>
      </c>
      <c r="G74" s="454"/>
      <c r="H74" s="454"/>
      <c r="I74" s="458"/>
      <c r="J74" s="458"/>
      <c r="K74" s="458"/>
      <c r="L74" s="458"/>
      <c r="M74" s="3"/>
      <c r="N74" s="175"/>
      <c r="O74" s="29"/>
      <c r="Q74" s="304"/>
    </row>
    <row r="75" spans="2:17" customFormat="1" ht="12" hidden="1" customHeight="1" outlineLevel="1" x14ac:dyDescent="0.25">
      <c r="B75" s="442" t="s">
        <v>641</v>
      </c>
      <c r="C75" s="442"/>
      <c r="D75" s="442"/>
      <c r="E75" s="442"/>
      <c r="F75" s="443" t="s">
        <v>646</v>
      </c>
      <c r="G75" s="443"/>
      <c r="H75" s="443"/>
      <c r="I75" s="458"/>
      <c r="J75" s="458"/>
      <c r="K75" s="458"/>
      <c r="L75" s="458"/>
      <c r="M75" s="3"/>
      <c r="N75" s="175"/>
      <c r="O75" s="29"/>
      <c r="Q75" s="304"/>
    </row>
    <row r="76" spans="2:17" customFormat="1" ht="12" hidden="1" customHeight="1" outlineLevel="1" x14ac:dyDescent="0.25">
      <c r="B76" s="444" t="s">
        <v>642</v>
      </c>
      <c r="C76" s="444"/>
      <c r="D76" s="444"/>
      <c r="E76" s="444"/>
      <c r="F76" s="445" t="s">
        <v>646</v>
      </c>
      <c r="G76" s="445"/>
      <c r="H76" s="445"/>
      <c r="I76" s="458"/>
      <c r="J76" s="458"/>
      <c r="K76" s="458"/>
      <c r="L76" s="458"/>
      <c r="M76" s="3"/>
      <c r="N76" s="175"/>
      <c r="O76" s="29"/>
      <c r="Q76" s="304"/>
    </row>
    <row r="77" spans="2:17" customFormat="1" ht="12" hidden="1" customHeight="1" outlineLevel="1" x14ac:dyDescent="0.25">
      <c r="B77" s="442" t="s">
        <v>643</v>
      </c>
      <c r="C77" s="442"/>
      <c r="D77" s="442"/>
      <c r="E77" s="442"/>
      <c r="F77" s="443" t="s">
        <v>646</v>
      </c>
      <c r="G77" s="443"/>
      <c r="H77" s="443"/>
      <c r="I77" s="458"/>
      <c r="J77" s="458"/>
      <c r="K77" s="458"/>
      <c r="L77" s="458"/>
      <c r="M77" s="3"/>
      <c r="N77" s="175"/>
      <c r="O77" s="29"/>
      <c r="Q77" s="304"/>
    </row>
    <row r="78" spans="2:17" customFormat="1" ht="12" hidden="1" customHeight="1" outlineLevel="1" x14ac:dyDescent="0.25">
      <c r="B78" s="444" t="s">
        <v>644</v>
      </c>
      <c r="C78" s="444"/>
      <c r="D78" s="444"/>
      <c r="E78" s="444"/>
      <c r="F78" s="445" t="s">
        <v>646</v>
      </c>
      <c r="G78" s="445"/>
      <c r="H78" s="445"/>
      <c r="I78" s="458"/>
      <c r="J78" s="458"/>
      <c r="K78" s="458"/>
      <c r="L78" s="458"/>
      <c r="M78" s="3"/>
      <c r="N78" s="175"/>
      <c r="O78" s="29"/>
      <c r="Q78" s="304"/>
    </row>
    <row r="79" spans="2:17" customFormat="1" ht="12" hidden="1" customHeight="1" outlineLevel="1" x14ac:dyDescent="0.25">
      <c r="B79" s="442" t="s">
        <v>656</v>
      </c>
      <c r="C79" s="442"/>
      <c r="D79" s="442"/>
      <c r="E79" s="442"/>
      <c r="F79" s="443" t="s">
        <v>646</v>
      </c>
      <c r="G79" s="443"/>
      <c r="H79" s="443"/>
      <c r="I79" s="458"/>
      <c r="J79" s="458"/>
      <c r="K79" s="458"/>
      <c r="L79" s="458"/>
      <c r="M79" s="3"/>
      <c r="N79" s="175"/>
      <c r="O79" s="29"/>
      <c r="Q79" s="304"/>
    </row>
    <row r="80" spans="2:17" customFormat="1" ht="12" hidden="1" customHeight="1" outlineLevel="1" x14ac:dyDescent="0.25">
      <c r="B80" s="444" t="s">
        <v>35</v>
      </c>
      <c r="C80" s="444"/>
      <c r="D80" s="444"/>
      <c r="E80" s="444"/>
      <c r="F80" s="445" t="s">
        <v>634</v>
      </c>
      <c r="G80" s="445"/>
      <c r="H80" s="445"/>
      <c r="I80" s="458"/>
      <c r="J80" s="458"/>
      <c r="K80" s="458"/>
      <c r="L80" s="458"/>
      <c r="M80" s="3"/>
      <c r="N80" s="175"/>
      <c r="O80" s="29"/>
      <c r="Q80" s="304"/>
    </row>
    <row r="81" spans="2:17" customFormat="1" ht="12" hidden="1" customHeight="1" outlineLevel="1" x14ac:dyDescent="0.25">
      <c r="B81" s="442" t="s">
        <v>39</v>
      </c>
      <c r="C81" s="442"/>
      <c r="D81" s="442"/>
      <c r="E81" s="442"/>
      <c r="F81" s="443" t="s">
        <v>0</v>
      </c>
      <c r="G81" s="443"/>
      <c r="H81" s="443"/>
      <c r="I81" s="458"/>
      <c r="J81" s="458"/>
      <c r="K81" s="458"/>
      <c r="L81" s="458"/>
      <c r="M81" s="3"/>
      <c r="N81" s="175"/>
      <c r="O81" s="29"/>
      <c r="Q81" s="304"/>
    </row>
    <row r="82" spans="2:17" customFormat="1" ht="12" hidden="1" customHeight="1" outlineLevel="1" x14ac:dyDescent="0.25">
      <c r="B82" s="444" t="s">
        <v>40</v>
      </c>
      <c r="C82" s="444"/>
      <c r="D82" s="444"/>
      <c r="E82" s="444"/>
      <c r="F82" s="445">
        <v>3</v>
      </c>
      <c r="G82" s="445"/>
      <c r="H82" s="445"/>
      <c r="I82" s="458"/>
      <c r="J82" s="458"/>
      <c r="K82" s="458"/>
      <c r="L82" s="458"/>
      <c r="M82" s="3"/>
      <c r="N82" s="175"/>
      <c r="O82" s="29"/>
      <c r="Q82" s="304"/>
    </row>
    <row r="83" spans="2:17" customFormat="1" ht="12" hidden="1" customHeight="1" outlineLevel="1" x14ac:dyDescent="0.25">
      <c r="B83" s="442" t="s">
        <v>41</v>
      </c>
      <c r="C83" s="442"/>
      <c r="D83" s="442"/>
      <c r="E83" s="442"/>
      <c r="F83" s="443">
        <v>3</v>
      </c>
      <c r="G83" s="443"/>
      <c r="H83" s="443"/>
      <c r="I83" s="458"/>
      <c r="J83" s="458"/>
      <c r="K83" s="458"/>
      <c r="L83" s="458"/>
      <c r="M83" s="3"/>
      <c r="N83" s="175"/>
      <c r="O83" s="29"/>
      <c r="Q83" s="304"/>
    </row>
    <row r="84" spans="2:17" customFormat="1" ht="12" hidden="1" customHeight="1" outlineLevel="1" x14ac:dyDescent="0.25">
      <c r="B84" s="444" t="s">
        <v>635</v>
      </c>
      <c r="C84" s="444"/>
      <c r="D84" s="444"/>
      <c r="E84" s="444"/>
      <c r="F84" s="475">
        <v>75000</v>
      </c>
      <c r="G84" s="445"/>
      <c r="H84" s="445"/>
      <c r="I84" s="458"/>
      <c r="J84" s="458"/>
      <c r="K84" s="458"/>
      <c r="L84" s="458"/>
      <c r="M84" s="3"/>
      <c r="N84" s="175"/>
      <c r="O84" s="29"/>
      <c r="Q84" s="304"/>
    </row>
    <row r="85" spans="2:17" customFormat="1" collapsed="1" x14ac:dyDescent="0.25">
      <c r="B85" s="23" t="s">
        <v>194</v>
      </c>
      <c r="C85" s="16" t="s">
        <v>126</v>
      </c>
      <c r="D85" s="147" t="s">
        <v>168</v>
      </c>
      <c r="E85" s="17" t="s">
        <v>52</v>
      </c>
      <c r="F85" s="17" t="s">
        <v>53</v>
      </c>
      <c r="G85" s="17" t="s">
        <v>103</v>
      </c>
      <c r="H85" s="17" t="s">
        <v>51</v>
      </c>
      <c r="I85" s="17" t="s">
        <v>576</v>
      </c>
      <c r="J85" s="17" t="s">
        <v>13</v>
      </c>
      <c r="K85" s="17" t="s">
        <v>14</v>
      </c>
      <c r="L85" s="23"/>
      <c r="M85" s="3"/>
      <c r="N85" s="175"/>
      <c r="O85" s="29"/>
      <c r="Q85" s="304"/>
    </row>
    <row r="86" spans="2:17" customFormat="1" ht="12" hidden="1" customHeight="1" outlineLevel="1" x14ac:dyDescent="0.25">
      <c r="B86" s="444" t="s">
        <v>15</v>
      </c>
      <c r="C86" s="444"/>
      <c r="D86" s="444"/>
      <c r="E86" s="444"/>
      <c r="F86" s="445">
        <v>76</v>
      </c>
      <c r="G86" s="445"/>
      <c r="H86" s="445"/>
      <c r="I86" s="458"/>
      <c r="J86" s="458"/>
      <c r="K86" s="458"/>
      <c r="L86" s="458"/>
      <c r="M86" s="3"/>
      <c r="N86" s="175"/>
      <c r="O86" s="29"/>
      <c r="Q86" s="304"/>
    </row>
    <row r="87" spans="2:17" customFormat="1" ht="12" hidden="1" customHeight="1" outlineLevel="1" x14ac:dyDescent="0.25">
      <c r="B87" s="442" t="s">
        <v>16</v>
      </c>
      <c r="C87" s="442"/>
      <c r="D87" s="442"/>
      <c r="E87" s="442"/>
      <c r="F87" s="443">
        <v>40</v>
      </c>
      <c r="G87" s="443"/>
      <c r="H87" s="443"/>
      <c r="I87" s="458"/>
      <c r="J87" s="458"/>
      <c r="K87" s="458"/>
      <c r="L87" s="458"/>
      <c r="M87" s="3"/>
      <c r="N87" s="175"/>
      <c r="O87" s="29"/>
      <c r="Q87" s="304"/>
    </row>
    <row r="88" spans="2:17" customFormat="1" ht="12" hidden="1" customHeight="1" outlineLevel="1" x14ac:dyDescent="0.25">
      <c r="B88" s="444" t="s">
        <v>17</v>
      </c>
      <c r="C88" s="444"/>
      <c r="D88" s="444"/>
      <c r="E88" s="444"/>
      <c r="F88" s="445" t="s">
        <v>456</v>
      </c>
      <c r="G88" s="445"/>
      <c r="H88" s="445"/>
      <c r="I88" s="458"/>
      <c r="J88" s="458"/>
      <c r="K88" s="458"/>
      <c r="L88" s="458"/>
      <c r="M88" s="3"/>
      <c r="N88" s="175"/>
      <c r="O88" s="29"/>
      <c r="Q88" s="304"/>
    </row>
    <row r="89" spans="2:17" customFormat="1" ht="12" hidden="1" customHeight="1" outlineLevel="1" x14ac:dyDescent="0.25">
      <c r="B89" s="442" t="s">
        <v>18</v>
      </c>
      <c r="C89" s="442"/>
      <c r="D89" s="442"/>
      <c r="E89" s="442"/>
      <c r="F89" s="443">
        <v>4800</v>
      </c>
      <c r="G89" s="443"/>
      <c r="H89" s="443"/>
      <c r="I89" s="458"/>
      <c r="J89" s="458"/>
      <c r="K89" s="458"/>
      <c r="L89" s="458"/>
      <c r="M89" s="3"/>
      <c r="N89" s="175"/>
      <c r="O89" s="29"/>
      <c r="Q89" s="304"/>
    </row>
    <row r="90" spans="2:17" customFormat="1" ht="12" hidden="1" customHeight="1" outlineLevel="1" x14ac:dyDescent="0.25">
      <c r="B90" s="444" t="s">
        <v>266</v>
      </c>
      <c r="C90" s="444"/>
      <c r="D90" s="444"/>
      <c r="E90" s="444"/>
      <c r="F90" s="445" t="s">
        <v>271</v>
      </c>
      <c r="G90" s="445"/>
      <c r="H90" s="445"/>
      <c r="I90" s="458"/>
      <c r="J90" s="458"/>
      <c r="K90" s="458"/>
      <c r="L90" s="458"/>
      <c r="M90" s="3"/>
      <c r="N90" s="175"/>
      <c r="O90" s="29"/>
      <c r="Q90" s="304"/>
    </row>
    <row r="91" spans="2:17" customFormat="1" ht="12" hidden="1" customHeight="1" outlineLevel="1" x14ac:dyDescent="0.25">
      <c r="B91" s="442" t="s">
        <v>20</v>
      </c>
      <c r="C91" s="442"/>
      <c r="D91" s="442"/>
      <c r="E91" s="442"/>
      <c r="F91" s="443" t="s">
        <v>511</v>
      </c>
      <c r="G91" s="443"/>
      <c r="H91" s="443"/>
      <c r="I91" s="458"/>
      <c r="J91" s="458"/>
      <c r="K91" s="458"/>
      <c r="L91" s="458"/>
      <c r="M91" s="3"/>
      <c r="N91" s="175"/>
      <c r="O91" s="29"/>
      <c r="Q91" s="304"/>
    </row>
    <row r="92" spans="2:17" customFormat="1" ht="12" hidden="1" customHeight="1" outlineLevel="1" x14ac:dyDescent="0.25">
      <c r="B92" s="444" t="s">
        <v>21</v>
      </c>
      <c r="C92" s="444"/>
      <c r="D92" s="444"/>
      <c r="E92" s="444"/>
      <c r="F92" s="445" t="s">
        <v>42</v>
      </c>
      <c r="G92" s="445"/>
      <c r="H92" s="445"/>
      <c r="I92" s="458"/>
      <c r="J92" s="458"/>
      <c r="K92" s="458"/>
      <c r="L92" s="458"/>
      <c r="M92" s="3"/>
      <c r="N92" s="175"/>
      <c r="O92" s="29"/>
      <c r="Q92" s="304"/>
    </row>
    <row r="93" spans="2:17" customFormat="1" ht="12" hidden="1" customHeight="1" outlineLevel="1" x14ac:dyDescent="0.25">
      <c r="B93" s="442" t="s">
        <v>845</v>
      </c>
      <c r="C93" s="442"/>
      <c r="D93" s="442"/>
      <c r="E93" s="442"/>
      <c r="F93" s="443" t="s">
        <v>844</v>
      </c>
      <c r="G93" s="443"/>
      <c r="H93" s="443"/>
      <c r="I93" s="458"/>
      <c r="J93" s="458"/>
      <c r="K93" s="458"/>
      <c r="L93" s="458"/>
      <c r="M93" s="3"/>
      <c r="N93" s="175"/>
      <c r="O93" s="29"/>
      <c r="Q93" s="304"/>
    </row>
    <row r="94" spans="2:17" customFormat="1" ht="12" hidden="1" customHeight="1" outlineLevel="1" x14ac:dyDescent="0.25">
      <c r="B94" s="444" t="s">
        <v>22</v>
      </c>
      <c r="C94" s="444"/>
      <c r="D94" s="444"/>
      <c r="E94" s="444"/>
      <c r="F94" s="445">
        <v>40</v>
      </c>
      <c r="G94" s="445"/>
      <c r="H94" s="445"/>
      <c r="I94" s="458"/>
      <c r="J94" s="458"/>
      <c r="K94" s="458"/>
      <c r="L94" s="458"/>
      <c r="M94" s="3"/>
      <c r="N94" s="175"/>
      <c r="O94" s="29"/>
      <c r="Q94" s="304"/>
    </row>
    <row r="95" spans="2:17" customFormat="1" ht="12" hidden="1" customHeight="1" outlineLevel="1" x14ac:dyDescent="0.25">
      <c r="B95" s="442" t="s">
        <v>23</v>
      </c>
      <c r="C95" s="442"/>
      <c r="D95" s="442"/>
      <c r="E95" s="442"/>
      <c r="F95" s="443" t="s">
        <v>43</v>
      </c>
      <c r="G95" s="443"/>
      <c r="H95" s="443"/>
      <c r="I95" s="458"/>
      <c r="J95" s="458"/>
      <c r="K95" s="458"/>
      <c r="L95" s="458"/>
      <c r="M95" s="3"/>
      <c r="N95" s="175"/>
      <c r="O95" s="29"/>
      <c r="Q95" s="304"/>
    </row>
    <row r="96" spans="2:17" customFormat="1" ht="12" hidden="1" customHeight="1" outlineLevel="1" x14ac:dyDescent="0.25">
      <c r="B96" s="444" t="s">
        <v>626</v>
      </c>
      <c r="C96" s="444"/>
      <c r="D96" s="444"/>
      <c r="E96" s="444"/>
      <c r="F96" s="445">
        <v>1</v>
      </c>
      <c r="G96" s="445"/>
      <c r="H96" s="445"/>
      <c r="I96" s="458"/>
      <c r="J96" s="458"/>
      <c r="K96" s="458"/>
      <c r="L96" s="458"/>
      <c r="M96" s="3"/>
      <c r="N96" s="175"/>
      <c r="O96" s="29"/>
      <c r="Q96" s="304"/>
    </row>
    <row r="97" spans="2:17" customFormat="1" ht="12" hidden="1" customHeight="1" outlineLevel="1" x14ac:dyDescent="0.25">
      <c r="B97" s="442" t="s">
        <v>24</v>
      </c>
      <c r="C97" s="442"/>
      <c r="D97" s="442"/>
      <c r="E97" s="442"/>
      <c r="F97" s="443" t="s">
        <v>44</v>
      </c>
      <c r="G97" s="443"/>
      <c r="H97" s="443"/>
      <c r="I97" s="458"/>
      <c r="J97" s="458"/>
      <c r="K97" s="458"/>
      <c r="L97" s="458"/>
      <c r="M97" s="3"/>
      <c r="N97" s="175"/>
      <c r="O97" s="29"/>
      <c r="Q97" s="304"/>
    </row>
    <row r="98" spans="2:17" customFormat="1" ht="12" hidden="1" customHeight="1" outlineLevel="1" x14ac:dyDescent="0.25">
      <c r="B98" s="444" t="s">
        <v>25</v>
      </c>
      <c r="C98" s="444"/>
      <c r="D98" s="444"/>
      <c r="E98" s="444"/>
      <c r="F98" s="445" t="s">
        <v>3</v>
      </c>
      <c r="G98" s="445"/>
      <c r="H98" s="445"/>
      <c r="I98" s="458"/>
      <c r="J98" s="458"/>
      <c r="K98" s="458"/>
      <c r="L98" s="458"/>
      <c r="M98" s="3"/>
      <c r="N98" s="175"/>
      <c r="O98" s="29"/>
      <c r="Q98" s="304"/>
    </row>
    <row r="99" spans="2:17" customFormat="1" ht="12" hidden="1" customHeight="1" outlineLevel="1" x14ac:dyDescent="0.25">
      <c r="B99" s="442" t="s">
        <v>26</v>
      </c>
      <c r="C99" s="442"/>
      <c r="D99" s="442"/>
      <c r="E99" s="442"/>
      <c r="F99" s="443" t="s">
        <v>625</v>
      </c>
      <c r="G99" s="443"/>
      <c r="H99" s="443"/>
      <c r="I99" s="458"/>
      <c r="J99" s="458"/>
      <c r="K99" s="458"/>
      <c r="L99" s="458"/>
      <c r="M99" s="3"/>
      <c r="N99" s="175"/>
      <c r="O99" s="29"/>
      <c r="Q99" s="304"/>
    </row>
    <row r="100" spans="2:17" customFormat="1" ht="12" hidden="1" customHeight="1" outlineLevel="1" x14ac:dyDescent="0.25">
      <c r="B100" s="444" t="s">
        <v>27</v>
      </c>
      <c r="C100" s="444"/>
      <c r="D100" s="444"/>
      <c r="E100" s="444"/>
      <c r="F100" s="445" t="s">
        <v>45</v>
      </c>
      <c r="G100" s="445"/>
      <c r="H100" s="445"/>
      <c r="I100" s="458"/>
      <c r="J100" s="458"/>
      <c r="K100" s="458"/>
      <c r="L100" s="458"/>
      <c r="M100" s="3"/>
      <c r="N100" s="175"/>
      <c r="O100" s="29"/>
      <c r="Q100" s="304"/>
    </row>
    <row r="101" spans="2:17" customFormat="1" ht="12" hidden="1" customHeight="1" outlineLevel="1" x14ac:dyDescent="0.25">
      <c r="B101" s="442" t="s">
        <v>28</v>
      </c>
      <c r="C101" s="442"/>
      <c r="D101" s="442"/>
      <c r="E101" s="442"/>
      <c r="F101" s="443" t="s">
        <v>46</v>
      </c>
      <c r="G101" s="443"/>
      <c r="H101" s="443"/>
      <c r="I101" s="458"/>
      <c r="J101" s="458"/>
      <c r="K101" s="458"/>
      <c r="L101" s="458"/>
      <c r="M101" s="3"/>
      <c r="N101" s="175"/>
      <c r="O101" s="29"/>
      <c r="Q101" s="304"/>
    </row>
    <row r="102" spans="2:17" customFormat="1" ht="12" hidden="1" customHeight="1" outlineLevel="1" x14ac:dyDescent="0.25">
      <c r="B102" s="444" t="s">
        <v>29</v>
      </c>
      <c r="C102" s="444"/>
      <c r="D102" s="444"/>
      <c r="E102" s="444"/>
      <c r="F102" s="445" t="s">
        <v>624</v>
      </c>
      <c r="G102" s="445"/>
      <c r="H102" s="445"/>
      <c r="I102" s="458"/>
      <c r="J102" s="458"/>
      <c r="K102" s="458"/>
      <c r="L102" s="458"/>
      <c r="M102" s="3"/>
      <c r="N102" s="175"/>
      <c r="O102" s="29"/>
      <c r="Q102" s="304"/>
    </row>
    <row r="103" spans="2:17" customFormat="1" ht="12" hidden="1" customHeight="1" outlineLevel="1" x14ac:dyDescent="0.25">
      <c r="B103" s="442" t="s">
        <v>64</v>
      </c>
      <c r="C103" s="442"/>
      <c r="D103" s="442"/>
      <c r="E103" s="442"/>
      <c r="F103" s="443" t="s">
        <v>633</v>
      </c>
      <c r="G103" s="443"/>
      <c r="H103" s="443"/>
      <c r="I103" s="458"/>
      <c r="J103" s="458"/>
      <c r="K103" s="458"/>
      <c r="L103" s="458"/>
      <c r="M103" s="3"/>
      <c r="N103" s="175"/>
      <c r="O103" s="29"/>
      <c r="Q103" s="304"/>
    </row>
    <row r="104" spans="2:17" customFormat="1" ht="12" hidden="1" customHeight="1" outlineLevel="1" x14ac:dyDescent="0.25">
      <c r="B104" s="444" t="s">
        <v>31</v>
      </c>
      <c r="C104" s="444"/>
      <c r="D104" s="444"/>
      <c r="E104" s="444"/>
      <c r="F104" s="445">
        <v>0.55000000000000004</v>
      </c>
      <c r="G104" s="445"/>
      <c r="H104" s="445"/>
      <c r="I104" s="458"/>
      <c r="J104" s="458"/>
      <c r="K104" s="458"/>
      <c r="L104" s="458"/>
      <c r="M104" s="3"/>
      <c r="N104" s="175"/>
      <c r="O104" s="29"/>
      <c r="Q104" s="304"/>
    </row>
    <row r="105" spans="2:17" customFormat="1" ht="12" hidden="1" customHeight="1" outlineLevel="1" x14ac:dyDescent="0.25">
      <c r="B105" s="442" t="s">
        <v>32</v>
      </c>
      <c r="C105" s="442"/>
      <c r="D105" s="442"/>
      <c r="E105" s="442"/>
      <c r="F105" s="443" t="s">
        <v>629</v>
      </c>
      <c r="G105" s="443"/>
      <c r="H105" s="443"/>
      <c r="I105" s="458"/>
      <c r="J105" s="458"/>
      <c r="K105" s="458"/>
      <c r="L105" s="458"/>
      <c r="M105" s="3"/>
      <c r="N105" s="175"/>
      <c r="O105" s="29"/>
      <c r="Q105" s="304"/>
    </row>
    <row r="106" spans="2:17" customFormat="1" ht="12" hidden="1" customHeight="1" outlineLevel="1" x14ac:dyDescent="0.25">
      <c r="B106" s="444" t="s">
        <v>33</v>
      </c>
      <c r="C106" s="444"/>
      <c r="D106" s="444"/>
      <c r="E106" s="444"/>
      <c r="F106" s="445" t="s">
        <v>546</v>
      </c>
      <c r="G106" s="445"/>
      <c r="H106" s="445"/>
      <c r="I106" s="458"/>
      <c r="J106" s="458"/>
      <c r="K106" s="458"/>
      <c r="L106" s="458"/>
      <c r="M106" s="3"/>
      <c r="N106" s="175"/>
      <c r="O106" s="29"/>
      <c r="Q106" s="304"/>
    </row>
    <row r="107" spans="2:17" customFormat="1" ht="12" hidden="1" customHeight="1" outlineLevel="1" x14ac:dyDescent="0.25">
      <c r="B107" s="442" t="s">
        <v>36</v>
      </c>
      <c r="C107" s="442"/>
      <c r="D107" s="442"/>
      <c r="E107" s="442"/>
      <c r="F107" s="443">
        <v>50</v>
      </c>
      <c r="G107" s="443"/>
      <c r="H107" s="443"/>
      <c r="I107" s="458"/>
      <c r="J107" s="458"/>
      <c r="K107" s="458"/>
      <c r="L107" s="458"/>
      <c r="M107" s="3"/>
      <c r="N107" s="175"/>
      <c r="O107" s="29"/>
      <c r="Q107" s="304"/>
    </row>
    <row r="108" spans="2:17" customFormat="1" ht="12" hidden="1" customHeight="1" outlineLevel="1" x14ac:dyDescent="0.25">
      <c r="B108" s="444" t="s">
        <v>37</v>
      </c>
      <c r="C108" s="444"/>
      <c r="D108" s="444"/>
      <c r="E108" s="444"/>
      <c r="F108" s="445" t="s">
        <v>623</v>
      </c>
      <c r="G108" s="445"/>
      <c r="H108" s="445"/>
      <c r="I108" s="458"/>
      <c r="J108" s="458"/>
      <c r="K108" s="458"/>
      <c r="L108" s="458"/>
      <c r="M108" s="3"/>
      <c r="N108" s="175"/>
      <c r="O108" s="29"/>
      <c r="Q108" s="304"/>
    </row>
    <row r="109" spans="2:17" customFormat="1" ht="12" hidden="1" customHeight="1" outlineLevel="1" x14ac:dyDescent="0.25">
      <c r="B109" s="442" t="s">
        <v>38</v>
      </c>
      <c r="C109" s="442"/>
      <c r="D109" s="442"/>
      <c r="E109" s="442"/>
      <c r="F109" s="443" t="s">
        <v>660</v>
      </c>
      <c r="G109" s="443"/>
      <c r="H109" s="443"/>
      <c r="I109" s="458"/>
      <c r="J109" s="458"/>
      <c r="K109" s="458"/>
      <c r="L109" s="458"/>
      <c r="M109" s="3"/>
      <c r="N109" s="175"/>
      <c r="O109" s="29"/>
      <c r="Q109" s="304"/>
    </row>
    <row r="110" spans="2:17" customFormat="1" ht="12" hidden="1" customHeight="1" outlineLevel="1" x14ac:dyDescent="0.25">
      <c r="B110" s="444" t="s">
        <v>654</v>
      </c>
      <c r="C110" s="444"/>
      <c r="D110" s="444"/>
      <c r="E110" s="444"/>
      <c r="F110" s="445" t="s">
        <v>655</v>
      </c>
      <c r="G110" s="445"/>
      <c r="H110" s="445"/>
      <c r="I110" s="458"/>
      <c r="J110" s="458"/>
      <c r="K110" s="458"/>
      <c r="L110" s="458"/>
      <c r="M110" s="3"/>
      <c r="N110" s="175"/>
      <c r="O110" s="29"/>
      <c r="Q110" s="304"/>
    </row>
    <row r="111" spans="2:17" customFormat="1" ht="12" hidden="1" customHeight="1" outlineLevel="1" x14ac:dyDescent="0.25">
      <c r="B111" s="442" t="s">
        <v>638</v>
      </c>
      <c r="C111" s="455"/>
      <c r="D111" s="455"/>
      <c r="E111" s="455"/>
      <c r="F111" s="452" t="s">
        <v>646</v>
      </c>
      <c r="G111" s="456"/>
      <c r="H111" s="456"/>
      <c r="I111" s="458"/>
      <c r="J111" s="458"/>
      <c r="K111" s="458"/>
      <c r="L111" s="458"/>
      <c r="M111" s="3"/>
      <c r="N111" s="175"/>
      <c r="O111" s="29"/>
      <c r="Q111" s="304"/>
    </row>
    <row r="112" spans="2:17" customFormat="1" ht="12" hidden="1" customHeight="1" outlineLevel="1" x14ac:dyDescent="0.25">
      <c r="B112" s="444" t="s">
        <v>657</v>
      </c>
      <c r="C112" s="453"/>
      <c r="D112" s="453"/>
      <c r="E112" s="453"/>
      <c r="F112" s="451">
        <v>400</v>
      </c>
      <c r="G112" s="454"/>
      <c r="H112" s="454"/>
      <c r="I112" s="458"/>
      <c r="J112" s="458"/>
      <c r="K112" s="458"/>
      <c r="L112" s="458"/>
      <c r="M112" s="3"/>
      <c r="N112" s="175"/>
      <c r="O112" s="29"/>
      <c r="Q112" s="304"/>
    </row>
    <row r="113" spans="2:17" customFormat="1" ht="12" hidden="1" customHeight="1" outlineLevel="1" x14ac:dyDescent="0.25">
      <c r="B113" s="442" t="s">
        <v>639</v>
      </c>
      <c r="C113" s="455"/>
      <c r="D113" s="455"/>
      <c r="E113" s="455"/>
      <c r="F113" s="452" t="s">
        <v>646</v>
      </c>
      <c r="G113" s="456"/>
      <c r="H113" s="456"/>
      <c r="I113" s="458"/>
      <c r="J113" s="458"/>
      <c r="K113" s="458"/>
      <c r="L113" s="458"/>
      <c r="M113" s="3"/>
      <c r="N113" s="175"/>
      <c r="O113" s="29"/>
      <c r="Q113" s="304"/>
    </row>
    <row r="114" spans="2:17" customFormat="1" ht="12" hidden="1" customHeight="1" outlineLevel="1" x14ac:dyDescent="0.25">
      <c r="B114" s="444" t="s">
        <v>640</v>
      </c>
      <c r="C114" s="453"/>
      <c r="D114" s="453"/>
      <c r="E114" s="453"/>
      <c r="F114" s="451" t="s">
        <v>646</v>
      </c>
      <c r="G114" s="454"/>
      <c r="H114" s="454"/>
      <c r="I114" s="458"/>
      <c r="J114" s="458"/>
      <c r="K114" s="458"/>
      <c r="L114" s="458"/>
      <c r="M114" s="3"/>
      <c r="N114" s="175"/>
      <c r="O114" s="29"/>
      <c r="Q114" s="304"/>
    </row>
    <row r="115" spans="2:17" customFormat="1" ht="12" hidden="1" customHeight="1" outlineLevel="1" x14ac:dyDescent="0.25">
      <c r="B115" s="442" t="s">
        <v>641</v>
      </c>
      <c r="C115" s="442"/>
      <c r="D115" s="442"/>
      <c r="E115" s="442"/>
      <c r="F115" s="443" t="s">
        <v>646</v>
      </c>
      <c r="G115" s="443"/>
      <c r="H115" s="443"/>
      <c r="I115" s="458"/>
      <c r="J115" s="458"/>
      <c r="K115" s="458"/>
      <c r="L115" s="458"/>
      <c r="M115" s="3"/>
      <c r="N115" s="175"/>
      <c r="O115" s="29"/>
      <c r="Q115" s="304"/>
    </row>
    <row r="116" spans="2:17" customFormat="1" ht="12" hidden="1" customHeight="1" outlineLevel="1" x14ac:dyDescent="0.25">
      <c r="B116" s="444" t="s">
        <v>642</v>
      </c>
      <c r="C116" s="444"/>
      <c r="D116" s="444"/>
      <c r="E116" s="444"/>
      <c r="F116" s="445" t="s">
        <v>646</v>
      </c>
      <c r="G116" s="445"/>
      <c r="H116" s="445"/>
      <c r="I116" s="458"/>
      <c r="J116" s="458"/>
      <c r="K116" s="458"/>
      <c r="L116" s="458"/>
      <c r="M116" s="3"/>
      <c r="N116" s="175"/>
      <c r="O116" s="29"/>
      <c r="Q116" s="304"/>
    </row>
    <row r="117" spans="2:17" customFormat="1" ht="12" hidden="1" customHeight="1" outlineLevel="1" x14ac:dyDescent="0.25">
      <c r="B117" s="442" t="s">
        <v>643</v>
      </c>
      <c r="C117" s="442"/>
      <c r="D117" s="442"/>
      <c r="E117" s="442"/>
      <c r="F117" s="443" t="s">
        <v>646</v>
      </c>
      <c r="G117" s="443"/>
      <c r="H117" s="443"/>
      <c r="I117" s="458"/>
      <c r="J117" s="458"/>
      <c r="K117" s="458"/>
      <c r="L117" s="458"/>
      <c r="M117" s="3"/>
      <c r="N117" s="175"/>
      <c r="O117" s="29"/>
      <c r="Q117" s="304"/>
    </row>
    <row r="118" spans="2:17" customFormat="1" ht="12" hidden="1" customHeight="1" outlineLevel="1" x14ac:dyDescent="0.25">
      <c r="B118" s="444" t="s">
        <v>644</v>
      </c>
      <c r="C118" s="444"/>
      <c r="D118" s="444"/>
      <c r="E118" s="444"/>
      <c r="F118" s="445" t="s">
        <v>646</v>
      </c>
      <c r="G118" s="445"/>
      <c r="H118" s="445"/>
      <c r="I118" s="458"/>
      <c r="J118" s="458"/>
      <c r="K118" s="458"/>
      <c r="L118" s="458"/>
      <c r="M118" s="3"/>
      <c r="N118" s="175"/>
      <c r="O118" s="29"/>
      <c r="Q118" s="304"/>
    </row>
    <row r="119" spans="2:17" customFormat="1" ht="12" hidden="1" customHeight="1" outlineLevel="1" x14ac:dyDescent="0.25">
      <c r="B119" s="442" t="s">
        <v>656</v>
      </c>
      <c r="C119" s="442"/>
      <c r="D119" s="442"/>
      <c r="E119" s="442"/>
      <c r="F119" s="443" t="s">
        <v>646</v>
      </c>
      <c r="G119" s="443"/>
      <c r="H119" s="443"/>
      <c r="I119" s="458"/>
      <c r="J119" s="458"/>
      <c r="K119" s="458"/>
      <c r="L119" s="458"/>
      <c r="M119" s="3"/>
      <c r="N119" s="175"/>
      <c r="O119" s="29"/>
      <c r="Q119" s="304"/>
    </row>
    <row r="120" spans="2:17" customFormat="1" ht="12" hidden="1" customHeight="1" outlineLevel="1" x14ac:dyDescent="0.25">
      <c r="B120" s="444" t="s">
        <v>35</v>
      </c>
      <c r="C120" s="444"/>
      <c r="D120" s="444"/>
      <c r="E120" s="444"/>
      <c r="F120" s="445" t="s">
        <v>634</v>
      </c>
      <c r="G120" s="445"/>
      <c r="H120" s="445"/>
      <c r="I120" s="458"/>
      <c r="J120" s="458"/>
      <c r="K120" s="458"/>
      <c r="L120" s="458"/>
      <c r="M120" s="3"/>
      <c r="N120" s="175"/>
      <c r="O120" s="29"/>
      <c r="Q120" s="304"/>
    </row>
    <row r="121" spans="2:17" customFormat="1" ht="12" hidden="1" customHeight="1" outlineLevel="1" x14ac:dyDescent="0.25">
      <c r="B121" s="442" t="s">
        <v>39</v>
      </c>
      <c r="C121" s="442"/>
      <c r="D121" s="442"/>
      <c r="E121" s="442"/>
      <c r="F121" s="443" t="s">
        <v>0</v>
      </c>
      <c r="G121" s="443"/>
      <c r="H121" s="443"/>
      <c r="I121" s="458"/>
      <c r="J121" s="458"/>
      <c r="K121" s="458"/>
      <c r="L121" s="458"/>
      <c r="M121" s="3"/>
      <c r="N121" s="175"/>
      <c r="O121" s="29"/>
      <c r="Q121" s="304"/>
    </row>
    <row r="122" spans="2:17" customFormat="1" ht="12" hidden="1" customHeight="1" outlineLevel="1" x14ac:dyDescent="0.25">
      <c r="B122" s="444" t="s">
        <v>40</v>
      </c>
      <c r="C122" s="444"/>
      <c r="D122" s="444"/>
      <c r="E122" s="444"/>
      <c r="F122" s="445">
        <v>3</v>
      </c>
      <c r="G122" s="445"/>
      <c r="H122" s="445"/>
      <c r="I122" s="458"/>
      <c r="J122" s="458"/>
      <c r="K122" s="458"/>
      <c r="L122" s="458"/>
      <c r="M122" s="3"/>
      <c r="N122" s="175"/>
      <c r="O122" s="29"/>
      <c r="Q122" s="304"/>
    </row>
    <row r="123" spans="2:17" customFormat="1" ht="12" hidden="1" customHeight="1" outlineLevel="1" x14ac:dyDescent="0.25">
      <c r="B123" s="442" t="s">
        <v>41</v>
      </c>
      <c r="C123" s="442"/>
      <c r="D123" s="442"/>
      <c r="E123" s="442"/>
      <c r="F123" s="443">
        <v>3</v>
      </c>
      <c r="G123" s="443"/>
      <c r="H123" s="443"/>
      <c r="I123" s="458"/>
      <c r="J123" s="458"/>
      <c r="K123" s="458"/>
      <c r="L123" s="458"/>
      <c r="M123" s="3"/>
      <c r="N123" s="175"/>
      <c r="O123" s="29"/>
      <c r="Q123" s="304"/>
    </row>
    <row r="124" spans="2:17" customFormat="1" ht="12" hidden="1" customHeight="1" outlineLevel="1" x14ac:dyDescent="0.25">
      <c r="B124" s="444" t="s">
        <v>635</v>
      </c>
      <c r="C124" s="444"/>
      <c r="D124" s="444"/>
      <c r="E124" s="444"/>
      <c r="F124" s="475">
        <v>75000</v>
      </c>
      <c r="G124" s="445"/>
      <c r="H124" s="445"/>
      <c r="I124" s="458"/>
      <c r="J124" s="458"/>
      <c r="K124" s="458"/>
      <c r="L124" s="458"/>
      <c r="M124" s="3"/>
      <c r="N124" s="175"/>
      <c r="O124" s="29"/>
      <c r="Q124" s="304"/>
    </row>
    <row r="125" spans="2:17" customFormat="1" collapsed="1" x14ac:dyDescent="0.25">
      <c r="B125" s="23" t="s">
        <v>240</v>
      </c>
      <c r="C125" s="16" t="s">
        <v>127</v>
      </c>
      <c r="D125" s="147" t="s">
        <v>245</v>
      </c>
      <c r="E125" s="17" t="s">
        <v>12</v>
      </c>
      <c r="F125" s="17" t="s">
        <v>49</v>
      </c>
      <c r="G125" s="17" t="s">
        <v>103</v>
      </c>
      <c r="H125" s="17" t="s">
        <v>55</v>
      </c>
      <c r="I125" s="17" t="s">
        <v>576</v>
      </c>
      <c r="J125" s="17" t="s">
        <v>13</v>
      </c>
      <c r="K125" s="17" t="s">
        <v>14</v>
      </c>
      <c r="L125" s="23"/>
      <c r="M125" s="3"/>
      <c r="N125" s="175"/>
      <c r="O125" s="29"/>
      <c r="Q125" s="304"/>
    </row>
    <row r="126" spans="2:17" customFormat="1" ht="12" hidden="1" customHeight="1" outlineLevel="1" x14ac:dyDescent="0.25">
      <c r="B126" s="444" t="s">
        <v>15</v>
      </c>
      <c r="C126" s="444"/>
      <c r="D126" s="444"/>
      <c r="E126" s="444"/>
      <c r="F126" s="445">
        <v>76</v>
      </c>
      <c r="G126" s="445"/>
      <c r="H126" s="445"/>
      <c r="I126" s="458"/>
      <c r="J126" s="458"/>
      <c r="K126" s="458"/>
      <c r="L126" s="458"/>
      <c r="M126" s="3"/>
      <c r="N126" s="175"/>
      <c r="O126" s="29"/>
      <c r="Q126" s="304"/>
    </row>
    <row r="127" spans="2:17" customFormat="1" ht="12" hidden="1" customHeight="1" outlineLevel="1" x14ac:dyDescent="0.25">
      <c r="B127" s="442" t="s">
        <v>16</v>
      </c>
      <c r="C127" s="442"/>
      <c r="D127" s="442"/>
      <c r="E127" s="442"/>
      <c r="F127" s="443">
        <v>20</v>
      </c>
      <c r="G127" s="443"/>
      <c r="H127" s="443"/>
      <c r="I127" s="458"/>
      <c r="J127" s="458"/>
      <c r="K127" s="458"/>
      <c r="L127" s="458"/>
      <c r="M127" s="3"/>
      <c r="N127" s="175"/>
      <c r="O127" s="29"/>
      <c r="Q127" s="304"/>
    </row>
    <row r="128" spans="2:17" customFormat="1" ht="12" hidden="1" customHeight="1" outlineLevel="1" x14ac:dyDescent="0.25">
      <c r="B128" s="444" t="s">
        <v>17</v>
      </c>
      <c r="C128" s="444"/>
      <c r="D128" s="444"/>
      <c r="E128" s="444"/>
      <c r="F128" s="445" t="s">
        <v>456</v>
      </c>
      <c r="G128" s="445"/>
      <c r="H128" s="445"/>
      <c r="I128" s="458"/>
      <c r="J128" s="458"/>
      <c r="K128" s="458"/>
      <c r="L128" s="458"/>
      <c r="M128" s="3"/>
      <c r="N128" s="175"/>
      <c r="O128" s="29"/>
      <c r="Q128" s="304"/>
    </row>
    <row r="129" spans="2:17" customFormat="1" ht="12" hidden="1" customHeight="1" outlineLevel="1" x14ac:dyDescent="0.25">
      <c r="B129" s="442" t="s">
        <v>18</v>
      </c>
      <c r="C129" s="442"/>
      <c r="D129" s="442"/>
      <c r="E129" s="442"/>
      <c r="F129" s="443">
        <v>2400</v>
      </c>
      <c r="G129" s="443"/>
      <c r="H129" s="443"/>
      <c r="I129" s="458"/>
      <c r="J129" s="458"/>
      <c r="K129" s="458"/>
      <c r="L129" s="458"/>
      <c r="M129" s="3"/>
      <c r="N129" s="175"/>
      <c r="O129" s="29"/>
      <c r="Q129" s="304"/>
    </row>
    <row r="130" spans="2:17" customFormat="1" ht="12" hidden="1" customHeight="1" outlineLevel="1" x14ac:dyDescent="0.25">
      <c r="B130" s="444" t="s">
        <v>266</v>
      </c>
      <c r="C130" s="444"/>
      <c r="D130" s="444"/>
      <c r="E130" s="444"/>
      <c r="F130" s="445" t="s">
        <v>291</v>
      </c>
      <c r="G130" s="445"/>
      <c r="H130" s="445"/>
      <c r="I130" s="458"/>
      <c r="J130" s="458"/>
      <c r="K130" s="458"/>
      <c r="L130" s="458"/>
      <c r="M130" s="3"/>
      <c r="N130" s="175"/>
      <c r="O130" s="29"/>
      <c r="Q130" s="304"/>
    </row>
    <row r="131" spans="2:17" customFormat="1" ht="12" hidden="1" customHeight="1" outlineLevel="1" x14ac:dyDescent="0.25">
      <c r="B131" s="442" t="s">
        <v>20</v>
      </c>
      <c r="C131" s="442"/>
      <c r="D131" s="442"/>
      <c r="E131" s="442"/>
      <c r="F131" s="443" t="s">
        <v>511</v>
      </c>
      <c r="G131" s="443"/>
      <c r="H131" s="443"/>
      <c r="I131" s="458"/>
      <c r="J131" s="458"/>
      <c r="K131" s="458"/>
      <c r="L131" s="458"/>
      <c r="M131" s="3"/>
      <c r="N131" s="175"/>
      <c r="O131" s="29"/>
      <c r="Q131" s="304"/>
    </row>
    <row r="132" spans="2:17" customFormat="1" ht="12" hidden="1" customHeight="1" outlineLevel="1" x14ac:dyDescent="0.25">
      <c r="B132" s="444" t="s">
        <v>21</v>
      </c>
      <c r="C132" s="444"/>
      <c r="D132" s="444"/>
      <c r="E132" s="444"/>
      <c r="F132" s="445" t="s">
        <v>42</v>
      </c>
      <c r="G132" s="445"/>
      <c r="H132" s="445"/>
      <c r="I132" s="458"/>
      <c r="J132" s="458"/>
      <c r="K132" s="458"/>
      <c r="L132" s="458"/>
      <c r="M132" s="3"/>
      <c r="N132" s="175"/>
      <c r="O132" s="29"/>
      <c r="Q132" s="304"/>
    </row>
    <row r="133" spans="2:17" customFormat="1" ht="12" hidden="1" customHeight="1" outlineLevel="1" x14ac:dyDescent="0.25">
      <c r="B133" s="442" t="s">
        <v>845</v>
      </c>
      <c r="C133" s="442"/>
      <c r="D133" s="442"/>
      <c r="E133" s="442"/>
      <c r="F133" s="443" t="s">
        <v>844</v>
      </c>
      <c r="G133" s="443"/>
      <c r="H133" s="443"/>
      <c r="I133" s="458"/>
      <c r="J133" s="458"/>
      <c r="K133" s="458"/>
      <c r="L133" s="458"/>
      <c r="M133" s="3"/>
      <c r="N133" s="175"/>
      <c r="O133" s="29"/>
      <c r="Q133" s="304"/>
    </row>
    <row r="134" spans="2:17" customFormat="1" ht="12" hidden="1" customHeight="1" outlineLevel="1" x14ac:dyDescent="0.25">
      <c r="B134" s="444" t="s">
        <v>22</v>
      </c>
      <c r="C134" s="444"/>
      <c r="D134" s="444"/>
      <c r="E134" s="444"/>
      <c r="F134" s="445">
        <v>40</v>
      </c>
      <c r="G134" s="445"/>
      <c r="H134" s="445"/>
      <c r="I134" s="458"/>
      <c r="J134" s="458"/>
      <c r="K134" s="458"/>
      <c r="L134" s="458"/>
      <c r="M134" s="3"/>
      <c r="N134" s="175"/>
      <c r="O134" s="29"/>
      <c r="Q134" s="304"/>
    </row>
    <row r="135" spans="2:17" customFormat="1" ht="12" hidden="1" customHeight="1" outlineLevel="1" x14ac:dyDescent="0.25">
      <c r="B135" s="442" t="s">
        <v>23</v>
      </c>
      <c r="C135" s="442"/>
      <c r="D135" s="442"/>
      <c r="E135" s="442"/>
      <c r="F135" s="443" t="s">
        <v>43</v>
      </c>
      <c r="G135" s="443"/>
      <c r="H135" s="443"/>
      <c r="I135" s="458"/>
      <c r="J135" s="458"/>
      <c r="K135" s="458"/>
      <c r="L135" s="458"/>
      <c r="M135" s="3"/>
      <c r="N135" s="175"/>
      <c r="O135" s="29"/>
      <c r="Q135" s="304"/>
    </row>
    <row r="136" spans="2:17" customFormat="1" ht="12" hidden="1" customHeight="1" outlineLevel="1" x14ac:dyDescent="0.25">
      <c r="B136" s="444" t="s">
        <v>626</v>
      </c>
      <c r="C136" s="444"/>
      <c r="D136" s="444"/>
      <c r="E136" s="444"/>
      <c r="F136" s="445">
        <v>1</v>
      </c>
      <c r="G136" s="445"/>
      <c r="H136" s="445"/>
      <c r="I136" s="458"/>
      <c r="J136" s="458"/>
      <c r="K136" s="458"/>
      <c r="L136" s="458"/>
      <c r="M136" s="3"/>
      <c r="N136" s="175"/>
      <c r="O136" s="29"/>
      <c r="Q136" s="304"/>
    </row>
    <row r="137" spans="2:17" customFormat="1" ht="12" hidden="1" customHeight="1" outlineLevel="1" x14ac:dyDescent="0.25">
      <c r="B137" s="442" t="s">
        <v>24</v>
      </c>
      <c r="C137" s="442"/>
      <c r="D137" s="442"/>
      <c r="E137" s="442"/>
      <c r="F137" s="443" t="s">
        <v>44</v>
      </c>
      <c r="G137" s="443"/>
      <c r="H137" s="443"/>
      <c r="I137" s="458"/>
      <c r="J137" s="458"/>
      <c r="K137" s="458"/>
      <c r="L137" s="458"/>
      <c r="M137" s="3"/>
      <c r="N137" s="175"/>
      <c r="O137" s="29"/>
      <c r="Q137" s="304"/>
    </row>
    <row r="138" spans="2:17" customFormat="1" ht="12" hidden="1" customHeight="1" outlineLevel="1" x14ac:dyDescent="0.25">
      <c r="B138" s="444" t="s">
        <v>25</v>
      </c>
      <c r="C138" s="444"/>
      <c r="D138" s="444"/>
      <c r="E138" s="444"/>
      <c r="F138" s="445" t="s">
        <v>3</v>
      </c>
      <c r="G138" s="445"/>
      <c r="H138" s="445"/>
      <c r="I138" s="458"/>
      <c r="J138" s="458"/>
      <c r="K138" s="458"/>
      <c r="L138" s="458"/>
      <c r="M138" s="3"/>
      <c r="N138" s="175"/>
      <c r="O138" s="29"/>
      <c r="Q138" s="304"/>
    </row>
    <row r="139" spans="2:17" customFormat="1" ht="12" hidden="1" customHeight="1" outlineLevel="1" x14ac:dyDescent="0.25">
      <c r="B139" s="442" t="s">
        <v>26</v>
      </c>
      <c r="C139" s="442"/>
      <c r="D139" s="442"/>
      <c r="E139" s="442"/>
      <c r="F139" s="443" t="s">
        <v>625</v>
      </c>
      <c r="G139" s="443"/>
      <c r="H139" s="443"/>
      <c r="I139" s="458"/>
      <c r="J139" s="458"/>
      <c r="K139" s="458"/>
      <c r="L139" s="458"/>
      <c r="M139" s="3"/>
      <c r="N139" s="175"/>
      <c r="O139" s="29"/>
      <c r="Q139" s="304"/>
    </row>
    <row r="140" spans="2:17" customFormat="1" ht="12" hidden="1" customHeight="1" outlineLevel="1" x14ac:dyDescent="0.25">
      <c r="B140" s="444" t="s">
        <v>27</v>
      </c>
      <c r="C140" s="444"/>
      <c r="D140" s="444"/>
      <c r="E140" s="444"/>
      <c r="F140" s="445" t="s">
        <v>45</v>
      </c>
      <c r="G140" s="445"/>
      <c r="H140" s="445"/>
      <c r="I140" s="458"/>
      <c r="J140" s="458"/>
      <c r="K140" s="458"/>
      <c r="L140" s="458"/>
      <c r="M140" s="3"/>
      <c r="N140" s="175"/>
      <c r="O140" s="29"/>
      <c r="Q140" s="304"/>
    </row>
    <row r="141" spans="2:17" customFormat="1" ht="12" hidden="1" customHeight="1" outlineLevel="1" x14ac:dyDescent="0.25">
      <c r="B141" s="442" t="s">
        <v>28</v>
      </c>
      <c r="C141" s="442"/>
      <c r="D141" s="442"/>
      <c r="E141" s="442"/>
      <c r="F141" s="443" t="s">
        <v>46</v>
      </c>
      <c r="G141" s="443"/>
      <c r="H141" s="443"/>
      <c r="I141" s="458"/>
      <c r="J141" s="458"/>
      <c r="K141" s="458"/>
      <c r="L141" s="458"/>
      <c r="M141" s="3"/>
      <c r="N141" s="175"/>
      <c r="O141" s="29"/>
      <c r="Q141" s="304"/>
    </row>
    <row r="142" spans="2:17" customFormat="1" ht="12" hidden="1" customHeight="1" outlineLevel="1" x14ac:dyDescent="0.25">
      <c r="B142" s="444" t="s">
        <v>29</v>
      </c>
      <c r="C142" s="444"/>
      <c r="D142" s="444"/>
      <c r="E142" s="444"/>
      <c r="F142" s="445" t="s">
        <v>624</v>
      </c>
      <c r="G142" s="445"/>
      <c r="H142" s="445"/>
      <c r="I142" s="458"/>
      <c r="J142" s="458"/>
      <c r="K142" s="458"/>
      <c r="L142" s="458"/>
      <c r="M142" s="3"/>
      <c r="N142" s="175"/>
      <c r="O142" s="29"/>
      <c r="Q142" s="304"/>
    </row>
    <row r="143" spans="2:17" customFormat="1" ht="12" hidden="1" customHeight="1" outlineLevel="1" x14ac:dyDescent="0.25">
      <c r="B143" s="442" t="s">
        <v>64</v>
      </c>
      <c r="C143" s="442"/>
      <c r="D143" s="442"/>
      <c r="E143" s="442"/>
      <c r="F143" s="443" t="s">
        <v>633</v>
      </c>
      <c r="G143" s="443"/>
      <c r="H143" s="443"/>
      <c r="I143" s="458"/>
      <c r="J143" s="458"/>
      <c r="K143" s="458"/>
      <c r="L143" s="458"/>
      <c r="M143" s="3"/>
      <c r="N143" s="175"/>
      <c r="O143" s="29"/>
      <c r="Q143" s="304"/>
    </row>
    <row r="144" spans="2:17" customFormat="1" ht="12" hidden="1" customHeight="1" outlineLevel="1" x14ac:dyDescent="0.25">
      <c r="B144" s="444" t="s">
        <v>31</v>
      </c>
      <c r="C144" s="444"/>
      <c r="D144" s="444"/>
      <c r="E144" s="444"/>
      <c r="F144" s="445">
        <v>0.55000000000000004</v>
      </c>
      <c r="G144" s="445"/>
      <c r="H144" s="445"/>
      <c r="I144" s="458"/>
      <c r="J144" s="458"/>
      <c r="K144" s="458"/>
      <c r="L144" s="458"/>
      <c r="M144" s="3"/>
      <c r="N144" s="175"/>
      <c r="O144" s="29"/>
      <c r="Q144" s="304"/>
    </row>
    <row r="145" spans="2:17" customFormat="1" ht="12" hidden="1" customHeight="1" outlineLevel="1" x14ac:dyDescent="0.25">
      <c r="B145" s="442" t="s">
        <v>32</v>
      </c>
      <c r="C145" s="442"/>
      <c r="D145" s="442"/>
      <c r="E145" s="442"/>
      <c r="F145" s="443" t="s">
        <v>629</v>
      </c>
      <c r="G145" s="443"/>
      <c r="H145" s="443"/>
      <c r="I145" s="458"/>
      <c r="J145" s="458"/>
      <c r="K145" s="458"/>
      <c r="L145" s="458"/>
      <c r="M145" s="3"/>
      <c r="N145" s="175"/>
      <c r="O145" s="29"/>
      <c r="Q145" s="304"/>
    </row>
    <row r="146" spans="2:17" customFormat="1" ht="12" hidden="1" customHeight="1" outlineLevel="1" x14ac:dyDescent="0.25">
      <c r="B146" s="444" t="s">
        <v>33</v>
      </c>
      <c r="C146" s="444"/>
      <c r="D146" s="444"/>
      <c r="E146" s="444"/>
      <c r="F146" s="445" t="s">
        <v>546</v>
      </c>
      <c r="G146" s="445"/>
      <c r="H146" s="445"/>
      <c r="I146" s="458"/>
      <c r="J146" s="458"/>
      <c r="K146" s="458"/>
      <c r="L146" s="458"/>
      <c r="M146" s="3"/>
      <c r="N146" s="175"/>
      <c r="O146" s="29"/>
      <c r="Q146" s="304"/>
    </row>
    <row r="147" spans="2:17" customFormat="1" ht="12" hidden="1" customHeight="1" outlineLevel="1" x14ac:dyDescent="0.25">
      <c r="B147" s="442" t="s">
        <v>36</v>
      </c>
      <c r="C147" s="442"/>
      <c r="D147" s="442"/>
      <c r="E147" s="442"/>
      <c r="F147" s="443">
        <v>50</v>
      </c>
      <c r="G147" s="443"/>
      <c r="H147" s="443"/>
      <c r="I147" s="458"/>
      <c r="J147" s="458"/>
      <c r="K147" s="458"/>
      <c r="L147" s="458"/>
      <c r="M147" s="3"/>
      <c r="N147" s="175"/>
      <c r="O147" s="29"/>
      <c r="Q147" s="304"/>
    </row>
    <row r="148" spans="2:17" customFormat="1" ht="12" hidden="1" customHeight="1" outlineLevel="1" x14ac:dyDescent="0.25">
      <c r="B148" s="444" t="s">
        <v>37</v>
      </c>
      <c r="C148" s="444"/>
      <c r="D148" s="444"/>
      <c r="E148" s="444"/>
      <c r="F148" s="445" t="s">
        <v>623</v>
      </c>
      <c r="G148" s="445"/>
      <c r="H148" s="445"/>
      <c r="I148" s="458"/>
      <c r="J148" s="458"/>
      <c r="K148" s="458"/>
      <c r="L148" s="458"/>
      <c r="M148" s="3"/>
      <c r="N148" s="175"/>
      <c r="O148" s="29"/>
      <c r="Q148" s="304"/>
    </row>
    <row r="149" spans="2:17" customFormat="1" ht="12" hidden="1" customHeight="1" outlineLevel="1" x14ac:dyDescent="0.25">
      <c r="B149" s="442" t="s">
        <v>38</v>
      </c>
      <c r="C149" s="442"/>
      <c r="D149" s="442"/>
      <c r="E149" s="442"/>
      <c r="F149" s="443" t="s">
        <v>660</v>
      </c>
      <c r="G149" s="443"/>
      <c r="H149" s="443"/>
      <c r="I149" s="458"/>
      <c r="J149" s="458"/>
      <c r="K149" s="458"/>
      <c r="L149" s="458"/>
      <c r="M149" s="3"/>
      <c r="N149" s="175"/>
      <c r="O149" s="29"/>
      <c r="Q149" s="304"/>
    </row>
    <row r="150" spans="2:17" customFormat="1" ht="12" hidden="1" customHeight="1" outlineLevel="1" x14ac:dyDescent="0.25">
      <c r="B150" s="444" t="s">
        <v>654</v>
      </c>
      <c r="C150" s="444"/>
      <c r="D150" s="444"/>
      <c r="E150" s="444"/>
      <c r="F150" s="445" t="s">
        <v>655</v>
      </c>
      <c r="G150" s="445"/>
      <c r="H150" s="445"/>
      <c r="I150" s="458"/>
      <c r="J150" s="458"/>
      <c r="K150" s="458"/>
      <c r="L150" s="458"/>
      <c r="M150" s="3"/>
      <c r="N150" s="175"/>
      <c r="O150" s="29"/>
      <c r="Q150" s="304"/>
    </row>
    <row r="151" spans="2:17" customFormat="1" ht="12" hidden="1" customHeight="1" outlineLevel="1" x14ac:dyDescent="0.25">
      <c r="B151" s="442" t="s">
        <v>638</v>
      </c>
      <c r="C151" s="455"/>
      <c r="D151" s="455"/>
      <c r="E151" s="455"/>
      <c r="F151" s="452" t="s">
        <v>646</v>
      </c>
      <c r="G151" s="456"/>
      <c r="H151" s="456"/>
      <c r="I151" s="458"/>
      <c r="J151" s="458"/>
      <c r="K151" s="458"/>
      <c r="L151" s="458"/>
      <c r="M151" s="3"/>
      <c r="N151" s="175"/>
      <c r="O151" s="29"/>
      <c r="Q151" s="304"/>
    </row>
    <row r="152" spans="2:17" customFormat="1" ht="12" hidden="1" customHeight="1" outlineLevel="1" x14ac:dyDescent="0.25">
      <c r="B152" s="444" t="s">
        <v>657</v>
      </c>
      <c r="C152" s="453"/>
      <c r="D152" s="453"/>
      <c r="E152" s="453"/>
      <c r="F152" s="451">
        <v>400</v>
      </c>
      <c r="G152" s="454"/>
      <c r="H152" s="454"/>
      <c r="I152" s="458"/>
      <c r="J152" s="458"/>
      <c r="K152" s="458"/>
      <c r="L152" s="458"/>
      <c r="M152" s="3"/>
      <c r="N152" s="175"/>
      <c r="O152" s="29"/>
      <c r="Q152" s="304"/>
    </row>
    <row r="153" spans="2:17" customFormat="1" ht="12" hidden="1" customHeight="1" outlineLevel="1" x14ac:dyDescent="0.25">
      <c r="B153" s="442" t="s">
        <v>639</v>
      </c>
      <c r="C153" s="455"/>
      <c r="D153" s="455"/>
      <c r="E153" s="455"/>
      <c r="F153" s="452" t="s">
        <v>646</v>
      </c>
      <c r="G153" s="456"/>
      <c r="H153" s="456"/>
      <c r="I153" s="458"/>
      <c r="J153" s="458"/>
      <c r="K153" s="458"/>
      <c r="L153" s="458"/>
      <c r="M153" s="3"/>
      <c r="N153" s="175"/>
      <c r="O153" s="29"/>
      <c r="Q153" s="304"/>
    </row>
    <row r="154" spans="2:17" customFormat="1" ht="12" hidden="1" customHeight="1" outlineLevel="1" x14ac:dyDescent="0.25">
      <c r="B154" s="444" t="s">
        <v>640</v>
      </c>
      <c r="C154" s="453"/>
      <c r="D154" s="453"/>
      <c r="E154" s="453"/>
      <c r="F154" s="451" t="s">
        <v>646</v>
      </c>
      <c r="G154" s="454"/>
      <c r="H154" s="454"/>
      <c r="I154" s="458"/>
      <c r="J154" s="458"/>
      <c r="K154" s="458"/>
      <c r="L154" s="458"/>
      <c r="M154" s="3"/>
      <c r="N154" s="175"/>
      <c r="O154" s="29"/>
      <c r="Q154" s="304"/>
    </row>
    <row r="155" spans="2:17" customFormat="1" ht="12" hidden="1" customHeight="1" outlineLevel="1" x14ac:dyDescent="0.25">
      <c r="B155" s="442" t="s">
        <v>641</v>
      </c>
      <c r="C155" s="442"/>
      <c r="D155" s="442"/>
      <c r="E155" s="442"/>
      <c r="F155" s="443" t="s">
        <v>646</v>
      </c>
      <c r="G155" s="443"/>
      <c r="H155" s="443"/>
      <c r="I155" s="458"/>
      <c r="J155" s="458"/>
      <c r="K155" s="458"/>
      <c r="L155" s="458"/>
      <c r="M155" s="3"/>
      <c r="N155" s="175"/>
      <c r="O155" s="29"/>
      <c r="Q155" s="304"/>
    </row>
    <row r="156" spans="2:17" customFormat="1" ht="12" hidden="1" customHeight="1" outlineLevel="1" x14ac:dyDescent="0.25">
      <c r="B156" s="444" t="s">
        <v>642</v>
      </c>
      <c r="C156" s="444"/>
      <c r="D156" s="444"/>
      <c r="E156" s="444"/>
      <c r="F156" s="445" t="s">
        <v>646</v>
      </c>
      <c r="G156" s="445"/>
      <c r="H156" s="445"/>
      <c r="I156" s="458"/>
      <c r="J156" s="458"/>
      <c r="K156" s="458"/>
      <c r="L156" s="458"/>
      <c r="M156" s="3"/>
      <c r="N156" s="175"/>
      <c r="O156" s="29"/>
      <c r="Q156" s="304"/>
    </row>
    <row r="157" spans="2:17" customFormat="1" ht="12" hidden="1" customHeight="1" outlineLevel="1" x14ac:dyDescent="0.25">
      <c r="B157" s="442" t="s">
        <v>643</v>
      </c>
      <c r="C157" s="442"/>
      <c r="D157" s="442"/>
      <c r="E157" s="442"/>
      <c r="F157" s="443" t="s">
        <v>646</v>
      </c>
      <c r="G157" s="443"/>
      <c r="H157" s="443"/>
      <c r="I157" s="458"/>
      <c r="J157" s="458"/>
      <c r="K157" s="458"/>
      <c r="L157" s="458"/>
      <c r="M157" s="3"/>
      <c r="N157" s="175"/>
      <c r="O157" s="29"/>
      <c r="Q157" s="304"/>
    </row>
    <row r="158" spans="2:17" customFormat="1" ht="12" hidden="1" customHeight="1" outlineLevel="1" x14ac:dyDescent="0.25">
      <c r="B158" s="444" t="s">
        <v>644</v>
      </c>
      <c r="C158" s="444"/>
      <c r="D158" s="444"/>
      <c r="E158" s="444"/>
      <c r="F158" s="445" t="s">
        <v>646</v>
      </c>
      <c r="G158" s="445"/>
      <c r="H158" s="445"/>
      <c r="I158" s="458"/>
      <c r="J158" s="458"/>
      <c r="K158" s="458"/>
      <c r="L158" s="458"/>
      <c r="M158" s="3"/>
      <c r="N158" s="175"/>
      <c r="O158" s="29"/>
      <c r="Q158" s="304"/>
    </row>
    <row r="159" spans="2:17" customFormat="1" ht="12" hidden="1" customHeight="1" outlineLevel="1" x14ac:dyDescent="0.25">
      <c r="B159" s="442" t="s">
        <v>656</v>
      </c>
      <c r="C159" s="442"/>
      <c r="D159" s="442"/>
      <c r="E159" s="442"/>
      <c r="F159" s="443" t="s">
        <v>646</v>
      </c>
      <c r="G159" s="443"/>
      <c r="H159" s="443"/>
      <c r="I159" s="458"/>
      <c r="J159" s="458"/>
      <c r="K159" s="458"/>
      <c r="L159" s="458"/>
      <c r="M159" s="3"/>
      <c r="N159" s="175"/>
      <c r="O159" s="29"/>
      <c r="Q159" s="304"/>
    </row>
    <row r="160" spans="2:17" customFormat="1" ht="12" hidden="1" customHeight="1" outlineLevel="1" x14ac:dyDescent="0.25">
      <c r="B160" s="444" t="s">
        <v>35</v>
      </c>
      <c r="C160" s="444"/>
      <c r="D160" s="444"/>
      <c r="E160" s="444"/>
      <c r="F160" s="445" t="s">
        <v>634</v>
      </c>
      <c r="G160" s="445"/>
      <c r="H160" s="445"/>
      <c r="I160" s="458"/>
      <c r="J160" s="458"/>
      <c r="K160" s="458"/>
      <c r="L160" s="458"/>
      <c r="M160" s="3"/>
      <c r="N160" s="175"/>
      <c r="O160" s="29"/>
      <c r="Q160" s="304"/>
    </row>
    <row r="161" spans="2:17" customFormat="1" ht="12" hidden="1" customHeight="1" outlineLevel="1" x14ac:dyDescent="0.25">
      <c r="B161" s="442" t="s">
        <v>39</v>
      </c>
      <c r="C161" s="442"/>
      <c r="D161" s="442"/>
      <c r="E161" s="442"/>
      <c r="F161" s="443" t="s">
        <v>54</v>
      </c>
      <c r="G161" s="443"/>
      <c r="H161" s="443"/>
      <c r="I161" s="458"/>
      <c r="J161" s="458"/>
      <c r="K161" s="458"/>
      <c r="L161" s="458"/>
      <c r="M161" s="3"/>
      <c r="N161" s="175"/>
      <c r="O161" s="29"/>
      <c r="Q161" s="304"/>
    </row>
    <row r="162" spans="2:17" customFormat="1" ht="12" hidden="1" customHeight="1" outlineLevel="1" x14ac:dyDescent="0.25">
      <c r="B162" s="444" t="s">
        <v>40</v>
      </c>
      <c r="C162" s="444"/>
      <c r="D162" s="444"/>
      <c r="E162" s="444"/>
      <c r="F162" s="445">
        <v>3</v>
      </c>
      <c r="G162" s="445"/>
      <c r="H162" s="445"/>
      <c r="I162" s="458"/>
      <c r="J162" s="458"/>
      <c r="K162" s="458"/>
      <c r="L162" s="458"/>
      <c r="M162" s="3"/>
      <c r="N162" s="175"/>
      <c r="O162" s="29"/>
      <c r="Q162" s="304"/>
    </row>
    <row r="163" spans="2:17" customFormat="1" ht="12" hidden="1" customHeight="1" outlineLevel="1" x14ac:dyDescent="0.25">
      <c r="B163" s="442" t="s">
        <v>41</v>
      </c>
      <c r="C163" s="442"/>
      <c r="D163" s="442"/>
      <c r="E163" s="442"/>
      <c r="F163" s="443">
        <v>3</v>
      </c>
      <c r="G163" s="443"/>
      <c r="H163" s="443"/>
      <c r="I163" s="458"/>
      <c r="J163" s="458"/>
      <c r="K163" s="458"/>
      <c r="L163" s="458"/>
      <c r="M163" s="3"/>
      <c r="N163" s="175"/>
      <c r="O163" s="29"/>
      <c r="Q163" s="304"/>
    </row>
    <row r="164" spans="2:17" customFormat="1" ht="12" hidden="1" customHeight="1" outlineLevel="1" x14ac:dyDescent="0.25">
      <c r="B164" s="444" t="s">
        <v>635</v>
      </c>
      <c r="C164" s="444"/>
      <c r="D164" s="444"/>
      <c r="E164" s="444"/>
      <c r="F164" s="475">
        <v>75000</v>
      </c>
      <c r="G164" s="445"/>
      <c r="H164" s="445"/>
      <c r="I164" s="458"/>
      <c r="J164" s="458"/>
      <c r="K164" s="458"/>
      <c r="L164" s="458"/>
      <c r="M164" s="3"/>
      <c r="N164" s="175"/>
      <c r="O164" s="29"/>
      <c r="Q164" s="304"/>
    </row>
    <row r="165" spans="2:17" customFormat="1" collapsed="1" x14ac:dyDescent="0.25">
      <c r="B165" s="23" t="s">
        <v>191</v>
      </c>
      <c r="C165" s="16" t="s">
        <v>545</v>
      </c>
      <c r="D165" s="147" t="s">
        <v>246</v>
      </c>
      <c r="E165" s="17" t="s">
        <v>47</v>
      </c>
      <c r="F165" s="17" t="s">
        <v>48</v>
      </c>
      <c r="G165" s="17" t="s">
        <v>103</v>
      </c>
      <c r="H165" s="17" t="s">
        <v>55</v>
      </c>
      <c r="I165" s="17" t="s">
        <v>576</v>
      </c>
      <c r="J165" s="17" t="s">
        <v>13</v>
      </c>
      <c r="K165" s="17" t="s">
        <v>14</v>
      </c>
      <c r="L165" s="23"/>
      <c r="M165" s="3"/>
      <c r="N165" s="175"/>
      <c r="O165" s="29"/>
      <c r="Q165" s="304"/>
    </row>
    <row r="166" spans="2:17" customFormat="1" ht="12" hidden="1" customHeight="1" outlineLevel="1" x14ac:dyDescent="0.25">
      <c r="B166" s="444" t="s">
        <v>15</v>
      </c>
      <c r="C166" s="444"/>
      <c r="D166" s="444"/>
      <c r="E166" s="444"/>
      <c r="F166" s="445">
        <v>76</v>
      </c>
      <c r="G166" s="445"/>
      <c r="H166" s="445"/>
      <c r="I166" s="458"/>
      <c r="J166" s="458"/>
      <c r="K166" s="458"/>
      <c r="L166" s="458"/>
      <c r="M166" s="3"/>
      <c r="N166" s="175"/>
      <c r="O166" s="29"/>
      <c r="Q166" s="304"/>
    </row>
    <row r="167" spans="2:17" customFormat="1" ht="12" hidden="1" customHeight="1" outlineLevel="1" x14ac:dyDescent="0.25">
      <c r="B167" s="442" t="s">
        <v>16</v>
      </c>
      <c r="C167" s="442"/>
      <c r="D167" s="442"/>
      <c r="E167" s="442"/>
      <c r="F167" s="443">
        <v>30</v>
      </c>
      <c r="G167" s="443"/>
      <c r="H167" s="443"/>
      <c r="I167" s="458"/>
      <c r="J167" s="458"/>
      <c r="K167" s="458"/>
      <c r="L167" s="458"/>
      <c r="M167" s="3"/>
      <c r="N167" s="175"/>
      <c r="O167" s="29"/>
      <c r="Q167" s="304"/>
    </row>
    <row r="168" spans="2:17" customFormat="1" ht="12" hidden="1" customHeight="1" outlineLevel="1" x14ac:dyDescent="0.25">
      <c r="B168" s="444" t="s">
        <v>17</v>
      </c>
      <c r="C168" s="444"/>
      <c r="D168" s="444"/>
      <c r="E168" s="444"/>
      <c r="F168" s="445" t="s">
        <v>456</v>
      </c>
      <c r="G168" s="445"/>
      <c r="H168" s="445"/>
      <c r="I168" s="458"/>
      <c r="J168" s="458"/>
      <c r="K168" s="458"/>
      <c r="L168" s="458"/>
      <c r="M168" s="3"/>
      <c r="N168" s="175"/>
      <c r="O168" s="29"/>
      <c r="Q168" s="304"/>
    </row>
    <row r="169" spans="2:17" customFormat="1" ht="12" hidden="1" customHeight="1" outlineLevel="1" x14ac:dyDescent="0.25">
      <c r="B169" s="442" t="s">
        <v>18</v>
      </c>
      <c r="C169" s="442"/>
      <c r="D169" s="442"/>
      <c r="E169" s="442"/>
      <c r="F169" s="443">
        <v>3600</v>
      </c>
      <c r="G169" s="443"/>
      <c r="H169" s="443"/>
      <c r="I169" s="458"/>
      <c r="J169" s="458"/>
      <c r="K169" s="458"/>
      <c r="L169" s="458"/>
      <c r="M169" s="3"/>
      <c r="N169" s="175"/>
      <c r="O169" s="29"/>
      <c r="Q169" s="304"/>
    </row>
    <row r="170" spans="2:17" customFormat="1" ht="12" hidden="1" customHeight="1" outlineLevel="1" x14ac:dyDescent="0.25">
      <c r="B170" s="444" t="s">
        <v>266</v>
      </c>
      <c r="C170" s="444"/>
      <c r="D170" s="444"/>
      <c r="E170" s="444"/>
      <c r="F170" s="445" t="s">
        <v>270</v>
      </c>
      <c r="G170" s="445"/>
      <c r="H170" s="445"/>
      <c r="I170" s="458"/>
      <c r="J170" s="458"/>
      <c r="K170" s="458"/>
      <c r="L170" s="458"/>
      <c r="M170" s="3"/>
      <c r="N170" s="175"/>
      <c r="O170" s="29"/>
      <c r="Q170" s="304"/>
    </row>
    <row r="171" spans="2:17" customFormat="1" ht="12" hidden="1" customHeight="1" outlineLevel="1" x14ac:dyDescent="0.25">
      <c r="B171" s="442" t="s">
        <v>20</v>
      </c>
      <c r="C171" s="442"/>
      <c r="D171" s="442"/>
      <c r="E171" s="442"/>
      <c r="F171" s="443" t="s">
        <v>511</v>
      </c>
      <c r="G171" s="443"/>
      <c r="H171" s="443"/>
      <c r="I171" s="458"/>
      <c r="J171" s="458"/>
      <c r="K171" s="458"/>
      <c r="L171" s="458"/>
      <c r="M171" s="3"/>
      <c r="N171" s="175"/>
      <c r="O171" s="29"/>
      <c r="Q171" s="304"/>
    </row>
    <row r="172" spans="2:17" customFormat="1" ht="12" hidden="1" customHeight="1" outlineLevel="1" x14ac:dyDescent="0.25">
      <c r="B172" s="444" t="s">
        <v>21</v>
      </c>
      <c r="C172" s="444"/>
      <c r="D172" s="444"/>
      <c r="E172" s="444"/>
      <c r="F172" s="445" t="s">
        <v>42</v>
      </c>
      <c r="G172" s="445"/>
      <c r="H172" s="445"/>
      <c r="I172" s="458"/>
      <c r="J172" s="458"/>
      <c r="K172" s="458"/>
      <c r="L172" s="458"/>
      <c r="M172" s="3"/>
      <c r="N172" s="175"/>
      <c r="O172" s="29"/>
      <c r="Q172" s="304"/>
    </row>
    <row r="173" spans="2:17" customFormat="1" ht="12" hidden="1" customHeight="1" outlineLevel="1" x14ac:dyDescent="0.25">
      <c r="B173" s="442" t="s">
        <v>845</v>
      </c>
      <c r="C173" s="442"/>
      <c r="D173" s="442"/>
      <c r="E173" s="442"/>
      <c r="F173" s="443" t="s">
        <v>844</v>
      </c>
      <c r="G173" s="443"/>
      <c r="H173" s="443"/>
      <c r="I173" s="458"/>
      <c r="J173" s="458"/>
      <c r="K173" s="458"/>
      <c r="L173" s="458"/>
      <c r="M173" s="3"/>
      <c r="N173" s="175"/>
      <c r="O173" s="29"/>
      <c r="Q173" s="304"/>
    </row>
    <row r="174" spans="2:17" customFormat="1" ht="12" hidden="1" customHeight="1" outlineLevel="1" x14ac:dyDescent="0.25">
      <c r="B174" s="444" t="s">
        <v>22</v>
      </c>
      <c r="C174" s="444"/>
      <c r="D174" s="444"/>
      <c r="E174" s="444"/>
      <c r="F174" s="445">
        <v>40</v>
      </c>
      <c r="G174" s="445"/>
      <c r="H174" s="445"/>
      <c r="I174" s="458"/>
      <c r="J174" s="458"/>
      <c r="K174" s="458"/>
      <c r="L174" s="458"/>
      <c r="M174" s="3"/>
      <c r="N174" s="175"/>
      <c r="O174" s="29"/>
      <c r="Q174" s="304"/>
    </row>
    <row r="175" spans="2:17" customFormat="1" ht="12" hidden="1" customHeight="1" outlineLevel="1" x14ac:dyDescent="0.25">
      <c r="B175" s="442" t="s">
        <v>23</v>
      </c>
      <c r="C175" s="442"/>
      <c r="D175" s="442"/>
      <c r="E175" s="442"/>
      <c r="F175" s="443" t="s">
        <v>43</v>
      </c>
      <c r="G175" s="443"/>
      <c r="H175" s="443"/>
      <c r="I175" s="458"/>
      <c r="J175" s="458"/>
      <c r="K175" s="458"/>
      <c r="L175" s="458"/>
      <c r="M175" s="3"/>
      <c r="N175" s="175"/>
      <c r="O175" s="29"/>
      <c r="Q175" s="304"/>
    </row>
    <row r="176" spans="2:17" customFormat="1" ht="12" hidden="1" customHeight="1" outlineLevel="1" x14ac:dyDescent="0.25">
      <c r="B176" s="444" t="s">
        <v>626</v>
      </c>
      <c r="C176" s="444"/>
      <c r="D176" s="444"/>
      <c r="E176" s="444"/>
      <c r="F176" s="445">
        <v>1</v>
      </c>
      <c r="G176" s="445"/>
      <c r="H176" s="445"/>
      <c r="I176" s="458"/>
      <c r="J176" s="458"/>
      <c r="K176" s="458"/>
      <c r="L176" s="458"/>
      <c r="M176" s="3"/>
      <c r="N176" s="175"/>
      <c r="O176" s="29"/>
      <c r="Q176" s="304"/>
    </row>
    <row r="177" spans="2:17" customFormat="1" ht="12" hidden="1" customHeight="1" outlineLevel="1" x14ac:dyDescent="0.25">
      <c r="B177" s="442" t="s">
        <v>24</v>
      </c>
      <c r="C177" s="442"/>
      <c r="D177" s="442"/>
      <c r="E177" s="442"/>
      <c r="F177" s="443" t="s">
        <v>44</v>
      </c>
      <c r="G177" s="443"/>
      <c r="H177" s="443"/>
      <c r="I177" s="458"/>
      <c r="J177" s="458"/>
      <c r="K177" s="458"/>
      <c r="L177" s="458"/>
      <c r="M177" s="3"/>
      <c r="N177" s="175"/>
      <c r="O177" s="29"/>
      <c r="Q177" s="304"/>
    </row>
    <row r="178" spans="2:17" customFormat="1" ht="12" hidden="1" customHeight="1" outlineLevel="1" x14ac:dyDescent="0.25">
      <c r="B178" s="444" t="s">
        <v>25</v>
      </c>
      <c r="C178" s="444"/>
      <c r="D178" s="444"/>
      <c r="E178" s="444"/>
      <c r="F178" s="445" t="s">
        <v>3</v>
      </c>
      <c r="G178" s="445"/>
      <c r="H178" s="445"/>
      <c r="I178" s="458"/>
      <c r="J178" s="458"/>
      <c r="K178" s="458"/>
      <c r="L178" s="458"/>
      <c r="M178" s="3"/>
      <c r="N178" s="175"/>
      <c r="O178" s="29"/>
      <c r="Q178" s="304"/>
    </row>
    <row r="179" spans="2:17" customFormat="1" ht="12" hidden="1" customHeight="1" outlineLevel="1" x14ac:dyDescent="0.25">
      <c r="B179" s="442" t="s">
        <v>26</v>
      </c>
      <c r="C179" s="442"/>
      <c r="D179" s="442"/>
      <c r="E179" s="442"/>
      <c r="F179" s="443" t="s">
        <v>625</v>
      </c>
      <c r="G179" s="443"/>
      <c r="H179" s="443"/>
      <c r="I179" s="458"/>
      <c r="J179" s="458"/>
      <c r="K179" s="458"/>
      <c r="L179" s="458"/>
      <c r="M179" s="3"/>
      <c r="N179" s="175"/>
      <c r="O179" s="29"/>
      <c r="Q179" s="304"/>
    </row>
    <row r="180" spans="2:17" customFormat="1" ht="12" hidden="1" customHeight="1" outlineLevel="1" x14ac:dyDescent="0.25">
      <c r="B180" s="444" t="s">
        <v>27</v>
      </c>
      <c r="C180" s="444"/>
      <c r="D180" s="444"/>
      <c r="E180" s="444"/>
      <c r="F180" s="445" t="s">
        <v>45</v>
      </c>
      <c r="G180" s="445"/>
      <c r="H180" s="445"/>
      <c r="I180" s="458"/>
      <c r="J180" s="458"/>
      <c r="K180" s="458"/>
      <c r="L180" s="458"/>
      <c r="M180" s="3"/>
      <c r="N180" s="175"/>
      <c r="O180" s="29"/>
      <c r="Q180" s="304"/>
    </row>
    <row r="181" spans="2:17" customFormat="1" ht="12" hidden="1" customHeight="1" outlineLevel="1" x14ac:dyDescent="0.25">
      <c r="B181" s="442" t="s">
        <v>28</v>
      </c>
      <c r="C181" s="442"/>
      <c r="D181" s="442"/>
      <c r="E181" s="442"/>
      <c r="F181" s="443" t="s">
        <v>46</v>
      </c>
      <c r="G181" s="443"/>
      <c r="H181" s="443"/>
      <c r="I181" s="458"/>
      <c r="J181" s="458"/>
      <c r="K181" s="458"/>
      <c r="L181" s="458"/>
      <c r="M181" s="3"/>
      <c r="N181" s="175"/>
      <c r="O181" s="29"/>
      <c r="Q181" s="304"/>
    </row>
    <row r="182" spans="2:17" customFormat="1" ht="12" hidden="1" customHeight="1" outlineLevel="1" x14ac:dyDescent="0.25">
      <c r="B182" s="444" t="s">
        <v>29</v>
      </c>
      <c r="C182" s="444"/>
      <c r="D182" s="444"/>
      <c r="E182" s="444"/>
      <c r="F182" s="445" t="s">
        <v>624</v>
      </c>
      <c r="G182" s="445"/>
      <c r="H182" s="445"/>
      <c r="I182" s="458"/>
      <c r="J182" s="458"/>
      <c r="K182" s="458"/>
      <c r="L182" s="458"/>
      <c r="M182" s="3"/>
      <c r="N182" s="175"/>
      <c r="O182" s="29"/>
      <c r="Q182" s="304"/>
    </row>
    <row r="183" spans="2:17" customFormat="1" ht="12" hidden="1" customHeight="1" outlineLevel="1" x14ac:dyDescent="0.25">
      <c r="B183" s="442" t="s">
        <v>64</v>
      </c>
      <c r="C183" s="442"/>
      <c r="D183" s="442"/>
      <c r="E183" s="442"/>
      <c r="F183" s="443" t="s">
        <v>633</v>
      </c>
      <c r="G183" s="443"/>
      <c r="H183" s="443"/>
      <c r="I183" s="458"/>
      <c r="J183" s="458"/>
      <c r="K183" s="458"/>
      <c r="L183" s="458"/>
      <c r="M183" s="3"/>
      <c r="N183" s="175"/>
      <c r="O183" s="29"/>
      <c r="Q183" s="304"/>
    </row>
    <row r="184" spans="2:17" customFormat="1" ht="12" hidden="1" customHeight="1" outlineLevel="1" x14ac:dyDescent="0.25">
      <c r="B184" s="444" t="s">
        <v>31</v>
      </c>
      <c r="C184" s="444"/>
      <c r="D184" s="444"/>
      <c r="E184" s="444"/>
      <c r="F184" s="445">
        <v>0.55000000000000004</v>
      </c>
      <c r="G184" s="445"/>
      <c r="H184" s="445"/>
      <c r="I184" s="458"/>
      <c r="J184" s="458"/>
      <c r="K184" s="458"/>
      <c r="L184" s="458"/>
      <c r="M184" s="3"/>
      <c r="N184" s="175"/>
      <c r="O184" s="29"/>
      <c r="Q184" s="304"/>
    </row>
    <row r="185" spans="2:17" customFormat="1" ht="12" hidden="1" customHeight="1" outlineLevel="1" x14ac:dyDescent="0.25">
      <c r="B185" s="442" t="s">
        <v>32</v>
      </c>
      <c r="C185" s="442"/>
      <c r="D185" s="442"/>
      <c r="E185" s="442"/>
      <c r="F185" s="443" t="s">
        <v>629</v>
      </c>
      <c r="G185" s="443"/>
      <c r="H185" s="443"/>
      <c r="I185" s="458"/>
      <c r="J185" s="458"/>
      <c r="K185" s="458"/>
      <c r="L185" s="458"/>
      <c r="M185" s="3"/>
      <c r="N185" s="175"/>
      <c r="O185" s="29"/>
      <c r="Q185" s="304"/>
    </row>
    <row r="186" spans="2:17" customFormat="1" ht="12" hidden="1" customHeight="1" outlineLevel="1" x14ac:dyDescent="0.25">
      <c r="B186" s="444" t="s">
        <v>33</v>
      </c>
      <c r="C186" s="444"/>
      <c r="D186" s="444"/>
      <c r="E186" s="444"/>
      <c r="F186" s="445" t="s">
        <v>546</v>
      </c>
      <c r="G186" s="445"/>
      <c r="H186" s="445"/>
      <c r="I186" s="458"/>
      <c r="J186" s="458"/>
      <c r="K186" s="458"/>
      <c r="L186" s="458"/>
      <c r="M186" s="3"/>
      <c r="N186" s="175"/>
      <c r="O186" s="29"/>
      <c r="Q186" s="304"/>
    </row>
    <row r="187" spans="2:17" customFormat="1" ht="12" hidden="1" customHeight="1" outlineLevel="1" x14ac:dyDescent="0.25">
      <c r="B187" s="442" t="s">
        <v>36</v>
      </c>
      <c r="C187" s="442"/>
      <c r="D187" s="442"/>
      <c r="E187" s="442"/>
      <c r="F187" s="443">
        <v>50</v>
      </c>
      <c r="G187" s="443"/>
      <c r="H187" s="443"/>
      <c r="I187" s="458"/>
      <c r="J187" s="458"/>
      <c r="K187" s="458"/>
      <c r="L187" s="458"/>
      <c r="M187" s="3"/>
      <c r="N187" s="175"/>
      <c r="O187" s="29"/>
      <c r="Q187" s="304"/>
    </row>
    <row r="188" spans="2:17" customFormat="1" ht="12" hidden="1" customHeight="1" outlineLevel="1" x14ac:dyDescent="0.25">
      <c r="B188" s="444" t="s">
        <v>37</v>
      </c>
      <c r="C188" s="444"/>
      <c r="D188" s="444"/>
      <c r="E188" s="444"/>
      <c r="F188" s="445" t="s">
        <v>623</v>
      </c>
      <c r="G188" s="445"/>
      <c r="H188" s="445"/>
      <c r="I188" s="458"/>
      <c r="J188" s="458"/>
      <c r="K188" s="458"/>
      <c r="L188" s="458"/>
      <c r="M188" s="3"/>
      <c r="N188" s="175"/>
      <c r="O188" s="29"/>
      <c r="Q188" s="304"/>
    </row>
    <row r="189" spans="2:17" customFormat="1" ht="12" hidden="1" customHeight="1" outlineLevel="1" x14ac:dyDescent="0.25">
      <c r="B189" s="442" t="s">
        <v>38</v>
      </c>
      <c r="C189" s="442"/>
      <c r="D189" s="442"/>
      <c r="E189" s="442"/>
      <c r="F189" s="443" t="s">
        <v>660</v>
      </c>
      <c r="G189" s="443"/>
      <c r="H189" s="443"/>
      <c r="I189" s="458"/>
      <c r="J189" s="458"/>
      <c r="K189" s="458"/>
      <c r="L189" s="458"/>
      <c r="M189" s="3"/>
      <c r="N189" s="175"/>
      <c r="O189" s="29"/>
      <c r="Q189" s="304"/>
    </row>
    <row r="190" spans="2:17" customFormat="1" ht="12" hidden="1" customHeight="1" outlineLevel="1" x14ac:dyDescent="0.25">
      <c r="B190" s="444" t="s">
        <v>654</v>
      </c>
      <c r="C190" s="444"/>
      <c r="D190" s="444"/>
      <c r="E190" s="444"/>
      <c r="F190" s="445" t="s">
        <v>655</v>
      </c>
      <c r="G190" s="445"/>
      <c r="H190" s="445"/>
      <c r="I190" s="458"/>
      <c r="J190" s="458"/>
      <c r="K190" s="458"/>
      <c r="L190" s="458"/>
      <c r="M190" s="3"/>
      <c r="N190" s="175"/>
      <c r="O190" s="29"/>
      <c r="Q190" s="304"/>
    </row>
    <row r="191" spans="2:17" customFormat="1" ht="12" hidden="1" customHeight="1" outlineLevel="1" x14ac:dyDescent="0.25">
      <c r="B191" s="442" t="s">
        <v>638</v>
      </c>
      <c r="C191" s="455"/>
      <c r="D191" s="455"/>
      <c r="E191" s="455"/>
      <c r="F191" s="452" t="s">
        <v>646</v>
      </c>
      <c r="G191" s="456"/>
      <c r="H191" s="456"/>
      <c r="I191" s="458"/>
      <c r="J191" s="458"/>
      <c r="K191" s="458"/>
      <c r="L191" s="458"/>
      <c r="M191" s="3"/>
      <c r="N191" s="175"/>
      <c r="O191" s="29"/>
      <c r="Q191" s="304"/>
    </row>
    <row r="192" spans="2:17" customFormat="1" ht="12" hidden="1" customHeight="1" outlineLevel="1" x14ac:dyDescent="0.25">
      <c r="B192" s="444" t="s">
        <v>657</v>
      </c>
      <c r="C192" s="453"/>
      <c r="D192" s="453"/>
      <c r="E192" s="453"/>
      <c r="F192" s="451">
        <v>400</v>
      </c>
      <c r="G192" s="454"/>
      <c r="H192" s="454"/>
      <c r="I192" s="458"/>
      <c r="J192" s="458"/>
      <c r="K192" s="458"/>
      <c r="L192" s="458"/>
      <c r="M192" s="3"/>
      <c r="N192" s="175"/>
      <c r="O192" s="29"/>
      <c r="Q192" s="304"/>
    </row>
    <row r="193" spans="2:17" customFormat="1" ht="12" hidden="1" customHeight="1" outlineLevel="1" x14ac:dyDescent="0.25">
      <c r="B193" s="442" t="s">
        <v>639</v>
      </c>
      <c r="C193" s="455"/>
      <c r="D193" s="455"/>
      <c r="E193" s="455"/>
      <c r="F193" s="452" t="s">
        <v>646</v>
      </c>
      <c r="G193" s="456"/>
      <c r="H193" s="456"/>
      <c r="I193" s="458"/>
      <c r="J193" s="458"/>
      <c r="K193" s="458"/>
      <c r="L193" s="458"/>
      <c r="M193" s="3"/>
      <c r="N193" s="175"/>
      <c r="O193" s="29"/>
      <c r="Q193" s="304"/>
    </row>
    <row r="194" spans="2:17" customFormat="1" ht="12" hidden="1" customHeight="1" outlineLevel="1" x14ac:dyDescent="0.25">
      <c r="B194" s="444" t="s">
        <v>640</v>
      </c>
      <c r="C194" s="453"/>
      <c r="D194" s="453"/>
      <c r="E194" s="453"/>
      <c r="F194" s="451" t="s">
        <v>646</v>
      </c>
      <c r="G194" s="454"/>
      <c r="H194" s="454"/>
      <c r="I194" s="458"/>
      <c r="J194" s="458"/>
      <c r="K194" s="458"/>
      <c r="L194" s="458"/>
      <c r="M194" s="3"/>
      <c r="N194" s="175"/>
      <c r="O194" s="29"/>
      <c r="Q194" s="304"/>
    </row>
    <row r="195" spans="2:17" customFormat="1" ht="12" hidden="1" customHeight="1" outlineLevel="1" x14ac:dyDescent="0.25">
      <c r="B195" s="442" t="s">
        <v>641</v>
      </c>
      <c r="C195" s="442"/>
      <c r="D195" s="442"/>
      <c r="E195" s="442"/>
      <c r="F195" s="443" t="s">
        <v>646</v>
      </c>
      <c r="G195" s="443"/>
      <c r="H195" s="443"/>
      <c r="I195" s="458"/>
      <c r="J195" s="458"/>
      <c r="K195" s="458"/>
      <c r="L195" s="458"/>
      <c r="M195" s="3"/>
      <c r="N195" s="175"/>
      <c r="O195" s="29"/>
      <c r="Q195" s="304"/>
    </row>
    <row r="196" spans="2:17" customFormat="1" ht="12" hidden="1" customHeight="1" outlineLevel="1" x14ac:dyDescent="0.25">
      <c r="B196" s="444" t="s">
        <v>642</v>
      </c>
      <c r="C196" s="444"/>
      <c r="D196" s="444"/>
      <c r="E196" s="444"/>
      <c r="F196" s="445" t="s">
        <v>646</v>
      </c>
      <c r="G196" s="445"/>
      <c r="H196" s="445"/>
      <c r="I196" s="458"/>
      <c r="J196" s="458"/>
      <c r="K196" s="458"/>
      <c r="L196" s="458"/>
      <c r="M196" s="3"/>
      <c r="N196" s="175"/>
      <c r="O196" s="29"/>
      <c r="Q196" s="304"/>
    </row>
    <row r="197" spans="2:17" customFormat="1" ht="12" hidden="1" customHeight="1" outlineLevel="1" x14ac:dyDescent="0.25">
      <c r="B197" s="442" t="s">
        <v>643</v>
      </c>
      <c r="C197" s="442"/>
      <c r="D197" s="442"/>
      <c r="E197" s="442"/>
      <c r="F197" s="443" t="s">
        <v>646</v>
      </c>
      <c r="G197" s="443"/>
      <c r="H197" s="443"/>
      <c r="I197" s="458"/>
      <c r="J197" s="458"/>
      <c r="K197" s="458"/>
      <c r="L197" s="458"/>
      <c r="M197" s="3"/>
      <c r="N197" s="175"/>
      <c r="O197" s="29"/>
      <c r="Q197" s="304"/>
    </row>
    <row r="198" spans="2:17" customFormat="1" ht="12" hidden="1" customHeight="1" outlineLevel="1" x14ac:dyDescent="0.25">
      <c r="B198" s="444" t="s">
        <v>644</v>
      </c>
      <c r="C198" s="444"/>
      <c r="D198" s="444"/>
      <c r="E198" s="444"/>
      <c r="F198" s="445" t="s">
        <v>646</v>
      </c>
      <c r="G198" s="445"/>
      <c r="H198" s="445"/>
      <c r="I198" s="458"/>
      <c r="J198" s="458"/>
      <c r="K198" s="458"/>
      <c r="L198" s="458"/>
      <c r="M198" s="3"/>
      <c r="N198" s="175"/>
      <c r="O198" s="29"/>
      <c r="Q198" s="304"/>
    </row>
    <row r="199" spans="2:17" customFormat="1" ht="12" hidden="1" customHeight="1" outlineLevel="1" x14ac:dyDescent="0.25">
      <c r="B199" s="442" t="s">
        <v>656</v>
      </c>
      <c r="C199" s="442"/>
      <c r="D199" s="442"/>
      <c r="E199" s="442"/>
      <c r="F199" s="443" t="s">
        <v>646</v>
      </c>
      <c r="G199" s="443"/>
      <c r="H199" s="443"/>
      <c r="I199" s="458"/>
      <c r="J199" s="458"/>
      <c r="K199" s="458"/>
      <c r="L199" s="458"/>
      <c r="M199" s="3"/>
      <c r="N199" s="175"/>
      <c r="O199" s="29"/>
      <c r="Q199" s="304"/>
    </row>
    <row r="200" spans="2:17" customFormat="1" ht="12" hidden="1" customHeight="1" outlineLevel="1" x14ac:dyDescent="0.25">
      <c r="B200" s="444" t="s">
        <v>35</v>
      </c>
      <c r="C200" s="444"/>
      <c r="D200" s="444"/>
      <c r="E200" s="444"/>
      <c r="F200" s="445" t="s">
        <v>634</v>
      </c>
      <c r="G200" s="445"/>
      <c r="H200" s="445"/>
      <c r="I200" s="458"/>
      <c r="J200" s="458"/>
      <c r="K200" s="458"/>
      <c r="L200" s="458"/>
      <c r="M200" s="3"/>
      <c r="N200" s="175"/>
      <c r="O200" s="29"/>
      <c r="Q200" s="304"/>
    </row>
    <row r="201" spans="2:17" customFormat="1" ht="12" hidden="1" customHeight="1" outlineLevel="1" x14ac:dyDescent="0.25">
      <c r="B201" s="442" t="s">
        <v>39</v>
      </c>
      <c r="C201" s="442"/>
      <c r="D201" s="442"/>
      <c r="E201" s="442"/>
      <c r="F201" s="443" t="s">
        <v>54</v>
      </c>
      <c r="G201" s="443"/>
      <c r="H201" s="443"/>
      <c r="I201" s="458"/>
      <c r="J201" s="458"/>
      <c r="K201" s="458"/>
      <c r="L201" s="458"/>
      <c r="M201" s="3"/>
      <c r="N201" s="175"/>
      <c r="O201" s="29"/>
      <c r="Q201" s="304"/>
    </row>
    <row r="202" spans="2:17" customFormat="1" ht="12" hidden="1" customHeight="1" outlineLevel="1" x14ac:dyDescent="0.25">
      <c r="B202" s="444" t="s">
        <v>40</v>
      </c>
      <c r="C202" s="444"/>
      <c r="D202" s="444"/>
      <c r="E202" s="444"/>
      <c r="F202" s="445">
        <v>3</v>
      </c>
      <c r="G202" s="445"/>
      <c r="H202" s="445"/>
      <c r="I202" s="458"/>
      <c r="J202" s="458"/>
      <c r="K202" s="458"/>
      <c r="L202" s="458"/>
      <c r="M202" s="3"/>
      <c r="N202" s="175"/>
      <c r="O202" s="29"/>
      <c r="Q202" s="304"/>
    </row>
    <row r="203" spans="2:17" customFormat="1" ht="12" hidden="1" customHeight="1" outlineLevel="1" x14ac:dyDescent="0.25">
      <c r="B203" s="442" t="s">
        <v>41</v>
      </c>
      <c r="C203" s="442"/>
      <c r="D203" s="442"/>
      <c r="E203" s="442"/>
      <c r="F203" s="443">
        <v>3</v>
      </c>
      <c r="G203" s="443"/>
      <c r="H203" s="443"/>
      <c r="I203" s="458"/>
      <c r="J203" s="458"/>
      <c r="K203" s="458"/>
      <c r="L203" s="458"/>
      <c r="M203" s="3"/>
      <c r="N203" s="175"/>
      <c r="O203" s="29"/>
      <c r="Q203" s="304"/>
    </row>
    <row r="204" spans="2:17" customFormat="1" ht="12" hidden="1" customHeight="1" outlineLevel="1" x14ac:dyDescent="0.25">
      <c r="B204" s="444" t="s">
        <v>635</v>
      </c>
      <c r="C204" s="444"/>
      <c r="D204" s="444"/>
      <c r="E204" s="444"/>
      <c r="F204" s="475">
        <v>75000</v>
      </c>
      <c r="G204" s="445"/>
      <c r="H204" s="445"/>
      <c r="I204" s="458"/>
      <c r="J204" s="458"/>
      <c r="K204" s="458"/>
      <c r="L204" s="458"/>
      <c r="M204" s="3"/>
      <c r="N204" s="175"/>
      <c r="O204" s="29"/>
      <c r="Q204" s="304"/>
    </row>
    <row r="205" spans="2:17" customFormat="1" collapsed="1" x14ac:dyDescent="0.25">
      <c r="B205" s="23" t="s">
        <v>195</v>
      </c>
      <c r="C205" s="16" t="s">
        <v>128</v>
      </c>
      <c r="D205" s="147" t="s">
        <v>247</v>
      </c>
      <c r="E205" s="17" t="s">
        <v>52</v>
      </c>
      <c r="F205" s="17" t="s">
        <v>53</v>
      </c>
      <c r="G205" s="17" t="s">
        <v>103</v>
      </c>
      <c r="H205" s="17" t="s">
        <v>55</v>
      </c>
      <c r="I205" s="17" t="s">
        <v>576</v>
      </c>
      <c r="J205" s="17" t="s">
        <v>13</v>
      </c>
      <c r="K205" s="17" t="s">
        <v>14</v>
      </c>
      <c r="L205" s="23"/>
      <c r="M205" s="3"/>
      <c r="N205" s="175"/>
      <c r="O205" s="29"/>
      <c r="Q205" s="304"/>
    </row>
    <row r="206" spans="2:17" customFormat="1" ht="12" hidden="1" customHeight="1" outlineLevel="1" x14ac:dyDescent="0.25">
      <c r="B206" s="444" t="s">
        <v>15</v>
      </c>
      <c r="C206" s="444"/>
      <c r="D206" s="444"/>
      <c r="E206" s="444"/>
      <c r="F206" s="445">
        <v>76</v>
      </c>
      <c r="G206" s="445"/>
      <c r="H206" s="445"/>
      <c r="I206" s="458"/>
      <c r="J206" s="458"/>
      <c r="K206" s="458"/>
      <c r="L206" s="458"/>
      <c r="M206" s="3"/>
      <c r="N206" s="175"/>
      <c r="O206" s="29"/>
      <c r="Q206" s="304"/>
    </row>
    <row r="207" spans="2:17" customFormat="1" ht="12" hidden="1" customHeight="1" outlineLevel="1" x14ac:dyDescent="0.25">
      <c r="B207" s="442" t="s">
        <v>16</v>
      </c>
      <c r="C207" s="442"/>
      <c r="D207" s="442"/>
      <c r="E207" s="442"/>
      <c r="F207" s="443">
        <v>40</v>
      </c>
      <c r="G207" s="443"/>
      <c r="H207" s="443"/>
      <c r="I207" s="458"/>
      <c r="J207" s="458"/>
      <c r="K207" s="458"/>
      <c r="L207" s="458"/>
      <c r="M207" s="3"/>
      <c r="N207" s="175"/>
      <c r="O207" s="29"/>
      <c r="Q207" s="304"/>
    </row>
    <row r="208" spans="2:17" customFormat="1" ht="12" hidden="1" customHeight="1" outlineLevel="1" x14ac:dyDescent="0.25">
      <c r="B208" s="444" t="s">
        <v>17</v>
      </c>
      <c r="C208" s="444"/>
      <c r="D208" s="444"/>
      <c r="E208" s="444"/>
      <c r="F208" s="445" t="s">
        <v>456</v>
      </c>
      <c r="G208" s="445"/>
      <c r="H208" s="445"/>
      <c r="I208" s="458"/>
      <c r="J208" s="458"/>
      <c r="K208" s="458"/>
      <c r="L208" s="458"/>
      <c r="M208" s="3"/>
      <c r="N208" s="175"/>
      <c r="O208" s="29"/>
      <c r="Q208" s="304"/>
    </row>
    <row r="209" spans="2:17" customFormat="1" ht="12" hidden="1" customHeight="1" outlineLevel="1" x14ac:dyDescent="0.25">
      <c r="B209" s="442" t="s">
        <v>18</v>
      </c>
      <c r="C209" s="442"/>
      <c r="D209" s="442"/>
      <c r="E209" s="442"/>
      <c r="F209" s="443">
        <v>4800</v>
      </c>
      <c r="G209" s="443"/>
      <c r="H209" s="443"/>
      <c r="I209" s="458"/>
      <c r="J209" s="458"/>
      <c r="K209" s="458"/>
      <c r="L209" s="458"/>
      <c r="M209" s="3"/>
      <c r="N209" s="175"/>
      <c r="O209" s="29"/>
      <c r="Q209" s="304"/>
    </row>
    <row r="210" spans="2:17" customFormat="1" ht="12" hidden="1" customHeight="1" outlineLevel="1" x14ac:dyDescent="0.25">
      <c r="B210" s="444" t="s">
        <v>266</v>
      </c>
      <c r="C210" s="444"/>
      <c r="D210" s="444"/>
      <c r="E210" s="444"/>
      <c r="F210" s="445" t="s">
        <v>271</v>
      </c>
      <c r="G210" s="445"/>
      <c r="H210" s="445"/>
      <c r="I210" s="458"/>
      <c r="J210" s="458"/>
      <c r="K210" s="458"/>
      <c r="L210" s="458"/>
      <c r="M210" s="3"/>
      <c r="N210" s="175"/>
      <c r="O210" s="29"/>
      <c r="Q210" s="304"/>
    </row>
    <row r="211" spans="2:17" customFormat="1" ht="12" hidden="1" customHeight="1" outlineLevel="1" x14ac:dyDescent="0.25">
      <c r="B211" s="442" t="s">
        <v>20</v>
      </c>
      <c r="C211" s="442"/>
      <c r="D211" s="442"/>
      <c r="E211" s="442"/>
      <c r="F211" s="443" t="s">
        <v>511</v>
      </c>
      <c r="G211" s="443"/>
      <c r="H211" s="443"/>
      <c r="I211" s="458"/>
      <c r="J211" s="458"/>
      <c r="K211" s="458"/>
      <c r="L211" s="458"/>
      <c r="M211" s="3"/>
      <c r="N211" s="175"/>
      <c r="O211" s="29"/>
      <c r="Q211" s="304"/>
    </row>
    <row r="212" spans="2:17" customFormat="1" ht="12" hidden="1" customHeight="1" outlineLevel="1" x14ac:dyDescent="0.25">
      <c r="B212" s="444" t="s">
        <v>21</v>
      </c>
      <c r="C212" s="444"/>
      <c r="D212" s="444"/>
      <c r="E212" s="444"/>
      <c r="F212" s="445" t="s">
        <v>42</v>
      </c>
      <c r="G212" s="445"/>
      <c r="H212" s="445"/>
      <c r="I212" s="458"/>
      <c r="J212" s="458"/>
      <c r="K212" s="458"/>
      <c r="L212" s="458"/>
      <c r="M212" s="3"/>
      <c r="N212" s="175"/>
      <c r="O212" s="29"/>
      <c r="Q212" s="304"/>
    </row>
    <row r="213" spans="2:17" customFormat="1" ht="12" hidden="1" customHeight="1" outlineLevel="1" x14ac:dyDescent="0.25">
      <c r="B213" s="442" t="s">
        <v>845</v>
      </c>
      <c r="C213" s="442"/>
      <c r="D213" s="442"/>
      <c r="E213" s="442"/>
      <c r="F213" s="443" t="s">
        <v>844</v>
      </c>
      <c r="G213" s="443"/>
      <c r="H213" s="443"/>
      <c r="I213" s="458"/>
      <c r="J213" s="458"/>
      <c r="K213" s="458"/>
      <c r="L213" s="458"/>
      <c r="M213" s="3"/>
      <c r="N213" s="175"/>
      <c r="O213" s="29"/>
      <c r="Q213" s="304"/>
    </row>
    <row r="214" spans="2:17" customFormat="1" ht="12" hidden="1" customHeight="1" outlineLevel="1" x14ac:dyDescent="0.25">
      <c r="B214" s="444" t="s">
        <v>22</v>
      </c>
      <c r="C214" s="444"/>
      <c r="D214" s="444"/>
      <c r="E214" s="444"/>
      <c r="F214" s="445">
        <v>40</v>
      </c>
      <c r="G214" s="445"/>
      <c r="H214" s="445"/>
      <c r="I214" s="458"/>
      <c r="J214" s="458"/>
      <c r="K214" s="458"/>
      <c r="L214" s="458"/>
      <c r="M214" s="3"/>
      <c r="N214" s="175"/>
      <c r="O214" s="29"/>
      <c r="Q214" s="304"/>
    </row>
    <row r="215" spans="2:17" customFormat="1" ht="12" hidden="1" customHeight="1" outlineLevel="1" x14ac:dyDescent="0.25">
      <c r="B215" s="442" t="s">
        <v>23</v>
      </c>
      <c r="C215" s="442"/>
      <c r="D215" s="442"/>
      <c r="E215" s="442"/>
      <c r="F215" s="443" t="s">
        <v>43</v>
      </c>
      <c r="G215" s="443"/>
      <c r="H215" s="443"/>
      <c r="I215" s="458"/>
      <c r="J215" s="458"/>
      <c r="K215" s="458"/>
      <c r="L215" s="458"/>
      <c r="M215" s="3"/>
      <c r="N215" s="175"/>
      <c r="O215" s="29"/>
      <c r="Q215" s="304"/>
    </row>
    <row r="216" spans="2:17" customFormat="1" ht="12" hidden="1" customHeight="1" outlineLevel="1" x14ac:dyDescent="0.25">
      <c r="B216" s="444" t="s">
        <v>626</v>
      </c>
      <c r="C216" s="444"/>
      <c r="D216" s="444"/>
      <c r="E216" s="444"/>
      <c r="F216" s="445">
        <v>1</v>
      </c>
      <c r="G216" s="445"/>
      <c r="H216" s="445"/>
      <c r="I216" s="458"/>
      <c r="J216" s="458"/>
      <c r="K216" s="458"/>
      <c r="L216" s="458"/>
      <c r="M216" s="3"/>
      <c r="N216" s="175"/>
      <c r="O216" s="29"/>
      <c r="Q216" s="304"/>
    </row>
    <row r="217" spans="2:17" customFormat="1" ht="12" hidden="1" customHeight="1" outlineLevel="1" x14ac:dyDescent="0.25">
      <c r="B217" s="442" t="s">
        <v>24</v>
      </c>
      <c r="C217" s="442"/>
      <c r="D217" s="442"/>
      <c r="E217" s="442"/>
      <c r="F217" s="443" t="s">
        <v>44</v>
      </c>
      <c r="G217" s="443"/>
      <c r="H217" s="443"/>
      <c r="I217" s="458"/>
      <c r="J217" s="458"/>
      <c r="K217" s="458"/>
      <c r="L217" s="458"/>
      <c r="M217" s="3"/>
      <c r="N217" s="175"/>
      <c r="O217" s="29"/>
      <c r="Q217" s="304"/>
    </row>
    <row r="218" spans="2:17" customFormat="1" ht="12" hidden="1" customHeight="1" outlineLevel="1" x14ac:dyDescent="0.25">
      <c r="B218" s="444" t="s">
        <v>25</v>
      </c>
      <c r="C218" s="444"/>
      <c r="D218" s="444"/>
      <c r="E218" s="444"/>
      <c r="F218" s="445" t="s">
        <v>3</v>
      </c>
      <c r="G218" s="445"/>
      <c r="H218" s="445"/>
      <c r="I218" s="458"/>
      <c r="J218" s="458"/>
      <c r="K218" s="458"/>
      <c r="L218" s="458"/>
      <c r="M218" s="3"/>
      <c r="N218" s="175"/>
      <c r="O218" s="29"/>
      <c r="Q218" s="304"/>
    </row>
    <row r="219" spans="2:17" customFormat="1" ht="12" hidden="1" customHeight="1" outlineLevel="1" x14ac:dyDescent="0.25">
      <c r="B219" s="442" t="s">
        <v>26</v>
      </c>
      <c r="C219" s="442"/>
      <c r="D219" s="442"/>
      <c r="E219" s="442"/>
      <c r="F219" s="443" t="s">
        <v>625</v>
      </c>
      <c r="G219" s="443"/>
      <c r="H219" s="443"/>
      <c r="I219" s="458"/>
      <c r="J219" s="458"/>
      <c r="K219" s="458"/>
      <c r="L219" s="458"/>
      <c r="M219" s="3"/>
      <c r="N219" s="175"/>
      <c r="O219" s="29"/>
      <c r="Q219" s="304"/>
    </row>
    <row r="220" spans="2:17" customFormat="1" ht="12" hidden="1" customHeight="1" outlineLevel="1" x14ac:dyDescent="0.25">
      <c r="B220" s="444" t="s">
        <v>27</v>
      </c>
      <c r="C220" s="444"/>
      <c r="D220" s="444"/>
      <c r="E220" s="444"/>
      <c r="F220" s="445" t="s">
        <v>45</v>
      </c>
      <c r="G220" s="445"/>
      <c r="H220" s="445"/>
      <c r="I220" s="458"/>
      <c r="J220" s="458"/>
      <c r="K220" s="458"/>
      <c r="L220" s="458"/>
      <c r="M220" s="3"/>
      <c r="N220" s="175"/>
      <c r="O220" s="29"/>
      <c r="Q220" s="304"/>
    </row>
    <row r="221" spans="2:17" customFormat="1" ht="12" hidden="1" customHeight="1" outlineLevel="1" x14ac:dyDescent="0.25">
      <c r="B221" s="442" t="s">
        <v>28</v>
      </c>
      <c r="C221" s="442"/>
      <c r="D221" s="442"/>
      <c r="E221" s="442"/>
      <c r="F221" s="443" t="s">
        <v>46</v>
      </c>
      <c r="G221" s="443"/>
      <c r="H221" s="443"/>
      <c r="I221" s="458"/>
      <c r="J221" s="458"/>
      <c r="K221" s="458"/>
      <c r="L221" s="458"/>
      <c r="M221" s="3"/>
      <c r="N221" s="175"/>
      <c r="O221" s="29"/>
      <c r="Q221" s="304"/>
    </row>
    <row r="222" spans="2:17" customFormat="1" ht="12" hidden="1" customHeight="1" outlineLevel="1" x14ac:dyDescent="0.25">
      <c r="B222" s="444" t="s">
        <v>29</v>
      </c>
      <c r="C222" s="444"/>
      <c r="D222" s="444"/>
      <c r="E222" s="444"/>
      <c r="F222" s="445" t="s">
        <v>624</v>
      </c>
      <c r="G222" s="445"/>
      <c r="H222" s="445"/>
      <c r="I222" s="458"/>
      <c r="J222" s="458"/>
      <c r="K222" s="458"/>
      <c r="L222" s="458"/>
      <c r="M222" s="3"/>
      <c r="N222" s="175"/>
      <c r="O222" s="29"/>
      <c r="Q222" s="304"/>
    </row>
    <row r="223" spans="2:17" customFormat="1" ht="12" hidden="1" customHeight="1" outlineLevel="1" x14ac:dyDescent="0.25">
      <c r="B223" s="442" t="s">
        <v>64</v>
      </c>
      <c r="C223" s="442"/>
      <c r="D223" s="442"/>
      <c r="E223" s="442"/>
      <c r="F223" s="443" t="s">
        <v>633</v>
      </c>
      <c r="G223" s="443"/>
      <c r="H223" s="443"/>
      <c r="I223" s="458"/>
      <c r="J223" s="458"/>
      <c r="K223" s="458"/>
      <c r="L223" s="458"/>
      <c r="M223" s="3"/>
      <c r="N223" s="175"/>
      <c r="O223" s="29"/>
      <c r="Q223" s="304"/>
    </row>
    <row r="224" spans="2:17" customFormat="1" ht="12" hidden="1" customHeight="1" outlineLevel="1" x14ac:dyDescent="0.25">
      <c r="B224" s="444" t="s">
        <v>31</v>
      </c>
      <c r="C224" s="444"/>
      <c r="D224" s="444"/>
      <c r="E224" s="444"/>
      <c r="F224" s="445">
        <v>0.5</v>
      </c>
      <c r="G224" s="445"/>
      <c r="H224" s="445"/>
      <c r="I224" s="458"/>
      <c r="J224" s="458"/>
      <c r="K224" s="458"/>
      <c r="L224" s="458"/>
      <c r="M224" s="3"/>
      <c r="N224" s="175"/>
      <c r="O224" s="29"/>
      <c r="Q224" s="304"/>
    </row>
    <row r="225" spans="2:17" customFormat="1" ht="12" hidden="1" customHeight="1" outlineLevel="1" x14ac:dyDescent="0.25">
      <c r="B225" s="442" t="s">
        <v>32</v>
      </c>
      <c r="C225" s="442"/>
      <c r="D225" s="442"/>
      <c r="E225" s="442"/>
      <c r="F225" s="443" t="s">
        <v>629</v>
      </c>
      <c r="G225" s="443"/>
      <c r="H225" s="443"/>
      <c r="I225" s="458"/>
      <c r="J225" s="458"/>
      <c r="K225" s="458"/>
      <c r="L225" s="458"/>
      <c r="M225" s="3"/>
      <c r="N225" s="175"/>
      <c r="O225" s="29"/>
      <c r="Q225" s="304"/>
    </row>
    <row r="226" spans="2:17" customFormat="1" ht="12" hidden="1" customHeight="1" outlineLevel="1" x14ac:dyDescent="0.25">
      <c r="B226" s="444" t="s">
        <v>33</v>
      </c>
      <c r="C226" s="444"/>
      <c r="D226" s="444"/>
      <c r="E226" s="444"/>
      <c r="F226" s="445" t="s">
        <v>546</v>
      </c>
      <c r="G226" s="445"/>
      <c r="H226" s="445"/>
      <c r="I226" s="458"/>
      <c r="J226" s="458"/>
      <c r="K226" s="458"/>
      <c r="L226" s="458"/>
      <c r="M226" s="3"/>
      <c r="N226" s="175"/>
      <c r="O226" s="29"/>
      <c r="Q226" s="304"/>
    </row>
    <row r="227" spans="2:17" customFormat="1" ht="12" hidden="1" customHeight="1" outlineLevel="1" x14ac:dyDescent="0.25">
      <c r="B227" s="442" t="s">
        <v>36</v>
      </c>
      <c r="C227" s="442"/>
      <c r="D227" s="442"/>
      <c r="E227" s="442"/>
      <c r="F227" s="443">
        <v>50</v>
      </c>
      <c r="G227" s="443"/>
      <c r="H227" s="443"/>
      <c r="I227" s="458"/>
      <c r="J227" s="458"/>
      <c r="K227" s="458"/>
      <c r="L227" s="458"/>
      <c r="M227" s="3"/>
      <c r="N227" s="175"/>
      <c r="O227" s="29"/>
      <c r="Q227" s="304"/>
    </row>
    <row r="228" spans="2:17" customFormat="1" ht="12" hidden="1" customHeight="1" outlineLevel="1" x14ac:dyDescent="0.25">
      <c r="B228" s="444" t="s">
        <v>37</v>
      </c>
      <c r="C228" s="444"/>
      <c r="D228" s="444"/>
      <c r="E228" s="444"/>
      <c r="F228" s="445" t="s">
        <v>623</v>
      </c>
      <c r="G228" s="445"/>
      <c r="H228" s="445"/>
      <c r="I228" s="458"/>
      <c r="J228" s="458"/>
      <c r="K228" s="458"/>
      <c r="L228" s="458"/>
      <c r="M228" s="3"/>
      <c r="N228" s="175"/>
      <c r="O228" s="29"/>
      <c r="Q228" s="304"/>
    </row>
    <row r="229" spans="2:17" customFormat="1" ht="12" hidden="1" customHeight="1" outlineLevel="1" x14ac:dyDescent="0.25">
      <c r="B229" s="442" t="s">
        <v>38</v>
      </c>
      <c r="C229" s="442"/>
      <c r="D229" s="442"/>
      <c r="E229" s="442"/>
      <c r="F229" s="443" t="s">
        <v>660</v>
      </c>
      <c r="G229" s="443"/>
      <c r="H229" s="443"/>
      <c r="I229" s="458"/>
      <c r="J229" s="458"/>
      <c r="K229" s="458"/>
      <c r="L229" s="458"/>
      <c r="M229" s="3"/>
      <c r="N229" s="175"/>
      <c r="O229" s="29"/>
      <c r="Q229" s="304"/>
    </row>
    <row r="230" spans="2:17" customFormat="1" ht="12" hidden="1" customHeight="1" outlineLevel="1" x14ac:dyDescent="0.25">
      <c r="B230" s="444" t="s">
        <v>654</v>
      </c>
      <c r="C230" s="444"/>
      <c r="D230" s="444"/>
      <c r="E230" s="444"/>
      <c r="F230" s="445" t="s">
        <v>655</v>
      </c>
      <c r="G230" s="445"/>
      <c r="H230" s="445"/>
      <c r="I230" s="458"/>
      <c r="J230" s="458"/>
      <c r="K230" s="458"/>
      <c r="L230" s="458"/>
      <c r="M230" s="3"/>
      <c r="N230" s="175"/>
      <c r="O230" s="29"/>
      <c r="Q230" s="304"/>
    </row>
    <row r="231" spans="2:17" customFormat="1" ht="12" hidden="1" customHeight="1" outlineLevel="1" x14ac:dyDescent="0.25">
      <c r="B231" s="442" t="s">
        <v>638</v>
      </c>
      <c r="C231" s="455"/>
      <c r="D231" s="455"/>
      <c r="E231" s="455"/>
      <c r="F231" s="452" t="s">
        <v>646</v>
      </c>
      <c r="G231" s="456"/>
      <c r="H231" s="456"/>
      <c r="I231" s="458"/>
      <c r="J231" s="458"/>
      <c r="K231" s="458"/>
      <c r="L231" s="458"/>
      <c r="M231" s="3"/>
      <c r="N231" s="175"/>
      <c r="O231" s="29"/>
      <c r="Q231" s="304"/>
    </row>
    <row r="232" spans="2:17" customFormat="1" ht="12" hidden="1" customHeight="1" outlineLevel="1" x14ac:dyDescent="0.25">
      <c r="B232" s="444" t="s">
        <v>657</v>
      </c>
      <c r="C232" s="453"/>
      <c r="D232" s="453"/>
      <c r="E232" s="453"/>
      <c r="F232" s="451">
        <v>400</v>
      </c>
      <c r="G232" s="454"/>
      <c r="H232" s="454"/>
      <c r="I232" s="458"/>
      <c r="J232" s="458"/>
      <c r="K232" s="458"/>
      <c r="L232" s="458"/>
      <c r="M232" s="3"/>
      <c r="N232" s="175"/>
      <c r="O232" s="29"/>
      <c r="Q232" s="304"/>
    </row>
    <row r="233" spans="2:17" customFormat="1" ht="12" hidden="1" customHeight="1" outlineLevel="1" x14ac:dyDescent="0.25">
      <c r="B233" s="442" t="s">
        <v>639</v>
      </c>
      <c r="C233" s="455"/>
      <c r="D233" s="455"/>
      <c r="E233" s="455"/>
      <c r="F233" s="452" t="s">
        <v>646</v>
      </c>
      <c r="G233" s="456"/>
      <c r="H233" s="456"/>
      <c r="I233" s="458"/>
      <c r="J233" s="458"/>
      <c r="K233" s="458"/>
      <c r="L233" s="458"/>
      <c r="M233" s="3"/>
      <c r="N233" s="175"/>
      <c r="O233" s="29"/>
      <c r="Q233" s="304"/>
    </row>
    <row r="234" spans="2:17" customFormat="1" ht="12" hidden="1" customHeight="1" outlineLevel="1" x14ac:dyDescent="0.25">
      <c r="B234" s="444" t="s">
        <v>640</v>
      </c>
      <c r="C234" s="453"/>
      <c r="D234" s="453"/>
      <c r="E234" s="453"/>
      <c r="F234" s="451" t="s">
        <v>646</v>
      </c>
      <c r="G234" s="454"/>
      <c r="H234" s="454"/>
      <c r="I234" s="458"/>
      <c r="J234" s="458"/>
      <c r="K234" s="458"/>
      <c r="L234" s="458"/>
      <c r="M234" s="3"/>
      <c r="N234" s="175"/>
      <c r="O234" s="29"/>
      <c r="Q234" s="304"/>
    </row>
    <row r="235" spans="2:17" customFormat="1" ht="12" hidden="1" customHeight="1" outlineLevel="1" x14ac:dyDescent="0.25">
      <c r="B235" s="442" t="s">
        <v>641</v>
      </c>
      <c r="C235" s="442"/>
      <c r="D235" s="442"/>
      <c r="E235" s="442"/>
      <c r="F235" s="443" t="s">
        <v>646</v>
      </c>
      <c r="G235" s="443"/>
      <c r="H235" s="443"/>
      <c r="I235" s="458"/>
      <c r="J235" s="458"/>
      <c r="K235" s="458"/>
      <c r="L235" s="458"/>
      <c r="M235" s="3"/>
      <c r="N235" s="175"/>
      <c r="O235" s="29"/>
      <c r="Q235" s="304"/>
    </row>
    <row r="236" spans="2:17" customFormat="1" ht="12" hidden="1" customHeight="1" outlineLevel="1" x14ac:dyDescent="0.25">
      <c r="B236" s="444" t="s">
        <v>642</v>
      </c>
      <c r="C236" s="444"/>
      <c r="D236" s="444"/>
      <c r="E236" s="444"/>
      <c r="F236" s="445" t="s">
        <v>646</v>
      </c>
      <c r="G236" s="445"/>
      <c r="H236" s="445"/>
      <c r="I236" s="458"/>
      <c r="J236" s="458"/>
      <c r="K236" s="458"/>
      <c r="L236" s="458"/>
      <c r="M236" s="3"/>
      <c r="N236" s="175"/>
      <c r="O236" s="29"/>
      <c r="Q236" s="304"/>
    </row>
    <row r="237" spans="2:17" customFormat="1" ht="12" hidden="1" customHeight="1" outlineLevel="1" x14ac:dyDescent="0.25">
      <c r="B237" s="442" t="s">
        <v>643</v>
      </c>
      <c r="C237" s="442"/>
      <c r="D237" s="442"/>
      <c r="E237" s="442"/>
      <c r="F237" s="443" t="s">
        <v>646</v>
      </c>
      <c r="G237" s="443"/>
      <c r="H237" s="443"/>
      <c r="I237" s="458"/>
      <c r="J237" s="458"/>
      <c r="K237" s="458"/>
      <c r="L237" s="458"/>
      <c r="M237" s="3"/>
      <c r="N237" s="175"/>
      <c r="O237" s="29"/>
      <c r="Q237" s="304"/>
    </row>
    <row r="238" spans="2:17" customFormat="1" ht="12" hidden="1" customHeight="1" outlineLevel="1" x14ac:dyDescent="0.25">
      <c r="B238" s="444" t="s">
        <v>644</v>
      </c>
      <c r="C238" s="444"/>
      <c r="D238" s="444"/>
      <c r="E238" s="444"/>
      <c r="F238" s="445" t="s">
        <v>646</v>
      </c>
      <c r="G238" s="445"/>
      <c r="H238" s="445"/>
      <c r="I238" s="458"/>
      <c r="J238" s="458"/>
      <c r="K238" s="458"/>
      <c r="L238" s="458"/>
      <c r="M238" s="3"/>
      <c r="N238" s="175"/>
      <c r="O238" s="29"/>
      <c r="Q238" s="304"/>
    </row>
    <row r="239" spans="2:17" customFormat="1" ht="12" hidden="1" customHeight="1" outlineLevel="1" x14ac:dyDescent="0.25">
      <c r="B239" s="442" t="s">
        <v>656</v>
      </c>
      <c r="C239" s="442"/>
      <c r="D239" s="442"/>
      <c r="E239" s="442"/>
      <c r="F239" s="443" t="s">
        <v>646</v>
      </c>
      <c r="G239" s="443"/>
      <c r="H239" s="443"/>
      <c r="I239" s="458"/>
      <c r="J239" s="458"/>
      <c r="K239" s="458"/>
      <c r="L239" s="458"/>
      <c r="M239" s="3"/>
      <c r="N239" s="175"/>
      <c r="O239" s="29"/>
      <c r="Q239" s="304"/>
    </row>
    <row r="240" spans="2:17" customFormat="1" ht="12" hidden="1" customHeight="1" outlineLevel="1" x14ac:dyDescent="0.25">
      <c r="B240" s="444" t="s">
        <v>35</v>
      </c>
      <c r="C240" s="444"/>
      <c r="D240" s="444"/>
      <c r="E240" s="444"/>
      <c r="F240" s="445" t="s">
        <v>634</v>
      </c>
      <c r="G240" s="445"/>
      <c r="H240" s="445"/>
      <c r="I240" s="458"/>
      <c r="J240" s="458"/>
      <c r="K240" s="458"/>
      <c r="L240" s="458"/>
      <c r="M240" s="3"/>
      <c r="N240" s="175"/>
      <c r="O240" s="29"/>
      <c r="Q240" s="304"/>
    </row>
    <row r="241" spans="2:17" customFormat="1" ht="12" hidden="1" customHeight="1" outlineLevel="1" x14ac:dyDescent="0.25">
      <c r="B241" s="442" t="s">
        <v>39</v>
      </c>
      <c r="C241" s="442"/>
      <c r="D241" s="442"/>
      <c r="E241" s="442"/>
      <c r="F241" s="443" t="s">
        <v>54</v>
      </c>
      <c r="G241" s="443"/>
      <c r="H241" s="443"/>
      <c r="I241" s="458"/>
      <c r="J241" s="458"/>
      <c r="K241" s="458"/>
      <c r="L241" s="458"/>
      <c r="M241" s="3"/>
      <c r="N241" s="175"/>
      <c r="O241" s="29"/>
      <c r="Q241" s="304"/>
    </row>
    <row r="242" spans="2:17" customFormat="1" ht="12" hidden="1" customHeight="1" outlineLevel="1" x14ac:dyDescent="0.25">
      <c r="B242" s="444" t="s">
        <v>40</v>
      </c>
      <c r="C242" s="444"/>
      <c r="D242" s="444"/>
      <c r="E242" s="444"/>
      <c r="F242" s="445">
        <v>3</v>
      </c>
      <c r="G242" s="445"/>
      <c r="H242" s="445"/>
      <c r="I242" s="458"/>
      <c r="J242" s="458"/>
      <c r="K242" s="458"/>
      <c r="L242" s="458"/>
      <c r="M242" s="3"/>
      <c r="N242" s="175"/>
      <c r="O242" s="29"/>
      <c r="Q242" s="304"/>
    </row>
    <row r="243" spans="2:17" customFormat="1" ht="12" hidden="1" customHeight="1" outlineLevel="1" x14ac:dyDescent="0.25">
      <c r="B243" s="442" t="s">
        <v>41</v>
      </c>
      <c r="C243" s="442"/>
      <c r="D243" s="442"/>
      <c r="E243" s="442"/>
      <c r="F243" s="443">
        <v>3</v>
      </c>
      <c r="G243" s="443"/>
      <c r="H243" s="443"/>
      <c r="I243" s="458"/>
      <c r="J243" s="458"/>
      <c r="K243" s="458"/>
      <c r="L243" s="458"/>
      <c r="M243" s="3"/>
      <c r="N243" s="175"/>
      <c r="O243" s="29"/>
      <c r="Q243" s="304"/>
    </row>
    <row r="244" spans="2:17" customFormat="1" ht="12" hidden="1" customHeight="1" outlineLevel="1" x14ac:dyDescent="0.25">
      <c r="B244" s="444" t="s">
        <v>635</v>
      </c>
      <c r="C244" s="444"/>
      <c r="D244" s="444"/>
      <c r="E244" s="444"/>
      <c r="F244" s="475">
        <v>75000</v>
      </c>
      <c r="G244" s="445"/>
      <c r="H244" s="445"/>
      <c r="I244" s="458"/>
      <c r="J244" s="458"/>
      <c r="K244" s="458"/>
      <c r="L244" s="458"/>
      <c r="M244" s="3"/>
      <c r="N244" s="175"/>
      <c r="O244" s="29"/>
      <c r="Q244" s="304"/>
    </row>
    <row r="245" spans="2:17" customFormat="1" collapsed="1" x14ac:dyDescent="0.25">
      <c r="B245" s="23" t="s">
        <v>192</v>
      </c>
      <c r="C245" s="16" t="s">
        <v>129</v>
      </c>
      <c r="D245" s="147" t="s">
        <v>245</v>
      </c>
      <c r="E245" s="17" t="s">
        <v>12</v>
      </c>
      <c r="F245" s="17" t="s">
        <v>49</v>
      </c>
      <c r="G245" s="17" t="s">
        <v>103</v>
      </c>
      <c r="H245" s="17" t="s">
        <v>56</v>
      </c>
      <c r="I245" s="17" t="s">
        <v>576</v>
      </c>
      <c r="J245" s="17" t="s">
        <v>13</v>
      </c>
      <c r="K245" s="17" t="s">
        <v>14</v>
      </c>
      <c r="L245" s="23"/>
      <c r="M245" s="3"/>
      <c r="N245" s="175"/>
      <c r="O245" s="29"/>
      <c r="Q245" s="304"/>
    </row>
    <row r="246" spans="2:17" customFormat="1" ht="12" hidden="1" customHeight="1" outlineLevel="1" x14ac:dyDescent="0.25">
      <c r="B246" s="444" t="s">
        <v>15</v>
      </c>
      <c r="C246" s="444"/>
      <c r="D246" s="444"/>
      <c r="E246" s="444"/>
      <c r="F246" s="445">
        <v>76</v>
      </c>
      <c r="G246" s="445"/>
      <c r="H246" s="445"/>
      <c r="I246" s="458"/>
      <c r="J246" s="458"/>
      <c r="K246" s="458"/>
      <c r="L246" s="458"/>
      <c r="M246" s="3"/>
      <c r="N246" s="175"/>
      <c r="O246" s="29"/>
      <c r="Q246" s="304"/>
    </row>
    <row r="247" spans="2:17" customFormat="1" ht="12" hidden="1" customHeight="1" outlineLevel="1" x14ac:dyDescent="0.25">
      <c r="B247" s="442" t="s">
        <v>16</v>
      </c>
      <c r="C247" s="442"/>
      <c r="D247" s="442"/>
      <c r="E247" s="442"/>
      <c r="F247" s="443">
        <v>20</v>
      </c>
      <c r="G247" s="443"/>
      <c r="H247" s="443"/>
      <c r="I247" s="458"/>
      <c r="J247" s="458"/>
      <c r="K247" s="458"/>
      <c r="L247" s="458"/>
      <c r="M247" s="3"/>
      <c r="N247" s="175"/>
      <c r="O247" s="29"/>
      <c r="Q247" s="304"/>
    </row>
    <row r="248" spans="2:17" customFormat="1" ht="12" hidden="1" customHeight="1" outlineLevel="1" x14ac:dyDescent="0.25">
      <c r="B248" s="444" t="s">
        <v>17</v>
      </c>
      <c r="C248" s="444"/>
      <c r="D248" s="444"/>
      <c r="E248" s="444"/>
      <c r="F248" s="445" t="s">
        <v>456</v>
      </c>
      <c r="G248" s="445"/>
      <c r="H248" s="445"/>
      <c r="I248" s="458"/>
      <c r="J248" s="458"/>
      <c r="K248" s="458"/>
      <c r="L248" s="458"/>
      <c r="M248" s="3"/>
      <c r="N248" s="175"/>
      <c r="O248" s="29"/>
      <c r="Q248" s="304"/>
    </row>
    <row r="249" spans="2:17" customFormat="1" ht="12" hidden="1" customHeight="1" outlineLevel="1" x14ac:dyDescent="0.25">
      <c r="B249" s="442" t="s">
        <v>18</v>
      </c>
      <c r="C249" s="442"/>
      <c r="D249" s="442"/>
      <c r="E249" s="442"/>
      <c r="F249" s="443">
        <v>2400</v>
      </c>
      <c r="G249" s="443"/>
      <c r="H249" s="443"/>
      <c r="I249" s="458"/>
      <c r="J249" s="458"/>
      <c r="K249" s="458"/>
      <c r="L249" s="458"/>
      <c r="M249" s="3"/>
      <c r="N249" s="175"/>
      <c r="O249" s="29"/>
      <c r="Q249" s="304"/>
    </row>
    <row r="250" spans="2:17" customFormat="1" ht="12" hidden="1" customHeight="1" outlineLevel="1" x14ac:dyDescent="0.25">
      <c r="B250" s="444" t="s">
        <v>266</v>
      </c>
      <c r="C250" s="444"/>
      <c r="D250" s="444"/>
      <c r="E250" s="444"/>
      <c r="F250" s="445" t="s">
        <v>291</v>
      </c>
      <c r="G250" s="445"/>
      <c r="H250" s="445"/>
      <c r="I250" s="458"/>
      <c r="J250" s="458"/>
      <c r="K250" s="458"/>
      <c r="L250" s="458"/>
      <c r="M250" s="3"/>
      <c r="N250" s="175"/>
      <c r="O250" s="29"/>
      <c r="Q250" s="304"/>
    </row>
    <row r="251" spans="2:17" customFormat="1" ht="12" hidden="1" customHeight="1" outlineLevel="1" x14ac:dyDescent="0.25">
      <c r="B251" s="442" t="s">
        <v>20</v>
      </c>
      <c r="C251" s="442"/>
      <c r="D251" s="442"/>
      <c r="E251" s="442"/>
      <c r="F251" s="443" t="s">
        <v>511</v>
      </c>
      <c r="G251" s="443"/>
      <c r="H251" s="443"/>
      <c r="I251" s="458"/>
      <c r="J251" s="458"/>
      <c r="K251" s="458"/>
      <c r="L251" s="458"/>
      <c r="M251" s="3"/>
      <c r="N251" s="175"/>
      <c r="O251" s="29"/>
      <c r="Q251" s="304"/>
    </row>
    <row r="252" spans="2:17" customFormat="1" ht="12" hidden="1" customHeight="1" outlineLevel="1" x14ac:dyDescent="0.25">
      <c r="B252" s="444" t="s">
        <v>21</v>
      </c>
      <c r="C252" s="444"/>
      <c r="D252" s="444"/>
      <c r="E252" s="444"/>
      <c r="F252" s="445" t="s">
        <v>42</v>
      </c>
      <c r="G252" s="445"/>
      <c r="H252" s="445"/>
      <c r="I252" s="458"/>
      <c r="J252" s="458"/>
      <c r="K252" s="458"/>
      <c r="L252" s="458"/>
      <c r="M252" s="3"/>
      <c r="N252" s="175"/>
      <c r="O252" s="29"/>
      <c r="Q252" s="304"/>
    </row>
    <row r="253" spans="2:17" customFormat="1" ht="12" hidden="1" customHeight="1" outlineLevel="1" x14ac:dyDescent="0.25">
      <c r="B253" s="442" t="s">
        <v>845</v>
      </c>
      <c r="C253" s="442"/>
      <c r="D253" s="442"/>
      <c r="E253" s="442"/>
      <c r="F253" s="443" t="s">
        <v>844</v>
      </c>
      <c r="G253" s="443"/>
      <c r="H253" s="443"/>
      <c r="I253" s="458"/>
      <c r="J253" s="458"/>
      <c r="K253" s="458"/>
      <c r="L253" s="458"/>
      <c r="M253" s="3"/>
      <c r="N253" s="175"/>
      <c r="O253" s="29"/>
      <c r="Q253" s="304"/>
    </row>
    <row r="254" spans="2:17" customFormat="1" ht="12" hidden="1" customHeight="1" outlineLevel="1" x14ac:dyDescent="0.25">
      <c r="B254" s="444" t="s">
        <v>22</v>
      </c>
      <c r="C254" s="444"/>
      <c r="D254" s="444"/>
      <c r="E254" s="444"/>
      <c r="F254" s="445">
        <v>40</v>
      </c>
      <c r="G254" s="445"/>
      <c r="H254" s="445"/>
      <c r="I254" s="458"/>
      <c r="J254" s="458"/>
      <c r="K254" s="458"/>
      <c r="L254" s="458"/>
      <c r="M254" s="3"/>
      <c r="N254" s="175"/>
      <c r="O254" s="29"/>
      <c r="Q254" s="304"/>
    </row>
    <row r="255" spans="2:17" customFormat="1" ht="12" hidden="1" customHeight="1" outlineLevel="1" x14ac:dyDescent="0.25">
      <c r="B255" s="442" t="s">
        <v>23</v>
      </c>
      <c r="C255" s="442"/>
      <c r="D255" s="442"/>
      <c r="E255" s="442"/>
      <c r="F255" s="443" t="s">
        <v>43</v>
      </c>
      <c r="G255" s="443"/>
      <c r="H255" s="443"/>
      <c r="I255" s="458"/>
      <c r="J255" s="458"/>
      <c r="K255" s="458"/>
      <c r="L255" s="458"/>
      <c r="M255" s="3"/>
      <c r="N255" s="175"/>
      <c r="O255" s="29"/>
      <c r="Q255" s="304"/>
    </row>
    <row r="256" spans="2:17" customFormat="1" ht="12" hidden="1" customHeight="1" outlineLevel="1" x14ac:dyDescent="0.25">
      <c r="B256" s="444" t="s">
        <v>626</v>
      </c>
      <c r="C256" s="444"/>
      <c r="D256" s="444"/>
      <c r="E256" s="444"/>
      <c r="F256" s="445">
        <v>1</v>
      </c>
      <c r="G256" s="445"/>
      <c r="H256" s="445"/>
      <c r="I256" s="458"/>
      <c r="J256" s="458"/>
      <c r="K256" s="458"/>
      <c r="L256" s="458"/>
      <c r="M256" s="3"/>
      <c r="N256" s="175"/>
      <c r="O256" s="29"/>
      <c r="Q256" s="304"/>
    </row>
    <row r="257" spans="2:17" customFormat="1" ht="12" hidden="1" customHeight="1" outlineLevel="1" x14ac:dyDescent="0.25">
      <c r="B257" s="442" t="s">
        <v>24</v>
      </c>
      <c r="C257" s="442"/>
      <c r="D257" s="442"/>
      <c r="E257" s="442"/>
      <c r="F257" s="443" t="s">
        <v>44</v>
      </c>
      <c r="G257" s="443"/>
      <c r="H257" s="443"/>
      <c r="I257" s="458"/>
      <c r="J257" s="458"/>
      <c r="K257" s="458"/>
      <c r="L257" s="458"/>
      <c r="M257" s="3"/>
      <c r="N257" s="175"/>
      <c r="O257" s="29"/>
      <c r="Q257" s="304"/>
    </row>
    <row r="258" spans="2:17" customFormat="1" ht="12" hidden="1" customHeight="1" outlineLevel="1" x14ac:dyDescent="0.25">
      <c r="B258" s="444" t="s">
        <v>25</v>
      </c>
      <c r="C258" s="444"/>
      <c r="D258" s="444"/>
      <c r="E258" s="444"/>
      <c r="F258" s="445" t="s">
        <v>3</v>
      </c>
      <c r="G258" s="445"/>
      <c r="H258" s="445"/>
      <c r="I258" s="458"/>
      <c r="J258" s="458"/>
      <c r="K258" s="458"/>
      <c r="L258" s="458"/>
      <c r="M258" s="3"/>
      <c r="N258" s="175"/>
      <c r="O258" s="29"/>
      <c r="Q258" s="304"/>
    </row>
    <row r="259" spans="2:17" customFormat="1" ht="12" hidden="1" customHeight="1" outlineLevel="1" x14ac:dyDescent="0.25">
      <c r="B259" s="442" t="s">
        <v>26</v>
      </c>
      <c r="C259" s="442"/>
      <c r="D259" s="442"/>
      <c r="E259" s="442"/>
      <c r="F259" s="443" t="s">
        <v>625</v>
      </c>
      <c r="G259" s="443"/>
      <c r="H259" s="443"/>
      <c r="I259" s="458"/>
      <c r="J259" s="458"/>
      <c r="K259" s="458"/>
      <c r="L259" s="458"/>
      <c r="M259" s="3"/>
      <c r="N259" s="175"/>
      <c r="O259" s="29"/>
      <c r="Q259" s="304"/>
    </row>
    <row r="260" spans="2:17" customFormat="1" ht="12" hidden="1" customHeight="1" outlineLevel="1" x14ac:dyDescent="0.25">
      <c r="B260" s="444" t="s">
        <v>27</v>
      </c>
      <c r="C260" s="444"/>
      <c r="D260" s="444"/>
      <c r="E260" s="444"/>
      <c r="F260" s="445" t="s">
        <v>45</v>
      </c>
      <c r="G260" s="445"/>
      <c r="H260" s="445"/>
      <c r="I260" s="458"/>
      <c r="J260" s="458"/>
      <c r="K260" s="458"/>
      <c r="L260" s="458"/>
      <c r="M260" s="3"/>
      <c r="N260" s="175"/>
      <c r="O260" s="29"/>
      <c r="Q260" s="304"/>
    </row>
    <row r="261" spans="2:17" customFormat="1" ht="12" hidden="1" customHeight="1" outlineLevel="1" x14ac:dyDescent="0.25">
      <c r="B261" s="442" t="s">
        <v>28</v>
      </c>
      <c r="C261" s="442"/>
      <c r="D261" s="442"/>
      <c r="E261" s="442"/>
      <c r="F261" s="443" t="s">
        <v>46</v>
      </c>
      <c r="G261" s="443"/>
      <c r="H261" s="443"/>
      <c r="I261" s="458"/>
      <c r="J261" s="458"/>
      <c r="K261" s="458"/>
      <c r="L261" s="458"/>
      <c r="M261" s="3"/>
      <c r="N261" s="175"/>
      <c r="O261" s="29"/>
      <c r="Q261" s="304"/>
    </row>
    <row r="262" spans="2:17" customFormat="1" ht="12" hidden="1" customHeight="1" outlineLevel="1" x14ac:dyDescent="0.25">
      <c r="B262" s="444" t="s">
        <v>29</v>
      </c>
      <c r="C262" s="444"/>
      <c r="D262" s="444"/>
      <c r="E262" s="444"/>
      <c r="F262" s="445" t="s">
        <v>624</v>
      </c>
      <c r="G262" s="445"/>
      <c r="H262" s="445"/>
      <c r="I262" s="458"/>
      <c r="J262" s="458"/>
      <c r="K262" s="458"/>
      <c r="L262" s="458"/>
      <c r="M262" s="3"/>
      <c r="N262" s="175"/>
      <c r="O262" s="29"/>
      <c r="Q262" s="304"/>
    </row>
    <row r="263" spans="2:17" customFormat="1" ht="12" hidden="1" customHeight="1" outlineLevel="1" x14ac:dyDescent="0.25">
      <c r="B263" s="442" t="s">
        <v>64</v>
      </c>
      <c r="C263" s="442"/>
      <c r="D263" s="442"/>
      <c r="E263" s="442"/>
      <c r="F263" s="443" t="s">
        <v>633</v>
      </c>
      <c r="G263" s="443"/>
      <c r="H263" s="443"/>
      <c r="I263" s="458"/>
      <c r="J263" s="458"/>
      <c r="K263" s="458"/>
      <c r="L263" s="458"/>
      <c r="M263" s="3"/>
      <c r="N263" s="175"/>
      <c r="O263" s="29"/>
      <c r="Q263" s="304"/>
    </row>
    <row r="264" spans="2:17" customFormat="1" ht="12" hidden="1" customHeight="1" outlineLevel="1" x14ac:dyDescent="0.25">
      <c r="B264" s="444" t="s">
        <v>31</v>
      </c>
      <c r="C264" s="444"/>
      <c r="D264" s="444"/>
      <c r="E264" s="444"/>
      <c r="F264" s="445">
        <v>0.55000000000000004</v>
      </c>
      <c r="G264" s="445"/>
      <c r="H264" s="445"/>
      <c r="I264" s="458"/>
      <c r="J264" s="458"/>
      <c r="K264" s="458"/>
      <c r="L264" s="458"/>
      <c r="M264" s="3"/>
      <c r="N264" s="175"/>
      <c r="O264" s="29"/>
      <c r="Q264" s="304"/>
    </row>
    <row r="265" spans="2:17" customFormat="1" ht="12" hidden="1" customHeight="1" outlineLevel="1" x14ac:dyDescent="0.25">
      <c r="B265" s="442" t="s">
        <v>32</v>
      </c>
      <c r="C265" s="442"/>
      <c r="D265" s="442"/>
      <c r="E265" s="442"/>
      <c r="F265" s="443" t="s">
        <v>629</v>
      </c>
      <c r="G265" s="443"/>
      <c r="H265" s="443"/>
      <c r="I265" s="458"/>
      <c r="J265" s="458"/>
      <c r="K265" s="458"/>
      <c r="L265" s="458"/>
      <c r="M265" s="3"/>
      <c r="N265" s="175"/>
      <c r="O265" s="29"/>
      <c r="Q265" s="304"/>
    </row>
    <row r="266" spans="2:17" customFormat="1" ht="12" hidden="1" customHeight="1" outlineLevel="1" x14ac:dyDescent="0.25">
      <c r="B266" s="444" t="s">
        <v>33</v>
      </c>
      <c r="C266" s="444"/>
      <c r="D266" s="444"/>
      <c r="E266" s="444"/>
      <c r="F266" s="445" t="s">
        <v>546</v>
      </c>
      <c r="G266" s="445"/>
      <c r="H266" s="445"/>
      <c r="I266" s="458"/>
      <c r="J266" s="458"/>
      <c r="K266" s="458"/>
      <c r="L266" s="458"/>
      <c r="M266" s="3"/>
      <c r="N266" s="175"/>
      <c r="O266" s="29"/>
      <c r="Q266" s="304"/>
    </row>
    <row r="267" spans="2:17" customFormat="1" ht="12" hidden="1" customHeight="1" outlineLevel="1" x14ac:dyDescent="0.25">
      <c r="B267" s="442" t="s">
        <v>36</v>
      </c>
      <c r="C267" s="442"/>
      <c r="D267" s="442"/>
      <c r="E267" s="442"/>
      <c r="F267" s="443">
        <v>50</v>
      </c>
      <c r="G267" s="443"/>
      <c r="H267" s="443"/>
      <c r="I267" s="458"/>
      <c r="J267" s="458"/>
      <c r="K267" s="458"/>
      <c r="L267" s="458"/>
      <c r="M267" s="3"/>
      <c r="N267" s="175"/>
      <c r="O267" s="29"/>
      <c r="Q267" s="304"/>
    </row>
    <row r="268" spans="2:17" customFormat="1" ht="12" hidden="1" customHeight="1" outlineLevel="1" x14ac:dyDescent="0.25">
      <c r="B268" s="444" t="s">
        <v>37</v>
      </c>
      <c r="C268" s="444"/>
      <c r="D268" s="444"/>
      <c r="E268" s="444"/>
      <c r="F268" s="445" t="s">
        <v>623</v>
      </c>
      <c r="G268" s="445"/>
      <c r="H268" s="445"/>
      <c r="I268" s="458"/>
      <c r="J268" s="458"/>
      <c r="K268" s="458"/>
      <c r="L268" s="458"/>
      <c r="M268" s="3"/>
      <c r="N268" s="175"/>
      <c r="O268" s="29"/>
      <c r="Q268" s="304"/>
    </row>
    <row r="269" spans="2:17" customFormat="1" ht="12" hidden="1" customHeight="1" outlineLevel="1" x14ac:dyDescent="0.25">
      <c r="B269" s="442" t="s">
        <v>38</v>
      </c>
      <c r="C269" s="442"/>
      <c r="D269" s="442"/>
      <c r="E269" s="442"/>
      <c r="F269" s="443" t="s">
        <v>660</v>
      </c>
      <c r="G269" s="443"/>
      <c r="H269" s="443"/>
      <c r="I269" s="458"/>
      <c r="J269" s="458"/>
      <c r="K269" s="458"/>
      <c r="L269" s="458"/>
      <c r="M269" s="3"/>
      <c r="N269" s="175"/>
      <c r="O269" s="29"/>
      <c r="Q269" s="304"/>
    </row>
    <row r="270" spans="2:17" customFormat="1" ht="12" hidden="1" customHeight="1" outlineLevel="1" x14ac:dyDescent="0.25">
      <c r="B270" s="444" t="s">
        <v>654</v>
      </c>
      <c r="C270" s="444"/>
      <c r="D270" s="444"/>
      <c r="E270" s="444"/>
      <c r="F270" s="445" t="s">
        <v>655</v>
      </c>
      <c r="G270" s="445"/>
      <c r="H270" s="445"/>
      <c r="I270" s="458"/>
      <c r="J270" s="458"/>
      <c r="K270" s="458"/>
      <c r="L270" s="458"/>
      <c r="M270" s="3"/>
      <c r="N270" s="175"/>
      <c r="O270" s="29"/>
      <c r="Q270" s="304"/>
    </row>
    <row r="271" spans="2:17" customFormat="1" ht="12" hidden="1" customHeight="1" outlineLevel="1" x14ac:dyDescent="0.25">
      <c r="B271" s="442" t="s">
        <v>638</v>
      </c>
      <c r="C271" s="455"/>
      <c r="D271" s="455"/>
      <c r="E271" s="455"/>
      <c r="F271" s="452" t="s">
        <v>646</v>
      </c>
      <c r="G271" s="456"/>
      <c r="H271" s="456"/>
      <c r="I271" s="458"/>
      <c r="J271" s="458"/>
      <c r="K271" s="458"/>
      <c r="L271" s="458"/>
      <c r="M271" s="3"/>
      <c r="N271" s="175"/>
      <c r="O271" s="29"/>
      <c r="Q271" s="304"/>
    </row>
    <row r="272" spans="2:17" customFormat="1" ht="12" hidden="1" customHeight="1" outlineLevel="1" x14ac:dyDescent="0.25">
      <c r="B272" s="444" t="s">
        <v>657</v>
      </c>
      <c r="C272" s="453"/>
      <c r="D272" s="453"/>
      <c r="E272" s="453"/>
      <c r="F272" s="451">
        <v>400</v>
      </c>
      <c r="G272" s="454"/>
      <c r="H272" s="454"/>
      <c r="I272" s="458"/>
      <c r="J272" s="458"/>
      <c r="K272" s="458"/>
      <c r="L272" s="458"/>
      <c r="M272" s="3"/>
      <c r="N272" s="175"/>
      <c r="O272" s="29"/>
      <c r="Q272" s="304"/>
    </row>
    <row r="273" spans="2:17" customFormat="1" ht="12" hidden="1" customHeight="1" outlineLevel="1" x14ac:dyDescent="0.25">
      <c r="B273" s="442" t="s">
        <v>639</v>
      </c>
      <c r="C273" s="455"/>
      <c r="D273" s="455"/>
      <c r="E273" s="455"/>
      <c r="F273" s="452" t="s">
        <v>646</v>
      </c>
      <c r="G273" s="456"/>
      <c r="H273" s="456"/>
      <c r="I273" s="458"/>
      <c r="J273" s="458"/>
      <c r="K273" s="458"/>
      <c r="L273" s="458"/>
      <c r="M273" s="3"/>
      <c r="N273" s="175"/>
      <c r="O273" s="29"/>
      <c r="Q273" s="304"/>
    </row>
    <row r="274" spans="2:17" customFormat="1" ht="12" hidden="1" customHeight="1" outlineLevel="1" x14ac:dyDescent="0.25">
      <c r="B274" s="444" t="s">
        <v>640</v>
      </c>
      <c r="C274" s="453"/>
      <c r="D274" s="453"/>
      <c r="E274" s="453"/>
      <c r="F274" s="451" t="s">
        <v>646</v>
      </c>
      <c r="G274" s="454"/>
      <c r="H274" s="454"/>
      <c r="I274" s="458"/>
      <c r="J274" s="458"/>
      <c r="K274" s="458"/>
      <c r="L274" s="458"/>
      <c r="M274" s="3"/>
      <c r="N274" s="175"/>
      <c r="O274" s="29"/>
      <c r="Q274" s="304"/>
    </row>
    <row r="275" spans="2:17" customFormat="1" ht="12" hidden="1" customHeight="1" outlineLevel="1" x14ac:dyDescent="0.25">
      <c r="B275" s="442" t="s">
        <v>641</v>
      </c>
      <c r="C275" s="442"/>
      <c r="D275" s="442"/>
      <c r="E275" s="442"/>
      <c r="F275" s="443" t="s">
        <v>646</v>
      </c>
      <c r="G275" s="443"/>
      <c r="H275" s="443"/>
      <c r="I275" s="458"/>
      <c r="J275" s="458"/>
      <c r="K275" s="458"/>
      <c r="L275" s="458"/>
      <c r="M275" s="3"/>
      <c r="N275" s="175"/>
      <c r="O275" s="29"/>
      <c r="Q275" s="304"/>
    </row>
    <row r="276" spans="2:17" customFormat="1" ht="12" hidden="1" customHeight="1" outlineLevel="1" x14ac:dyDescent="0.25">
      <c r="B276" s="444" t="s">
        <v>642</v>
      </c>
      <c r="C276" s="444"/>
      <c r="D276" s="444"/>
      <c r="E276" s="444"/>
      <c r="F276" s="445" t="s">
        <v>646</v>
      </c>
      <c r="G276" s="445"/>
      <c r="H276" s="445"/>
      <c r="I276" s="458"/>
      <c r="J276" s="458"/>
      <c r="K276" s="458"/>
      <c r="L276" s="458"/>
      <c r="M276" s="3"/>
      <c r="N276" s="175"/>
      <c r="O276" s="29"/>
      <c r="Q276" s="304"/>
    </row>
    <row r="277" spans="2:17" customFormat="1" ht="12" hidden="1" customHeight="1" outlineLevel="1" x14ac:dyDescent="0.25">
      <c r="B277" s="442" t="s">
        <v>643</v>
      </c>
      <c r="C277" s="442"/>
      <c r="D277" s="442"/>
      <c r="E277" s="442"/>
      <c r="F277" s="443" t="s">
        <v>646</v>
      </c>
      <c r="G277" s="443"/>
      <c r="H277" s="443"/>
      <c r="I277" s="458"/>
      <c r="J277" s="458"/>
      <c r="K277" s="458"/>
      <c r="L277" s="458"/>
      <c r="M277" s="3"/>
      <c r="N277" s="175"/>
      <c r="O277" s="29"/>
      <c r="Q277" s="304"/>
    </row>
    <row r="278" spans="2:17" customFormat="1" ht="12" hidden="1" customHeight="1" outlineLevel="1" x14ac:dyDescent="0.25">
      <c r="B278" s="444" t="s">
        <v>644</v>
      </c>
      <c r="C278" s="444"/>
      <c r="D278" s="444"/>
      <c r="E278" s="444"/>
      <c r="F278" s="445" t="s">
        <v>646</v>
      </c>
      <c r="G278" s="445"/>
      <c r="H278" s="445"/>
      <c r="I278" s="458"/>
      <c r="J278" s="458"/>
      <c r="K278" s="458"/>
      <c r="L278" s="458"/>
      <c r="M278" s="3"/>
      <c r="N278" s="175"/>
      <c r="O278" s="29"/>
      <c r="Q278" s="304"/>
    </row>
    <row r="279" spans="2:17" customFormat="1" ht="12" hidden="1" customHeight="1" outlineLevel="1" x14ac:dyDescent="0.25">
      <c r="B279" s="442" t="s">
        <v>656</v>
      </c>
      <c r="C279" s="442"/>
      <c r="D279" s="442"/>
      <c r="E279" s="442"/>
      <c r="F279" s="443" t="s">
        <v>646</v>
      </c>
      <c r="G279" s="443"/>
      <c r="H279" s="443"/>
      <c r="I279" s="458"/>
      <c r="J279" s="458"/>
      <c r="K279" s="458"/>
      <c r="L279" s="458"/>
      <c r="M279" s="3"/>
      <c r="N279" s="175"/>
      <c r="O279" s="29"/>
      <c r="Q279" s="304"/>
    </row>
    <row r="280" spans="2:17" customFormat="1" ht="12" hidden="1" customHeight="1" outlineLevel="1" x14ac:dyDescent="0.25">
      <c r="B280" s="444" t="s">
        <v>35</v>
      </c>
      <c r="C280" s="444"/>
      <c r="D280" s="444"/>
      <c r="E280" s="444"/>
      <c r="F280" s="445" t="s">
        <v>634</v>
      </c>
      <c r="G280" s="445"/>
      <c r="H280" s="445"/>
      <c r="I280" s="458"/>
      <c r="J280" s="458"/>
      <c r="K280" s="458"/>
      <c r="L280" s="458"/>
      <c r="M280" s="3"/>
      <c r="N280" s="175"/>
      <c r="O280" s="29"/>
      <c r="Q280" s="304"/>
    </row>
    <row r="281" spans="2:17" customFormat="1" ht="12" hidden="1" customHeight="1" outlineLevel="1" x14ac:dyDescent="0.25">
      <c r="B281" s="442" t="s">
        <v>39</v>
      </c>
      <c r="C281" s="442"/>
      <c r="D281" s="442"/>
      <c r="E281" s="442"/>
      <c r="F281" s="443" t="s">
        <v>9</v>
      </c>
      <c r="G281" s="443"/>
      <c r="H281" s="443"/>
      <c r="I281" s="458"/>
      <c r="J281" s="458"/>
      <c r="K281" s="458"/>
      <c r="L281" s="458"/>
      <c r="M281" s="3"/>
      <c r="N281" s="175"/>
      <c r="O281" s="29"/>
      <c r="Q281" s="304"/>
    </row>
    <row r="282" spans="2:17" customFormat="1" ht="12" hidden="1" customHeight="1" outlineLevel="1" x14ac:dyDescent="0.25">
      <c r="B282" s="444" t="s">
        <v>40</v>
      </c>
      <c r="C282" s="444"/>
      <c r="D282" s="444"/>
      <c r="E282" s="444"/>
      <c r="F282" s="445">
        <v>2</v>
      </c>
      <c r="G282" s="445"/>
      <c r="H282" s="445"/>
      <c r="I282" s="458"/>
      <c r="J282" s="458"/>
      <c r="K282" s="458"/>
      <c r="L282" s="458"/>
      <c r="M282" s="3"/>
      <c r="N282" s="175"/>
      <c r="O282" s="29"/>
      <c r="Q282" s="304"/>
    </row>
    <row r="283" spans="2:17" customFormat="1" ht="12" hidden="1" customHeight="1" outlineLevel="1" x14ac:dyDescent="0.25">
      <c r="B283" s="442" t="s">
        <v>41</v>
      </c>
      <c r="C283" s="442"/>
      <c r="D283" s="442"/>
      <c r="E283" s="442"/>
      <c r="F283" s="443">
        <v>3</v>
      </c>
      <c r="G283" s="443"/>
      <c r="H283" s="443"/>
      <c r="I283" s="458"/>
      <c r="J283" s="458"/>
      <c r="K283" s="458"/>
      <c r="L283" s="458"/>
      <c r="M283" s="3"/>
      <c r="N283" s="175"/>
      <c r="O283" s="29"/>
      <c r="Q283" s="304"/>
    </row>
    <row r="284" spans="2:17" customFormat="1" ht="12" hidden="1" customHeight="1" outlineLevel="1" x14ac:dyDescent="0.25">
      <c r="B284" s="444" t="s">
        <v>635</v>
      </c>
      <c r="C284" s="444"/>
      <c r="D284" s="444"/>
      <c r="E284" s="444"/>
      <c r="F284" s="475">
        <v>75000</v>
      </c>
      <c r="G284" s="445"/>
      <c r="H284" s="445"/>
      <c r="I284" s="458"/>
      <c r="J284" s="458"/>
      <c r="K284" s="458"/>
      <c r="L284" s="458"/>
      <c r="M284" s="3"/>
      <c r="N284" s="175"/>
      <c r="O284" s="29"/>
      <c r="Q284" s="304"/>
    </row>
    <row r="285" spans="2:17" customFormat="1" collapsed="1" x14ac:dyDescent="0.25">
      <c r="B285" s="23" t="s">
        <v>193</v>
      </c>
      <c r="C285" s="16" t="s">
        <v>130</v>
      </c>
      <c r="D285" s="147" t="s">
        <v>246</v>
      </c>
      <c r="E285" s="17" t="s">
        <v>47</v>
      </c>
      <c r="F285" s="17" t="s">
        <v>48</v>
      </c>
      <c r="G285" s="17" t="s">
        <v>103</v>
      </c>
      <c r="H285" s="17" t="s">
        <v>56</v>
      </c>
      <c r="I285" s="17" t="s">
        <v>576</v>
      </c>
      <c r="J285" s="17" t="s">
        <v>13</v>
      </c>
      <c r="K285" s="17" t="s">
        <v>14</v>
      </c>
      <c r="L285" s="23"/>
      <c r="M285" s="3"/>
      <c r="N285" s="175"/>
      <c r="O285" s="29"/>
      <c r="Q285" s="304"/>
    </row>
    <row r="286" spans="2:17" customFormat="1" ht="12" hidden="1" customHeight="1" outlineLevel="1" x14ac:dyDescent="0.25">
      <c r="B286" s="444" t="s">
        <v>15</v>
      </c>
      <c r="C286" s="444"/>
      <c r="D286" s="444"/>
      <c r="E286" s="444"/>
      <c r="F286" s="445">
        <v>76</v>
      </c>
      <c r="G286" s="445"/>
      <c r="H286" s="445"/>
      <c r="I286" s="458"/>
      <c r="J286" s="458"/>
      <c r="K286" s="458"/>
      <c r="L286" s="458"/>
      <c r="M286" s="3"/>
      <c r="N286" s="175"/>
      <c r="O286" s="29"/>
      <c r="Q286" s="304"/>
    </row>
    <row r="287" spans="2:17" customFormat="1" ht="12" hidden="1" customHeight="1" outlineLevel="1" x14ac:dyDescent="0.25">
      <c r="B287" s="442" t="s">
        <v>16</v>
      </c>
      <c r="C287" s="442"/>
      <c r="D287" s="442"/>
      <c r="E287" s="442"/>
      <c r="F287" s="443">
        <v>30</v>
      </c>
      <c r="G287" s="443"/>
      <c r="H287" s="443"/>
      <c r="I287" s="458"/>
      <c r="J287" s="458"/>
      <c r="K287" s="458"/>
      <c r="L287" s="458"/>
      <c r="M287" s="3"/>
      <c r="N287" s="175"/>
      <c r="O287" s="29"/>
      <c r="Q287" s="304"/>
    </row>
    <row r="288" spans="2:17" customFormat="1" ht="12" hidden="1" customHeight="1" outlineLevel="1" x14ac:dyDescent="0.25">
      <c r="B288" s="444" t="s">
        <v>17</v>
      </c>
      <c r="C288" s="444"/>
      <c r="D288" s="444"/>
      <c r="E288" s="444"/>
      <c r="F288" s="445" t="s">
        <v>456</v>
      </c>
      <c r="G288" s="445"/>
      <c r="H288" s="445"/>
      <c r="I288" s="458"/>
      <c r="J288" s="458"/>
      <c r="K288" s="458"/>
      <c r="L288" s="458"/>
      <c r="M288" s="3"/>
      <c r="N288" s="175"/>
      <c r="O288" s="29"/>
      <c r="Q288" s="304"/>
    </row>
    <row r="289" spans="2:17" customFormat="1" ht="12" hidden="1" customHeight="1" outlineLevel="1" x14ac:dyDescent="0.25">
      <c r="B289" s="442" t="s">
        <v>18</v>
      </c>
      <c r="C289" s="442"/>
      <c r="D289" s="442"/>
      <c r="E289" s="442"/>
      <c r="F289" s="443">
        <v>3600</v>
      </c>
      <c r="G289" s="443"/>
      <c r="H289" s="443"/>
      <c r="I289" s="458"/>
      <c r="J289" s="458"/>
      <c r="K289" s="458"/>
      <c r="L289" s="458"/>
      <c r="M289" s="3"/>
      <c r="N289" s="175"/>
      <c r="O289" s="29"/>
      <c r="Q289" s="304"/>
    </row>
    <row r="290" spans="2:17" customFormat="1" ht="12" hidden="1" customHeight="1" outlineLevel="1" x14ac:dyDescent="0.25">
      <c r="B290" s="444" t="s">
        <v>266</v>
      </c>
      <c r="C290" s="444"/>
      <c r="D290" s="444"/>
      <c r="E290" s="444"/>
      <c r="F290" s="445" t="s">
        <v>270</v>
      </c>
      <c r="G290" s="445"/>
      <c r="H290" s="445"/>
      <c r="I290" s="458"/>
      <c r="J290" s="458"/>
      <c r="K290" s="458"/>
      <c r="L290" s="458"/>
      <c r="M290" s="3"/>
      <c r="N290" s="175"/>
      <c r="O290" s="29"/>
      <c r="Q290" s="304"/>
    </row>
    <row r="291" spans="2:17" customFormat="1" ht="12" hidden="1" customHeight="1" outlineLevel="1" x14ac:dyDescent="0.25">
      <c r="B291" s="442" t="s">
        <v>20</v>
      </c>
      <c r="C291" s="442"/>
      <c r="D291" s="442"/>
      <c r="E291" s="442"/>
      <c r="F291" s="443" t="s">
        <v>511</v>
      </c>
      <c r="G291" s="443"/>
      <c r="H291" s="443"/>
      <c r="I291" s="458"/>
      <c r="J291" s="458"/>
      <c r="K291" s="458"/>
      <c r="L291" s="458"/>
      <c r="M291" s="3"/>
      <c r="N291" s="175"/>
      <c r="O291" s="29"/>
      <c r="Q291" s="304"/>
    </row>
    <row r="292" spans="2:17" customFormat="1" ht="12" hidden="1" customHeight="1" outlineLevel="1" x14ac:dyDescent="0.25">
      <c r="B292" s="444" t="s">
        <v>21</v>
      </c>
      <c r="C292" s="444"/>
      <c r="D292" s="444"/>
      <c r="E292" s="444"/>
      <c r="F292" s="445" t="s">
        <v>42</v>
      </c>
      <c r="G292" s="445"/>
      <c r="H292" s="445"/>
      <c r="I292" s="458"/>
      <c r="J292" s="458"/>
      <c r="K292" s="458"/>
      <c r="L292" s="458"/>
      <c r="M292" s="3"/>
      <c r="N292" s="175"/>
      <c r="O292" s="29"/>
      <c r="Q292" s="304"/>
    </row>
    <row r="293" spans="2:17" customFormat="1" ht="12" hidden="1" customHeight="1" outlineLevel="1" x14ac:dyDescent="0.25">
      <c r="B293" s="442" t="s">
        <v>845</v>
      </c>
      <c r="C293" s="442"/>
      <c r="D293" s="442"/>
      <c r="E293" s="442"/>
      <c r="F293" s="443" t="s">
        <v>844</v>
      </c>
      <c r="G293" s="443"/>
      <c r="H293" s="443"/>
      <c r="I293" s="458"/>
      <c r="J293" s="458"/>
      <c r="K293" s="458"/>
      <c r="L293" s="458"/>
      <c r="M293" s="3"/>
      <c r="N293" s="175"/>
      <c r="O293" s="29"/>
      <c r="Q293" s="304"/>
    </row>
    <row r="294" spans="2:17" customFormat="1" ht="12" hidden="1" customHeight="1" outlineLevel="1" x14ac:dyDescent="0.25">
      <c r="B294" s="444" t="s">
        <v>22</v>
      </c>
      <c r="C294" s="444"/>
      <c r="D294" s="444"/>
      <c r="E294" s="444"/>
      <c r="F294" s="445">
        <v>40</v>
      </c>
      <c r="G294" s="445"/>
      <c r="H294" s="445"/>
      <c r="I294" s="458"/>
      <c r="J294" s="458"/>
      <c r="K294" s="458"/>
      <c r="L294" s="458"/>
      <c r="M294" s="3"/>
      <c r="N294" s="175"/>
      <c r="O294" s="29"/>
      <c r="Q294" s="304"/>
    </row>
    <row r="295" spans="2:17" customFormat="1" ht="12" hidden="1" customHeight="1" outlineLevel="1" x14ac:dyDescent="0.25">
      <c r="B295" s="442" t="s">
        <v>23</v>
      </c>
      <c r="C295" s="442"/>
      <c r="D295" s="442"/>
      <c r="E295" s="442"/>
      <c r="F295" s="443" t="s">
        <v>43</v>
      </c>
      <c r="G295" s="443"/>
      <c r="H295" s="443"/>
      <c r="I295" s="458"/>
      <c r="J295" s="458"/>
      <c r="K295" s="458"/>
      <c r="L295" s="458"/>
      <c r="M295" s="3"/>
      <c r="N295" s="175"/>
      <c r="O295" s="29"/>
      <c r="Q295" s="304"/>
    </row>
    <row r="296" spans="2:17" customFormat="1" ht="12" hidden="1" customHeight="1" outlineLevel="1" x14ac:dyDescent="0.25">
      <c r="B296" s="444" t="s">
        <v>626</v>
      </c>
      <c r="C296" s="444"/>
      <c r="D296" s="444"/>
      <c r="E296" s="444"/>
      <c r="F296" s="445">
        <v>1</v>
      </c>
      <c r="G296" s="445"/>
      <c r="H296" s="445"/>
      <c r="I296" s="458"/>
      <c r="J296" s="458"/>
      <c r="K296" s="458"/>
      <c r="L296" s="458"/>
      <c r="M296" s="3"/>
      <c r="N296" s="175"/>
      <c r="O296" s="29"/>
      <c r="Q296" s="304"/>
    </row>
    <row r="297" spans="2:17" customFormat="1" ht="12" hidden="1" customHeight="1" outlineLevel="1" x14ac:dyDescent="0.25">
      <c r="B297" s="442" t="s">
        <v>24</v>
      </c>
      <c r="C297" s="442"/>
      <c r="D297" s="442"/>
      <c r="E297" s="442"/>
      <c r="F297" s="443" t="s">
        <v>44</v>
      </c>
      <c r="G297" s="443"/>
      <c r="H297" s="443"/>
      <c r="I297" s="458"/>
      <c r="J297" s="458"/>
      <c r="K297" s="458"/>
      <c r="L297" s="458"/>
      <c r="M297" s="3"/>
      <c r="N297" s="175"/>
      <c r="O297" s="29"/>
      <c r="Q297" s="304"/>
    </row>
    <row r="298" spans="2:17" customFormat="1" ht="12" hidden="1" customHeight="1" outlineLevel="1" x14ac:dyDescent="0.25">
      <c r="B298" s="444" t="s">
        <v>25</v>
      </c>
      <c r="C298" s="444"/>
      <c r="D298" s="444"/>
      <c r="E298" s="444"/>
      <c r="F298" s="445" t="s">
        <v>3</v>
      </c>
      <c r="G298" s="445"/>
      <c r="H298" s="445"/>
      <c r="I298" s="458"/>
      <c r="J298" s="458"/>
      <c r="K298" s="458"/>
      <c r="L298" s="458"/>
      <c r="M298" s="3"/>
      <c r="N298" s="175"/>
      <c r="O298" s="29"/>
      <c r="Q298" s="304"/>
    </row>
    <row r="299" spans="2:17" customFormat="1" ht="12" hidden="1" customHeight="1" outlineLevel="1" x14ac:dyDescent="0.25">
      <c r="B299" s="442" t="s">
        <v>26</v>
      </c>
      <c r="C299" s="442"/>
      <c r="D299" s="442"/>
      <c r="E299" s="442"/>
      <c r="F299" s="443" t="s">
        <v>625</v>
      </c>
      <c r="G299" s="443"/>
      <c r="H299" s="443"/>
      <c r="I299" s="458"/>
      <c r="J299" s="458"/>
      <c r="K299" s="458"/>
      <c r="L299" s="458"/>
      <c r="M299" s="3"/>
      <c r="N299" s="175"/>
      <c r="O299" s="29"/>
      <c r="Q299" s="304"/>
    </row>
    <row r="300" spans="2:17" customFormat="1" ht="12" hidden="1" customHeight="1" outlineLevel="1" x14ac:dyDescent="0.25">
      <c r="B300" s="444" t="s">
        <v>27</v>
      </c>
      <c r="C300" s="444"/>
      <c r="D300" s="444"/>
      <c r="E300" s="444"/>
      <c r="F300" s="445" t="s">
        <v>45</v>
      </c>
      <c r="G300" s="445"/>
      <c r="H300" s="445"/>
      <c r="I300" s="458"/>
      <c r="J300" s="458"/>
      <c r="K300" s="458"/>
      <c r="L300" s="458"/>
      <c r="M300" s="3"/>
      <c r="N300" s="175"/>
      <c r="O300" s="29"/>
      <c r="Q300" s="304"/>
    </row>
    <row r="301" spans="2:17" customFormat="1" ht="12" hidden="1" customHeight="1" outlineLevel="1" x14ac:dyDescent="0.25">
      <c r="B301" s="442" t="s">
        <v>28</v>
      </c>
      <c r="C301" s="442"/>
      <c r="D301" s="442"/>
      <c r="E301" s="442"/>
      <c r="F301" s="443" t="s">
        <v>46</v>
      </c>
      <c r="G301" s="443"/>
      <c r="H301" s="443"/>
      <c r="I301" s="458"/>
      <c r="J301" s="458"/>
      <c r="K301" s="458"/>
      <c r="L301" s="458"/>
      <c r="M301" s="3"/>
      <c r="N301" s="175"/>
      <c r="O301" s="29"/>
      <c r="Q301" s="304"/>
    </row>
    <row r="302" spans="2:17" customFormat="1" ht="12" hidden="1" customHeight="1" outlineLevel="1" x14ac:dyDescent="0.25">
      <c r="B302" s="444" t="s">
        <v>29</v>
      </c>
      <c r="C302" s="444"/>
      <c r="D302" s="444"/>
      <c r="E302" s="444"/>
      <c r="F302" s="445" t="s">
        <v>624</v>
      </c>
      <c r="G302" s="445"/>
      <c r="H302" s="445"/>
      <c r="I302" s="458"/>
      <c r="J302" s="458"/>
      <c r="K302" s="458"/>
      <c r="L302" s="458"/>
      <c r="M302" s="3"/>
      <c r="N302" s="175"/>
      <c r="O302" s="29"/>
      <c r="Q302" s="304"/>
    </row>
    <row r="303" spans="2:17" customFormat="1" ht="12" hidden="1" customHeight="1" outlineLevel="1" x14ac:dyDescent="0.25">
      <c r="B303" s="442" t="s">
        <v>64</v>
      </c>
      <c r="C303" s="442"/>
      <c r="D303" s="442"/>
      <c r="E303" s="442"/>
      <c r="F303" s="443" t="s">
        <v>633</v>
      </c>
      <c r="G303" s="443"/>
      <c r="H303" s="443"/>
      <c r="I303" s="458"/>
      <c r="J303" s="458"/>
      <c r="K303" s="458"/>
      <c r="L303" s="458"/>
      <c r="M303" s="3"/>
      <c r="N303" s="175"/>
      <c r="O303" s="29"/>
      <c r="Q303" s="304"/>
    </row>
    <row r="304" spans="2:17" customFormat="1" ht="12" hidden="1" customHeight="1" outlineLevel="1" x14ac:dyDescent="0.25">
      <c r="B304" s="444" t="s">
        <v>31</v>
      </c>
      <c r="C304" s="444"/>
      <c r="D304" s="444"/>
      <c r="E304" s="444"/>
      <c r="F304" s="445">
        <v>0.55000000000000004</v>
      </c>
      <c r="G304" s="445"/>
      <c r="H304" s="445"/>
      <c r="I304" s="458"/>
      <c r="J304" s="458"/>
      <c r="K304" s="458"/>
      <c r="L304" s="458"/>
      <c r="M304" s="3"/>
      <c r="N304" s="175"/>
      <c r="O304" s="29"/>
      <c r="Q304" s="304"/>
    </row>
    <row r="305" spans="2:17" customFormat="1" ht="12" hidden="1" customHeight="1" outlineLevel="1" x14ac:dyDescent="0.25">
      <c r="B305" s="442" t="s">
        <v>32</v>
      </c>
      <c r="C305" s="442"/>
      <c r="D305" s="442"/>
      <c r="E305" s="442"/>
      <c r="F305" s="443" t="s">
        <v>629</v>
      </c>
      <c r="G305" s="443"/>
      <c r="H305" s="443"/>
      <c r="I305" s="458"/>
      <c r="J305" s="458"/>
      <c r="K305" s="458"/>
      <c r="L305" s="458"/>
      <c r="M305" s="3"/>
      <c r="N305" s="175"/>
      <c r="O305" s="29"/>
      <c r="Q305" s="304"/>
    </row>
    <row r="306" spans="2:17" customFormat="1" ht="12" hidden="1" customHeight="1" outlineLevel="1" x14ac:dyDescent="0.25">
      <c r="B306" s="444" t="s">
        <v>33</v>
      </c>
      <c r="C306" s="444"/>
      <c r="D306" s="444"/>
      <c r="E306" s="444"/>
      <c r="F306" s="445" t="s">
        <v>546</v>
      </c>
      <c r="G306" s="445"/>
      <c r="H306" s="445"/>
      <c r="I306" s="458"/>
      <c r="J306" s="458"/>
      <c r="K306" s="458"/>
      <c r="L306" s="458"/>
      <c r="M306" s="3"/>
      <c r="N306" s="175"/>
      <c r="O306" s="29"/>
      <c r="Q306" s="304"/>
    </row>
    <row r="307" spans="2:17" customFormat="1" ht="12" hidden="1" customHeight="1" outlineLevel="1" x14ac:dyDescent="0.25">
      <c r="B307" s="442" t="s">
        <v>36</v>
      </c>
      <c r="C307" s="442"/>
      <c r="D307" s="442"/>
      <c r="E307" s="442"/>
      <c r="F307" s="443">
        <v>50</v>
      </c>
      <c r="G307" s="443"/>
      <c r="H307" s="443"/>
      <c r="I307" s="458"/>
      <c r="J307" s="458"/>
      <c r="K307" s="458"/>
      <c r="L307" s="458"/>
      <c r="M307" s="3"/>
      <c r="N307" s="175"/>
      <c r="O307" s="29"/>
      <c r="Q307" s="304"/>
    </row>
    <row r="308" spans="2:17" customFormat="1" ht="12" hidden="1" customHeight="1" outlineLevel="1" x14ac:dyDescent="0.25">
      <c r="B308" s="444" t="s">
        <v>37</v>
      </c>
      <c r="C308" s="444"/>
      <c r="D308" s="444"/>
      <c r="E308" s="444"/>
      <c r="F308" s="445" t="s">
        <v>623</v>
      </c>
      <c r="G308" s="445"/>
      <c r="H308" s="445"/>
      <c r="I308" s="458"/>
      <c r="J308" s="458"/>
      <c r="K308" s="458"/>
      <c r="L308" s="458"/>
      <c r="M308" s="3"/>
      <c r="N308" s="175"/>
      <c r="O308" s="29"/>
      <c r="Q308" s="304"/>
    </row>
    <row r="309" spans="2:17" customFormat="1" ht="12" hidden="1" customHeight="1" outlineLevel="1" x14ac:dyDescent="0.25">
      <c r="B309" s="442" t="s">
        <v>38</v>
      </c>
      <c r="C309" s="442"/>
      <c r="D309" s="442"/>
      <c r="E309" s="442"/>
      <c r="F309" s="443" t="s">
        <v>660</v>
      </c>
      <c r="G309" s="443"/>
      <c r="H309" s="443"/>
      <c r="I309" s="458"/>
      <c r="J309" s="458"/>
      <c r="K309" s="458"/>
      <c r="L309" s="458"/>
      <c r="M309" s="3"/>
      <c r="N309" s="175"/>
      <c r="O309" s="29"/>
      <c r="Q309" s="304"/>
    </row>
    <row r="310" spans="2:17" customFormat="1" ht="12" hidden="1" customHeight="1" outlineLevel="1" x14ac:dyDescent="0.25">
      <c r="B310" s="444" t="s">
        <v>654</v>
      </c>
      <c r="C310" s="444"/>
      <c r="D310" s="444"/>
      <c r="E310" s="444"/>
      <c r="F310" s="445" t="s">
        <v>655</v>
      </c>
      <c r="G310" s="445"/>
      <c r="H310" s="445"/>
      <c r="I310" s="458"/>
      <c r="J310" s="458"/>
      <c r="K310" s="458"/>
      <c r="L310" s="458"/>
      <c r="M310" s="3"/>
      <c r="N310" s="175"/>
      <c r="O310" s="29"/>
      <c r="Q310" s="304"/>
    </row>
    <row r="311" spans="2:17" customFormat="1" ht="12" hidden="1" customHeight="1" outlineLevel="1" x14ac:dyDescent="0.25">
      <c r="B311" s="442" t="s">
        <v>638</v>
      </c>
      <c r="C311" s="455"/>
      <c r="D311" s="455"/>
      <c r="E311" s="455"/>
      <c r="F311" s="452" t="s">
        <v>646</v>
      </c>
      <c r="G311" s="456"/>
      <c r="H311" s="456"/>
      <c r="I311" s="458"/>
      <c r="J311" s="458"/>
      <c r="K311" s="458"/>
      <c r="L311" s="458"/>
      <c r="M311" s="3"/>
      <c r="N311" s="175"/>
      <c r="O311" s="29"/>
      <c r="Q311" s="304"/>
    </row>
    <row r="312" spans="2:17" customFormat="1" ht="12" hidden="1" customHeight="1" outlineLevel="1" x14ac:dyDescent="0.25">
      <c r="B312" s="444" t="s">
        <v>657</v>
      </c>
      <c r="C312" s="453"/>
      <c r="D312" s="453"/>
      <c r="E312" s="453"/>
      <c r="F312" s="451">
        <v>400</v>
      </c>
      <c r="G312" s="454"/>
      <c r="H312" s="454"/>
      <c r="I312" s="458"/>
      <c r="J312" s="458"/>
      <c r="K312" s="458"/>
      <c r="L312" s="458"/>
      <c r="M312" s="3"/>
      <c r="N312" s="175"/>
      <c r="O312" s="29"/>
      <c r="Q312" s="304"/>
    </row>
    <row r="313" spans="2:17" customFormat="1" ht="12" hidden="1" customHeight="1" outlineLevel="1" x14ac:dyDescent="0.25">
      <c r="B313" s="442" t="s">
        <v>639</v>
      </c>
      <c r="C313" s="455"/>
      <c r="D313" s="455"/>
      <c r="E313" s="455"/>
      <c r="F313" s="452" t="s">
        <v>646</v>
      </c>
      <c r="G313" s="456"/>
      <c r="H313" s="456"/>
      <c r="I313" s="458"/>
      <c r="J313" s="458"/>
      <c r="K313" s="458"/>
      <c r="L313" s="458"/>
      <c r="M313" s="3"/>
      <c r="N313" s="175"/>
      <c r="O313" s="29"/>
      <c r="Q313" s="304"/>
    </row>
    <row r="314" spans="2:17" customFormat="1" ht="12" hidden="1" customHeight="1" outlineLevel="1" x14ac:dyDescent="0.25">
      <c r="B314" s="444" t="s">
        <v>640</v>
      </c>
      <c r="C314" s="453"/>
      <c r="D314" s="453"/>
      <c r="E314" s="453"/>
      <c r="F314" s="451" t="s">
        <v>646</v>
      </c>
      <c r="G314" s="454"/>
      <c r="H314" s="454"/>
      <c r="I314" s="458"/>
      <c r="J314" s="458"/>
      <c r="K314" s="458"/>
      <c r="L314" s="458"/>
      <c r="M314" s="3"/>
      <c r="N314" s="175"/>
      <c r="O314" s="29"/>
      <c r="Q314" s="304"/>
    </row>
    <row r="315" spans="2:17" customFormat="1" ht="12" hidden="1" customHeight="1" outlineLevel="1" x14ac:dyDescent="0.25">
      <c r="B315" s="442" t="s">
        <v>641</v>
      </c>
      <c r="C315" s="442"/>
      <c r="D315" s="442"/>
      <c r="E315" s="442"/>
      <c r="F315" s="443" t="s">
        <v>646</v>
      </c>
      <c r="G315" s="443"/>
      <c r="H315" s="443"/>
      <c r="I315" s="458"/>
      <c r="J315" s="458"/>
      <c r="K315" s="458"/>
      <c r="L315" s="458"/>
      <c r="M315" s="3"/>
      <c r="N315" s="175"/>
      <c r="O315" s="29"/>
      <c r="Q315" s="304"/>
    </row>
    <row r="316" spans="2:17" customFormat="1" ht="12" hidden="1" customHeight="1" outlineLevel="1" x14ac:dyDescent="0.25">
      <c r="B316" s="444" t="s">
        <v>642</v>
      </c>
      <c r="C316" s="444"/>
      <c r="D316" s="444"/>
      <c r="E316" s="444"/>
      <c r="F316" s="445" t="s">
        <v>646</v>
      </c>
      <c r="G316" s="445"/>
      <c r="H316" s="445"/>
      <c r="I316" s="458"/>
      <c r="J316" s="458"/>
      <c r="K316" s="458"/>
      <c r="L316" s="458"/>
      <c r="M316" s="3"/>
      <c r="N316" s="175"/>
      <c r="O316" s="29"/>
      <c r="Q316" s="304"/>
    </row>
    <row r="317" spans="2:17" customFormat="1" ht="12" hidden="1" customHeight="1" outlineLevel="1" x14ac:dyDescent="0.25">
      <c r="B317" s="442" t="s">
        <v>643</v>
      </c>
      <c r="C317" s="442"/>
      <c r="D317" s="442"/>
      <c r="E317" s="442"/>
      <c r="F317" s="443" t="s">
        <v>646</v>
      </c>
      <c r="G317" s="443"/>
      <c r="H317" s="443"/>
      <c r="I317" s="458"/>
      <c r="J317" s="458"/>
      <c r="K317" s="458"/>
      <c r="L317" s="458"/>
      <c r="M317" s="3"/>
      <c r="N317" s="175"/>
      <c r="O317" s="29"/>
      <c r="Q317" s="304"/>
    </row>
    <row r="318" spans="2:17" customFormat="1" ht="12" hidden="1" customHeight="1" outlineLevel="1" x14ac:dyDescent="0.25">
      <c r="B318" s="444" t="s">
        <v>644</v>
      </c>
      <c r="C318" s="444"/>
      <c r="D318" s="444"/>
      <c r="E318" s="444"/>
      <c r="F318" s="445" t="s">
        <v>646</v>
      </c>
      <c r="G318" s="445"/>
      <c r="H318" s="445"/>
      <c r="I318" s="458"/>
      <c r="J318" s="458"/>
      <c r="K318" s="458"/>
      <c r="L318" s="458"/>
      <c r="M318" s="3"/>
      <c r="N318" s="175"/>
      <c r="O318" s="29"/>
      <c r="Q318" s="304"/>
    </row>
    <row r="319" spans="2:17" customFormat="1" ht="12" hidden="1" customHeight="1" outlineLevel="1" x14ac:dyDescent="0.25">
      <c r="B319" s="442" t="s">
        <v>656</v>
      </c>
      <c r="C319" s="442"/>
      <c r="D319" s="442"/>
      <c r="E319" s="442"/>
      <c r="F319" s="443" t="s">
        <v>646</v>
      </c>
      <c r="G319" s="443"/>
      <c r="H319" s="443"/>
      <c r="I319" s="458"/>
      <c r="J319" s="458"/>
      <c r="K319" s="458"/>
      <c r="L319" s="458"/>
      <c r="M319" s="3"/>
      <c r="N319" s="175"/>
      <c r="O319" s="29"/>
      <c r="Q319" s="304"/>
    </row>
    <row r="320" spans="2:17" customFormat="1" ht="12" hidden="1" customHeight="1" outlineLevel="1" x14ac:dyDescent="0.25">
      <c r="B320" s="444" t="s">
        <v>35</v>
      </c>
      <c r="C320" s="444"/>
      <c r="D320" s="444"/>
      <c r="E320" s="444"/>
      <c r="F320" s="445" t="s">
        <v>634</v>
      </c>
      <c r="G320" s="445"/>
      <c r="H320" s="445"/>
      <c r="I320" s="458"/>
      <c r="J320" s="458"/>
      <c r="K320" s="458"/>
      <c r="L320" s="458"/>
      <c r="M320" s="3"/>
      <c r="N320" s="175"/>
      <c r="O320" s="29"/>
      <c r="Q320" s="304"/>
    </row>
    <row r="321" spans="2:17" customFormat="1" ht="12" hidden="1" customHeight="1" outlineLevel="1" x14ac:dyDescent="0.25">
      <c r="B321" s="442" t="s">
        <v>39</v>
      </c>
      <c r="C321" s="442"/>
      <c r="D321" s="442"/>
      <c r="E321" s="442"/>
      <c r="F321" s="443" t="s">
        <v>9</v>
      </c>
      <c r="G321" s="443"/>
      <c r="H321" s="443"/>
      <c r="I321" s="458"/>
      <c r="J321" s="458"/>
      <c r="K321" s="458"/>
      <c r="L321" s="458"/>
      <c r="M321" s="3"/>
      <c r="N321" s="175"/>
      <c r="O321" s="29"/>
      <c r="Q321" s="304"/>
    </row>
    <row r="322" spans="2:17" customFormat="1" ht="12" hidden="1" customHeight="1" outlineLevel="1" x14ac:dyDescent="0.25">
      <c r="B322" s="444" t="s">
        <v>40</v>
      </c>
      <c r="C322" s="444"/>
      <c r="D322" s="444"/>
      <c r="E322" s="444"/>
      <c r="F322" s="445">
        <v>2</v>
      </c>
      <c r="G322" s="445"/>
      <c r="H322" s="445"/>
      <c r="I322" s="458"/>
      <c r="J322" s="458"/>
      <c r="K322" s="458"/>
      <c r="L322" s="458"/>
      <c r="M322" s="3"/>
      <c r="N322" s="175"/>
      <c r="O322" s="29"/>
      <c r="Q322" s="304"/>
    </row>
    <row r="323" spans="2:17" customFormat="1" ht="12" hidden="1" customHeight="1" outlineLevel="1" x14ac:dyDescent="0.25">
      <c r="B323" s="442" t="s">
        <v>41</v>
      </c>
      <c r="C323" s="442"/>
      <c r="D323" s="442"/>
      <c r="E323" s="442"/>
      <c r="F323" s="443">
        <v>3</v>
      </c>
      <c r="G323" s="443"/>
      <c r="H323" s="443"/>
      <c r="I323" s="458"/>
      <c r="J323" s="458"/>
      <c r="K323" s="458"/>
      <c r="L323" s="458"/>
      <c r="M323" s="3"/>
      <c r="N323" s="175"/>
      <c r="O323" s="29"/>
      <c r="Q323" s="304"/>
    </row>
    <row r="324" spans="2:17" customFormat="1" ht="12" hidden="1" customHeight="1" outlineLevel="1" x14ac:dyDescent="0.25">
      <c r="B324" s="444" t="s">
        <v>635</v>
      </c>
      <c r="C324" s="444"/>
      <c r="D324" s="444"/>
      <c r="E324" s="444"/>
      <c r="F324" s="475">
        <v>75000</v>
      </c>
      <c r="G324" s="445"/>
      <c r="H324" s="445"/>
      <c r="I324" s="458"/>
      <c r="J324" s="458"/>
      <c r="K324" s="458"/>
      <c r="L324" s="458"/>
      <c r="M324" s="3"/>
      <c r="N324" s="175"/>
      <c r="O324" s="29"/>
      <c r="Q324" s="304"/>
    </row>
    <row r="325" spans="2:17" customFormat="1" collapsed="1" x14ac:dyDescent="0.25">
      <c r="B325" s="23" t="s">
        <v>196</v>
      </c>
      <c r="C325" s="16" t="s">
        <v>131</v>
      </c>
      <c r="D325" s="147" t="s">
        <v>247</v>
      </c>
      <c r="E325" s="17" t="s">
        <v>52</v>
      </c>
      <c r="F325" s="17" t="s">
        <v>53</v>
      </c>
      <c r="G325" s="17" t="s">
        <v>103</v>
      </c>
      <c r="H325" s="17" t="s">
        <v>56</v>
      </c>
      <c r="I325" s="17" t="s">
        <v>576</v>
      </c>
      <c r="J325" s="17" t="s">
        <v>13</v>
      </c>
      <c r="K325" s="17" t="s">
        <v>14</v>
      </c>
      <c r="L325" s="23"/>
      <c r="M325" s="3"/>
      <c r="N325" s="178"/>
      <c r="O325" s="306"/>
      <c r="Q325" s="304"/>
    </row>
    <row r="326" spans="2:17" customFormat="1" ht="12" hidden="1" customHeight="1" outlineLevel="1" x14ac:dyDescent="0.25">
      <c r="B326" s="444" t="s">
        <v>15</v>
      </c>
      <c r="C326" s="444"/>
      <c r="D326" s="444"/>
      <c r="E326" s="444"/>
      <c r="F326" s="445">
        <v>76</v>
      </c>
      <c r="G326" s="445"/>
      <c r="H326" s="445"/>
      <c r="I326" s="458"/>
      <c r="J326" s="458"/>
      <c r="K326" s="458"/>
      <c r="L326" s="458"/>
      <c r="M326" s="3"/>
      <c r="N326" s="117"/>
      <c r="O326" s="117"/>
      <c r="Q326" s="304"/>
    </row>
    <row r="327" spans="2:17" customFormat="1" ht="12" hidden="1" customHeight="1" outlineLevel="1" x14ac:dyDescent="0.25">
      <c r="B327" s="442" t="s">
        <v>16</v>
      </c>
      <c r="C327" s="442"/>
      <c r="D327" s="442"/>
      <c r="E327" s="442"/>
      <c r="F327" s="443">
        <v>40</v>
      </c>
      <c r="G327" s="443"/>
      <c r="H327" s="443"/>
      <c r="I327" s="458"/>
      <c r="J327" s="458"/>
      <c r="K327" s="458"/>
      <c r="L327" s="458"/>
      <c r="M327" s="3"/>
      <c r="N327" s="116"/>
      <c r="O327" s="116"/>
      <c r="Q327" s="304"/>
    </row>
    <row r="328" spans="2:17" customFormat="1" ht="12" hidden="1" customHeight="1" outlineLevel="1" x14ac:dyDescent="0.25">
      <c r="B328" s="444" t="s">
        <v>17</v>
      </c>
      <c r="C328" s="444"/>
      <c r="D328" s="444"/>
      <c r="E328" s="444"/>
      <c r="F328" s="445" t="s">
        <v>456</v>
      </c>
      <c r="G328" s="445"/>
      <c r="H328" s="445"/>
      <c r="I328" s="458"/>
      <c r="J328" s="458"/>
      <c r="K328" s="458"/>
      <c r="L328" s="458"/>
      <c r="M328" s="3"/>
      <c r="N328" s="116"/>
      <c r="O328" s="116"/>
      <c r="Q328" s="304"/>
    </row>
    <row r="329" spans="2:17" customFormat="1" ht="12" hidden="1" customHeight="1" outlineLevel="1" x14ac:dyDescent="0.25">
      <c r="B329" s="442" t="s">
        <v>18</v>
      </c>
      <c r="C329" s="442"/>
      <c r="D329" s="442"/>
      <c r="E329" s="442"/>
      <c r="F329" s="443">
        <v>4800</v>
      </c>
      <c r="G329" s="443"/>
      <c r="H329" s="443"/>
      <c r="I329" s="458"/>
      <c r="J329" s="458"/>
      <c r="K329" s="458"/>
      <c r="L329" s="458"/>
      <c r="M329" s="3"/>
      <c r="N329" s="116"/>
      <c r="O329" s="116"/>
      <c r="Q329" s="304"/>
    </row>
    <row r="330" spans="2:17" customFormat="1" ht="12" hidden="1" customHeight="1" outlineLevel="1" x14ac:dyDescent="0.25">
      <c r="B330" s="444" t="s">
        <v>266</v>
      </c>
      <c r="C330" s="444"/>
      <c r="D330" s="444"/>
      <c r="E330" s="444"/>
      <c r="F330" s="445" t="s">
        <v>271</v>
      </c>
      <c r="G330" s="445"/>
      <c r="H330" s="445"/>
      <c r="I330" s="458"/>
      <c r="J330" s="458"/>
      <c r="K330" s="458"/>
      <c r="L330" s="458"/>
      <c r="M330" s="3"/>
      <c r="N330" s="116"/>
      <c r="O330" s="116"/>
      <c r="Q330" s="304"/>
    </row>
    <row r="331" spans="2:17" customFormat="1" ht="12" hidden="1" customHeight="1" outlineLevel="1" x14ac:dyDescent="0.25">
      <c r="B331" s="442" t="s">
        <v>20</v>
      </c>
      <c r="C331" s="442"/>
      <c r="D331" s="442"/>
      <c r="E331" s="442"/>
      <c r="F331" s="443" t="s">
        <v>511</v>
      </c>
      <c r="G331" s="443"/>
      <c r="H331" s="443"/>
      <c r="I331" s="458"/>
      <c r="J331" s="458"/>
      <c r="K331" s="458"/>
      <c r="L331" s="458"/>
      <c r="M331" s="3"/>
      <c r="N331" s="116"/>
      <c r="O331" s="116"/>
      <c r="Q331" s="304"/>
    </row>
    <row r="332" spans="2:17" customFormat="1" ht="12" hidden="1" customHeight="1" outlineLevel="1" x14ac:dyDescent="0.25">
      <c r="B332" s="444" t="s">
        <v>21</v>
      </c>
      <c r="C332" s="444"/>
      <c r="D332" s="444"/>
      <c r="E332" s="444"/>
      <c r="F332" s="445" t="s">
        <v>42</v>
      </c>
      <c r="G332" s="445"/>
      <c r="H332" s="445"/>
      <c r="I332" s="458"/>
      <c r="J332" s="458"/>
      <c r="K332" s="458"/>
      <c r="L332" s="458"/>
      <c r="M332" s="3"/>
      <c r="N332" s="116"/>
      <c r="O332" s="116"/>
      <c r="Q332" s="304"/>
    </row>
    <row r="333" spans="2:17" customFormat="1" ht="12" hidden="1" customHeight="1" outlineLevel="1" x14ac:dyDescent="0.25">
      <c r="B333" s="442" t="s">
        <v>845</v>
      </c>
      <c r="C333" s="442"/>
      <c r="D333" s="442"/>
      <c r="E333" s="442"/>
      <c r="F333" s="443" t="s">
        <v>844</v>
      </c>
      <c r="G333" s="443"/>
      <c r="H333" s="443"/>
      <c r="I333" s="458"/>
      <c r="J333" s="458"/>
      <c r="K333" s="458"/>
      <c r="L333" s="458"/>
      <c r="M333" s="3"/>
      <c r="N333" s="116"/>
      <c r="O333" s="116"/>
      <c r="Q333" s="304"/>
    </row>
    <row r="334" spans="2:17" customFormat="1" ht="12" hidden="1" customHeight="1" outlineLevel="1" x14ac:dyDescent="0.25">
      <c r="B334" s="444" t="s">
        <v>22</v>
      </c>
      <c r="C334" s="444"/>
      <c r="D334" s="444"/>
      <c r="E334" s="444"/>
      <c r="F334" s="445">
        <v>40</v>
      </c>
      <c r="G334" s="445"/>
      <c r="H334" s="445"/>
      <c r="I334" s="458"/>
      <c r="J334" s="458"/>
      <c r="K334" s="458"/>
      <c r="L334" s="458"/>
      <c r="M334" s="3"/>
      <c r="N334" s="116"/>
      <c r="O334" s="116"/>
      <c r="Q334" s="304"/>
    </row>
    <row r="335" spans="2:17" customFormat="1" ht="12" hidden="1" customHeight="1" outlineLevel="1" x14ac:dyDescent="0.25">
      <c r="B335" s="442" t="s">
        <v>23</v>
      </c>
      <c r="C335" s="442"/>
      <c r="D335" s="442"/>
      <c r="E335" s="442"/>
      <c r="F335" s="443" t="s">
        <v>43</v>
      </c>
      <c r="G335" s="443"/>
      <c r="H335" s="443"/>
      <c r="I335" s="458"/>
      <c r="J335" s="458"/>
      <c r="K335" s="458"/>
      <c r="L335" s="458"/>
      <c r="M335" s="3"/>
      <c r="N335" s="116"/>
      <c r="O335" s="116"/>
      <c r="Q335" s="304"/>
    </row>
    <row r="336" spans="2:17" customFormat="1" ht="12" hidden="1" customHeight="1" outlineLevel="1" x14ac:dyDescent="0.25">
      <c r="B336" s="444" t="s">
        <v>626</v>
      </c>
      <c r="C336" s="444"/>
      <c r="D336" s="444"/>
      <c r="E336" s="444"/>
      <c r="F336" s="445">
        <v>1</v>
      </c>
      <c r="G336" s="445"/>
      <c r="H336" s="445"/>
      <c r="I336" s="458"/>
      <c r="J336" s="458"/>
      <c r="K336" s="458"/>
      <c r="L336" s="458"/>
      <c r="M336" s="3"/>
      <c r="N336" s="116"/>
      <c r="O336" s="116"/>
      <c r="Q336" s="304"/>
    </row>
    <row r="337" spans="2:17" customFormat="1" ht="12" hidden="1" customHeight="1" outlineLevel="1" x14ac:dyDescent="0.25">
      <c r="B337" s="442" t="s">
        <v>24</v>
      </c>
      <c r="C337" s="442"/>
      <c r="D337" s="442"/>
      <c r="E337" s="442"/>
      <c r="F337" s="443" t="s">
        <v>44</v>
      </c>
      <c r="G337" s="443"/>
      <c r="H337" s="443"/>
      <c r="I337" s="458"/>
      <c r="J337" s="458"/>
      <c r="K337" s="458"/>
      <c r="L337" s="458"/>
      <c r="M337" s="3"/>
      <c r="N337" s="116"/>
      <c r="O337" s="116"/>
      <c r="Q337" s="304"/>
    </row>
    <row r="338" spans="2:17" customFormat="1" ht="12" hidden="1" customHeight="1" outlineLevel="1" x14ac:dyDescent="0.25">
      <c r="B338" s="444" t="s">
        <v>25</v>
      </c>
      <c r="C338" s="444"/>
      <c r="D338" s="444"/>
      <c r="E338" s="444"/>
      <c r="F338" s="445" t="s">
        <v>3</v>
      </c>
      <c r="G338" s="445"/>
      <c r="H338" s="445"/>
      <c r="I338" s="458"/>
      <c r="J338" s="458"/>
      <c r="K338" s="458"/>
      <c r="L338" s="458"/>
      <c r="M338" s="3"/>
      <c r="N338" s="116"/>
      <c r="O338" s="116"/>
      <c r="Q338" s="304"/>
    </row>
    <row r="339" spans="2:17" customFormat="1" ht="12" hidden="1" customHeight="1" outlineLevel="1" x14ac:dyDescent="0.25">
      <c r="B339" s="442" t="s">
        <v>26</v>
      </c>
      <c r="C339" s="442"/>
      <c r="D339" s="442"/>
      <c r="E339" s="442"/>
      <c r="F339" s="443" t="s">
        <v>625</v>
      </c>
      <c r="G339" s="443"/>
      <c r="H339" s="443"/>
      <c r="I339" s="458"/>
      <c r="J339" s="458"/>
      <c r="K339" s="458"/>
      <c r="L339" s="458"/>
      <c r="M339" s="3"/>
      <c r="N339" s="116"/>
      <c r="O339" s="116"/>
      <c r="Q339" s="304"/>
    </row>
    <row r="340" spans="2:17" customFormat="1" ht="12" hidden="1" customHeight="1" outlineLevel="1" x14ac:dyDescent="0.25">
      <c r="B340" s="444" t="s">
        <v>27</v>
      </c>
      <c r="C340" s="444"/>
      <c r="D340" s="444"/>
      <c r="E340" s="444"/>
      <c r="F340" s="445" t="s">
        <v>45</v>
      </c>
      <c r="G340" s="445"/>
      <c r="H340" s="445"/>
      <c r="I340" s="458"/>
      <c r="J340" s="458"/>
      <c r="K340" s="458"/>
      <c r="L340" s="458"/>
      <c r="M340" s="3"/>
      <c r="N340" s="116"/>
      <c r="O340" s="116"/>
      <c r="Q340" s="304"/>
    </row>
    <row r="341" spans="2:17" customFormat="1" ht="12" hidden="1" customHeight="1" outlineLevel="1" x14ac:dyDescent="0.25">
      <c r="B341" s="442" t="s">
        <v>28</v>
      </c>
      <c r="C341" s="442"/>
      <c r="D341" s="442"/>
      <c r="E341" s="442"/>
      <c r="F341" s="443" t="s">
        <v>46</v>
      </c>
      <c r="G341" s="443"/>
      <c r="H341" s="443"/>
      <c r="I341" s="458"/>
      <c r="J341" s="458"/>
      <c r="K341" s="458"/>
      <c r="L341" s="458"/>
      <c r="M341" s="3"/>
      <c r="N341" s="116"/>
      <c r="O341" s="116"/>
      <c r="Q341" s="304"/>
    </row>
    <row r="342" spans="2:17" customFormat="1" ht="12" hidden="1" customHeight="1" outlineLevel="1" x14ac:dyDescent="0.25">
      <c r="B342" s="444" t="s">
        <v>29</v>
      </c>
      <c r="C342" s="444"/>
      <c r="D342" s="444"/>
      <c r="E342" s="444"/>
      <c r="F342" s="445" t="s">
        <v>624</v>
      </c>
      <c r="G342" s="445"/>
      <c r="H342" s="445"/>
      <c r="I342" s="458"/>
      <c r="J342" s="458"/>
      <c r="K342" s="458"/>
      <c r="L342" s="458"/>
      <c r="M342" s="3"/>
      <c r="N342" s="116"/>
      <c r="O342" s="116"/>
      <c r="Q342" s="304"/>
    </row>
    <row r="343" spans="2:17" customFormat="1" ht="12" hidden="1" customHeight="1" outlineLevel="1" x14ac:dyDescent="0.25">
      <c r="B343" s="442" t="s">
        <v>64</v>
      </c>
      <c r="C343" s="442"/>
      <c r="D343" s="442"/>
      <c r="E343" s="442"/>
      <c r="F343" s="443" t="s">
        <v>633</v>
      </c>
      <c r="G343" s="443"/>
      <c r="H343" s="443"/>
      <c r="I343" s="458"/>
      <c r="J343" s="458"/>
      <c r="K343" s="458"/>
      <c r="L343" s="458"/>
      <c r="M343" s="3"/>
      <c r="N343" s="116"/>
      <c r="O343" s="116"/>
      <c r="Q343" s="304"/>
    </row>
    <row r="344" spans="2:17" customFormat="1" ht="12" hidden="1" customHeight="1" outlineLevel="1" x14ac:dyDescent="0.25">
      <c r="B344" s="444" t="s">
        <v>31</v>
      </c>
      <c r="C344" s="444"/>
      <c r="D344" s="444"/>
      <c r="E344" s="444"/>
      <c r="F344" s="445">
        <v>0.55000000000000004</v>
      </c>
      <c r="G344" s="445"/>
      <c r="H344" s="445"/>
      <c r="I344" s="458"/>
      <c r="J344" s="458"/>
      <c r="K344" s="458"/>
      <c r="L344" s="458"/>
      <c r="M344" s="3"/>
      <c r="N344" s="116"/>
      <c r="O344" s="116"/>
      <c r="Q344" s="304"/>
    </row>
    <row r="345" spans="2:17" customFormat="1" ht="12" hidden="1" customHeight="1" outlineLevel="1" x14ac:dyDescent="0.25">
      <c r="B345" s="442" t="s">
        <v>32</v>
      </c>
      <c r="C345" s="442"/>
      <c r="D345" s="442"/>
      <c r="E345" s="442"/>
      <c r="F345" s="443" t="s">
        <v>629</v>
      </c>
      <c r="G345" s="443"/>
      <c r="H345" s="443"/>
      <c r="I345" s="458"/>
      <c r="J345" s="458"/>
      <c r="K345" s="458"/>
      <c r="L345" s="458"/>
      <c r="M345" s="3"/>
      <c r="N345" s="116"/>
      <c r="O345" s="116"/>
      <c r="Q345" s="304"/>
    </row>
    <row r="346" spans="2:17" customFormat="1" ht="12" hidden="1" customHeight="1" outlineLevel="1" x14ac:dyDescent="0.25">
      <c r="B346" s="444" t="s">
        <v>33</v>
      </c>
      <c r="C346" s="444"/>
      <c r="D346" s="444"/>
      <c r="E346" s="444"/>
      <c r="F346" s="445" t="s">
        <v>546</v>
      </c>
      <c r="G346" s="445"/>
      <c r="H346" s="445"/>
      <c r="I346" s="458"/>
      <c r="J346" s="458"/>
      <c r="K346" s="458"/>
      <c r="L346" s="458"/>
      <c r="M346" s="3"/>
      <c r="N346" s="116"/>
      <c r="O346" s="116"/>
      <c r="Q346" s="304"/>
    </row>
    <row r="347" spans="2:17" customFormat="1" ht="12" hidden="1" customHeight="1" outlineLevel="1" x14ac:dyDescent="0.25">
      <c r="B347" s="442" t="s">
        <v>36</v>
      </c>
      <c r="C347" s="442"/>
      <c r="D347" s="442"/>
      <c r="E347" s="442"/>
      <c r="F347" s="443">
        <v>50</v>
      </c>
      <c r="G347" s="443"/>
      <c r="H347" s="443"/>
      <c r="I347" s="458"/>
      <c r="J347" s="458"/>
      <c r="K347" s="458"/>
      <c r="L347" s="458"/>
      <c r="M347" s="3"/>
      <c r="N347" s="116"/>
      <c r="O347" s="116"/>
      <c r="Q347" s="304"/>
    </row>
    <row r="348" spans="2:17" customFormat="1" ht="12" hidden="1" customHeight="1" outlineLevel="1" x14ac:dyDescent="0.25">
      <c r="B348" s="444" t="s">
        <v>37</v>
      </c>
      <c r="C348" s="444"/>
      <c r="D348" s="444"/>
      <c r="E348" s="444"/>
      <c r="F348" s="445" t="s">
        <v>623</v>
      </c>
      <c r="G348" s="445"/>
      <c r="H348" s="445"/>
      <c r="I348" s="458"/>
      <c r="J348" s="458"/>
      <c r="K348" s="458"/>
      <c r="L348" s="458"/>
      <c r="M348" s="3"/>
      <c r="N348" s="116"/>
      <c r="O348" s="116"/>
      <c r="Q348" s="304"/>
    </row>
    <row r="349" spans="2:17" customFormat="1" ht="12" hidden="1" customHeight="1" outlineLevel="1" x14ac:dyDescent="0.25">
      <c r="B349" s="442" t="s">
        <v>38</v>
      </c>
      <c r="C349" s="442"/>
      <c r="D349" s="442"/>
      <c r="E349" s="442"/>
      <c r="F349" s="443" t="s">
        <v>660</v>
      </c>
      <c r="G349" s="443"/>
      <c r="H349" s="443"/>
      <c r="I349" s="458"/>
      <c r="J349" s="458"/>
      <c r="K349" s="458"/>
      <c r="L349" s="458"/>
      <c r="M349" s="3"/>
      <c r="N349" s="116"/>
      <c r="O349" s="116"/>
      <c r="Q349" s="304"/>
    </row>
    <row r="350" spans="2:17" customFormat="1" ht="12" hidden="1" customHeight="1" outlineLevel="1" x14ac:dyDescent="0.25">
      <c r="B350" s="444" t="s">
        <v>654</v>
      </c>
      <c r="C350" s="444"/>
      <c r="D350" s="444"/>
      <c r="E350" s="444"/>
      <c r="F350" s="445" t="s">
        <v>655</v>
      </c>
      <c r="G350" s="445"/>
      <c r="H350" s="445"/>
      <c r="I350" s="458"/>
      <c r="J350" s="458"/>
      <c r="K350" s="458"/>
      <c r="L350" s="458"/>
      <c r="M350" s="3"/>
      <c r="N350" s="116"/>
      <c r="O350" s="116"/>
      <c r="Q350" s="304"/>
    </row>
    <row r="351" spans="2:17" customFormat="1" ht="12" hidden="1" customHeight="1" outlineLevel="1" x14ac:dyDescent="0.25">
      <c r="B351" s="442" t="s">
        <v>638</v>
      </c>
      <c r="C351" s="455"/>
      <c r="D351" s="455"/>
      <c r="E351" s="455"/>
      <c r="F351" s="452" t="s">
        <v>646</v>
      </c>
      <c r="G351" s="456"/>
      <c r="H351" s="456"/>
      <c r="I351" s="458"/>
      <c r="J351" s="458"/>
      <c r="K351" s="458"/>
      <c r="L351" s="458"/>
      <c r="M351" s="3"/>
      <c r="N351" s="116"/>
      <c r="O351" s="116"/>
      <c r="Q351" s="304"/>
    </row>
    <row r="352" spans="2:17" customFormat="1" ht="12" hidden="1" customHeight="1" outlineLevel="1" x14ac:dyDescent="0.25">
      <c r="B352" s="444" t="s">
        <v>657</v>
      </c>
      <c r="C352" s="453"/>
      <c r="D352" s="453"/>
      <c r="E352" s="453"/>
      <c r="F352" s="451">
        <v>400</v>
      </c>
      <c r="G352" s="454"/>
      <c r="H352" s="454"/>
      <c r="I352" s="458"/>
      <c r="J352" s="458"/>
      <c r="K352" s="458"/>
      <c r="L352" s="458"/>
      <c r="M352" s="3"/>
      <c r="N352" s="116"/>
      <c r="O352" s="116"/>
      <c r="Q352" s="304"/>
    </row>
    <row r="353" spans="2:17" customFormat="1" ht="12" hidden="1" customHeight="1" outlineLevel="1" x14ac:dyDescent="0.25">
      <c r="B353" s="442" t="s">
        <v>639</v>
      </c>
      <c r="C353" s="455"/>
      <c r="D353" s="455"/>
      <c r="E353" s="455"/>
      <c r="F353" s="452" t="s">
        <v>646</v>
      </c>
      <c r="G353" s="456"/>
      <c r="H353" s="456"/>
      <c r="I353" s="458"/>
      <c r="J353" s="458"/>
      <c r="K353" s="458"/>
      <c r="L353" s="458"/>
      <c r="M353" s="3"/>
      <c r="N353" s="116"/>
      <c r="O353" s="116"/>
      <c r="Q353" s="304"/>
    </row>
    <row r="354" spans="2:17" customFormat="1" ht="12" hidden="1" customHeight="1" outlineLevel="1" x14ac:dyDescent="0.25">
      <c r="B354" s="444" t="s">
        <v>640</v>
      </c>
      <c r="C354" s="453"/>
      <c r="D354" s="453"/>
      <c r="E354" s="453"/>
      <c r="F354" s="451" t="s">
        <v>646</v>
      </c>
      <c r="G354" s="454"/>
      <c r="H354" s="454"/>
      <c r="I354" s="458"/>
      <c r="J354" s="458"/>
      <c r="K354" s="458"/>
      <c r="L354" s="458"/>
      <c r="M354" s="3"/>
      <c r="N354" s="116"/>
      <c r="O354" s="116"/>
      <c r="Q354" s="304"/>
    </row>
    <row r="355" spans="2:17" customFormat="1" ht="12" hidden="1" customHeight="1" outlineLevel="1" x14ac:dyDescent="0.25">
      <c r="B355" s="442" t="s">
        <v>641</v>
      </c>
      <c r="C355" s="442"/>
      <c r="D355" s="442"/>
      <c r="E355" s="442"/>
      <c r="F355" s="443" t="s">
        <v>646</v>
      </c>
      <c r="G355" s="443"/>
      <c r="H355" s="443"/>
      <c r="I355" s="458"/>
      <c r="J355" s="458"/>
      <c r="K355" s="458"/>
      <c r="L355" s="458"/>
      <c r="M355" s="3"/>
      <c r="N355" s="116"/>
      <c r="O355" s="116"/>
      <c r="Q355" s="304"/>
    </row>
    <row r="356" spans="2:17" customFormat="1" ht="12" hidden="1" customHeight="1" outlineLevel="1" x14ac:dyDescent="0.25">
      <c r="B356" s="444" t="s">
        <v>642</v>
      </c>
      <c r="C356" s="444"/>
      <c r="D356" s="444"/>
      <c r="E356" s="444"/>
      <c r="F356" s="445" t="s">
        <v>646</v>
      </c>
      <c r="G356" s="445"/>
      <c r="H356" s="445"/>
      <c r="I356" s="458"/>
      <c r="J356" s="458"/>
      <c r="K356" s="458"/>
      <c r="L356" s="458"/>
      <c r="M356" s="3"/>
      <c r="N356" s="116"/>
      <c r="O356" s="116"/>
      <c r="Q356" s="304"/>
    </row>
    <row r="357" spans="2:17" customFormat="1" ht="12" hidden="1" customHeight="1" outlineLevel="1" x14ac:dyDescent="0.25">
      <c r="B357" s="442" t="s">
        <v>643</v>
      </c>
      <c r="C357" s="442"/>
      <c r="D357" s="442"/>
      <c r="E357" s="442"/>
      <c r="F357" s="443" t="s">
        <v>646</v>
      </c>
      <c r="G357" s="443"/>
      <c r="H357" s="443"/>
      <c r="I357" s="458"/>
      <c r="J357" s="458"/>
      <c r="K357" s="458"/>
      <c r="L357" s="458"/>
      <c r="M357" s="3"/>
      <c r="N357" s="116"/>
      <c r="O357" s="116"/>
      <c r="Q357" s="304"/>
    </row>
    <row r="358" spans="2:17" customFormat="1" ht="12" hidden="1" customHeight="1" outlineLevel="1" x14ac:dyDescent="0.25">
      <c r="B358" s="444" t="s">
        <v>644</v>
      </c>
      <c r="C358" s="444"/>
      <c r="D358" s="444"/>
      <c r="E358" s="444"/>
      <c r="F358" s="445" t="s">
        <v>646</v>
      </c>
      <c r="G358" s="445"/>
      <c r="H358" s="445"/>
      <c r="I358" s="458"/>
      <c r="J358" s="458"/>
      <c r="K358" s="458"/>
      <c r="L358" s="458"/>
      <c r="M358" s="3"/>
      <c r="N358" s="116"/>
      <c r="O358" s="116"/>
      <c r="Q358" s="304"/>
    </row>
    <row r="359" spans="2:17" customFormat="1" ht="12" hidden="1" customHeight="1" outlineLevel="1" x14ac:dyDescent="0.25">
      <c r="B359" s="442" t="s">
        <v>656</v>
      </c>
      <c r="C359" s="442"/>
      <c r="D359" s="442"/>
      <c r="E359" s="442"/>
      <c r="F359" s="443" t="s">
        <v>646</v>
      </c>
      <c r="G359" s="443"/>
      <c r="H359" s="443"/>
      <c r="I359" s="458"/>
      <c r="J359" s="458"/>
      <c r="K359" s="458"/>
      <c r="L359" s="458"/>
      <c r="M359" s="3"/>
      <c r="N359" s="116"/>
      <c r="O359" s="116"/>
      <c r="Q359" s="304"/>
    </row>
    <row r="360" spans="2:17" customFormat="1" ht="12" hidden="1" customHeight="1" outlineLevel="1" x14ac:dyDescent="0.25">
      <c r="B360" s="444" t="s">
        <v>35</v>
      </c>
      <c r="C360" s="444"/>
      <c r="D360" s="444"/>
      <c r="E360" s="444"/>
      <c r="F360" s="445" t="s">
        <v>634</v>
      </c>
      <c r="G360" s="445"/>
      <c r="H360" s="445"/>
      <c r="I360" s="458"/>
      <c r="J360" s="458"/>
      <c r="K360" s="458"/>
      <c r="L360" s="458"/>
      <c r="M360" s="3"/>
      <c r="N360" s="116"/>
      <c r="O360" s="116"/>
      <c r="Q360" s="304"/>
    </row>
    <row r="361" spans="2:17" customFormat="1" ht="12" hidden="1" customHeight="1" outlineLevel="1" x14ac:dyDescent="0.25">
      <c r="B361" s="442" t="s">
        <v>39</v>
      </c>
      <c r="C361" s="442"/>
      <c r="D361" s="442"/>
      <c r="E361" s="442"/>
      <c r="F361" s="443" t="s">
        <v>9</v>
      </c>
      <c r="G361" s="443"/>
      <c r="H361" s="443"/>
      <c r="I361" s="458"/>
      <c r="J361" s="458"/>
      <c r="K361" s="458"/>
      <c r="L361" s="458"/>
      <c r="M361" s="3"/>
      <c r="N361" s="116"/>
      <c r="O361" s="116"/>
      <c r="Q361" s="304"/>
    </row>
    <row r="362" spans="2:17" customFormat="1" ht="12" hidden="1" customHeight="1" outlineLevel="1" x14ac:dyDescent="0.25">
      <c r="B362" s="444" t="s">
        <v>40</v>
      </c>
      <c r="C362" s="444"/>
      <c r="D362" s="444"/>
      <c r="E362" s="444"/>
      <c r="F362" s="445">
        <v>2</v>
      </c>
      <c r="G362" s="445"/>
      <c r="H362" s="445"/>
      <c r="I362" s="458"/>
      <c r="J362" s="458"/>
      <c r="K362" s="458"/>
      <c r="L362" s="458"/>
      <c r="M362" s="3"/>
      <c r="N362" s="116"/>
      <c r="O362" s="116"/>
      <c r="Q362" s="304"/>
    </row>
    <row r="363" spans="2:17" customFormat="1" ht="12" hidden="1" customHeight="1" outlineLevel="1" x14ac:dyDescent="0.25">
      <c r="B363" s="442" t="s">
        <v>41</v>
      </c>
      <c r="C363" s="442"/>
      <c r="D363" s="442"/>
      <c r="E363" s="442"/>
      <c r="F363" s="443">
        <v>3</v>
      </c>
      <c r="G363" s="443"/>
      <c r="H363" s="443"/>
      <c r="I363" s="458"/>
      <c r="J363" s="458"/>
      <c r="K363" s="458"/>
      <c r="L363" s="458"/>
      <c r="M363" s="3"/>
      <c r="N363" s="116"/>
      <c r="O363" s="116"/>
      <c r="Q363" s="304"/>
    </row>
    <row r="364" spans="2:17" customFormat="1" ht="12" hidden="1" customHeight="1" outlineLevel="1" x14ac:dyDescent="0.25">
      <c r="B364" s="444" t="s">
        <v>635</v>
      </c>
      <c r="C364" s="444"/>
      <c r="D364" s="444"/>
      <c r="E364" s="444"/>
      <c r="F364" s="475">
        <v>75000</v>
      </c>
      <c r="G364" s="445"/>
      <c r="H364" s="445"/>
      <c r="I364" s="458"/>
      <c r="J364" s="458"/>
      <c r="K364" s="458"/>
      <c r="L364" s="458"/>
      <c r="M364" s="3"/>
      <c r="N364" s="116"/>
      <c r="O364" s="116"/>
      <c r="Q364" s="304"/>
    </row>
    <row r="365" spans="2:17" customFormat="1" ht="15" customHeight="1" x14ac:dyDescent="0.25">
      <c r="B365" s="461" t="s">
        <v>382</v>
      </c>
      <c r="C365" s="461"/>
      <c r="D365" s="461"/>
      <c r="E365" s="462"/>
      <c r="F365" s="462"/>
      <c r="G365" s="462"/>
      <c r="H365" s="462"/>
      <c r="I365" s="462"/>
      <c r="J365" s="462"/>
      <c r="K365" s="462"/>
      <c r="L365" s="462"/>
      <c r="M365" s="2"/>
      <c r="N365" s="26"/>
      <c r="O365" s="26"/>
      <c r="Q365" s="304"/>
    </row>
    <row r="366" spans="2:17" customFormat="1" ht="15.75" customHeight="1" outlineLevel="1" thickBot="1" x14ac:dyDescent="0.3">
      <c r="B366" s="23"/>
      <c r="C366" s="12" t="s">
        <v>380</v>
      </c>
      <c r="D366" s="10"/>
      <c r="E366" s="13"/>
      <c r="F366" s="13"/>
      <c r="G366" s="14"/>
      <c r="H366" s="14"/>
      <c r="I366" s="13"/>
      <c r="J366" s="13"/>
      <c r="K366" s="14"/>
      <c r="L366" s="137">
        <v>0.05</v>
      </c>
      <c r="M366" s="2"/>
      <c r="N366" s="316"/>
      <c r="O366" s="316"/>
      <c r="Q366" s="304"/>
    </row>
    <row r="367" spans="2:17" customFormat="1" ht="15.75" customHeight="1" outlineLevel="1" thickTop="1" x14ac:dyDescent="0.25">
      <c r="B367" s="54" t="s">
        <v>216</v>
      </c>
      <c r="C367" s="467" t="s">
        <v>389</v>
      </c>
      <c r="D367" s="463" t="s">
        <v>385</v>
      </c>
      <c r="E367" s="463" t="s">
        <v>113</v>
      </c>
      <c r="F367" s="463" t="s">
        <v>399</v>
      </c>
      <c r="G367" s="463"/>
      <c r="H367" s="463"/>
      <c r="I367" s="463"/>
      <c r="J367" s="463"/>
      <c r="K367" s="62" t="s">
        <v>14</v>
      </c>
      <c r="L367" s="138">
        <v>0</v>
      </c>
      <c r="M367" s="2"/>
      <c r="N367" s="30"/>
      <c r="O367" s="30"/>
      <c r="Q367" s="304"/>
    </row>
    <row r="368" spans="2:17" customFormat="1" ht="15.75" customHeight="1" outlineLevel="1" x14ac:dyDescent="0.25">
      <c r="B368" s="54" t="s">
        <v>185</v>
      </c>
      <c r="C368" s="468"/>
      <c r="D368" s="470"/>
      <c r="E368" s="470"/>
      <c r="F368" s="472"/>
      <c r="G368" s="464"/>
      <c r="H368" s="464"/>
      <c r="I368" s="464"/>
      <c r="J368" s="464"/>
      <c r="K368" s="57" t="s">
        <v>112</v>
      </c>
      <c r="L368" s="138">
        <v>0</v>
      </c>
      <c r="M368" s="2"/>
      <c r="N368" s="30"/>
      <c r="O368" s="30"/>
      <c r="Q368" s="304"/>
    </row>
    <row r="369" spans="2:17" customFormat="1" ht="15.75" customHeight="1" outlineLevel="1" x14ac:dyDescent="0.25">
      <c r="B369" s="54" t="s">
        <v>186</v>
      </c>
      <c r="C369" s="468"/>
      <c r="D369" s="470"/>
      <c r="E369" s="470"/>
      <c r="F369" s="58" t="s">
        <v>277</v>
      </c>
      <c r="G369" s="58"/>
      <c r="H369" s="59"/>
      <c r="I369" s="58"/>
      <c r="J369" s="58"/>
      <c r="K369" s="57" t="s">
        <v>111</v>
      </c>
      <c r="L369" s="138">
        <v>0</v>
      </c>
      <c r="M369" s="2"/>
      <c r="N369" s="30"/>
      <c r="O369" s="30"/>
      <c r="Q369" s="304"/>
    </row>
    <row r="370" spans="2:17" customFormat="1" ht="15.75" customHeight="1" outlineLevel="1" thickBot="1" x14ac:dyDescent="0.3">
      <c r="B370" s="54" t="s">
        <v>184</v>
      </c>
      <c r="C370" s="469"/>
      <c r="D370" s="471"/>
      <c r="E370" s="471"/>
      <c r="F370" s="60" t="s">
        <v>400</v>
      </c>
      <c r="G370" s="146"/>
      <c r="H370" s="63"/>
      <c r="I370" s="146"/>
      <c r="J370" s="146"/>
      <c r="K370" s="64" t="s">
        <v>60</v>
      </c>
      <c r="L370" s="187">
        <v>0</v>
      </c>
      <c r="M370" s="2"/>
      <c r="N370" s="30"/>
      <c r="O370" s="30"/>
      <c r="Q370" s="304"/>
    </row>
    <row r="371" spans="2:17" customFormat="1" ht="15.75" customHeight="1" outlineLevel="1" thickTop="1" x14ac:dyDescent="0.25">
      <c r="B371" s="54" t="s">
        <v>300</v>
      </c>
      <c r="C371" s="467" t="s">
        <v>387</v>
      </c>
      <c r="D371" s="463" t="s">
        <v>386</v>
      </c>
      <c r="E371" s="463" t="s">
        <v>113</v>
      </c>
      <c r="F371" s="463" t="s">
        <v>279</v>
      </c>
      <c r="G371" s="463"/>
      <c r="H371" s="463"/>
      <c r="I371" s="463"/>
      <c r="J371" s="463"/>
      <c r="K371" s="62" t="s">
        <v>14</v>
      </c>
      <c r="L371" s="188">
        <v>1144</v>
      </c>
      <c r="M371" s="2"/>
      <c r="N371" s="30"/>
      <c r="O371" s="30"/>
      <c r="Q371" s="304"/>
    </row>
    <row r="372" spans="2:17" customFormat="1" ht="15.75" customHeight="1" outlineLevel="1" x14ac:dyDescent="0.25">
      <c r="B372" s="54" t="s">
        <v>301</v>
      </c>
      <c r="C372" s="468"/>
      <c r="D372" s="470"/>
      <c r="E372" s="470" t="s">
        <v>113</v>
      </c>
      <c r="F372" s="472"/>
      <c r="G372" s="464"/>
      <c r="H372" s="464"/>
      <c r="I372" s="464"/>
      <c r="J372" s="464"/>
      <c r="K372" s="57" t="s">
        <v>112</v>
      </c>
      <c r="L372" s="188">
        <v>1144</v>
      </c>
      <c r="M372" s="2"/>
      <c r="N372" s="30"/>
      <c r="O372" s="30"/>
      <c r="Q372" s="304"/>
    </row>
    <row r="373" spans="2:17" customFormat="1" ht="15.75" customHeight="1" outlineLevel="1" x14ac:dyDescent="0.25">
      <c r="B373" s="54" t="s">
        <v>299</v>
      </c>
      <c r="C373" s="468"/>
      <c r="D373" s="470"/>
      <c r="E373" s="470" t="s">
        <v>113</v>
      </c>
      <c r="F373" s="58" t="s">
        <v>280</v>
      </c>
      <c r="G373" s="58"/>
      <c r="H373" s="59"/>
      <c r="I373" s="58"/>
      <c r="J373" s="58"/>
      <c r="K373" s="57" t="s">
        <v>111</v>
      </c>
      <c r="L373" s="188">
        <v>1144</v>
      </c>
      <c r="M373" s="2"/>
      <c r="N373" s="30"/>
      <c r="O373" s="30"/>
      <c r="Q373" s="304"/>
    </row>
    <row r="374" spans="2:17" customFormat="1" ht="15.75" customHeight="1" outlineLevel="1" thickBot="1" x14ac:dyDescent="0.3">
      <c r="B374" s="54" t="s">
        <v>302</v>
      </c>
      <c r="C374" s="469"/>
      <c r="D374" s="471"/>
      <c r="E374" s="471" t="s">
        <v>113</v>
      </c>
      <c r="F374" s="60" t="s">
        <v>278</v>
      </c>
      <c r="G374" s="146"/>
      <c r="H374" s="63"/>
      <c r="I374" s="146"/>
      <c r="J374" s="146"/>
      <c r="K374" s="64" t="s">
        <v>60</v>
      </c>
      <c r="L374" s="188">
        <v>1144</v>
      </c>
      <c r="M374" s="2"/>
      <c r="N374" s="30"/>
      <c r="O374" s="30"/>
      <c r="Q374" s="304"/>
    </row>
    <row r="375" spans="2:17" customFormat="1" ht="15.75" customHeight="1" outlineLevel="1" thickTop="1" x14ac:dyDescent="0.25">
      <c r="B375" s="23" t="s">
        <v>296</v>
      </c>
      <c r="C375" s="467" t="s">
        <v>388</v>
      </c>
      <c r="D375" s="463" t="s">
        <v>405</v>
      </c>
      <c r="E375" s="463" t="s">
        <v>113</v>
      </c>
      <c r="F375" s="463" t="s">
        <v>276</v>
      </c>
      <c r="G375" s="463"/>
      <c r="H375" s="463"/>
      <c r="I375" s="463"/>
      <c r="J375" s="463"/>
      <c r="K375" s="62" t="s">
        <v>14</v>
      </c>
      <c r="L375" s="188">
        <v>268</v>
      </c>
      <c r="M375" s="2"/>
      <c r="N375" s="30"/>
      <c r="O375" s="30"/>
      <c r="Q375" s="304"/>
    </row>
    <row r="376" spans="2:17" customFormat="1" ht="15.75" customHeight="1" outlineLevel="1" x14ac:dyDescent="0.25">
      <c r="B376" s="23" t="s">
        <v>297</v>
      </c>
      <c r="C376" s="468"/>
      <c r="D376" s="470"/>
      <c r="E376" s="470" t="s">
        <v>113</v>
      </c>
      <c r="F376" s="472"/>
      <c r="G376" s="464"/>
      <c r="H376" s="464"/>
      <c r="I376" s="464"/>
      <c r="J376" s="464"/>
      <c r="K376" s="57" t="s">
        <v>112</v>
      </c>
      <c r="L376" s="188">
        <v>268</v>
      </c>
      <c r="M376" s="2"/>
      <c r="N376" s="30"/>
      <c r="O376" s="30"/>
      <c r="Q376" s="304"/>
    </row>
    <row r="377" spans="2:17" customFormat="1" ht="15.75" customHeight="1" outlineLevel="1" x14ac:dyDescent="0.25">
      <c r="B377" s="23" t="s">
        <v>295</v>
      </c>
      <c r="C377" s="468"/>
      <c r="D377" s="470"/>
      <c r="E377" s="470" t="s">
        <v>113</v>
      </c>
      <c r="F377" s="58" t="s">
        <v>275</v>
      </c>
      <c r="G377" s="58"/>
      <c r="H377" s="59"/>
      <c r="I377" s="58"/>
      <c r="J377" s="58"/>
      <c r="K377" s="57" t="s">
        <v>111</v>
      </c>
      <c r="L377" s="188">
        <v>268</v>
      </c>
      <c r="M377" s="2"/>
      <c r="N377" s="30"/>
      <c r="O377" s="30"/>
      <c r="Q377" s="304"/>
    </row>
    <row r="378" spans="2:17" customFormat="1" ht="15.75" customHeight="1" outlineLevel="1" thickBot="1" x14ac:dyDescent="0.3">
      <c r="B378" s="23" t="s">
        <v>298</v>
      </c>
      <c r="C378" s="469"/>
      <c r="D378" s="471"/>
      <c r="E378" s="471" t="s">
        <v>113</v>
      </c>
      <c r="F378" s="60" t="s">
        <v>277</v>
      </c>
      <c r="G378" s="146"/>
      <c r="H378" s="63"/>
      <c r="I378" s="146"/>
      <c r="J378" s="146"/>
      <c r="K378" s="64" t="s">
        <v>60</v>
      </c>
      <c r="L378" s="188">
        <v>268</v>
      </c>
      <c r="M378" s="2"/>
      <c r="N378" s="30"/>
      <c r="O378" s="30"/>
      <c r="Q378" s="304"/>
    </row>
    <row r="379" spans="2:17" customFormat="1" ht="15.75" customHeight="1" outlineLevel="1" thickTop="1" x14ac:dyDescent="0.25">
      <c r="B379" s="23" t="s">
        <v>198</v>
      </c>
      <c r="C379" s="12" t="s">
        <v>540</v>
      </c>
      <c r="D379" s="10"/>
      <c r="E379" s="13"/>
      <c r="F379" s="13"/>
      <c r="G379" s="14"/>
      <c r="H379" s="14" t="s">
        <v>138</v>
      </c>
      <c r="I379" s="13"/>
      <c r="J379" s="13"/>
      <c r="K379" s="14"/>
      <c r="L379" s="188" t="s">
        <v>738</v>
      </c>
      <c r="M379" s="2"/>
      <c r="N379" s="30"/>
      <c r="O379" s="30"/>
      <c r="Q379" s="304"/>
    </row>
    <row r="380" spans="2:17" customFormat="1" ht="15.75" customHeight="1" outlineLevel="1" x14ac:dyDescent="0.25">
      <c r="B380" s="23" t="s">
        <v>902</v>
      </c>
      <c r="C380" s="11" t="s">
        <v>1187</v>
      </c>
      <c r="D380" s="11"/>
      <c r="E380" s="15"/>
      <c r="F380" s="15"/>
      <c r="G380" s="14"/>
      <c r="H380" s="14" t="s">
        <v>289</v>
      </c>
      <c r="I380" s="13"/>
      <c r="J380" s="13"/>
      <c r="K380" s="14"/>
      <c r="L380" s="188">
        <v>520</v>
      </c>
      <c r="M380" s="2"/>
      <c r="N380" s="30"/>
      <c r="O380" s="30"/>
      <c r="Q380" s="304"/>
    </row>
    <row r="381" spans="2:17" customFormat="1" ht="15.75" customHeight="1" outlineLevel="1" x14ac:dyDescent="0.25">
      <c r="B381" s="23" t="s">
        <v>187</v>
      </c>
      <c r="C381" s="12" t="s">
        <v>537</v>
      </c>
      <c r="D381" s="50"/>
      <c r="E381" s="13"/>
      <c r="F381" s="13"/>
      <c r="G381" s="14" t="s">
        <v>115</v>
      </c>
      <c r="H381" s="14"/>
      <c r="I381" s="13"/>
      <c r="J381" s="13"/>
      <c r="K381" s="14"/>
      <c r="L381" s="188">
        <v>0</v>
      </c>
      <c r="M381" s="2"/>
      <c r="N381" s="30"/>
      <c r="O381" s="30"/>
      <c r="Q381" s="304"/>
    </row>
    <row r="382" spans="2:17" customFormat="1" ht="15.75" customHeight="1" outlineLevel="1" x14ac:dyDescent="0.25">
      <c r="B382" s="23" t="s">
        <v>188</v>
      </c>
      <c r="C382" s="12" t="s">
        <v>538</v>
      </c>
      <c r="D382" s="50"/>
      <c r="E382" s="13"/>
      <c r="F382" s="13"/>
      <c r="G382" s="13" t="s">
        <v>116</v>
      </c>
      <c r="H382" s="14"/>
      <c r="I382" s="13"/>
      <c r="J382" s="13"/>
      <c r="K382" s="14"/>
      <c r="L382" s="188">
        <v>0</v>
      </c>
      <c r="M382" s="2"/>
      <c r="N382" s="30"/>
      <c r="O382" s="30"/>
      <c r="Q382" s="304"/>
    </row>
    <row r="383" spans="2:17" customFormat="1" ht="15.75" customHeight="1" outlineLevel="1" x14ac:dyDescent="0.25">
      <c r="B383" s="23" t="s">
        <v>440</v>
      </c>
      <c r="C383" s="12" t="s">
        <v>507</v>
      </c>
      <c r="D383" s="50"/>
      <c r="E383" s="13"/>
      <c r="F383" s="13"/>
      <c r="G383" s="14"/>
      <c r="H383" s="14"/>
      <c r="I383" s="13"/>
      <c r="J383" s="13"/>
      <c r="K383" s="343"/>
      <c r="L383" s="345" t="s">
        <v>738</v>
      </c>
      <c r="M383" s="2"/>
      <c r="N383" s="30"/>
      <c r="O383" s="30"/>
      <c r="Q383" s="304"/>
    </row>
    <row r="384" spans="2:17" customFormat="1" ht="15.75" customHeight="1" outlineLevel="1" x14ac:dyDescent="0.25">
      <c r="B384" s="23" t="s">
        <v>197</v>
      </c>
      <c r="C384" s="12" t="s">
        <v>542</v>
      </c>
      <c r="D384" s="50"/>
      <c r="E384" s="13"/>
      <c r="F384" s="13"/>
      <c r="G384" s="13"/>
      <c r="H384" s="14"/>
      <c r="I384" s="13"/>
      <c r="J384" s="13"/>
      <c r="K384" s="14"/>
      <c r="L384" s="345" t="s">
        <v>738</v>
      </c>
      <c r="M384" s="2"/>
      <c r="N384" s="30"/>
      <c r="O384" s="30"/>
      <c r="Q384" s="304"/>
    </row>
    <row r="385" spans="2:17" customFormat="1" ht="15.75" customHeight="1" outlineLevel="1" x14ac:dyDescent="0.25">
      <c r="B385" s="23" t="s">
        <v>199</v>
      </c>
      <c r="C385" s="12" t="s">
        <v>541</v>
      </c>
      <c r="D385" s="50"/>
      <c r="E385" s="13"/>
      <c r="F385" s="13"/>
      <c r="G385" s="14"/>
      <c r="H385" s="14"/>
      <c r="I385" s="13"/>
      <c r="J385" s="13"/>
      <c r="K385" s="14"/>
      <c r="L385" s="188">
        <v>3432</v>
      </c>
      <c r="M385" s="2"/>
      <c r="N385" s="30"/>
      <c r="O385" s="30"/>
      <c r="Q385" s="304"/>
    </row>
    <row r="386" spans="2:17" customFormat="1" ht="15.75" customHeight="1" outlineLevel="1" x14ac:dyDescent="0.25">
      <c r="B386" s="23"/>
      <c r="C386" s="12" t="s">
        <v>611</v>
      </c>
      <c r="D386" s="50"/>
      <c r="E386" s="13"/>
      <c r="F386" s="13"/>
      <c r="G386" s="14"/>
      <c r="H386" s="14"/>
      <c r="I386" s="13"/>
      <c r="J386" s="13"/>
      <c r="K386" s="14"/>
      <c r="L386" s="139">
        <v>42</v>
      </c>
      <c r="M386" s="2"/>
      <c r="N386" s="306"/>
      <c r="O386" s="306"/>
      <c r="Q386" s="304"/>
    </row>
    <row r="387" spans="2:17" customFormat="1" x14ac:dyDescent="0.25">
      <c r="B387" s="129"/>
      <c r="C387" s="129"/>
      <c r="D387" s="129"/>
      <c r="E387" s="129"/>
      <c r="F387" s="129"/>
      <c r="G387" s="129"/>
      <c r="H387" s="129"/>
      <c r="I387" s="129"/>
      <c r="J387" s="129"/>
      <c r="K387" s="129"/>
      <c r="L387" s="129"/>
      <c r="M387" s="3"/>
      <c r="N387" s="26"/>
      <c r="O387" s="26"/>
      <c r="Q387" s="304"/>
    </row>
    <row r="388" spans="2:17" customFormat="1" x14ac:dyDescent="0.25">
      <c r="B388" s="130"/>
      <c r="C388" s="130"/>
      <c r="D388" s="130"/>
      <c r="E388" s="130"/>
      <c r="F388" s="130"/>
      <c r="G388" s="130"/>
      <c r="H388" s="130"/>
      <c r="I388" s="130"/>
      <c r="J388" s="130"/>
      <c r="K388" s="130"/>
      <c r="L388" s="130"/>
      <c r="M388" s="3"/>
      <c r="N388" s="26"/>
      <c r="O388" s="26"/>
      <c r="Q388" s="304"/>
    </row>
    <row r="389" spans="2:17" customFormat="1" ht="71.25" customHeight="1" x14ac:dyDescent="0.7">
      <c r="B389" s="465" t="s">
        <v>983</v>
      </c>
      <c r="C389" s="465"/>
      <c r="D389" s="465"/>
      <c r="E389" s="466"/>
      <c r="F389" s="466"/>
      <c r="G389" s="466"/>
      <c r="H389" s="466"/>
      <c r="I389" s="466"/>
      <c r="J389" s="466"/>
      <c r="K389" s="466"/>
      <c r="L389" s="466"/>
      <c r="M389" s="3"/>
      <c r="N389" s="26"/>
      <c r="O389" s="26"/>
      <c r="Q389" s="304"/>
    </row>
    <row r="390" spans="2:17" customFormat="1" collapsed="1" x14ac:dyDescent="0.25">
      <c r="B390" s="23" t="s">
        <v>200</v>
      </c>
      <c r="C390" s="16" t="s">
        <v>132</v>
      </c>
      <c r="D390" s="147" t="s">
        <v>169</v>
      </c>
      <c r="E390" s="17" t="s">
        <v>12</v>
      </c>
      <c r="F390" s="17" t="s">
        <v>263</v>
      </c>
      <c r="G390" s="17" t="s">
        <v>104</v>
      </c>
      <c r="H390" s="17" t="s">
        <v>51</v>
      </c>
      <c r="I390" s="17" t="s">
        <v>576</v>
      </c>
      <c r="J390" s="17" t="s">
        <v>13</v>
      </c>
      <c r="K390" s="17" t="s">
        <v>14</v>
      </c>
      <c r="L390" s="23">
        <v>5371</v>
      </c>
      <c r="M390" s="3"/>
      <c r="N390" s="178"/>
      <c r="O390" s="306"/>
      <c r="Q390" s="304"/>
    </row>
    <row r="391" spans="2:17" customFormat="1" ht="12" hidden="1" customHeight="1" outlineLevel="1" x14ac:dyDescent="0.25">
      <c r="B391" s="444" t="s">
        <v>15</v>
      </c>
      <c r="C391" s="444"/>
      <c r="D391" s="444"/>
      <c r="E391" s="444"/>
      <c r="F391" s="445">
        <v>152</v>
      </c>
      <c r="G391" s="445"/>
      <c r="H391" s="445"/>
      <c r="I391" s="458"/>
      <c r="J391" s="458"/>
      <c r="K391" s="458"/>
      <c r="L391" s="458"/>
      <c r="M391" s="3"/>
      <c r="N391" s="203"/>
      <c r="O391" s="193"/>
      <c r="Q391" s="304"/>
    </row>
    <row r="392" spans="2:17" customFormat="1" ht="12" hidden="1" customHeight="1" outlineLevel="1" x14ac:dyDescent="0.25">
      <c r="B392" s="442" t="s">
        <v>16</v>
      </c>
      <c r="C392" s="442"/>
      <c r="D392" s="442"/>
      <c r="E392" s="442"/>
      <c r="F392" s="443">
        <v>20</v>
      </c>
      <c r="G392" s="443"/>
      <c r="H392" s="443"/>
      <c r="I392" s="458"/>
      <c r="J392" s="458"/>
      <c r="K392" s="458"/>
      <c r="L392" s="458"/>
      <c r="M392" s="3"/>
      <c r="N392" s="203"/>
      <c r="O392" s="193"/>
      <c r="Q392" s="304"/>
    </row>
    <row r="393" spans="2:17" customFormat="1" ht="12" hidden="1" customHeight="1" outlineLevel="1" x14ac:dyDescent="0.25">
      <c r="B393" s="444" t="s">
        <v>17</v>
      </c>
      <c r="C393" s="444"/>
      <c r="D393" s="444"/>
      <c r="E393" s="444"/>
      <c r="F393" s="445" t="s">
        <v>456</v>
      </c>
      <c r="G393" s="445"/>
      <c r="H393" s="445"/>
      <c r="I393" s="458"/>
      <c r="J393" s="458"/>
      <c r="K393" s="458"/>
      <c r="L393" s="458"/>
      <c r="M393" s="3"/>
      <c r="N393" s="203"/>
      <c r="O393" s="193"/>
      <c r="Q393" s="304"/>
    </row>
    <row r="394" spans="2:17" customFormat="1" ht="12" hidden="1" customHeight="1" outlineLevel="1" x14ac:dyDescent="0.25">
      <c r="B394" s="442" t="s">
        <v>18</v>
      </c>
      <c r="C394" s="442"/>
      <c r="D394" s="442"/>
      <c r="E394" s="442"/>
      <c r="F394" s="443">
        <v>2835</v>
      </c>
      <c r="G394" s="443"/>
      <c r="H394" s="443"/>
      <c r="I394" s="458"/>
      <c r="J394" s="458"/>
      <c r="K394" s="458"/>
      <c r="L394" s="458"/>
      <c r="M394" s="3"/>
      <c r="N394" s="203"/>
      <c r="O394" s="193"/>
      <c r="Q394" s="304"/>
    </row>
    <row r="395" spans="2:17" customFormat="1" ht="12" hidden="1" customHeight="1" outlineLevel="1" x14ac:dyDescent="0.25">
      <c r="B395" s="444" t="s">
        <v>266</v>
      </c>
      <c r="C395" s="444"/>
      <c r="D395" s="444"/>
      <c r="E395" s="444"/>
      <c r="F395" s="445" t="s">
        <v>274</v>
      </c>
      <c r="G395" s="445"/>
      <c r="H395" s="445"/>
      <c r="I395" s="458"/>
      <c r="J395" s="458"/>
      <c r="K395" s="458"/>
      <c r="L395" s="458"/>
      <c r="M395" s="3"/>
      <c r="N395" s="203"/>
      <c r="O395" s="193"/>
      <c r="Q395" s="304"/>
    </row>
    <row r="396" spans="2:17" customFormat="1" ht="12" hidden="1" customHeight="1" outlineLevel="1" x14ac:dyDescent="0.25">
      <c r="B396" s="442" t="s">
        <v>20</v>
      </c>
      <c r="C396" s="442"/>
      <c r="D396" s="442"/>
      <c r="E396" s="442"/>
      <c r="F396" s="443" t="s">
        <v>511</v>
      </c>
      <c r="G396" s="443"/>
      <c r="H396" s="443"/>
      <c r="I396" s="458"/>
      <c r="J396" s="458"/>
      <c r="K396" s="458"/>
      <c r="L396" s="458"/>
      <c r="M396" s="3"/>
      <c r="N396" s="203"/>
      <c r="O396" s="193"/>
      <c r="Q396" s="304"/>
    </row>
    <row r="397" spans="2:17" customFormat="1" ht="12" hidden="1" customHeight="1" outlineLevel="1" x14ac:dyDescent="0.25">
      <c r="B397" s="444" t="s">
        <v>21</v>
      </c>
      <c r="C397" s="444"/>
      <c r="D397" s="444"/>
      <c r="E397" s="444"/>
      <c r="F397" s="445" t="s">
        <v>42</v>
      </c>
      <c r="G397" s="445"/>
      <c r="H397" s="445"/>
      <c r="I397" s="458"/>
      <c r="J397" s="458"/>
      <c r="K397" s="458"/>
      <c r="L397" s="458"/>
      <c r="M397" s="3"/>
      <c r="N397" s="203"/>
      <c r="O397" s="193"/>
      <c r="Q397" s="304"/>
    </row>
    <row r="398" spans="2:17" customFormat="1" ht="12" hidden="1" customHeight="1" outlineLevel="1" x14ac:dyDescent="0.25">
      <c r="B398" s="442" t="s">
        <v>845</v>
      </c>
      <c r="C398" s="442"/>
      <c r="D398" s="442"/>
      <c r="E398" s="442"/>
      <c r="F398" s="443" t="s">
        <v>846</v>
      </c>
      <c r="G398" s="443"/>
      <c r="H398" s="443"/>
      <c r="I398" s="458"/>
      <c r="J398" s="458"/>
      <c r="K398" s="458"/>
      <c r="L398" s="458"/>
      <c r="M398" s="3"/>
      <c r="N398" s="203"/>
      <c r="O398" s="193"/>
      <c r="Q398" s="304"/>
    </row>
    <row r="399" spans="2:17" customFormat="1" ht="12" hidden="1" customHeight="1" outlineLevel="1" x14ac:dyDescent="0.25">
      <c r="B399" s="444" t="s">
        <v>22</v>
      </c>
      <c r="C399" s="444"/>
      <c r="D399" s="444"/>
      <c r="E399" s="444"/>
      <c r="F399" s="445">
        <v>40</v>
      </c>
      <c r="G399" s="445"/>
      <c r="H399" s="445"/>
      <c r="I399" s="458"/>
      <c r="J399" s="458"/>
      <c r="K399" s="458"/>
      <c r="L399" s="458"/>
      <c r="M399" s="3"/>
      <c r="N399" s="203"/>
      <c r="O399" s="193"/>
      <c r="Q399" s="304"/>
    </row>
    <row r="400" spans="2:17" customFormat="1" ht="12" hidden="1" customHeight="1" outlineLevel="1" x14ac:dyDescent="0.25">
      <c r="B400" s="442" t="s">
        <v>23</v>
      </c>
      <c r="C400" s="442"/>
      <c r="D400" s="442"/>
      <c r="E400" s="442"/>
      <c r="F400" s="443" t="s">
        <v>43</v>
      </c>
      <c r="G400" s="443"/>
      <c r="H400" s="443"/>
      <c r="I400" s="458"/>
      <c r="J400" s="458"/>
      <c r="K400" s="458"/>
      <c r="L400" s="458"/>
      <c r="M400" s="3"/>
      <c r="N400" s="203"/>
      <c r="O400" s="193"/>
      <c r="Q400" s="304"/>
    </row>
    <row r="401" spans="2:17" customFormat="1" ht="12" hidden="1" customHeight="1" outlineLevel="1" x14ac:dyDescent="0.25">
      <c r="B401" s="444" t="s">
        <v>626</v>
      </c>
      <c r="C401" s="444"/>
      <c r="D401" s="444"/>
      <c r="E401" s="444"/>
      <c r="F401" s="445">
        <v>1</v>
      </c>
      <c r="G401" s="445"/>
      <c r="H401" s="445"/>
      <c r="I401" s="458"/>
      <c r="J401" s="458"/>
      <c r="K401" s="458"/>
      <c r="L401" s="458"/>
      <c r="M401" s="3"/>
      <c r="N401" s="203"/>
      <c r="O401" s="193"/>
      <c r="Q401" s="304"/>
    </row>
    <row r="402" spans="2:17" customFormat="1" ht="12" hidden="1" customHeight="1" outlineLevel="1" x14ac:dyDescent="0.25">
      <c r="B402" s="442" t="s">
        <v>24</v>
      </c>
      <c r="C402" s="442"/>
      <c r="D402" s="442"/>
      <c r="E402" s="442"/>
      <c r="F402" s="443" t="s">
        <v>44</v>
      </c>
      <c r="G402" s="443"/>
      <c r="H402" s="443"/>
      <c r="I402" s="458"/>
      <c r="J402" s="458"/>
      <c r="K402" s="458"/>
      <c r="L402" s="458"/>
      <c r="M402" s="3"/>
      <c r="N402" s="203"/>
      <c r="O402" s="193"/>
      <c r="Q402" s="304"/>
    </row>
    <row r="403" spans="2:17" customFormat="1" ht="12" hidden="1" customHeight="1" outlineLevel="1" x14ac:dyDescent="0.25">
      <c r="B403" s="444" t="s">
        <v>25</v>
      </c>
      <c r="C403" s="444"/>
      <c r="D403" s="444"/>
      <c r="E403" s="444"/>
      <c r="F403" s="445" t="s">
        <v>3</v>
      </c>
      <c r="G403" s="445"/>
      <c r="H403" s="445"/>
      <c r="I403" s="458"/>
      <c r="J403" s="458"/>
      <c r="K403" s="458"/>
      <c r="L403" s="458"/>
      <c r="M403" s="3"/>
      <c r="N403" s="203"/>
      <c r="O403" s="193"/>
      <c r="Q403" s="304"/>
    </row>
    <row r="404" spans="2:17" customFormat="1" ht="12" hidden="1" customHeight="1" outlineLevel="1" x14ac:dyDescent="0.25">
      <c r="B404" s="442" t="s">
        <v>26</v>
      </c>
      <c r="C404" s="442"/>
      <c r="D404" s="442"/>
      <c r="E404" s="442"/>
      <c r="F404" s="443" t="s">
        <v>625</v>
      </c>
      <c r="G404" s="443"/>
      <c r="H404" s="443"/>
      <c r="I404" s="458"/>
      <c r="J404" s="458"/>
      <c r="K404" s="458"/>
      <c r="L404" s="458"/>
      <c r="M404" s="3"/>
      <c r="N404" s="203"/>
      <c r="O404" s="193"/>
      <c r="Q404" s="304"/>
    </row>
    <row r="405" spans="2:17" customFormat="1" ht="12" hidden="1" customHeight="1" outlineLevel="1" x14ac:dyDescent="0.25">
      <c r="B405" s="444" t="s">
        <v>27</v>
      </c>
      <c r="C405" s="444"/>
      <c r="D405" s="444"/>
      <c r="E405" s="444"/>
      <c r="F405" s="445" t="s">
        <v>45</v>
      </c>
      <c r="G405" s="445"/>
      <c r="H405" s="445"/>
      <c r="I405" s="458"/>
      <c r="J405" s="458"/>
      <c r="K405" s="458"/>
      <c r="L405" s="458"/>
      <c r="M405" s="3"/>
      <c r="N405" s="203"/>
      <c r="O405" s="193"/>
      <c r="Q405" s="304"/>
    </row>
    <row r="406" spans="2:17" customFormat="1" ht="12" hidden="1" customHeight="1" outlineLevel="1" x14ac:dyDescent="0.25">
      <c r="B406" s="442" t="s">
        <v>28</v>
      </c>
      <c r="C406" s="442"/>
      <c r="D406" s="442"/>
      <c r="E406" s="442"/>
      <c r="F406" s="443" t="s">
        <v>46</v>
      </c>
      <c r="G406" s="443"/>
      <c r="H406" s="443"/>
      <c r="I406" s="458"/>
      <c r="J406" s="458"/>
      <c r="K406" s="458"/>
      <c r="L406" s="458"/>
      <c r="M406" s="3"/>
      <c r="N406" s="203"/>
      <c r="O406" s="193"/>
      <c r="Q406" s="304"/>
    </row>
    <row r="407" spans="2:17" customFormat="1" ht="12" hidden="1" customHeight="1" outlineLevel="1" x14ac:dyDescent="0.25">
      <c r="B407" s="444" t="s">
        <v>29</v>
      </c>
      <c r="C407" s="444"/>
      <c r="D407" s="444"/>
      <c r="E407" s="444"/>
      <c r="F407" s="445" t="s">
        <v>624</v>
      </c>
      <c r="G407" s="445"/>
      <c r="H407" s="445"/>
      <c r="I407" s="458"/>
      <c r="J407" s="458"/>
      <c r="K407" s="458"/>
      <c r="L407" s="458"/>
      <c r="M407" s="3"/>
      <c r="N407" s="203"/>
      <c r="O407" s="193"/>
      <c r="Q407" s="304"/>
    </row>
    <row r="408" spans="2:17" customFormat="1" ht="12" hidden="1" customHeight="1" outlineLevel="1" x14ac:dyDescent="0.25">
      <c r="B408" s="442" t="s">
        <v>64</v>
      </c>
      <c r="C408" s="442"/>
      <c r="D408" s="442"/>
      <c r="E408" s="442"/>
      <c r="F408" s="443" t="s">
        <v>661</v>
      </c>
      <c r="G408" s="443"/>
      <c r="H408" s="443"/>
      <c r="I408" s="458"/>
      <c r="J408" s="458"/>
      <c r="K408" s="458"/>
      <c r="L408" s="458"/>
      <c r="M408" s="3"/>
      <c r="N408" s="203"/>
      <c r="O408" s="193"/>
      <c r="Q408" s="304"/>
    </row>
    <row r="409" spans="2:17" customFormat="1" ht="12" hidden="1" customHeight="1" outlineLevel="1" x14ac:dyDescent="0.25">
      <c r="B409" s="444" t="s">
        <v>31</v>
      </c>
      <c r="C409" s="444"/>
      <c r="D409" s="444"/>
      <c r="E409" s="444"/>
      <c r="F409" s="445">
        <v>0.55000000000000004</v>
      </c>
      <c r="G409" s="445"/>
      <c r="H409" s="445"/>
      <c r="I409" s="458"/>
      <c r="J409" s="458"/>
      <c r="K409" s="458"/>
      <c r="L409" s="458"/>
      <c r="M409" s="3"/>
      <c r="N409" s="203"/>
      <c r="O409" s="193"/>
      <c r="Q409" s="304"/>
    </row>
    <row r="410" spans="2:17" customFormat="1" ht="12" hidden="1" customHeight="1" outlineLevel="1" x14ac:dyDescent="0.25">
      <c r="B410" s="442" t="s">
        <v>32</v>
      </c>
      <c r="C410" s="442"/>
      <c r="D410" s="442"/>
      <c r="E410" s="442"/>
      <c r="F410" s="443" t="s">
        <v>629</v>
      </c>
      <c r="G410" s="443"/>
      <c r="H410" s="443"/>
      <c r="I410" s="458"/>
      <c r="J410" s="458"/>
      <c r="K410" s="458"/>
      <c r="L410" s="458"/>
      <c r="M410" s="3"/>
      <c r="N410" s="203"/>
      <c r="O410" s="193"/>
      <c r="Q410" s="304"/>
    </row>
    <row r="411" spans="2:17" customFormat="1" ht="12" hidden="1" customHeight="1" outlineLevel="1" x14ac:dyDescent="0.25">
      <c r="B411" s="444" t="s">
        <v>33</v>
      </c>
      <c r="C411" s="444"/>
      <c r="D411" s="444"/>
      <c r="E411" s="444"/>
      <c r="F411" s="445" t="s">
        <v>546</v>
      </c>
      <c r="G411" s="445"/>
      <c r="H411" s="445"/>
      <c r="I411" s="458"/>
      <c r="J411" s="458"/>
      <c r="K411" s="458"/>
      <c r="L411" s="458"/>
      <c r="M411" s="3"/>
      <c r="N411" s="203"/>
      <c r="O411" s="193"/>
      <c r="Q411" s="304"/>
    </row>
    <row r="412" spans="2:17" customFormat="1" ht="12" hidden="1" customHeight="1" outlineLevel="1" x14ac:dyDescent="0.25">
      <c r="B412" s="442" t="s">
        <v>36</v>
      </c>
      <c r="C412" s="442"/>
      <c r="D412" s="442"/>
      <c r="E412" s="442"/>
      <c r="F412" s="443">
        <v>50</v>
      </c>
      <c r="G412" s="443"/>
      <c r="H412" s="443"/>
      <c r="I412" s="458"/>
      <c r="J412" s="458"/>
      <c r="K412" s="458"/>
      <c r="L412" s="458"/>
      <c r="M412" s="3"/>
      <c r="N412" s="203"/>
      <c r="O412" s="193"/>
      <c r="Q412" s="304"/>
    </row>
    <row r="413" spans="2:17" customFormat="1" ht="12" hidden="1" customHeight="1" outlineLevel="1" x14ac:dyDescent="0.25">
      <c r="B413" s="444" t="s">
        <v>37</v>
      </c>
      <c r="C413" s="444"/>
      <c r="D413" s="444"/>
      <c r="E413" s="444"/>
      <c r="F413" s="445" t="s">
        <v>623</v>
      </c>
      <c r="G413" s="445"/>
      <c r="H413" s="445"/>
      <c r="I413" s="458"/>
      <c r="J413" s="458"/>
      <c r="K413" s="458"/>
      <c r="L413" s="458"/>
      <c r="M413" s="3"/>
      <c r="N413" s="203"/>
      <c r="O413" s="193"/>
      <c r="Q413" s="304"/>
    </row>
    <row r="414" spans="2:17" customFormat="1" ht="12" hidden="1" customHeight="1" outlineLevel="1" x14ac:dyDescent="0.25">
      <c r="B414" s="442" t="s">
        <v>38</v>
      </c>
      <c r="C414" s="442"/>
      <c r="D414" s="442"/>
      <c r="E414" s="442"/>
      <c r="F414" s="443" t="s">
        <v>660</v>
      </c>
      <c r="G414" s="443"/>
      <c r="H414" s="443"/>
      <c r="I414" s="458"/>
      <c r="J414" s="458"/>
      <c r="K414" s="458"/>
      <c r="L414" s="458"/>
      <c r="M414" s="3"/>
      <c r="N414" s="203"/>
      <c r="O414" s="193"/>
      <c r="Q414" s="304"/>
    </row>
    <row r="415" spans="2:17" customFormat="1" ht="12" hidden="1" customHeight="1" outlineLevel="1" x14ac:dyDescent="0.25">
      <c r="B415" s="444" t="s">
        <v>654</v>
      </c>
      <c r="C415" s="444"/>
      <c r="D415" s="444"/>
      <c r="E415" s="444"/>
      <c r="F415" s="445" t="s">
        <v>655</v>
      </c>
      <c r="G415" s="445"/>
      <c r="H415" s="445"/>
      <c r="I415" s="458"/>
      <c r="J415" s="458"/>
      <c r="K415" s="458"/>
      <c r="L415" s="458"/>
      <c r="M415" s="3"/>
      <c r="N415" s="203"/>
      <c r="O415" s="193"/>
      <c r="Q415" s="304"/>
    </row>
    <row r="416" spans="2:17" customFormat="1" ht="12" hidden="1" customHeight="1" outlineLevel="1" x14ac:dyDescent="0.25">
      <c r="B416" s="442" t="s">
        <v>638</v>
      </c>
      <c r="C416" s="455"/>
      <c r="D416" s="455"/>
      <c r="E416" s="455"/>
      <c r="F416" s="452" t="s">
        <v>646</v>
      </c>
      <c r="G416" s="456"/>
      <c r="H416" s="456"/>
      <c r="I416" s="458"/>
      <c r="J416" s="458"/>
      <c r="K416" s="458"/>
      <c r="L416" s="458"/>
      <c r="M416" s="3"/>
      <c r="N416" s="203"/>
      <c r="O416" s="193"/>
      <c r="Q416" s="304"/>
    </row>
    <row r="417" spans="2:17" customFormat="1" ht="12" hidden="1" customHeight="1" outlineLevel="1" x14ac:dyDescent="0.25">
      <c r="B417" s="444" t="s">
        <v>657</v>
      </c>
      <c r="C417" s="453"/>
      <c r="D417" s="453"/>
      <c r="E417" s="453"/>
      <c r="F417" s="451">
        <v>400</v>
      </c>
      <c r="G417" s="454"/>
      <c r="H417" s="454"/>
      <c r="I417" s="458"/>
      <c r="J417" s="458"/>
      <c r="K417" s="458"/>
      <c r="L417" s="458"/>
      <c r="M417" s="3"/>
      <c r="N417" s="203"/>
      <c r="O417" s="193"/>
      <c r="Q417" s="304"/>
    </row>
    <row r="418" spans="2:17" customFormat="1" ht="12" hidden="1" customHeight="1" outlineLevel="1" x14ac:dyDescent="0.25">
      <c r="B418" s="442" t="s">
        <v>639</v>
      </c>
      <c r="C418" s="455"/>
      <c r="D418" s="455"/>
      <c r="E418" s="455"/>
      <c r="F418" s="452" t="s">
        <v>646</v>
      </c>
      <c r="G418" s="456"/>
      <c r="H418" s="456"/>
      <c r="I418" s="458"/>
      <c r="J418" s="458"/>
      <c r="K418" s="458"/>
      <c r="L418" s="458"/>
      <c r="M418" s="3"/>
      <c r="N418" s="203"/>
      <c r="O418" s="193"/>
      <c r="Q418" s="304"/>
    </row>
    <row r="419" spans="2:17" customFormat="1" ht="12" hidden="1" customHeight="1" outlineLevel="1" x14ac:dyDescent="0.25">
      <c r="B419" s="444" t="s">
        <v>640</v>
      </c>
      <c r="C419" s="453"/>
      <c r="D419" s="453"/>
      <c r="E419" s="453"/>
      <c r="F419" s="451" t="s">
        <v>646</v>
      </c>
      <c r="G419" s="454"/>
      <c r="H419" s="454"/>
      <c r="I419" s="458"/>
      <c r="J419" s="458"/>
      <c r="K419" s="458"/>
      <c r="L419" s="458"/>
      <c r="M419" s="3"/>
      <c r="N419" s="203"/>
      <c r="O419" s="193"/>
      <c r="Q419" s="304"/>
    </row>
    <row r="420" spans="2:17" customFormat="1" ht="12" hidden="1" customHeight="1" outlineLevel="1" x14ac:dyDescent="0.25">
      <c r="B420" s="442" t="s">
        <v>641</v>
      </c>
      <c r="C420" s="442"/>
      <c r="D420" s="442"/>
      <c r="E420" s="442"/>
      <c r="F420" s="443" t="s">
        <v>646</v>
      </c>
      <c r="G420" s="443"/>
      <c r="H420" s="443"/>
      <c r="I420" s="458"/>
      <c r="J420" s="458"/>
      <c r="K420" s="458"/>
      <c r="L420" s="458"/>
      <c r="M420" s="3"/>
      <c r="N420" s="203"/>
      <c r="O420" s="193"/>
      <c r="Q420" s="304"/>
    </row>
    <row r="421" spans="2:17" customFormat="1" ht="12" hidden="1" customHeight="1" outlineLevel="1" x14ac:dyDescent="0.25">
      <c r="B421" s="444" t="s">
        <v>642</v>
      </c>
      <c r="C421" s="444"/>
      <c r="D421" s="444"/>
      <c r="E421" s="444"/>
      <c r="F421" s="445" t="s">
        <v>646</v>
      </c>
      <c r="G421" s="445"/>
      <c r="H421" s="445"/>
      <c r="I421" s="458"/>
      <c r="J421" s="458"/>
      <c r="K421" s="458"/>
      <c r="L421" s="458"/>
      <c r="M421" s="3"/>
      <c r="N421" s="203"/>
      <c r="O421" s="193"/>
      <c r="Q421" s="304"/>
    </row>
    <row r="422" spans="2:17" customFormat="1" ht="12" hidden="1" customHeight="1" outlineLevel="1" x14ac:dyDescent="0.25">
      <c r="B422" s="442" t="s">
        <v>643</v>
      </c>
      <c r="C422" s="442"/>
      <c r="D422" s="442"/>
      <c r="E422" s="442"/>
      <c r="F422" s="443" t="s">
        <v>646</v>
      </c>
      <c r="G422" s="443"/>
      <c r="H422" s="443"/>
      <c r="I422" s="458"/>
      <c r="J422" s="458"/>
      <c r="K422" s="458"/>
      <c r="L422" s="458"/>
      <c r="M422" s="3"/>
      <c r="N422" s="203"/>
      <c r="O422" s="193"/>
      <c r="Q422" s="304"/>
    </row>
    <row r="423" spans="2:17" customFormat="1" ht="12" hidden="1" customHeight="1" outlineLevel="1" x14ac:dyDescent="0.25">
      <c r="B423" s="444" t="s">
        <v>644</v>
      </c>
      <c r="C423" s="444"/>
      <c r="D423" s="444"/>
      <c r="E423" s="444"/>
      <c r="F423" s="445" t="s">
        <v>646</v>
      </c>
      <c r="G423" s="445"/>
      <c r="H423" s="445"/>
      <c r="I423" s="458"/>
      <c r="J423" s="458"/>
      <c r="K423" s="458"/>
      <c r="L423" s="458"/>
      <c r="M423" s="3"/>
      <c r="N423" s="203"/>
      <c r="O423" s="193"/>
      <c r="Q423" s="304"/>
    </row>
    <row r="424" spans="2:17" customFormat="1" ht="12" hidden="1" customHeight="1" outlineLevel="1" x14ac:dyDescent="0.25">
      <c r="B424" s="442" t="s">
        <v>656</v>
      </c>
      <c r="C424" s="442"/>
      <c r="D424" s="442"/>
      <c r="E424" s="442"/>
      <c r="F424" s="443" t="s">
        <v>646</v>
      </c>
      <c r="G424" s="443"/>
      <c r="H424" s="443"/>
      <c r="I424" s="458"/>
      <c r="J424" s="458"/>
      <c r="K424" s="458"/>
      <c r="L424" s="458"/>
      <c r="M424" s="3"/>
      <c r="N424" s="203"/>
      <c r="O424" s="193"/>
      <c r="Q424" s="304"/>
    </row>
    <row r="425" spans="2:17" customFormat="1" ht="12" hidden="1" customHeight="1" outlineLevel="1" x14ac:dyDescent="0.25">
      <c r="B425" s="444" t="s">
        <v>35</v>
      </c>
      <c r="C425" s="444"/>
      <c r="D425" s="444"/>
      <c r="E425" s="444"/>
      <c r="F425" s="445" t="s">
        <v>634</v>
      </c>
      <c r="G425" s="445"/>
      <c r="H425" s="445"/>
      <c r="I425" s="458"/>
      <c r="J425" s="458"/>
      <c r="K425" s="458"/>
      <c r="L425" s="458"/>
      <c r="M425" s="3"/>
      <c r="N425" s="203"/>
      <c r="O425" s="193"/>
      <c r="Q425" s="304"/>
    </row>
    <row r="426" spans="2:17" customFormat="1" ht="12" hidden="1" customHeight="1" outlineLevel="1" x14ac:dyDescent="0.25">
      <c r="B426" s="442" t="s">
        <v>39</v>
      </c>
      <c r="C426" s="442"/>
      <c r="D426" s="442"/>
      <c r="E426" s="442"/>
      <c r="F426" s="443" t="s">
        <v>0</v>
      </c>
      <c r="G426" s="443"/>
      <c r="H426" s="443"/>
      <c r="I426" s="458"/>
      <c r="J426" s="458"/>
      <c r="K426" s="458"/>
      <c r="L426" s="458"/>
      <c r="M426" s="3"/>
      <c r="N426" s="203"/>
      <c r="O426" s="193"/>
      <c r="Q426" s="304"/>
    </row>
    <row r="427" spans="2:17" customFormat="1" ht="12" hidden="1" customHeight="1" outlineLevel="1" x14ac:dyDescent="0.25">
      <c r="B427" s="444" t="s">
        <v>40</v>
      </c>
      <c r="C427" s="444"/>
      <c r="D427" s="444"/>
      <c r="E427" s="444"/>
      <c r="F427" s="445">
        <v>3</v>
      </c>
      <c r="G427" s="445"/>
      <c r="H427" s="445"/>
      <c r="I427" s="458"/>
      <c r="J427" s="458"/>
      <c r="K427" s="458"/>
      <c r="L427" s="458"/>
      <c r="M427" s="3"/>
      <c r="N427" s="203"/>
      <c r="O427" s="193"/>
      <c r="Q427" s="304"/>
    </row>
    <row r="428" spans="2:17" customFormat="1" ht="12" hidden="1" customHeight="1" outlineLevel="1" x14ac:dyDescent="0.25">
      <c r="B428" s="442" t="s">
        <v>41</v>
      </c>
      <c r="C428" s="442"/>
      <c r="D428" s="442"/>
      <c r="E428" s="442"/>
      <c r="F428" s="443">
        <v>3</v>
      </c>
      <c r="G428" s="443"/>
      <c r="H428" s="443"/>
      <c r="I428" s="458"/>
      <c r="J428" s="458"/>
      <c r="K428" s="458"/>
      <c r="L428" s="458"/>
      <c r="M428" s="3"/>
      <c r="N428" s="203"/>
      <c r="O428" s="193"/>
      <c r="Q428" s="304"/>
    </row>
    <row r="429" spans="2:17" customFormat="1" ht="12" hidden="1" customHeight="1" outlineLevel="1" x14ac:dyDescent="0.25">
      <c r="B429" s="444" t="s">
        <v>635</v>
      </c>
      <c r="C429" s="444"/>
      <c r="D429" s="444"/>
      <c r="E429" s="444"/>
      <c r="F429" s="475">
        <v>75000</v>
      </c>
      <c r="G429" s="445"/>
      <c r="H429" s="445"/>
      <c r="I429" s="458"/>
      <c r="J429" s="458"/>
      <c r="K429" s="458"/>
      <c r="L429" s="458"/>
      <c r="M429" s="3"/>
      <c r="N429" s="203"/>
      <c r="O429" s="193"/>
      <c r="Q429" s="304"/>
    </row>
    <row r="430" spans="2:17" customFormat="1" collapsed="1" x14ac:dyDescent="0.25">
      <c r="B430" s="23" t="s">
        <v>203</v>
      </c>
      <c r="C430" s="16" t="s">
        <v>133</v>
      </c>
      <c r="D430" s="147" t="s">
        <v>170</v>
      </c>
      <c r="E430" s="17" t="s">
        <v>47</v>
      </c>
      <c r="F430" s="17" t="s">
        <v>264</v>
      </c>
      <c r="G430" s="17" t="s">
        <v>104</v>
      </c>
      <c r="H430" s="17" t="s">
        <v>51</v>
      </c>
      <c r="I430" s="17" t="s">
        <v>576</v>
      </c>
      <c r="J430" s="17" t="s">
        <v>13</v>
      </c>
      <c r="K430" s="17" t="s">
        <v>14</v>
      </c>
      <c r="L430" s="23">
        <v>5534</v>
      </c>
      <c r="M430" s="3"/>
      <c r="N430" s="203"/>
      <c r="O430" s="193"/>
      <c r="Q430" s="304"/>
    </row>
    <row r="431" spans="2:17" customFormat="1" ht="12" hidden="1" customHeight="1" outlineLevel="1" x14ac:dyDescent="0.25">
      <c r="B431" s="444" t="s">
        <v>15</v>
      </c>
      <c r="C431" s="444"/>
      <c r="D431" s="444"/>
      <c r="E431" s="444"/>
      <c r="F431" s="445">
        <v>152</v>
      </c>
      <c r="G431" s="445"/>
      <c r="H431" s="445"/>
      <c r="I431" s="458"/>
      <c r="J431" s="458"/>
      <c r="K431" s="458"/>
      <c r="L431" s="458"/>
      <c r="M431" s="3"/>
      <c r="N431" s="203"/>
      <c r="O431" s="193"/>
      <c r="Q431" s="304"/>
    </row>
    <row r="432" spans="2:17" customFormat="1" ht="12" hidden="1" customHeight="1" outlineLevel="1" x14ac:dyDescent="0.25">
      <c r="B432" s="442" t="s">
        <v>16</v>
      </c>
      <c r="C432" s="442"/>
      <c r="D432" s="442"/>
      <c r="E432" s="442"/>
      <c r="F432" s="443">
        <v>30</v>
      </c>
      <c r="G432" s="443"/>
      <c r="H432" s="443"/>
      <c r="I432" s="458"/>
      <c r="J432" s="458"/>
      <c r="K432" s="458"/>
      <c r="L432" s="458"/>
      <c r="M432" s="3"/>
      <c r="N432" s="203"/>
      <c r="O432" s="193"/>
      <c r="Q432" s="304"/>
    </row>
    <row r="433" spans="2:17" customFormat="1" ht="12" hidden="1" customHeight="1" outlineLevel="1" x14ac:dyDescent="0.25">
      <c r="B433" s="444" t="s">
        <v>17</v>
      </c>
      <c r="C433" s="444"/>
      <c r="D433" s="444"/>
      <c r="E433" s="444"/>
      <c r="F433" s="445" t="s">
        <v>456</v>
      </c>
      <c r="G433" s="445"/>
      <c r="H433" s="445"/>
      <c r="I433" s="458"/>
      <c r="J433" s="458"/>
      <c r="K433" s="458"/>
      <c r="L433" s="458"/>
      <c r="M433" s="3"/>
      <c r="N433" s="203"/>
      <c r="O433" s="193"/>
      <c r="Q433" s="304"/>
    </row>
    <row r="434" spans="2:17" customFormat="1" ht="12" hidden="1" customHeight="1" outlineLevel="1" x14ac:dyDescent="0.25">
      <c r="B434" s="442" t="s">
        <v>18</v>
      </c>
      <c r="C434" s="442"/>
      <c r="D434" s="442"/>
      <c r="E434" s="442"/>
      <c r="F434" s="443">
        <v>4260</v>
      </c>
      <c r="G434" s="443"/>
      <c r="H434" s="443"/>
      <c r="I434" s="458"/>
      <c r="J434" s="458"/>
      <c r="K434" s="458"/>
      <c r="L434" s="458"/>
      <c r="M434" s="3"/>
      <c r="N434" s="203"/>
      <c r="O434" s="193"/>
      <c r="Q434" s="304"/>
    </row>
    <row r="435" spans="2:17" customFormat="1" ht="12" hidden="1" customHeight="1" outlineLevel="1" x14ac:dyDescent="0.25">
      <c r="B435" s="444" t="s">
        <v>266</v>
      </c>
      <c r="C435" s="444"/>
      <c r="D435" s="444"/>
      <c r="E435" s="444"/>
      <c r="F435" s="445" t="s">
        <v>272</v>
      </c>
      <c r="G435" s="445"/>
      <c r="H435" s="445"/>
      <c r="I435" s="458"/>
      <c r="J435" s="458"/>
      <c r="K435" s="458"/>
      <c r="L435" s="458"/>
      <c r="M435" s="3"/>
      <c r="N435" s="203"/>
      <c r="O435" s="193"/>
      <c r="Q435" s="304"/>
    </row>
    <row r="436" spans="2:17" customFormat="1" ht="12" hidden="1" customHeight="1" outlineLevel="1" x14ac:dyDescent="0.25">
      <c r="B436" s="442" t="s">
        <v>20</v>
      </c>
      <c r="C436" s="442"/>
      <c r="D436" s="442"/>
      <c r="E436" s="442"/>
      <c r="F436" s="443" t="s">
        <v>511</v>
      </c>
      <c r="G436" s="443"/>
      <c r="H436" s="443"/>
      <c r="I436" s="458"/>
      <c r="J436" s="458"/>
      <c r="K436" s="458"/>
      <c r="L436" s="458"/>
      <c r="M436" s="3"/>
      <c r="N436" s="203"/>
      <c r="O436" s="193"/>
      <c r="Q436" s="304"/>
    </row>
    <row r="437" spans="2:17" customFormat="1" ht="12" hidden="1" customHeight="1" outlineLevel="1" x14ac:dyDescent="0.25">
      <c r="B437" s="444" t="s">
        <v>21</v>
      </c>
      <c r="C437" s="444"/>
      <c r="D437" s="444"/>
      <c r="E437" s="444"/>
      <c r="F437" s="445" t="s">
        <v>42</v>
      </c>
      <c r="G437" s="445"/>
      <c r="H437" s="445"/>
      <c r="I437" s="458"/>
      <c r="J437" s="458"/>
      <c r="K437" s="458"/>
      <c r="L437" s="458"/>
      <c r="M437" s="3"/>
      <c r="N437" s="203"/>
      <c r="O437" s="193"/>
      <c r="Q437" s="304"/>
    </row>
    <row r="438" spans="2:17" customFormat="1" ht="12" hidden="1" customHeight="1" outlineLevel="1" x14ac:dyDescent="0.25">
      <c r="B438" s="442" t="s">
        <v>845</v>
      </c>
      <c r="C438" s="442"/>
      <c r="D438" s="442"/>
      <c r="E438" s="442"/>
      <c r="F438" s="443" t="s">
        <v>846</v>
      </c>
      <c r="G438" s="443"/>
      <c r="H438" s="443"/>
      <c r="I438" s="458"/>
      <c r="J438" s="458"/>
      <c r="K438" s="458"/>
      <c r="L438" s="458"/>
      <c r="M438" s="3"/>
      <c r="N438" s="203"/>
      <c r="O438" s="193"/>
      <c r="Q438" s="304"/>
    </row>
    <row r="439" spans="2:17" customFormat="1" ht="12" hidden="1" customHeight="1" outlineLevel="1" x14ac:dyDescent="0.25">
      <c r="B439" s="444" t="s">
        <v>22</v>
      </c>
      <c r="C439" s="444"/>
      <c r="D439" s="444"/>
      <c r="E439" s="444"/>
      <c r="F439" s="445">
        <v>40</v>
      </c>
      <c r="G439" s="445"/>
      <c r="H439" s="445"/>
      <c r="I439" s="458"/>
      <c r="J439" s="458"/>
      <c r="K439" s="458"/>
      <c r="L439" s="458"/>
      <c r="M439" s="3"/>
      <c r="N439" s="203"/>
      <c r="O439" s="193"/>
      <c r="Q439" s="304"/>
    </row>
    <row r="440" spans="2:17" customFormat="1" ht="12" hidden="1" customHeight="1" outlineLevel="1" x14ac:dyDescent="0.25">
      <c r="B440" s="442" t="s">
        <v>23</v>
      </c>
      <c r="C440" s="442"/>
      <c r="D440" s="442"/>
      <c r="E440" s="442"/>
      <c r="F440" s="443" t="s">
        <v>43</v>
      </c>
      <c r="G440" s="443"/>
      <c r="H440" s="443"/>
      <c r="I440" s="458"/>
      <c r="J440" s="458"/>
      <c r="K440" s="458"/>
      <c r="L440" s="458"/>
      <c r="M440" s="3"/>
      <c r="N440" s="203"/>
      <c r="O440" s="193"/>
      <c r="Q440" s="304"/>
    </row>
    <row r="441" spans="2:17" customFormat="1" ht="12" hidden="1" customHeight="1" outlineLevel="1" x14ac:dyDescent="0.25">
      <c r="B441" s="444" t="s">
        <v>626</v>
      </c>
      <c r="C441" s="444"/>
      <c r="D441" s="444"/>
      <c r="E441" s="444"/>
      <c r="F441" s="445">
        <v>1</v>
      </c>
      <c r="G441" s="445"/>
      <c r="H441" s="445"/>
      <c r="I441" s="458"/>
      <c r="J441" s="458"/>
      <c r="K441" s="458"/>
      <c r="L441" s="458"/>
      <c r="M441" s="3"/>
      <c r="N441" s="203"/>
      <c r="O441" s="193"/>
      <c r="Q441" s="304"/>
    </row>
    <row r="442" spans="2:17" customFormat="1" ht="12" hidden="1" customHeight="1" outlineLevel="1" x14ac:dyDescent="0.25">
      <c r="B442" s="442" t="s">
        <v>24</v>
      </c>
      <c r="C442" s="442"/>
      <c r="D442" s="442"/>
      <c r="E442" s="442"/>
      <c r="F442" s="443" t="s">
        <v>44</v>
      </c>
      <c r="G442" s="443"/>
      <c r="H442" s="443"/>
      <c r="I442" s="458"/>
      <c r="J442" s="458"/>
      <c r="K442" s="458"/>
      <c r="L442" s="458"/>
      <c r="M442" s="3"/>
      <c r="N442" s="203"/>
      <c r="O442" s="193"/>
      <c r="Q442" s="304"/>
    </row>
    <row r="443" spans="2:17" customFormat="1" ht="12" hidden="1" customHeight="1" outlineLevel="1" x14ac:dyDescent="0.25">
      <c r="B443" s="444" t="s">
        <v>25</v>
      </c>
      <c r="C443" s="444"/>
      <c r="D443" s="444"/>
      <c r="E443" s="444"/>
      <c r="F443" s="445" t="s">
        <v>3</v>
      </c>
      <c r="G443" s="445"/>
      <c r="H443" s="445"/>
      <c r="I443" s="458"/>
      <c r="J443" s="458"/>
      <c r="K443" s="458"/>
      <c r="L443" s="458"/>
      <c r="M443" s="3"/>
      <c r="N443" s="203"/>
      <c r="O443" s="193"/>
      <c r="Q443" s="304"/>
    </row>
    <row r="444" spans="2:17" customFormat="1" ht="12" hidden="1" customHeight="1" outlineLevel="1" x14ac:dyDescent="0.25">
      <c r="B444" s="442" t="s">
        <v>26</v>
      </c>
      <c r="C444" s="442"/>
      <c r="D444" s="442"/>
      <c r="E444" s="442"/>
      <c r="F444" s="443" t="s">
        <v>625</v>
      </c>
      <c r="G444" s="443"/>
      <c r="H444" s="443"/>
      <c r="I444" s="458"/>
      <c r="J444" s="458"/>
      <c r="K444" s="458"/>
      <c r="L444" s="458"/>
      <c r="M444" s="3"/>
      <c r="N444" s="203"/>
      <c r="O444" s="193"/>
      <c r="Q444" s="304"/>
    </row>
    <row r="445" spans="2:17" customFormat="1" ht="12" hidden="1" customHeight="1" outlineLevel="1" x14ac:dyDescent="0.25">
      <c r="B445" s="444" t="s">
        <v>27</v>
      </c>
      <c r="C445" s="444"/>
      <c r="D445" s="444"/>
      <c r="E445" s="444"/>
      <c r="F445" s="445" t="s">
        <v>45</v>
      </c>
      <c r="G445" s="445"/>
      <c r="H445" s="445"/>
      <c r="I445" s="458"/>
      <c r="J445" s="458"/>
      <c r="K445" s="458"/>
      <c r="L445" s="458"/>
      <c r="M445" s="3"/>
      <c r="N445" s="203"/>
      <c r="O445" s="193"/>
      <c r="Q445" s="304"/>
    </row>
    <row r="446" spans="2:17" customFormat="1" ht="12" hidden="1" customHeight="1" outlineLevel="1" x14ac:dyDescent="0.25">
      <c r="B446" s="442" t="s">
        <v>28</v>
      </c>
      <c r="C446" s="442"/>
      <c r="D446" s="442"/>
      <c r="E446" s="442"/>
      <c r="F446" s="443" t="s">
        <v>46</v>
      </c>
      <c r="G446" s="443"/>
      <c r="H446" s="443"/>
      <c r="I446" s="458"/>
      <c r="J446" s="458"/>
      <c r="K446" s="458"/>
      <c r="L446" s="458"/>
      <c r="M446" s="3"/>
      <c r="N446" s="203"/>
      <c r="O446" s="193"/>
      <c r="Q446" s="304"/>
    </row>
    <row r="447" spans="2:17" customFormat="1" ht="12" hidden="1" customHeight="1" outlineLevel="1" x14ac:dyDescent="0.25">
      <c r="B447" s="444" t="s">
        <v>29</v>
      </c>
      <c r="C447" s="444"/>
      <c r="D447" s="444"/>
      <c r="E447" s="444"/>
      <c r="F447" s="445" t="s">
        <v>624</v>
      </c>
      <c r="G447" s="445"/>
      <c r="H447" s="445"/>
      <c r="I447" s="458"/>
      <c r="J447" s="458"/>
      <c r="K447" s="458"/>
      <c r="L447" s="458"/>
      <c r="M447" s="3"/>
      <c r="N447" s="203"/>
      <c r="O447" s="193"/>
      <c r="Q447" s="304"/>
    </row>
    <row r="448" spans="2:17" customFormat="1" ht="12" hidden="1" customHeight="1" outlineLevel="1" x14ac:dyDescent="0.25">
      <c r="B448" s="442" t="s">
        <v>64</v>
      </c>
      <c r="C448" s="442"/>
      <c r="D448" s="442"/>
      <c r="E448" s="442"/>
      <c r="F448" s="443" t="s">
        <v>661</v>
      </c>
      <c r="G448" s="443"/>
      <c r="H448" s="443"/>
      <c r="I448" s="458"/>
      <c r="J448" s="458"/>
      <c r="K448" s="458"/>
      <c r="L448" s="458"/>
      <c r="M448" s="3"/>
      <c r="N448" s="203"/>
      <c r="O448" s="193"/>
      <c r="Q448" s="304"/>
    </row>
    <row r="449" spans="2:17" customFormat="1" ht="12" hidden="1" customHeight="1" outlineLevel="1" x14ac:dyDescent="0.25">
      <c r="B449" s="444" t="s">
        <v>31</v>
      </c>
      <c r="C449" s="444"/>
      <c r="D449" s="444"/>
      <c r="E449" s="444"/>
      <c r="F449" s="445">
        <v>0.55000000000000004</v>
      </c>
      <c r="G449" s="445"/>
      <c r="H449" s="445"/>
      <c r="I449" s="458"/>
      <c r="J449" s="458"/>
      <c r="K449" s="458"/>
      <c r="L449" s="458"/>
      <c r="M449" s="3"/>
      <c r="N449" s="203"/>
      <c r="O449" s="193"/>
      <c r="Q449" s="304"/>
    </row>
    <row r="450" spans="2:17" customFormat="1" ht="12" hidden="1" customHeight="1" outlineLevel="1" x14ac:dyDescent="0.25">
      <c r="B450" s="442" t="s">
        <v>32</v>
      </c>
      <c r="C450" s="442"/>
      <c r="D450" s="442"/>
      <c r="E450" s="442"/>
      <c r="F450" s="443" t="s">
        <v>629</v>
      </c>
      <c r="G450" s="443"/>
      <c r="H450" s="443"/>
      <c r="I450" s="458"/>
      <c r="J450" s="458"/>
      <c r="K450" s="458"/>
      <c r="L450" s="458"/>
      <c r="M450" s="3"/>
      <c r="N450" s="203"/>
      <c r="O450" s="193"/>
      <c r="Q450" s="304"/>
    </row>
    <row r="451" spans="2:17" customFormat="1" ht="12" hidden="1" customHeight="1" outlineLevel="1" x14ac:dyDescent="0.25">
      <c r="B451" s="444" t="s">
        <v>33</v>
      </c>
      <c r="C451" s="444"/>
      <c r="D451" s="444"/>
      <c r="E451" s="444"/>
      <c r="F451" s="445" t="s">
        <v>546</v>
      </c>
      <c r="G451" s="445"/>
      <c r="H451" s="445"/>
      <c r="I451" s="458"/>
      <c r="J451" s="458"/>
      <c r="K451" s="458"/>
      <c r="L451" s="458"/>
      <c r="M451" s="3"/>
      <c r="N451" s="203"/>
      <c r="O451" s="193"/>
      <c r="Q451" s="304"/>
    </row>
    <row r="452" spans="2:17" customFormat="1" ht="12" hidden="1" customHeight="1" outlineLevel="1" x14ac:dyDescent="0.25">
      <c r="B452" s="442" t="s">
        <v>36</v>
      </c>
      <c r="C452" s="442"/>
      <c r="D452" s="442"/>
      <c r="E452" s="442"/>
      <c r="F452" s="443">
        <v>50</v>
      </c>
      <c r="G452" s="443"/>
      <c r="H452" s="443"/>
      <c r="I452" s="458"/>
      <c r="J452" s="458"/>
      <c r="K452" s="458"/>
      <c r="L452" s="458"/>
      <c r="M452" s="3"/>
      <c r="N452" s="203"/>
      <c r="O452" s="193"/>
      <c r="Q452" s="304"/>
    </row>
    <row r="453" spans="2:17" customFormat="1" ht="12" hidden="1" customHeight="1" outlineLevel="1" x14ac:dyDescent="0.25">
      <c r="B453" s="444" t="s">
        <v>37</v>
      </c>
      <c r="C453" s="444"/>
      <c r="D453" s="444"/>
      <c r="E453" s="444"/>
      <c r="F453" s="445" t="s">
        <v>623</v>
      </c>
      <c r="G453" s="445"/>
      <c r="H453" s="445"/>
      <c r="I453" s="458"/>
      <c r="J453" s="458"/>
      <c r="K453" s="458"/>
      <c r="L453" s="458"/>
      <c r="M453" s="3"/>
      <c r="N453" s="203"/>
      <c r="O453" s="193"/>
      <c r="Q453" s="304"/>
    </row>
    <row r="454" spans="2:17" customFormat="1" ht="12" hidden="1" customHeight="1" outlineLevel="1" x14ac:dyDescent="0.25">
      <c r="B454" s="442" t="s">
        <v>38</v>
      </c>
      <c r="C454" s="442"/>
      <c r="D454" s="442"/>
      <c r="E454" s="442"/>
      <c r="F454" s="443" t="s">
        <v>660</v>
      </c>
      <c r="G454" s="443"/>
      <c r="H454" s="443"/>
      <c r="I454" s="458"/>
      <c r="J454" s="458"/>
      <c r="K454" s="458"/>
      <c r="L454" s="458"/>
      <c r="M454" s="3"/>
      <c r="N454" s="203"/>
      <c r="O454" s="193"/>
      <c r="Q454" s="304"/>
    </row>
    <row r="455" spans="2:17" customFormat="1" ht="12" hidden="1" customHeight="1" outlineLevel="1" x14ac:dyDescent="0.25">
      <c r="B455" s="444" t="s">
        <v>654</v>
      </c>
      <c r="C455" s="444"/>
      <c r="D455" s="444"/>
      <c r="E455" s="444"/>
      <c r="F455" s="445" t="s">
        <v>655</v>
      </c>
      <c r="G455" s="445"/>
      <c r="H455" s="445"/>
      <c r="I455" s="458"/>
      <c r="J455" s="458"/>
      <c r="K455" s="458"/>
      <c r="L455" s="458"/>
      <c r="M455" s="3"/>
      <c r="N455" s="203"/>
      <c r="O455" s="193"/>
      <c r="Q455" s="304"/>
    </row>
    <row r="456" spans="2:17" customFormat="1" ht="12" hidden="1" customHeight="1" outlineLevel="1" x14ac:dyDescent="0.25">
      <c r="B456" s="442" t="s">
        <v>638</v>
      </c>
      <c r="C456" s="455"/>
      <c r="D456" s="455"/>
      <c r="E456" s="455"/>
      <c r="F456" s="452" t="s">
        <v>646</v>
      </c>
      <c r="G456" s="456"/>
      <c r="H456" s="456"/>
      <c r="I456" s="458"/>
      <c r="J456" s="458"/>
      <c r="K456" s="458"/>
      <c r="L456" s="458"/>
      <c r="M456" s="3"/>
      <c r="N456" s="203"/>
      <c r="O456" s="193"/>
      <c r="Q456" s="304"/>
    </row>
    <row r="457" spans="2:17" customFormat="1" ht="12" hidden="1" customHeight="1" outlineLevel="1" x14ac:dyDescent="0.25">
      <c r="B457" s="444" t="s">
        <v>657</v>
      </c>
      <c r="C457" s="453"/>
      <c r="D457" s="453"/>
      <c r="E457" s="453"/>
      <c r="F457" s="451">
        <v>400</v>
      </c>
      <c r="G457" s="454"/>
      <c r="H457" s="454"/>
      <c r="I457" s="458"/>
      <c r="J457" s="458"/>
      <c r="K457" s="458"/>
      <c r="L457" s="458"/>
      <c r="M457" s="3"/>
      <c r="N457" s="203"/>
      <c r="O457" s="193"/>
      <c r="Q457" s="304"/>
    </row>
    <row r="458" spans="2:17" customFormat="1" ht="12" hidden="1" customHeight="1" outlineLevel="1" x14ac:dyDescent="0.25">
      <c r="B458" s="442" t="s">
        <v>639</v>
      </c>
      <c r="C458" s="455"/>
      <c r="D458" s="455"/>
      <c r="E458" s="455"/>
      <c r="F458" s="452" t="s">
        <v>646</v>
      </c>
      <c r="G458" s="456"/>
      <c r="H458" s="456"/>
      <c r="I458" s="458"/>
      <c r="J458" s="458"/>
      <c r="K458" s="458"/>
      <c r="L458" s="458"/>
      <c r="M458" s="3"/>
      <c r="N458" s="203"/>
      <c r="O458" s="193"/>
      <c r="Q458" s="304"/>
    </row>
    <row r="459" spans="2:17" customFormat="1" ht="12" hidden="1" customHeight="1" outlineLevel="1" x14ac:dyDescent="0.25">
      <c r="B459" s="444" t="s">
        <v>640</v>
      </c>
      <c r="C459" s="453"/>
      <c r="D459" s="453"/>
      <c r="E459" s="453"/>
      <c r="F459" s="451" t="s">
        <v>646</v>
      </c>
      <c r="G459" s="454"/>
      <c r="H459" s="454"/>
      <c r="I459" s="458"/>
      <c r="J459" s="458"/>
      <c r="K459" s="458"/>
      <c r="L459" s="458"/>
      <c r="M459" s="3"/>
      <c r="N459" s="203"/>
      <c r="O459" s="193"/>
      <c r="Q459" s="304"/>
    </row>
    <row r="460" spans="2:17" customFormat="1" ht="12" hidden="1" customHeight="1" outlineLevel="1" x14ac:dyDescent="0.25">
      <c r="B460" s="442" t="s">
        <v>641</v>
      </c>
      <c r="C460" s="442"/>
      <c r="D460" s="442"/>
      <c r="E460" s="442"/>
      <c r="F460" s="443" t="s">
        <v>646</v>
      </c>
      <c r="G460" s="443"/>
      <c r="H460" s="443"/>
      <c r="I460" s="458"/>
      <c r="J460" s="458"/>
      <c r="K460" s="458"/>
      <c r="L460" s="458"/>
      <c r="M460" s="3"/>
      <c r="N460" s="203"/>
      <c r="O460" s="193"/>
      <c r="Q460" s="304"/>
    </row>
    <row r="461" spans="2:17" customFormat="1" ht="12" hidden="1" customHeight="1" outlineLevel="1" x14ac:dyDescent="0.25">
      <c r="B461" s="444" t="s">
        <v>642</v>
      </c>
      <c r="C461" s="444"/>
      <c r="D461" s="444"/>
      <c r="E461" s="444"/>
      <c r="F461" s="445" t="s">
        <v>646</v>
      </c>
      <c r="G461" s="445"/>
      <c r="H461" s="445"/>
      <c r="I461" s="458"/>
      <c r="J461" s="458"/>
      <c r="K461" s="458"/>
      <c r="L461" s="458"/>
      <c r="M461" s="3"/>
      <c r="N461" s="203"/>
      <c r="O461" s="193"/>
      <c r="Q461" s="304"/>
    </row>
    <row r="462" spans="2:17" customFormat="1" ht="12" hidden="1" customHeight="1" outlineLevel="1" x14ac:dyDescent="0.25">
      <c r="B462" s="442" t="s">
        <v>643</v>
      </c>
      <c r="C462" s="442"/>
      <c r="D462" s="442"/>
      <c r="E462" s="442"/>
      <c r="F462" s="443" t="s">
        <v>646</v>
      </c>
      <c r="G462" s="443"/>
      <c r="H462" s="443"/>
      <c r="I462" s="458"/>
      <c r="J462" s="458"/>
      <c r="K462" s="458"/>
      <c r="L462" s="458"/>
      <c r="M462" s="3"/>
      <c r="N462" s="203"/>
      <c r="O462" s="193"/>
      <c r="Q462" s="304"/>
    </row>
    <row r="463" spans="2:17" customFormat="1" ht="12" hidden="1" customHeight="1" outlineLevel="1" x14ac:dyDescent="0.25">
      <c r="B463" s="444" t="s">
        <v>644</v>
      </c>
      <c r="C463" s="444"/>
      <c r="D463" s="444"/>
      <c r="E463" s="444"/>
      <c r="F463" s="445" t="s">
        <v>646</v>
      </c>
      <c r="G463" s="445"/>
      <c r="H463" s="445"/>
      <c r="I463" s="458"/>
      <c r="J463" s="458"/>
      <c r="K463" s="458"/>
      <c r="L463" s="458"/>
      <c r="M463" s="3"/>
      <c r="N463" s="203"/>
      <c r="O463" s="193"/>
      <c r="Q463" s="304"/>
    </row>
    <row r="464" spans="2:17" customFormat="1" ht="12" hidden="1" customHeight="1" outlineLevel="1" x14ac:dyDescent="0.25">
      <c r="B464" s="442" t="s">
        <v>656</v>
      </c>
      <c r="C464" s="442"/>
      <c r="D464" s="442"/>
      <c r="E464" s="442"/>
      <c r="F464" s="443" t="s">
        <v>646</v>
      </c>
      <c r="G464" s="443"/>
      <c r="H464" s="443"/>
      <c r="I464" s="458"/>
      <c r="J464" s="458"/>
      <c r="K464" s="458"/>
      <c r="L464" s="458"/>
      <c r="M464" s="3"/>
      <c r="N464" s="203"/>
      <c r="O464" s="193"/>
      <c r="Q464" s="304"/>
    </row>
    <row r="465" spans="2:17" customFormat="1" ht="12" hidden="1" customHeight="1" outlineLevel="1" x14ac:dyDescent="0.25">
      <c r="B465" s="444" t="s">
        <v>35</v>
      </c>
      <c r="C465" s="444"/>
      <c r="D465" s="444"/>
      <c r="E465" s="444"/>
      <c r="F465" s="445" t="s">
        <v>634</v>
      </c>
      <c r="G465" s="445"/>
      <c r="H465" s="445"/>
      <c r="I465" s="458"/>
      <c r="J465" s="458"/>
      <c r="K465" s="458"/>
      <c r="L465" s="458"/>
      <c r="M465" s="3"/>
      <c r="N465" s="203"/>
      <c r="O465" s="193"/>
      <c r="Q465" s="304"/>
    </row>
    <row r="466" spans="2:17" customFormat="1" ht="12" hidden="1" customHeight="1" outlineLevel="1" x14ac:dyDescent="0.25">
      <c r="B466" s="442" t="s">
        <v>39</v>
      </c>
      <c r="C466" s="442"/>
      <c r="D466" s="442"/>
      <c r="E466" s="442"/>
      <c r="F466" s="443" t="s">
        <v>0</v>
      </c>
      <c r="G466" s="443"/>
      <c r="H466" s="443"/>
      <c r="I466" s="458"/>
      <c r="J466" s="458"/>
      <c r="K466" s="458"/>
      <c r="L466" s="458"/>
      <c r="M466" s="3"/>
      <c r="N466" s="203"/>
      <c r="O466" s="193"/>
      <c r="Q466" s="304"/>
    </row>
    <row r="467" spans="2:17" customFormat="1" ht="12" hidden="1" customHeight="1" outlineLevel="1" x14ac:dyDescent="0.25">
      <c r="B467" s="444" t="s">
        <v>40</v>
      </c>
      <c r="C467" s="444"/>
      <c r="D467" s="444"/>
      <c r="E467" s="444"/>
      <c r="F467" s="445">
        <v>3</v>
      </c>
      <c r="G467" s="445"/>
      <c r="H467" s="445"/>
      <c r="I467" s="458"/>
      <c r="J467" s="458"/>
      <c r="K467" s="458"/>
      <c r="L467" s="458"/>
      <c r="M467" s="3"/>
      <c r="N467" s="203"/>
      <c r="O467" s="193"/>
      <c r="Q467" s="304"/>
    </row>
    <row r="468" spans="2:17" customFormat="1" ht="12" hidden="1" customHeight="1" outlineLevel="1" x14ac:dyDescent="0.25">
      <c r="B468" s="442" t="s">
        <v>41</v>
      </c>
      <c r="C468" s="442"/>
      <c r="D468" s="442"/>
      <c r="E468" s="442"/>
      <c r="F468" s="443">
        <v>3</v>
      </c>
      <c r="G468" s="443"/>
      <c r="H468" s="443"/>
      <c r="I468" s="458"/>
      <c r="J468" s="458"/>
      <c r="K468" s="458"/>
      <c r="L468" s="458"/>
      <c r="M468" s="3"/>
      <c r="N468" s="203"/>
      <c r="O468" s="193"/>
      <c r="Q468" s="304"/>
    </row>
    <row r="469" spans="2:17" customFormat="1" ht="12" hidden="1" customHeight="1" outlineLevel="1" x14ac:dyDescent="0.25">
      <c r="B469" s="444" t="s">
        <v>635</v>
      </c>
      <c r="C469" s="444"/>
      <c r="D469" s="444"/>
      <c r="E469" s="444"/>
      <c r="F469" s="475">
        <v>75000</v>
      </c>
      <c r="G469" s="445"/>
      <c r="H469" s="445"/>
      <c r="I469" s="458"/>
      <c r="J469" s="458"/>
      <c r="K469" s="458"/>
      <c r="L469" s="458"/>
      <c r="M469" s="3"/>
      <c r="N469" s="203"/>
      <c r="O469" s="193"/>
      <c r="Q469" s="304"/>
    </row>
    <row r="470" spans="2:17" customFormat="1" collapsed="1" x14ac:dyDescent="0.25">
      <c r="B470" s="23" t="s">
        <v>204</v>
      </c>
      <c r="C470" s="16" t="s">
        <v>134</v>
      </c>
      <c r="D470" s="147" t="s">
        <v>171</v>
      </c>
      <c r="E470" s="17" t="s">
        <v>52</v>
      </c>
      <c r="F470" s="17" t="s">
        <v>265</v>
      </c>
      <c r="G470" s="17" t="s">
        <v>104</v>
      </c>
      <c r="H470" s="17" t="s">
        <v>51</v>
      </c>
      <c r="I470" s="17" t="s">
        <v>576</v>
      </c>
      <c r="J470" s="17" t="s">
        <v>13</v>
      </c>
      <c r="K470" s="17" t="s">
        <v>14</v>
      </c>
      <c r="L470" s="23">
        <v>6062</v>
      </c>
      <c r="M470" s="3"/>
      <c r="N470" s="203"/>
      <c r="O470" s="193"/>
      <c r="Q470" s="304"/>
    </row>
    <row r="471" spans="2:17" customFormat="1" ht="12" hidden="1" customHeight="1" outlineLevel="1" x14ac:dyDescent="0.25">
      <c r="B471" s="444" t="s">
        <v>15</v>
      </c>
      <c r="C471" s="444"/>
      <c r="D471" s="444"/>
      <c r="E471" s="444"/>
      <c r="F471" s="445">
        <v>152</v>
      </c>
      <c r="G471" s="445"/>
      <c r="H471" s="445"/>
      <c r="I471" s="458"/>
      <c r="J471" s="458"/>
      <c r="K471" s="458"/>
      <c r="L471" s="458"/>
      <c r="M471" s="3"/>
      <c r="N471" s="203"/>
      <c r="O471" s="193"/>
      <c r="Q471" s="304"/>
    </row>
    <row r="472" spans="2:17" customFormat="1" ht="12" hidden="1" customHeight="1" outlineLevel="1" x14ac:dyDescent="0.25">
      <c r="B472" s="442" t="s">
        <v>16</v>
      </c>
      <c r="C472" s="442"/>
      <c r="D472" s="442"/>
      <c r="E472" s="442"/>
      <c r="F472" s="443">
        <v>40</v>
      </c>
      <c r="G472" s="443"/>
      <c r="H472" s="443"/>
      <c r="I472" s="458"/>
      <c r="J472" s="458"/>
      <c r="K472" s="458"/>
      <c r="L472" s="458"/>
      <c r="M472" s="3"/>
      <c r="N472" s="203"/>
      <c r="O472" s="193"/>
      <c r="Q472" s="304"/>
    </row>
    <row r="473" spans="2:17" customFormat="1" ht="12" hidden="1" customHeight="1" outlineLevel="1" x14ac:dyDescent="0.25">
      <c r="B473" s="444" t="s">
        <v>17</v>
      </c>
      <c r="C473" s="444"/>
      <c r="D473" s="444"/>
      <c r="E473" s="444"/>
      <c r="F473" s="445" t="s">
        <v>456</v>
      </c>
      <c r="G473" s="445"/>
      <c r="H473" s="445"/>
      <c r="I473" s="458"/>
      <c r="J473" s="458"/>
      <c r="K473" s="458"/>
      <c r="L473" s="458"/>
      <c r="M473" s="3"/>
      <c r="N473" s="203"/>
      <c r="O473" s="193"/>
      <c r="Q473" s="304"/>
    </row>
    <row r="474" spans="2:17" customFormat="1" ht="12" hidden="1" customHeight="1" outlineLevel="1" x14ac:dyDescent="0.25">
      <c r="B474" s="442" t="s">
        <v>18</v>
      </c>
      <c r="C474" s="442"/>
      <c r="D474" s="442"/>
      <c r="E474" s="442"/>
      <c r="F474" s="443">
        <v>5680</v>
      </c>
      <c r="G474" s="443"/>
      <c r="H474" s="443"/>
      <c r="I474" s="458"/>
      <c r="J474" s="458"/>
      <c r="K474" s="458"/>
      <c r="L474" s="458"/>
      <c r="M474" s="3"/>
      <c r="N474" s="203"/>
      <c r="O474" s="193"/>
      <c r="Q474" s="304"/>
    </row>
    <row r="475" spans="2:17" customFormat="1" ht="12" hidden="1" customHeight="1" outlineLevel="1" x14ac:dyDescent="0.25">
      <c r="B475" s="444" t="s">
        <v>266</v>
      </c>
      <c r="C475" s="444"/>
      <c r="D475" s="444"/>
      <c r="E475" s="444"/>
      <c r="F475" s="445" t="s">
        <v>273</v>
      </c>
      <c r="G475" s="445"/>
      <c r="H475" s="445"/>
      <c r="I475" s="458"/>
      <c r="J475" s="458"/>
      <c r="K475" s="458"/>
      <c r="L475" s="458"/>
      <c r="M475" s="3"/>
      <c r="N475" s="203"/>
      <c r="O475" s="193"/>
      <c r="Q475" s="304"/>
    </row>
    <row r="476" spans="2:17" customFormat="1" ht="12" hidden="1" customHeight="1" outlineLevel="1" x14ac:dyDescent="0.25">
      <c r="B476" s="442" t="s">
        <v>20</v>
      </c>
      <c r="C476" s="442"/>
      <c r="D476" s="442"/>
      <c r="E476" s="442"/>
      <c r="F476" s="443" t="s">
        <v>511</v>
      </c>
      <c r="G476" s="443"/>
      <c r="H476" s="443"/>
      <c r="I476" s="458"/>
      <c r="J476" s="458"/>
      <c r="K476" s="458"/>
      <c r="L476" s="458"/>
      <c r="M476" s="3"/>
      <c r="N476" s="203"/>
      <c r="O476" s="193"/>
      <c r="Q476" s="304"/>
    </row>
    <row r="477" spans="2:17" customFormat="1" ht="12" hidden="1" customHeight="1" outlineLevel="1" x14ac:dyDescent="0.25">
      <c r="B477" s="444" t="s">
        <v>21</v>
      </c>
      <c r="C477" s="444"/>
      <c r="D477" s="444"/>
      <c r="E477" s="444"/>
      <c r="F477" s="445" t="s">
        <v>42</v>
      </c>
      <c r="G477" s="445"/>
      <c r="H477" s="445"/>
      <c r="I477" s="458"/>
      <c r="J477" s="458"/>
      <c r="K477" s="458"/>
      <c r="L477" s="458"/>
      <c r="M477" s="3"/>
      <c r="N477" s="203"/>
      <c r="O477" s="193"/>
      <c r="Q477" s="304"/>
    </row>
    <row r="478" spans="2:17" customFormat="1" ht="12" hidden="1" customHeight="1" outlineLevel="1" x14ac:dyDescent="0.25">
      <c r="B478" s="442" t="s">
        <v>845</v>
      </c>
      <c r="C478" s="442"/>
      <c r="D478" s="442"/>
      <c r="E478" s="442"/>
      <c r="F478" s="443" t="s">
        <v>846</v>
      </c>
      <c r="G478" s="443"/>
      <c r="H478" s="443"/>
      <c r="I478" s="458"/>
      <c r="J478" s="458"/>
      <c r="K478" s="458"/>
      <c r="L478" s="458"/>
      <c r="M478" s="3"/>
      <c r="N478" s="203"/>
      <c r="O478" s="193"/>
      <c r="Q478" s="304"/>
    </row>
    <row r="479" spans="2:17" customFormat="1" ht="12" hidden="1" customHeight="1" outlineLevel="1" x14ac:dyDescent="0.25">
      <c r="B479" s="444" t="s">
        <v>22</v>
      </c>
      <c r="C479" s="444"/>
      <c r="D479" s="444"/>
      <c r="E479" s="444"/>
      <c r="F479" s="445">
        <v>40</v>
      </c>
      <c r="G479" s="445"/>
      <c r="H479" s="445"/>
      <c r="I479" s="458"/>
      <c r="J479" s="458"/>
      <c r="K479" s="458"/>
      <c r="L479" s="458"/>
      <c r="M479" s="3"/>
      <c r="N479" s="203"/>
      <c r="O479" s="193"/>
      <c r="Q479" s="304"/>
    </row>
    <row r="480" spans="2:17" customFormat="1" ht="12" hidden="1" customHeight="1" outlineLevel="1" x14ac:dyDescent="0.25">
      <c r="B480" s="442" t="s">
        <v>23</v>
      </c>
      <c r="C480" s="442"/>
      <c r="D480" s="442"/>
      <c r="E480" s="442"/>
      <c r="F480" s="443" t="s">
        <v>43</v>
      </c>
      <c r="G480" s="443"/>
      <c r="H480" s="443"/>
      <c r="I480" s="458"/>
      <c r="J480" s="458"/>
      <c r="K480" s="458"/>
      <c r="L480" s="458"/>
      <c r="M480" s="3"/>
      <c r="N480" s="203"/>
      <c r="O480" s="193"/>
      <c r="Q480" s="304"/>
    </row>
    <row r="481" spans="2:17" customFormat="1" ht="12" hidden="1" customHeight="1" outlineLevel="1" x14ac:dyDescent="0.25">
      <c r="B481" s="444" t="s">
        <v>626</v>
      </c>
      <c r="C481" s="444"/>
      <c r="D481" s="444"/>
      <c r="E481" s="444"/>
      <c r="F481" s="445">
        <v>1</v>
      </c>
      <c r="G481" s="445"/>
      <c r="H481" s="445"/>
      <c r="I481" s="458"/>
      <c r="J481" s="458"/>
      <c r="K481" s="458"/>
      <c r="L481" s="458"/>
      <c r="M481" s="3"/>
      <c r="N481" s="203"/>
      <c r="O481" s="193"/>
      <c r="Q481" s="304"/>
    </row>
    <row r="482" spans="2:17" customFormat="1" ht="12" hidden="1" customHeight="1" outlineLevel="1" x14ac:dyDescent="0.25">
      <c r="B482" s="442" t="s">
        <v>24</v>
      </c>
      <c r="C482" s="442"/>
      <c r="D482" s="442"/>
      <c r="E482" s="442"/>
      <c r="F482" s="443" t="s">
        <v>44</v>
      </c>
      <c r="G482" s="443"/>
      <c r="H482" s="443"/>
      <c r="I482" s="458"/>
      <c r="J482" s="458"/>
      <c r="K482" s="458"/>
      <c r="L482" s="458"/>
      <c r="M482" s="3"/>
      <c r="N482" s="203"/>
      <c r="O482" s="193"/>
      <c r="Q482" s="304"/>
    </row>
    <row r="483" spans="2:17" customFormat="1" ht="12" hidden="1" customHeight="1" outlineLevel="1" x14ac:dyDescent="0.25">
      <c r="B483" s="444" t="s">
        <v>25</v>
      </c>
      <c r="C483" s="444"/>
      <c r="D483" s="444"/>
      <c r="E483" s="444"/>
      <c r="F483" s="445" t="s">
        <v>3</v>
      </c>
      <c r="G483" s="445"/>
      <c r="H483" s="445"/>
      <c r="I483" s="458"/>
      <c r="J483" s="458"/>
      <c r="K483" s="458"/>
      <c r="L483" s="458"/>
      <c r="M483" s="3"/>
      <c r="N483" s="203"/>
      <c r="O483" s="193"/>
      <c r="Q483" s="304"/>
    </row>
    <row r="484" spans="2:17" customFormat="1" ht="12" hidden="1" customHeight="1" outlineLevel="1" x14ac:dyDescent="0.25">
      <c r="B484" s="442" t="s">
        <v>26</v>
      </c>
      <c r="C484" s="442"/>
      <c r="D484" s="442"/>
      <c r="E484" s="442"/>
      <c r="F484" s="443" t="s">
        <v>625</v>
      </c>
      <c r="G484" s="443"/>
      <c r="H484" s="443"/>
      <c r="I484" s="458"/>
      <c r="J484" s="458"/>
      <c r="K484" s="458"/>
      <c r="L484" s="458"/>
      <c r="M484" s="3"/>
      <c r="N484" s="203"/>
      <c r="O484" s="193"/>
      <c r="Q484" s="304"/>
    </row>
    <row r="485" spans="2:17" customFormat="1" ht="12" hidden="1" customHeight="1" outlineLevel="1" x14ac:dyDescent="0.25">
      <c r="B485" s="444" t="s">
        <v>27</v>
      </c>
      <c r="C485" s="444"/>
      <c r="D485" s="444"/>
      <c r="E485" s="444"/>
      <c r="F485" s="445" t="s">
        <v>45</v>
      </c>
      <c r="G485" s="445"/>
      <c r="H485" s="445"/>
      <c r="I485" s="458"/>
      <c r="J485" s="458"/>
      <c r="K485" s="458"/>
      <c r="L485" s="458"/>
      <c r="M485" s="3"/>
      <c r="N485" s="203"/>
      <c r="O485" s="193"/>
      <c r="Q485" s="304"/>
    </row>
    <row r="486" spans="2:17" customFormat="1" ht="12" hidden="1" customHeight="1" outlineLevel="1" x14ac:dyDescent="0.25">
      <c r="B486" s="442" t="s">
        <v>28</v>
      </c>
      <c r="C486" s="442"/>
      <c r="D486" s="442"/>
      <c r="E486" s="442"/>
      <c r="F486" s="443" t="s">
        <v>46</v>
      </c>
      <c r="G486" s="443"/>
      <c r="H486" s="443"/>
      <c r="I486" s="458"/>
      <c r="J486" s="458"/>
      <c r="K486" s="458"/>
      <c r="L486" s="458"/>
      <c r="M486" s="3"/>
      <c r="N486" s="203"/>
      <c r="O486" s="193"/>
      <c r="Q486" s="304"/>
    </row>
    <row r="487" spans="2:17" customFormat="1" ht="12" hidden="1" customHeight="1" outlineLevel="1" x14ac:dyDescent="0.25">
      <c r="B487" s="444" t="s">
        <v>29</v>
      </c>
      <c r="C487" s="444"/>
      <c r="D487" s="444"/>
      <c r="E487" s="444"/>
      <c r="F487" s="445" t="s">
        <v>624</v>
      </c>
      <c r="G487" s="445"/>
      <c r="H487" s="445"/>
      <c r="I487" s="458"/>
      <c r="J487" s="458"/>
      <c r="K487" s="458"/>
      <c r="L487" s="458"/>
      <c r="M487" s="3"/>
      <c r="N487" s="203"/>
      <c r="O487" s="193"/>
      <c r="Q487" s="304"/>
    </row>
    <row r="488" spans="2:17" customFormat="1" ht="12" hidden="1" customHeight="1" outlineLevel="1" x14ac:dyDescent="0.25">
      <c r="B488" s="442" t="s">
        <v>64</v>
      </c>
      <c r="C488" s="442"/>
      <c r="D488" s="442"/>
      <c r="E488" s="442"/>
      <c r="F488" s="443" t="s">
        <v>661</v>
      </c>
      <c r="G488" s="443"/>
      <c r="H488" s="443"/>
      <c r="I488" s="458"/>
      <c r="J488" s="458"/>
      <c r="K488" s="458"/>
      <c r="L488" s="458"/>
      <c r="M488" s="3"/>
      <c r="N488" s="203"/>
      <c r="O488" s="193"/>
      <c r="Q488" s="304"/>
    </row>
    <row r="489" spans="2:17" customFormat="1" ht="12" hidden="1" customHeight="1" outlineLevel="1" x14ac:dyDescent="0.25">
      <c r="B489" s="444" t="s">
        <v>31</v>
      </c>
      <c r="C489" s="444"/>
      <c r="D489" s="444"/>
      <c r="E489" s="444"/>
      <c r="F489" s="445">
        <v>0.55000000000000004</v>
      </c>
      <c r="G489" s="445"/>
      <c r="H489" s="445"/>
      <c r="I489" s="458"/>
      <c r="J489" s="458"/>
      <c r="K489" s="458"/>
      <c r="L489" s="458"/>
      <c r="M489" s="3"/>
      <c r="N489" s="203"/>
      <c r="O489" s="193"/>
      <c r="Q489" s="304"/>
    </row>
    <row r="490" spans="2:17" customFormat="1" ht="12" hidden="1" customHeight="1" outlineLevel="1" x14ac:dyDescent="0.25">
      <c r="B490" s="442" t="s">
        <v>32</v>
      </c>
      <c r="C490" s="442"/>
      <c r="D490" s="442"/>
      <c r="E490" s="442"/>
      <c r="F490" s="443" t="s">
        <v>629</v>
      </c>
      <c r="G490" s="443"/>
      <c r="H490" s="443"/>
      <c r="I490" s="458"/>
      <c r="J490" s="458"/>
      <c r="K490" s="458"/>
      <c r="L490" s="458"/>
      <c r="M490" s="3"/>
      <c r="N490" s="203"/>
      <c r="O490" s="193"/>
      <c r="Q490" s="304"/>
    </row>
    <row r="491" spans="2:17" customFormat="1" ht="12" hidden="1" customHeight="1" outlineLevel="1" x14ac:dyDescent="0.25">
      <c r="B491" s="444" t="s">
        <v>33</v>
      </c>
      <c r="C491" s="444"/>
      <c r="D491" s="444"/>
      <c r="E491" s="444"/>
      <c r="F491" s="445" t="s">
        <v>546</v>
      </c>
      <c r="G491" s="445"/>
      <c r="H491" s="445"/>
      <c r="I491" s="458"/>
      <c r="J491" s="458"/>
      <c r="K491" s="458"/>
      <c r="L491" s="458"/>
      <c r="M491" s="3"/>
      <c r="N491" s="203"/>
      <c r="O491" s="193"/>
      <c r="Q491" s="304"/>
    </row>
    <row r="492" spans="2:17" customFormat="1" ht="12" hidden="1" customHeight="1" outlineLevel="1" x14ac:dyDescent="0.25">
      <c r="B492" s="442" t="s">
        <v>36</v>
      </c>
      <c r="C492" s="442"/>
      <c r="D492" s="442"/>
      <c r="E492" s="442"/>
      <c r="F492" s="443">
        <v>50</v>
      </c>
      <c r="G492" s="443"/>
      <c r="H492" s="443"/>
      <c r="I492" s="458"/>
      <c r="J492" s="458"/>
      <c r="K492" s="458"/>
      <c r="L492" s="458"/>
      <c r="M492" s="3"/>
      <c r="N492" s="203"/>
      <c r="O492" s="193"/>
      <c r="Q492" s="304"/>
    </row>
    <row r="493" spans="2:17" customFormat="1" ht="12" hidden="1" customHeight="1" outlineLevel="1" x14ac:dyDescent="0.25">
      <c r="B493" s="444" t="s">
        <v>37</v>
      </c>
      <c r="C493" s="444"/>
      <c r="D493" s="444"/>
      <c r="E493" s="444"/>
      <c r="F493" s="445" t="s">
        <v>623</v>
      </c>
      <c r="G493" s="445"/>
      <c r="H493" s="445"/>
      <c r="I493" s="458"/>
      <c r="J493" s="458"/>
      <c r="K493" s="458"/>
      <c r="L493" s="458"/>
      <c r="M493" s="3"/>
      <c r="N493" s="203"/>
      <c r="O493" s="193"/>
      <c r="Q493" s="304"/>
    </row>
    <row r="494" spans="2:17" customFormat="1" ht="12" hidden="1" customHeight="1" outlineLevel="1" x14ac:dyDescent="0.25">
      <c r="B494" s="442" t="s">
        <v>38</v>
      </c>
      <c r="C494" s="442"/>
      <c r="D494" s="442"/>
      <c r="E494" s="442"/>
      <c r="F494" s="443" t="s">
        <v>660</v>
      </c>
      <c r="G494" s="443"/>
      <c r="H494" s="443"/>
      <c r="I494" s="458"/>
      <c r="J494" s="458"/>
      <c r="K494" s="458"/>
      <c r="L494" s="458"/>
      <c r="M494" s="3"/>
      <c r="N494" s="203"/>
      <c r="O494" s="193"/>
      <c r="Q494" s="304"/>
    </row>
    <row r="495" spans="2:17" customFormat="1" ht="12" hidden="1" customHeight="1" outlineLevel="1" x14ac:dyDescent="0.25">
      <c r="B495" s="444" t="s">
        <v>654</v>
      </c>
      <c r="C495" s="444"/>
      <c r="D495" s="444"/>
      <c r="E495" s="444"/>
      <c r="F495" s="445" t="s">
        <v>655</v>
      </c>
      <c r="G495" s="445"/>
      <c r="H495" s="445"/>
      <c r="I495" s="458"/>
      <c r="J495" s="458"/>
      <c r="K495" s="458"/>
      <c r="L495" s="458"/>
      <c r="M495" s="3"/>
      <c r="N495" s="203"/>
      <c r="O495" s="193"/>
      <c r="Q495" s="304"/>
    </row>
    <row r="496" spans="2:17" customFormat="1" ht="12" hidden="1" customHeight="1" outlineLevel="1" x14ac:dyDescent="0.25">
      <c r="B496" s="442" t="s">
        <v>638</v>
      </c>
      <c r="C496" s="455"/>
      <c r="D496" s="455"/>
      <c r="E496" s="455"/>
      <c r="F496" s="452" t="s">
        <v>646</v>
      </c>
      <c r="G496" s="456"/>
      <c r="H496" s="456"/>
      <c r="I496" s="458"/>
      <c r="J496" s="458"/>
      <c r="K496" s="458"/>
      <c r="L496" s="458"/>
      <c r="M496" s="3"/>
      <c r="N496" s="203"/>
      <c r="O496" s="193"/>
      <c r="Q496" s="304"/>
    </row>
    <row r="497" spans="2:17" customFormat="1" ht="12" hidden="1" customHeight="1" outlineLevel="1" x14ac:dyDescent="0.25">
      <c r="B497" s="444" t="s">
        <v>657</v>
      </c>
      <c r="C497" s="453"/>
      <c r="D497" s="453"/>
      <c r="E497" s="453"/>
      <c r="F497" s="451">
        <v>400</v>
      </c>
      <c r="G497" s="454"/>
      <c r="H497" s="454"/>
      <c r="I497" s="458"/>
      <c r="J497" s="458"/>
      <c r="K497" s="458"/>
      <c r="L497" s="458"/>
      <c r="M497" s="3"/>
      <c r="N497" s="203"/>
      <c r="O497" s="193"/>
      <c r="Q497" s="304"/>
    </row>
    <row r="498" spans="2:17" customFormat="1" ht="12" hidden="1" customHeight="1" outlineLevel="1" x14ac:dyDescent="0.25">
      <c r="B498" s="442" t="s">
        <v>639</v>
      </c>
      <c r="C498" s="455"/>
      <c r="D498" s="455"/>
      <c r="E498" s="455"/>
      <c r="F498" s="452" t="s">
        <v>646</v>
      </c>
      <c r="G498" s="456"/>
      <c r="H498" s="456"/>
      <c r="I498" s="458"/>
      <c r="J498" s="458"/>
      <c r="K498" s="458"/>
      <c r="L498" s="458"/>
      <c r="M498" s="3"/>
      <c r="N498" s="203"/>
      <c r="O498" s="193"/>
      <c r="Q498" s="304"/>
    </row>
    <row r="499" spans="2:17" customFormat="1" ht="12" hidden="1" customHeight="1" outlineLevel="1" x14ac:dyDescent="0.25">
      <c r="B499" s="444" t="s">
        <v>640</v>
      </c>
      <c r="C499" s="453"/>
      <c r="D499" s="453"/>
      <c r="E499" s="453"/>
      <c r="F499" s="451" t="s">
        <v>646</v>
      </c>
      <c r="G499" s="454"/>
      <c r="H499" s="454"/>
      <c r="I499" s="458"/>
      <c r="J499" s="458"/>
      <c r="K499" s="458"/>
      <c r="L499" s="458"/>
      <c r="M499" s="3"/>
      <c r="N499" s="203"/>
      <c r="O499" s="193"/>
      <c r="Q499" s="304"/>
    </row>
    <row r="500" spans="2:17" customFormat="1" ht="12" hidden="1" customHeight="1" outlineLevel="1" x14ac:dyDescent="0.25">
      <c r="B500" s="442" t="s">
        <v>641</v>
      </c>
      <c r="C500" s="442"/>
      <c r="D500" s="442"/>
      <c r="E500" s="442"/>
      <c r="F500" s="443" t="s">
        <v>646</v>
      </c>
      <c r="G500" s="443"/>
      <c r="H500" s="443"/>
      <c r="I500" s="458"/>
      <c r="J500" s="458"/>
      <c r="K500" s="458"/>
      <c r="L500" s="458"/>
      <c r="M500" s="3"/>
      <c r="N500" s="203"/>
      <c r="O500" s="193"/>
      <c r="Q500" s="304"/>
    </row>
    <row r="501" spans="2:17" customFormat="1" ht="12" hidden="1" customHeight="1" outlineLevel="1" x14ac:dyDescent="0.25">
      <c r="B501" s="444" t="s">
        <v>642</v>
      </c>
      <c r="C501" s="444"/>
      <c r="D501" s="444"/>
      <c r="E501" s="444"/>
      <c r="F501" s="445" t="s">
        <v>646</v>
      </c>
      <c r="G501" s="445"/>
      <c r="H501" s="445"/>
      <c r="I501" s="458"/>
      <c r="J501" s="458"/>
      <c r="K501" s="458"/>
      <c r="L501" s="458"/>
      <c r="M501" s="3"/>
      <c r="N501" s="203"/>
      <c r="O501" s="193"/>
      <c r="Q501" s="304"/>
    </row>
    <row r="502" spans="2:17" customFormat="1" ht="12" hidden="1" customHeight="1" outlineLevel="1" x14ac:dyDescent="0.25">
      <c r="B502" s="442" t="s">
        <v>643</v>
      </c>
      <c r="C502" s="442"/>
      <c r="D502" s="442"/>
      <c r="E502" s="442"/>
      <c r="F502" s="443" t="s">
        <v>646</v>
      </c>
      <c r="G502" s="443"/>
      <c r="H502" s="443"/>
      <c r="I502" s="458"/>
      <c r="J502" s="458"/>
      <c r="K502" s="458"/>
      <c r="L502" s="458"/>
      <c r="M502" s="3"/>
      <c r="N502" s="203"/>
      <c r="O502" s="193"/>
      <c r="Q502" s="304"/>
    </row>
    <row r="503" spans="2:17" customFormat="1" ht="12" hidden="1" customHeight="1" outlineLevel="1" x14ac:dyDescent="0.25">
      <c r="B503" s="444" t="s">
        <v>644</v>
      </c>
      <c r="C503" s="444"/>
      <c r="D503" s="444"/>
      <c r="E503" s="444"/>
      <c r="F503" s="445" t="s">
        <v>646</v>
      </c>
      <c r="G503" s="445"/>
      <c r="H503" s="445"/>
      <c r="I503" s="458"/>
      <c r="J503" s="458"/>
      <c r="K503" s="458"/>
      <c r="L503" s="458"/>
      <c r="M503" s="3"/>
      <c r="N503" s="203"/>
      <c r="O503" s="193"/>
      <c r="Q503" s="304"/>
    </row>
    <row r="504" spans="2:17" customFormat="1" ht="12" hidden="1" customHeight="1" outlineLevel="1" x14ac:dyDescent="0.25">
      <c r="B504" s="442" t="s">
        <v>656</v>
      </c>
      <c r="C504" s="442"/>
      <c r="D504" s="442"/>
      <c r="E504" s="442"/>
      <c r="F504" s="443" t="s">
        <v>646</v>
      </c>
      <c r="G504" s="443"/>
      <c r="H504" s="443"/>
      <c r="I504" s="458"/>
      <c r="J504" s="458"/>
      <c r="K504" s="458"/>
      <c r="L504" s="458"/>
      <c r="M504" s="3"/>
      <c r="N504" s="203"/>
      <c r="O504" s="193"/>
      <c r="Q504" s="304"/>
    </row>
    <row r="505" spans="2:17" customFormat="1" ht="12" hidden="1" customHeight="1" outlineLevel="1" x14ac:dyDescent="0.25">
      <c r="B505" s="444" t="s">
        <v>35</v>
      </c>
      <c r="C505" s="444"/>
      <c r="D505" s="444"/>
      <c r="E505" s="444"/>
      <c r="F505" s="445" t="s">
        <v>634</v>
      </c>
      <c r="G505" s="445"/>
      <c r="H505" s="445"/>
      <c r="I505" s="458"/>
      <c r="J505" s="458"/>
      <c r="K505" s="458"/>
      <c r="L505" s="458"/>
      <c r="M505" s="3"/>
      <c r="N505" s="203"/>
      <c r="O505" s="193"/>
      <c r="Q505" s="304"/>
    </row>
    <row r="506" spans="2:17" customFormat="1" ht="12" hidden="1" customHeight="1" outlineLevel="1" x14ac:dyDescent="0.25">
      <c r="B506" s="442" t="s">
        <v>39</v>
      </c>
      <c r="C506" s="442"/>
      <c r="D506" s="442"/>
      <c r="E506" s="442"/>
      <c r="F506" s="443" t="s">
        <v>0</v>
      </c>
      <c r="G506" s="443"/>
      <c r="H506" s="443"/>
      <c r="I506" s="458"/>
      <c r="J506" s="458"/>
      <c r="K506" s="458"/>
      <c r="L506" s="458"/>
      <c r="M506" s="3"/>
      <c r="N506" s="203"/>
      <c r="O506" s="193"/>
      <c r="Q506" s="304"/>
    </row>
    <row r="507" spans="2:17" customFormat="1" ht="12" hidden="1" customHeight="1" outlineLevel="1" x14ac:dyDescent="0.25">
      <c r="B507" s="444" t="s">
        <v>40</v>
      </c>
      <c r="C507" s="444"/>
      <c r="D507" s="444"/>
      <c r="E507" s="444"/>
      <c r="F507" s="445">
        <v>3</v>
      </c>
      <c r="G507" s="445"/>
      <c r="H507" s="445"/>
      <c r="I507" s="458"/>
      <c r="J507" s="458"/>
      <c r="K507" s="458"/>
      <c r="L507" s="458"/>
      <c r="M507" s="3"/>
      <c r="N507" s="203"/>
      <c r="O507" s="193"/>
      <c r="Q507" s="304"/>
    </row>
    <row r="508" spans="2:17" customFormat="1" ht="12" hidden="1" customHeight="1" outlineLevel="1" x14ac:dyDescent="0.25">
      <c r="B508" s="442" t="s">
        <v>41</v>
      </c>
      <c r="C508" s="442"/>
      <c r="D508" s="442"/>
      <c r="E508" s="442"/>
      <c r="F508" s="443">
        <v>3</v>
      </c>
      <c r="G508" s="443"/>
      <c r="H508" s="443"/>
      <c r="I508" s="458"/>
      <c r="J508" s="458"/>
      <c r="K508" s="458"/>
      <c r="L508" s="458"/>
      <c r="M508" s="3"/>
      <c r="N508" s="203"/>
      <c r="O508" s="193"/>
      <c r="Q508" s="304"/>
    </row>
    <row r="509" spans="2:17" customFormat="1" ht="12" hidden="1" customHeight="1" outlineLevel="1" x14ac:dyDescent="0.25">
      <c r="B509" s="444" t="s">
        <v>635</v>
      </c>
      <c r="C509" s="444"/>
      <c r="D509" s="444"/>
      <c r="E509" s="444"/>
      <c r="F509" s="475">
        <v>75000</v>
      </c>
      <c r="G509" s="445"/>
      <c r="H509" s="445"/>
      <c r="I509" s="458"/>
      <c r="J509" s="458"/>
      <c r="K509" s="458"/>
      <c r="L509" s="458"/>
      <c r="M509" s="3"/>
      <c r="N509" s="203"/>
      <c r="O509" s="193"/>
      <c r="Q509" s="304"/>
    </row>
    <row r="510" spans="2:17" customFormat="1" collapsed="1" x14ac:dyDescent="0.25">
      <c r="B510" s="23" t="s">
        <v>205</v>
      </c>
      <c r="C510" s="16" t="s">
        <v>135</v>
      </c>
      <c r="D510" s="147" t="s">
        <v>248</v>
      </c>
      <c r="E510" s="17" t="s">
        <v>12</v>
      </c>
      <c r="F510" s="17" t="s">
        <v>263</v>
      </c>
      <c r="G510" s="17" t="s">
        <v>104</v>
      </c>
      <c r="H510" s="17" t="s">
        <v>1087</v>
      </c>
      <c r="I510" s="17" t="s">
        <v>576</v>
      </c>
      <c r="J510" s="17" t="s">
        <v>13</v>
      </c>
      <c r="K510" s="17" t="s">
        <v>14</v>
      </c>
      <c r="L510" s="23">
        <v>5407</v>
      </c>
      <c r="M510" s="3"/>
      <c r="N510" s="203"/>
      <c r="O510" s="193"/>
      <c r="Q510" s="304"/>
    </row>
    <row r="511" spans="2:17" customFormat="1" ht="12" hidden="1" customHeight="1" outlineLevel="1" x14ac:dyDescent="0.25">
      <c r="B511" s="444" t="s">
        <v>15</v>
      </c>
      <c r="C511" s="444"/>
      <c r="D511" s="444"/>
      <c r="E511" s="444"/>
      <c r="F511" s="445">
        <v>152</v>
      </c>
      <c r="G511" s="445"/>
      <c r="H511" s="445"/>
      <c r="I511" s="458"/>
      <c r="J511" s="458"/>
      <c r="K511" s="458"/>
      <c r="L511" s="458"/>
      <c r="M511" s="3"/>
      <c r="N511" s="203"/>
      <c r="O511" s="193"/>
      <c r="Q511" s="304"/>
    </row>
    <row r="512" spans="2:17" customFormat="1" ht="12" hidden="1" customHeight="1" outlineLevel="1" x14ac:dyDescent="0.25">
      <c r="B512" s="442" t="s">
        <v>16</v>
      </c>
      <c r="C512" s="442"/>
      <c r="D512" s="442"/>
      <c r="E512" s="442"/>
      <c r="F512" s="443">
        <v>20</v>
      </c>
      <c r="G512" s="443"/>
      <c r="H512" s="443"/>
      <c r="I512" s="458"/>
      <c r="J512" s="458"/>
      <c r="K512" s="458"/>
      <c r="L512" s="458"/>
      <c r="M512" s="3"/>
      <c r="N512" s="203"/>
      <c r="O512" s="193"/>
      <c r="Q512" s="304"/>
    </row>
    <row r="513" spans="2:17" customFormat="1" ht="12" hidden="1" customHeight="1" outlineLevel="1" x14ac:dyDescent="0.25">
      <c r="B513" s="444" t="s">
        <v>17</v>
      </c>
      <c r="C513" s="444"/>
      <c r="D513" s="444"/>
      <c r="E513" s="444"/>
      <c r="F513" s="445" t="s">
        <v>456</v>
      </c>
      <c r="G513" s="445"/>
      <c r="H513" s="445"/>
      <c r="I513" s="458"/>
      <c r="J513" s="458"/>
      <c r="K513" s="458"/>
      <c r="L513" s="458"/>
      <c r="M513" s="3"/>
      <c r="N513" s="203"/>
      <c r="O513" s="193"/>
      <c r="Q513" s="304"/>
    </row>
    <row r="514" spans="2:17" customFormat="1" ht="12" hidden="1" customHeight="1" outlineLevel="1" x14ac:dyDescent="0.25">
      <c r="B514" s="442" t="s">
        <v>18</v>
      </c>
      <c r="C514" s="442"/>
      <c r="D514" s="442"/>
      <c r="E514" s="442"/>
      <c r="F514" s="443">
        <v>2835</v>
      </c>
      <c r="G514" s="443"/>
      <c r="H514" s="443"/>
      <c r="I514" s="458"/>
      <c r="J514" s="458"/>
      <c r="K514" s="458"/>
      <c r="L514" s="458"/>
      <c r="M514" s="3"/>
      <c r="N514" s="203"/>
      <c r="O514" s="193"/>
      <c r="Q514" s="304"/>
    </row>
    <row r="515" spans="2:17" customFormat="1" ht="12" hidden="1" customHeight="1" outlineLevel="1" x14ac:dyDescent="0.25">
      <c r="B515" s="444" t="s">
        <v>266</v>
      </c>
      <c r="C515" s="444"/>
      <c r="D515" s="444"/>
      <c r="E515" s="444"/>
      <c r="F515" s="445" t="s">
        <v>274</v>
      </c>
      <c r="G515" s="445"/>
      <c r="H515" s="445"/>
      <c r="I515" s="458"/>
      <c r="J515" s="458"/>
      <c r="K515" s="458"/>
      <c r="L515" s="458"/>
      <c r="M515" s="3"/>
      <c r="N515" s="203"/>
      <c r="O515" s="193"/>
      <c r="Q515" s="304"/>
    </row>
    <row r="516" spans="2:17" customFormat="1" ht="12" hidden="1" customHeight="1" outlineLevel="1" x14ac:dyDescent="0.25">
      <c r="B516" s="442" t="s">
        <v>20</v>
      </c>
      <c r="C516" s="442"/>
      <c r="D516" s="442"/>
      <c r="E516" s="442"/>
      <c r="F516" s="443" t="s">
        <v>511</v>
      </c>
      <c r="G516" s="443"/>
      <c r="H516" s="443"/>
      <c r="I516" s="458"/>
      <c r="J516" s="458"/>
      <c r="K516" s="458"/>
      <c r="L516" s="458"/>
      <c r="M516" s="3"/>
      <c r="N516" s="203"/>
      <c r="O516" s="193"/>
      <c r="Q516" s="304"/>
    </row>
    <row r="517" spans="2:17" customFormat="1" ht="12" hidden="1" customHeight="1" outlineLevel="1" x14ac:dyDescent="0.25">
      <c r="B517" s="444" t="s">
        <v>21</v>
      </c>
      <c r="C517" s="444"/>
      <c r="D517" s="444"/>
      <c r="E517" s="444"/>
      <c r="F517" s="445" t="s">
        <v>42</v>
      </c>
      <c r="G517" s="445"/>
      <c r="H517" s="445"/>
      <c r="I517" s="458"/>
      <c r="J517" s="458"/>
      <c r="K517" s="458"/>
      <c r="L517" s="458"/>
      <c r="M517" s="3"/>
      <c r="N517" s="203"/>
      <c r="O517" s="193"/>
      <c r="Q517" s="304"/>
    </row>
    <row r="518" spans="2:17" customFormat="1" ht="12" hidden="1" customHeight="1" outlineLevel="1" x14ac:dyDescent="0.25">
      <c r="B518" s="442" t="s">
        <v>845</v>
      </c>
      <c r="C518" s="442"/>
      <c r="D518" s="442"/>
      <c r="E518" s="442"/>
      <c r="F518" s="443" t="s">
        <v>846</v>
      </c>
      <c r="G518" s="443"/>
      <c r="H518" s="443"/>
      <c r="I518" s="458"/>
      <c r="J518" s="458"/>
      <c r="K518" s="458"/>
      <c r="L518" s="458"/>
      <c r="M518" s="3"/>
      <c r="N518" s="203"/>
      <c r="O518" s="193"/>
      <c r="Q518" s="304"/>
    </row>
    <row r="519" spans="2:17" customFormat="1" ht="12" hidden="1" customHeight="1" outlineLevel="1" x14ac:dyDescent="0.25">
      <c r="B519" s="444" t="s">
        <v>22</v>
      </c>
      <c r="C519" s="444"/>
      <c r="D519" s="444"/>
      <c r="E519" s="444"/>
      <c r="F519" s="445">
        <v>40</v>
      </c>
      <c r="G519" s="445"/>
      <c r="H519" s="445"/>
      <c r="I519" s="458"/>
      <c r="J519" s="458"/>
      <c r="K519" s="458"/>
      <c r="L519" s="458"/>
      <c r="M519" s="3"/>
      <c r="N519" s="203"/>
      <c r="O519" s="193"/>
      <c r="Q519" s="304"/>
    </row>
    <row r="520" spans="2:17" customFormat="1" ht="12" hidden="1" customHeight="1" outlineLevel="1" x14ac:dyDescent="0.25">
      <c r="B520" s="442" t="s">
        <v>23</v>
      </c>
      <c r="C520" s="442"/>
      <c r="D520" s="442"/>
      <c r="E520" s="442"/>
      <c r="F520" s="443" t="s">
        <v>43</v>
      </c>
      <c r="G520" s="443"/>
      <c r="H520" s="443"/>
      <c r="I520" s="458"/>
      <c r="J520" s="458"/>
      <c r="K520" s="458"/>
      <c r="L520" s="458"/>
      <c r="M520" s="3"/>
      <c r="N520" s="203"/>
      <c r="O520" s="193"/>
      <c r="Q520" s="304"/>
    </row>
    <row r="521" spans="2:17" customFormat="1" ht="12" hidden="1" customHeight="1" outlineLevel="1" x14ac:dyDescent="0.25">
      <c r="B521" s="444" t="s">
        <v>626</v>
      </c>
      <c r="C521" s="444"/>
      <c r="D521" s="444"/>
      <c r="E521" s="444"/>
      <c r="F521" s="445">
        <v>1</v>
      </c>
      <c r="G521" s="445"/>
      <c r="H521" s="445"/>
      <c r="I521" s="458"/>
      <c r="J521" s="458"/>
      <c r="K521" s="458"/>
      <c r="L521" s="458"/>
      <c r="M521" s="3"/>
      <c r="N521" s="203"/>
      <c r="O521" s="193"/>
      <c r="Q521" s="304"/>
    </row>
    <row r="522" spans="2:17" customFormat="1" ht="12" hidden="1" customHeight="1" outlineLevel="1" x14ac:dyDescent="0.25">
      <c r="B522" s="442" t="s">
        <v>24</v>
      </c>
      <c r="C522" s="442"/>
      <c r="D522" s="442"/>
      <c r="E522" s="442"/>
      <c r="F522" s="443" t="s">
        <v>44</v>
      </c>
      <c r="G522" s="443"/>
      <c r="H522" s="443"/>
      <c r="I522" s="458"/>
      <c r="J522" s="458"/>
      <c r="K522" s="458"/>
      <c r="L522" s="458"/>
      <c r="M522" s="3"/>
      <c r="N522" s="203"/>
      <c r="O522" s="193"/>
      <c r="Q522" s="304"/>
    </row>
    <row r="523" spans="2:17" customFormat="1" ht="12" hidden="1" customHeight="1" outlineLevel="1" x14ac:dyDescent="0.25">
      <c r="B523" s="444" t="s">
        <v>25</v>
      </c>
      <c r="C523" s="444"/>
      <c r="D523" s="444"/>
      <c r="E523" s="444"/>
      <c r="F523" s="445" t="s">
        <v>3</v>
      </c>
      <c r="G523" s="445"/>
      <c r="H523" s="445"/>
      <c r="I523" s="458"/>
      <c r="J523" s="458"/>
      <c r="K523" s="458"/>
      <c r="L523" s="458"/>
      <c r="M523" s="3"/>
      <c r="N523" s="203"/>
      <c r="O523" s="193"/>
      <c r="Q523" s="304"/>
    </row>
    <row r="524" spans="2:17" customFormat="1" ht="12" hidden="1" customHeight="1" outlineLevel="1" x14ac:dyDescent="0.25">
      <c r="B524" s="442" t="s">
        <v>26</v>
      </c>
      <c r="C524" s="442"/>
      <c r="D524" s="442"/>
      <c r="E524" s="442"/>
      <c r="F524" s="443" t="s">
        <v>625</v>
      </c>
      <c r="G524" s="443"/>
      <c r="H524" s="443"/>
      <c r="I524" s="458"/>
      <c r="J524" s="458"/>
      <c r="K524" s="458"/>
      <c r="L524" s="458"/>
      <c r="M524" s="3"/>
      <c r="N524" s="203"/>
      <c r="O524" s="193"/>
      <c r="Q524" s="304"/>
    </row>
    <row r="525" spans="2:17" customFormat="1" ht="12" hidden="1" customHeight="1" outlineLevel="1" x14ac:dyDescent="0.25">
      <c r="B525" s="444" t="s">
        <v>27</v>
      </c>
      <c r="C525" s="444"/>
      <c r="D525" s="444"/>
      <c r="E525" s="444"/>
      <c r="F525" s="445" t="s">
        <v>45</v>
      </c>
      <c r="G525" s="445"/>
      <c r="H525" s="445"/>
      <c r="I525" s="458"/>
      <c r="J525" s="458"/>
      <c r="K525" s="458"/>
      <c r="L525" s="458"/>
      <c r="M525" s="3"/>
      <c r="N525" s="203"/>
      <c r="O525" s="193"/>
      <c r="Q525" s="304"/>
    </row>
    <row r="526" spans="2:17" customFormat="1" ht="12" hidden="1" customHeight="1" outlineLevel="1" x14ac:dyDescent="0.25">
      <c r="B526" s="442" t="s">
        <v>28</v>
      </c>
      <c r="C526" s="442"/>
      <c r="D526" s="442"/>
      <c r="E526" s="442"/>
      <c r="F526" s="443" t="s">
        <v>46</v>
      </c>
      <c r="G526" s="443"/>
      <c r="H526" s="443"/>
      <c r="I526" s="458"/>
      <c r="J526" s="458"/>
      <c r="K526" s="458"/>
      <c r="L526" s="458"/>
      <c r="M526" s="3"/>
      <c r="N526" s="203"/>
      <c r="O526" s="193"/>
      <c r="Q526" s="304"/>
    </row>
    <row r="527" spans="2:17" customFormat="1" ht="12" hidden="1" customHeight="1" outlineLevel="1" x14ac:dyDescent="0.25">
      <c r="B527" s="444" t="s">
        <v>29</v>
      </c>
      <c r="C527" s="444"/>
      <c r="D527" s="444"/>
      <c r="E527" s="444"/>
      <c r="F527" s="445" t="s">
        <v>624</v>
      </c>
      <c r="G527" s="445"/>
      <c r="H527" s="445"/>
      <c r="I527" s="458"/>
      <c r="J527" s="458"/>
      <c r="K527" s="458"/>
      <c r="L527" s="458"/>
      <c r="M527" s="3"/>
      <c r="N527" s="203"/>
      <c r="O527" s="193"/>
      <c r="Q527" s="304"/>
    </row>
    <row r="528" spans="2:17" customFormat="1" ht="12" hidden="1" customHeight="1" outlineLevel="1" x14ac:dyDescent="0.25">
      <c r="B528" s="442" t="s">
        <v>64</v>
      </c>
      <c r="C528" s="442"/>
      <c r="D528" s="442"/>
      <c r="E528" s="442"/>
      <c r="F528" s="443" t="s">
        <v>661</v>
      </c>
      <c r="G528" s="443"/>
      <c r="H528" s="443"/>
      <c r="I528" s="458"/>
      <c r="J528" s="458"/>
      <c r="K528" s="458"/>
      <c r="L528" s="458"/>
      <c r="M528" s="3"/>
      <c r="N528" s="203"/>
      <c r="O528" s="193"/>
      <c r="Q528" s="304"/>
    </row>
    <row r="529" spans="2:17" customFormat="1" ht="12" hidden="1" customHeight="1" outlineLevel="1" x14ac:dyDescent="0.25">
      <c r="B529" s="444" t="s">
        <v>31</v>
      </c>
      <c r="C529" s="444"/>
      <c r="D529" s="444"/>
      <c r="E529" s="444"/>
      <c r="F529" s="445">
        <v>0.55000000000000004</v>
      </c>
      <c r="G529" s="445"/>
      <c r="H529" s="445"/>
      <c r="I529" s="458"/>
      <c r="J529" s="458"/>
      <c r="K529" s="458"/>
      <c r="L529" s="458"/>
      <c r="M529" s="3"/>
      <c r="N529" s="203"/>
      <c r="O529" s="193"/>
      <c r="Q529" s="304"/>
    </row>
    <row r="530" spans="2:17" customFormat="1" ht="12" hidden="1" customHeight="1" outlineLevel="1" x14ac:dyDescent="0.25">
      <c r="B530" s="442" t="s">
        <v>32</v>
      </c>
      <c r="C530" s="442"/>
      <c r="D530" s="442"/>
      <c r="E530" s="442"/>
      <c r="F530" s="443" t="s">
        <v>629</v>
      </c>
      <c r="G530" s="443"/>
      <c r="H530" s="443"/>
      <c r="I530" s="458"/>
      <c r="J530" s="458"/>
      <c r="K530" s="458"/>
      <c r="L530" s="458"/>
      <c r="M530" s="3"/>
      <c r="N530" s="203"/>
      <c r="O530" s="193"/>
      <c r="Q530" s="304"/>
    </row>
    <row r="531" spans="2:17" customFormat="1" ht="12" hidden="1" customHeight="1" outlineLevel="1" x14ac:dyDescent="0.25">
      <c r="B531" s="444" t="s">
        <v>33</v>
      </c>
      <c r="C531" s="444"/>
      <c r="D531" s="444"/>
      <c r="E531" s="444"/>
      <c r="F531" s="445" t="s">
        <v>546</v>
      </c>
      <c r="G531" s="445"/>
      <c r="H531" s="445"/>
      <c r="I531" s="458"/>
      <c r="J531" s="458"/>
      <c r="K531" s="458"/>
      <c r="L531" s="458"/>
      <c r="M531" s="3"/>
      <c r="N531" s="203"/>
      <c r="O531" s="193"/>
      <c r="Q531" s="304"/>
    </row>
    <row r="532" spans="2:17" customFormat="1" ht="12" hidden="1" customHeight="1" outlineLevel="1" x14ac:dyDescent="0.25">
      <c r="B532" s="442" t="s">
        <v>36</v>
      </c>
      <c r="C532" s="442"/>
      <c r="D532" s="442"/>
      <c r="E532" s="442"/>
      <c r="F532" s="443">
        <v>50</v>
      </c>
      <c r="G532" s="443"/>
      <c r="H532" s="443"/>
      <c r="I532" s="458"/>
      <c r="J532" s="458"/>
      <c r="K532" s="458"/>
      <c r="L532" s="458"/>
      <c r="M532" s="3"/>
      <c r="N532" s="203"/>
      <c r="O532" s="193"/>
      <c r="Q532" s="304"/>
    </row>
    <row r="533" spans="2:17" customFormat="1" ht="12" hidden="1" customHeight="1" outlineLevel="1" x14ac:dyDescent="0.25">
      <c r="B533" s="444" t="s">
        <v>37</v>
      </c>
      <c r="C533" s="444"/>
      <c r="D533" s="444"/>
      <c r="E533" s="444"/>
      <c r="F533" s="445" t="s">
        <v>623</v>
      </c>
      <c r="G533" s="445"/>
      <c r="H533" s="445"/>
      <c r="I533" s="458"/>
      <c r="J533" s="458"/>
      <c r="K533" s="458"/>
      <c r="L533" s="458"/>
      <c r="M533" s="3"/>
      <c r="N533" s="203"/>
      <c r="O533" s="193"/>
      <c r="Q533" s="304"/>
    </row>
    <row r="534" spans="2:17" customFormat="1" ht="12" hidden="1" customHeight="1" outlineLevel="1" x14ac:dyDescent="0.25">
      <c r="B534" s="442" t="s">
        <v>38</v>
      </c>
      <c r="C534" s="442"/>
      <c r="D534" s="442"/>
      <c r="E534" s="442"/>
      <c r="F534" s="443" t="s">
        <v>660</v>
      </c>
      <c r="G534" s="443"/>
      <c r="H534" s="443"/>
      <c r="I534" s="458"/>
      <c r="J534" s="458"/>
      <c r="K534" s="458"/>
      <c r="L534" s="458"/>
      <c r="M534" s="3"/>
      <c r="N534" s="203"/>
      <c r="O534" s="193"/>
      <c r="Q534" s="304"/>
    </row>
    <row r="535" spans="2:17" customFormat="1" ht="12" hidden="1" customHeight="1" outlineLevel="1" x14ac:dyDescent="0.25">
      <c r="B535" s="444" t="s">
        <v>654</v>
      </c>
      <c r="C535" s="444"/>
      <c r="D535" s="444"/>
      <c r="E535" s="444"/>
      <c r="F535" s="445" t="s">
        <v>655</v>
      </c>
      <c r="G535" s="445"/>
      <c r="H535" s="445"/>
      <c r="I535" s="458"/>
      <c r="J535" s="458"/>
      <c r="K535" s="458"/>
      <c r="L535" s="458"/>
      <c r="M535" s="3"/>
      <c r="N535" s="203"/>
      <c r="O535" s="193"/>
      <c r="Q535" s="304"/>
    </row>
    <row r="536" spans="2:17" customFormat="1" ht="12" hidden="1" customHeight="1" outlineLevel="1" x14ac:dyDescent="0.25">
      <c r="B536" s="442" t="s">
        <v>638</v>
      </c>
      <c r="C536" s="455"/>
      <c r="D536" s="455"/>
      <c r="E536" s="455"/>
      <c r="F536" s="452" t="s">
        <v>646</v>
      </c>
      <c r="G536" s="456"/>
      <c r="H536" s="456"/>
      <c r="I536" s="458"/>
      <c r="J536" s="458"/>
      <c r="K536" s="458"/>
      <c r="L536" s="458"/>
      <c r="M536" s="3"/>
      <c r="N536" s="203"/>
      <c r="O536" s="193"/>
      <c r="Q536" s="304"/>
    </row>
    <row r="537" spans="2:17" customFormat="1" ht="12" hidden="1" customHeight="1" outlineLevel="1" x14ac:dyDescent="0.25">
      <c r="B537" s="444" t="s">
        <v>657</v>
      </c>
      <c r="C537" s="453"/>
      <c r="D537" s="453"/>
      <c r="E537" s="453"/>
      <c r="F537" s="451">
        <v>400</v>
      </c>
      <c r="G537" s="454"/>
      <c r="H537" s="454"/>
      <c r="I537" s="458"/>
      <c r="J537" s="458"/>
      <c r="K537" s="458"/>
      <c r="L537" s="458"/>
      <c r="M537" s="3"/>
      <c r="N537" s="203"/>
      <c r="O537" s="193"/>
      <c r="Q537" s="304"/>
    </row>
    <row r="538" spans="2:17" customFormat="1" ht="12" hidden="1" customHeight="1" outlineLevel="1" x14ac:dyDescent="0.25">
      <c r="B538" s="442" t="s">
        <v>639</v>
      </c>
      <c r="C538" s="455"/>
      <c r="D538" s="455"/>
      <c r="E538" s="455"/>
      <c r="F538" s="452" t="s">
        <v>646</v>
      </c>
      <c r="G538" s="456"/>
      <c r="H538" s="456"/>
      <c r="I538" s="458"/>
      <c r="J538" s="458"/>
      <c r="K538" s="458"/>
      <c r="L538" s="458"/>
      <c r="M538" s="3"/>
      <c r="N538" s="203"/>
      <c r="O538" s="193"/>
      <c r="Q538" s="304"/>
    </row>
    <row r="539" spans="2:17" customFormat="1" ht="12" hidden="1" customHeight="1" outlineLevel="1" x14ac:dyDescent="0.25">
      <c r="B539" s="444" t="s">
        <v>640</v>
      </c>
      <c r="C539" s="453"/>
      <c r="D539" s="453"/>
      <c r="E539" s="453"/>
      <c r="F539" s="451" t="s">
        <v>646</v>
      </c>
      <c r="G539" s="454"/>
      <c r="H539" s="454"/>
      <c r="I539" s="458"/>
      <c r="J539" s="458"/>
      <c r="K539" s="458"/>
      <c r="L539" s="458"/>
      <c r="M539" s="3"/>
      <c r="N539" s="203"/>
      <c r="O539" s="193"/>
      <c r="Q539" s="304"/>
    </row>
    <row r="540" spans="2:17" customFormat="1" ht="12" hidden="1" customHeight="1" outlineLevel="1" x14ac:dyDescent="0.25">
      <c r="B540" s="442" t="s">
        <v>641</v>
      </c>
      <c r="C540" s="442"/>
      <c r="D540" s="442"/>
      <c r="E540" s="442"/>
      <c r="F540" s="443" t="s">
        <v>646</v>
      </c>
      <c r="G540" s="443"/>
      <c r="H540" s="443"/>
      <c r="I540" s="458"/>
      <c r="J540" s="458"/>
      <c r="K540" s="458"/>
      <c r="L540" s="458"/>
      <c r="M540" s="3"/>
      <c r="N540" s="203"/>
      <c r="O540" s="193"/>
      <c r="Q540" s="304"/>
    </row>
    <row r="541" spans="2:17" customFormat="1" ht="12" hidden="1" customHeight="1" outlineLevel="1" x14ac:dyDescent="0.25">
      <c r="B541" s="444" t="s">
        <v>642</v>
      </c>
      <c r="C541" s="444"/>
      <c r="D541" s="444"/>
      <c r="E541" s="444"/>
      <c r="F541" s="445" t="s">
        <v>646</v>
      </c>
      <c r="G541" s="445"/>
      <c r="H541" s="445"/>
      <c r="I541" s="458"/>
      <c r="J541" s="458"/>
      <c r="K541" s="458"/>
      <c r="L541" s="458"/>
      <c r="M541" s="3"/>
      <c r="N541" s="203"/>
      <c r="O541" s="193"/>
      <c r="Q541" s="304"/>
    </row>
    <row r="542" spans="2:17" customFormat="1" ht="12" hidden="1" customHeight="1" outlineLevel="1" x14ac:dyDescent="0.25">
      <c r="B542" s="442" t="s">
        <v>643</v>
      </c>
      <c r="C542" s="442"/>
      <c r="D542" s="442"/>
      <c r="E542" s="442"/>
      <c r="F542" s="443" t="s">
        <v>646</v>
      </c>
      <c r="G542" s="443"/>
      <c r="H542" s="443"/>
      <c r="I542" s="458"/>
      <c r="J542" s="458"/>
      <c r="K542" s="458"/>
      <c r="L542" s="458"/>
      <c r="M542" s="3"/>
      <c r="N542" s="203"/>
      <c r="O542" s="193"/>
      <c r="Q542" s="304"/>
    </row>
    <row r="543" spans="2:17" customFormat="1" ht="12" hidden="1" customHeight="1" outlineLevel="1" x14ac:dyDescent="0.25">
      <c r="B543" s="444" t="s">
        <v>644</v>
      </c>
      <c r="C543" s="444"/>
      <c r="D543" s="444"/>
      <c r="E543" s="444"/>
      <c r="F543" s="445" t="s">
        <v>646</v>
      </c>
      <c r="G543" s="445"/>
      <c r="H543" s="445"/>
      <c r="I543" s="458"/>
      <c r="J543" s="458"/>
      <c r="K543" s="458"/>
      <c r="L543" s="458"/>
      <c r="M543" s="3"/>
      <c r="N543" s="203"/>
      <c r="O543" s="193"/>
      <c r="Q543" s="304"/>
    </row>
    <row r="544" spans="2:17" customFormat="1" ht="12" hidden="1" customHeight="1" outlineLevel="1" x14ac:dyDescent="0.25">
      <c r="B544" s="442" t="s">
        <v>656</v>
      </c>
      <c r="C544" s="442"/>
      <c r="D544" s="442"/>
      <c r="E544" s="442"/>
      <c r="F544" s="443" t="s">
        <v>646</v>
      </c>
      <c r="G544" s="443"/>
      <c r="H544" s="443"/>
      <c r="I544" s="458"/>
      <c r="J544" s="458"/>
      <c r="K544" s="458"/>
      <c r="L544" s="458"/>
      <c r="M544" s="3"/>
      <c r="N544" s="203"/>
      <c r="O544" s="193"/>
      <c r="Q544" s="304"/>
    </row>
    <row r="545" spans="2:17" customFormat="1" ht="12" hidden="1" customHeight="1" outlineLevel="1" x14ac:dyDescent="0.25">
      <c r="B545" s="444" t="s">
        <v>35</v>
      </c>
      <c r="C545" s="444"/>
      <c r="D545" s="444"/>
      <c r="E545" s="444"/>
      <c r="F545" s="445" t="s">
        <v>634</v>
      </c>
      <c r="G545" s="445"/>
      <c r="H545" s="445"/>
      <c r="I545" s="458"/>
      <c r="J545" s="458"/>
      <c r="K545" s="458"/>
      <c r="L545" s="458"/>
      <c r="M545" s="3"/>
      <c r="N545" s="203"/>
      <c r="O545" s="193"/>
      <c r="Q545" s="304"/>
    </row>
    <row r="546" spans="2:17" customFormat="1" ht="12" hidden="1" customHeight="1" outlineLevel="1" x14ac:dyDescent="0.25">
      <c r="B546" s="442" t="s">
        <v>39</v>
      </c>
      <c r="C546" s="442"/>
      <c r="D546" s="442"/>
      <c r="E546" s="442"/>
      <c r="F546" s="443" t="s">
        <v>58</v>
      </c>
      <c r="G546" s="443"/>
      <c r="H546" s="443"/>
      <c r="I546" s="458"/>
      <c r="J546" s="458"/>
      <c r="K546" s="458"/>
      <c r="L546" s="458"/>
      <c r="M546" s="3"/>
      <c r="N546" s="203"/>
      <c r="O546" s="193"/>
      <c r="Q546" s="304"/>
    </row>
    <row r="547" spans="2:17" customFormat="1" ht="12" hidden="1" customHeight="1" outlineLevel="1" x14ac:dyDescent="0.25">
      <c r="B547" s="444" t="s">
        <v>40</v>
      </c>
      <c r="C547" s="444"/>
      <c r="D547" s="444"/>
      <c r="E547" s="444"/>
      <c r="F547" s="445">
        <v>3</v>
      </c>
      <c r="G547" s="445"/>
      <c r="H547" s="445"/>
      <c r="I547" s="458"/>
      <c r="J547" s="458"/>
      <c r="K547" s="458"/>
      <c r="L547" s="458"/>
      <c r="M547" s="3"/>
      <c r="N547" s="203"/>
      <c r="O547" s="193"/>
      <c r="Q547" s="304"/>
    </row>
    <row r="548" spans="2:17" customFormat="1" ht="12" hidden="1" customHeight="1" outlineLevel="1" x14ac:dyDescent="0.25">
      <c r="B548" s="442" t="s">
        <v>41</v>
      </c>
      <c r="C548" s="442"/>
      <c r="D548" s="442"/>
      <c r="E548" s="442"/>
      <c r="F548" s="443">
        <v>3</v>
      </c>
      <c r="G548" s="443"/>
      <c r="H548" s="443"/>
      <c r="I548" s="458"/>
      <c r="J548" s="458"/>
      <c r="K548" s="458"/>
      <c r="L548" s="458"/>
      <c r="M548" s="3"/>
      <c r="N548" s="203"/>
      <c r="O548" s="193"/>
      <c r="Q548" s="304"/>
    </row>
    <row r="549" spans="2:17" customFormat="1" ht="12" hidden="1" customHeight="1" outlineLevel="1" x14ac:dyDescent="0.25">
      <c r="B549" s="444" t="s">
        <v>635</v>
      </c>
      <c r="C549" s="444"/>
      <c r="D549" s="444"/>
      <c r="E549" s="444"/>
      <c r="F549" s="475">
        <v>75000</v>
      </c>
      <c r="G549" s="445"/>
      <c r="H549" s="445"/>
      <c r="I549" s="458"/>
      <c r="J549" s="458"/>
      <c r="K549" s="458"/>
      <c r="L549" s="458"/>
      <c r="M549" s="3"/>
      <c r="N549" s="203"/>
      <c r="O549" s="193"/>
      <c r="Q549" s="304"/>
    </row>
    <row r="550" spans="2:17" customFormat="1" collapsed="1" x14ac:dyDescent="0.25">
      <c r="B550" s="23" t="s">
        <v>201</v>
      </c>
      <c r="C550" s="16" t="s">
        <v>136</v>
      </c>
      <c r="D550" s="147" t="s">
        <v>249</v>
      </c>
      <c r="E550" s="17" t="s">
        <v>47</v>
      </c>
      <c r="F550" s="17" t="s">
        <v>264</v>
      </c>
      <c r="G550" s="17" t="s">
        <v>104</v>
      </c>
      <c r="H550" s="17" t="s">
        <v>1087</v>
      </c>
      <c r="I550" s="17" t="s">
        <v>576</v>
      </c>
      <c r="J550" s="17" t="s">
        <v>13</v>
      </c>
      <c r="K550" s="17" t="s">
        <v>14</v>
      </c>
      <c r="L550" s="23">
        <v>5658</v>
      </c>
      <c r="M550" s="3"/>
      <c r="N550" s="203"/>
      <c r="O550" s="193"/>
      <c r="Q550" s="304"/>
    </row>
    <row r="551" spans="2:17" customFormat="1" ht="12" hidden="1" customHeight="1" outlineLevel="1" x14ac:dyDescent="0.25">
      <c r="B551" s="444" t="s">
        <v>15</v>
      </c>
      <c r="C551" s="444"/>
      <c r="D551" s="444"/>
      <c r="E551" s="444"/>
      <c r="F551" s="445">
        <v>152</v>
      </c>
      <c r="G551" s="445"/>
      <c r="H551" s="445"/>
      <c r="I551" s="458"/>
      <c r="J551" s="458"/>
      <c r="K551" s="458"/>
      <c r="L551" s="458"/>
      <c r="M551" s="3"/>
      <c r="N551" s="203"/>
      <c r="O551" s="193"/>
      <c r="Q551" s="304"/>
    </row>
    <row r="552" spans="2:17" customFormat="1" ht="12" hidden="1" customHeight="1" outlineLevel="1" x14ac:dyDescent="0.25">
      <c r="B552" s="442" t="s">
        <v>16</v>
      </c>
      <c r="C552" s="442"/>
      <c r="D552" s="442"/>
      <c r="E552" s="442"/>
      <c r="F552" s="443">
        <v>30</v>
      </c>
      <c r="G552" s="443"/>
      <c r="H552" s="443"/>
      <c r="I552" s="458"/>
      <c r="J552" s="458"/>
      <c r="K552" s="458"/>
      <c r="L552" s="458"/>
      <c r="M552" s="3"/>
      <c r="N552" s="203"/>
      <c r="O552" s="193"/>
      <c r="Q552" s="304"/>
    </row>
    <row r="553" spans="2:17" customFormat="1" ht="12" hidden="1" customHeight="1" outlineLevel="1" x14ac:dyDescent="0.25">
      <c r="B553" s="444" t="s">
        <v>17</v>
      </c>
      <c r="C553" s="444"/>
      <c r="D553" s="444"/>
      <c r="E553" s="444"/>
      <c r="F553" s="445" t="s">
        <v>456</v>
      </c>
      <c r="G553" s="445"/>
      <c r="H553" s="445"/>
      <c r="I553" s="458"/>
      <c r="J553" s="458"/>
      <c r="K553" s="458"/>
      <c r="L553" s="458"/>
      <c r="M553" s="3"/>
      <c r="N553" s="203"/>
      <c r="O553" s="193"/>
      <c r="Q553" s="304"/>
    </row>
    <row r="554" spans="2:17" customFormat="1" ht="12" hidden="1" customHeight="1" outlineLevel="1" x14ac:dyDescent="0.25">
      <c r="B554" s="442" t="s">
        <v>18</v>
      </c>
      <c r="C554" s="442"/>
      <c r="D554" s="442"/>
      <c r="E554" s="442"/>
      <c r="F554" s="443">
        <v>4260</v>
      </c>
      <c r="G554" s="443"/>
      <c r="H554" s="443"/>
      <c r="I554" s="458"/>
      <c r="J554" s="458"/>
      <c r="K554" s="458"/>
      <c r="L554" s="458"/>
      <c r="M554" s="3"/>
      <c r="N554" s="203"/>
      <c r="O554" s="193"/>
      <c r="Q554" s="304"/>
    </row>
    <row r="555" spans="2:17" customFormat="1" ht="12" hidden="1" customHeight="1" outlineLevel="1" x14ac:dyDescent="0.25">
      <c r="B555" s="444" t="s">
        <v>266</v>
      </c>
      <c r="C555" s="444"/>
      <c r="D555" s="444"/>
      <c r="E555" s="444"/>
      <c r="F555" s="445" t="s">
        <v>272</v>
      </c>
      <c r="G555" s="445"/>
      <c r="H555" s="445"/>
      <c r="I555" s="458"/>
      <c r="J555" s="458"/>
      <c r="K555" s="458"/>
      <c r="L555" s="458"/>
      <c r="M555" s="3"/>
      <c r="N555" s="203"/>
      <c r="O555" s="193"/>
      <c r="Q555" s="304"/>
    </row>
    <row r="556" spans="2:17" customFormat="1" ht="12" hidden="1" customHeight="1" outlineLevel="1" x14ac:dyDescent="0.25">
      <c r="B556" s="442" t="s">
        <v>20</v>
      </c>
      <c r="C556" s="442"/>
      <c r="D556" s="442"/>
      <c r="E556" s="442"/>
      <c r="F556" s="443" t="s">
        <v>511</v>
      </c>
      <c r="G556" s="443"/>
      <c r="H556" s="443"/>
      <c r="I556" s="458"/>
      <c r="J556" s="458"/>
      <c r="K556" s="458"/>
      <c r="L556" s="458"/>
      <c r="M556" s="3"/>
      <c r="N556" s="203"/>
      <c r="O556" s="193"/>
      <c r="Q556" s="304"/>
    </row>
    <row r="557" spans="2:17" customFormat="1" ht="12" hidden="1" customHeight="1" outlineLevel="1" x14ac:dyDescent="0.25">
      <c r="B557" s="444" t="s">
        <v>21</v>
      </c>
      <c r="C557" s="444"/>
      <c r="D557" s="444"/>
      <c r="E557" s="444"/>
      <c r="F557" s="445" t="s">
        <v>42</v>
      </c>
      <c r="G557" s="445"/>
      <c r="H557" s="445"/>
      <c r="I557" s="458"/>
      <c r="J557" s="458"/>
      <c r="K557" s="458"/>
      <c r="L557" s="458"/>
      <c r="M557" s="3"/>
      <c r="N557" s="203"/>
      <c r="O557" s="193"/>
      <c r="Q557" s="304"/>
    </row>
    <row r="558" spans="2:17" customFormat="1" ht="12" hidden="1" customHeight="1" outlineLevel="1" x14ac:dyDescent="0.25">
      <c r="B558" s="442" t="s">
        <v>845</v>
      </c>
      <c r="C558" s="442"/>
      <c r="D558" s="442"/>
      <c r="E558" s="442"/>
      <c r="F558" s="443" t="s">
        <v>846</v>
      </c>
      <c r="G558" s="443"/>
      <c r="H558" s="443"/>
      <c r="I558" s="458"/>
      <c r="J558" s="458"/>
      <c r="K558" s="458"/>
      <c r="L558" s="458"/>
      <c r="M558" s="3"/>
      <c r="N558" s="203"/>
      <c r="O558" s="193"/>
      <c r="Q558" s="304"/>
    </row>
    <row r="559" spans="2:17" customFormat="1" ht="12" hidden="1" customHeight="1" outlineLevel="1" x14ac:dyDescent="0.25">
      <c r="B559" s="444" t="s">
        <v>22</v>
      </c>
      <c r="C559" s="444"/>
      <c r="D559" s="444"/>
      <c r="E559" s="444"/>
      <c r="F559" s="445">
        <v>40</v>
      </c>
      <c r="G559" s="445"/>
      <c r="H559" s="445"/>
      <c r="I559" s="458"/>
      <c r="J559" s="458"/>
      <c r="K559" s="458"/>
      <c r="L559" s="458"/>
      <c r="M559" s="3"/>
      <c r="N559" s="203"/>
      <c r="O559" s="193"/>
      <c r="Q559" s="304"/>
    </row>
    <row r="560" spans="2:17" customFormat="1" ht="12" hidden="1" customHeight="1" outlineLevel="1" x14ac:dyDescent="0.25">
      <c r="B560" s="442" t="s">
        <v>23</v>
      </c>
      <c r="C560" s="442"/>
      <c r="D560" s="442"/>
      <c r="E560" s="442"/>
      <c r="F560" s="443" t="s">
        <v>43</v>
      </c>
      <c r="G560" s="443"/>
      <c r="H560" s="443"/>
      <c r="I560" s="458"/>
      <c r="J560" s="458"/>
      <c r="K560" s="458"/>
      <c r="L560" s="458"/>
      <c r="M560" s="3"/>
      <c r="N560" s="203"/>
      <c r="O560" s="193"/>
      <c r="Q560" s="304"/>
    </row>
    <row r="561" spans="2:17" customFormat="1" ht="12" hidden="1" customHeight="1" outlineLevel="1" x14ac:dyDescent="0.25">
      <c r="B561" s="444" t="s">
        <v>626</v>
      </c>
      <c r="C561" s="444"/>
      <c r="D561" s="444"/>
      <c r="E561" s="444"/>
      <c r="F561" s="445">
        <v>1</v>
      </c>
      <c r="G561" s="445"/>
      <c r="H561" s="445"/>
      <c r="I561" s="458"/>
      <c r="J561" s="458"/>
      <c r="K561" s="458"/>
      <c r="L561" s="458"/>
      <c r="M561" s="3"/>
      <c r="N561" s="203"/>
      <c r="O561" s="193"/>
      <c r="Q561" s="304"/>
    </row>
    <row r="562" spans="2:17" customFormat="1" ht="12" hidden="1" customHeight="1" outlineLevel="1" x14ac:dyDescent="0.25">
      <c r="B562" s="442" t="s">
        <v>24</v>
      </c>
      <c r="C562" s="442"/>
      <c r="D562" s="442"/>
      <c r="E562" s="442"/>
      <c r="F562" s="443" t="s">
        <v>44</v>
      </c>
      <c r="G562" s="443"/>
      <c r="H562" s="443"/>
      <c r="I562" s="458"/>
      <c r="J562" s="458"/>
      <c r="K562" s="458"/>
      <c r="L562" s="458"/>
      <c r="M562" s="3"/>
      <c r="N562" s="203"/>
      <c r="O562" s="193"/>
      <c r="Q562" s="304"/>
    </row>
    <row r="563" spans="2:17" customFormat="1" ht="12" hidden="1" customHeight="1" outlineLevel="1" x14ac:dyDescent="0.25">
      <c r="B563" s="444" t="s">
        <v>25</v>
      </c>
      <c r="C563" s="444"/>
      <c r="D563" s="444"/>
      <c r="E563" s="444"/>
      <c r="F563" s="445" t="s">
        <v>3</v>
      </c>
      <c r="G563" s="445"/>
      <c r="H563" s="445"/>
      <c r="I563" s="458"/>
      <c r="J563" s="458"/>
      <c r="K563" s="458"/>
      <c r="L563" s="458"/>
      <c r="M563" s="3"/>
      <c r="N563" s="203"/>
      <c r="O563" s="193"/>
      <c r="Q563" s="304"/>
    </row>
    <row r="564" spans="2:17" customFormat="1" ht="12" hidden="1" customHeight="1" outlineLevel="1" x14ac:dyDescent="0.25">
      <c r="B564" s="442" t="s">
        <v>26</v>
      </c>
      <c r="C564" s="442"/>
      <c r="D564" s="442"/>
      <c r="E564" s="442"/>
      <c r="F564" s="443" t="s">
        <v>625</v>
      </c>
      <c r="G564" s="443"/>
      <c r="H564" s="443"/>
      <c r="I564" s="458"/>
      <c r="J564" s="458"/>
      <c r="K564" s="458"/>
      <c r="L564" s="458"/>
      <c r="M564" s="3"/>
      <c r="N564" s="203"/>
      <c r="O564" s="193"/>
      <c r="Q564" s="304"/>
    </row>
    <row r="565" spans="2:17" customFormat="1" ht="12" hidden="1" customHeight="1" outlineLevel="1" x14ac:dyDescent="0.25">
      <c r="B565" s="444" t="s">
        <v>27</v>
      </c>
      <c r="C565" s="444"/>
      <c r="D565" s="444"/>
      <c r="E565" s="444"/>
      <c r="F565" s="445" t="s">
        <v>45</v>
      </c>
      <c r="G565" s="445"/>
      <c r="H565" s="445"/>
      <c r="I565" s="458"/>
      <c r="J565" s="458"/>
      <c r="K565" s="458"/>
      <c r="L565" s="458"/>
      <c r="M565" s="3"/>
      <c r="N565" s="203"/>
      <c r="O565" s="193"/>
      <c r="Q565" s="304"/>
    </row>
    <row r="566" spans="2:17" customFormat="1" ht="12" hidden="1" customHeight="1" outlineLevel="1" x14ac:dyDescent="0.25">
      <c r="B566" s="442" t="s">
        <v>28</v>
      </c>
      <c r="C566" s="442"/>
      <c r="D566" s="442"/>
      <c r="E566" s="442"/>
      <c r="F566" s="443" t="s">
        <v>46</v>
      </c>
      <c r="G566" s="443"/>
      <c r="H566" s="443"/>
      <c r="I566" s="458"/>
      <c r="J566" s="458"/>
      <c r="K566" s="458"/>
      <c r="L566" s="458"/>
      <c r="M566" s="3"/>
      <c r="N566" s="203"/>
      <c r="O566" s="193"/>
      <c r="Q566" s="304"/>
    </row>
    <row r="567" spans="2:17" customFormat="1" ht="12" hidden="1" customHeight="1" outlineLevel="1" x14ac:dyDescent="0.25">
      <c r="B567" s="444" t="s">
        <v>29</v>
      </c>
      <c r="C567" s="444"/>
      <c r="D567" s="444"/>
      <c r="E567" s="444"/>
      <c r="F567" s="445" t="s">
        <v>624</v>
      </c>
      <c r="G567" s="445"/>
      <c r="H567" s="445"/>
      <c r="I567" s="458"/>
      <c r="J567" s="458"/>
      <c r="K567" s="458"/>
      <c r="L567" s="458"/>
      <c r="M567" s="3"/>
      <c r="N567" s="203"/>
      <c r="O567" s="193"/>
      <c r="Q567" s="304"/>
    </row>
    <row r="568" spans="2:17" customFormat="1" ht="12" hidden="1" customHeight="1" outlineLevel="1" x14ac:dyDescent="0.25">
      <c r="B568" s="442" t="s">
        <v>64</v>
      </c>
      <c r="C568" s="442"/>
      <c r="D568" s="442"/>
      <c r="E568" s="442"/>
      <c r="F568" s="443" t="s">
        <v>661</v>
      </c>
      <c r="G568" s="443"/>
      <c r="H568" s="443"/>
      <c r="I568" s="458"/>
      <c r="J568" s="458"/>
      <c r="K568" s="458"/>
      <c r="L568" s="458"/>
      <c r="M568" s="3"/>
      <c r="N568" s="203"/>
      <c r="O568" s="193"/>
      <c r="Q568" s="304"/>
    </row>
    <row r="569" spans="2:17" customFormat="1" ht="12" hidden="1" customHeight="1" outlineLevel="1" x14ac:dyDescent="0.25">
      <c r="B569" s="444" t="s">
        <v>31</v>
      </c>
      <c r="C569" s="444"/>
      <c r="D569" s="444"/>
      <c r="E569" s="444"/>
      <c r="F569" s="445">
        <v>0.55000000000000004</v>
      </c>
      <c r="G569" s="445"/>
      <c r="H569" s="445"/>
      <c r="I569" s="458"/>
      <c r="J569" s="458"/>
      <c r="K569" s="458"/>
      <c r="L569" s="458"/>
      <c r="M569" s="3"/>
      <c r="N569" s="203"/>
      <c r="O569" s="193"/>
      <c r="Q569" s="304"/>
    </row>
    <row r="570" spans="2:17" customFormat="1" ht="12" hidden="1" customHeight="1" outlineLevel="1" x14ac:dyDescent="0.25">
      <c r="B570" s="442" t="s">
        <v>32</v>
      </c>
      <c r="C570" s="442"/>
      <c r="D570" s="442"/>
      <c r="E570" s="442"/>
      <c r="F570" s="443" t="s">
        <v>629</v>
      </c>
      <c r="G570" s="443"/>
      <c r="H570" s="443"/>
      <c r="I570" s="458"/>
      <c r="J570" s="458"/>
      <c r="K570" s="458"/>
      <c r="L570" s="458"/>
      <c r="M570" s="3"/>
      <c r="N570" s="203"/>
      <c r="O570" s="193"/>
      <c r="Q570" s="304"/>
    </row>
    <row r="571" spans="2:17" customFormat="1" ht="12" hidden="1" customHeight="1" outlineLevel="1" x14ac:dyDescent="0.25">
      <c r="B571" s="444" t="s">
        <v>33</v>
      </c>
      <c r="C571" s="444"/>
      <c r="D571" s="444"/>
      <c r="E571" s="444"/>
      <c r="F571" s="445" t="s">
        <v>546</v>
      </c>
      <c r="G571" s="445"/>
      <c r="H571" s="445"/>
      <c r="I571" s="458"/>
      <c r="J571" s="458"/>
      <c r="K571" s="458"/>
      <c r="L571" s="458"/>
      <c r="M571" s="3"/>
      <c r="N571" s="203"/>
      <c r="O571" s="193"/>
      <c r="Q571" s="304"/>
    </row>
    <row r="572" spans="2:17" customFormat="1" ht="12" hidden="1" customHeight="1" outlineLevel="1" x14ac:dyDescent="0.25">
      <c r="B572" s="442" t="s">
        <v>36</v>
      </c>
      <c r="C572" s="442"/>
      <c r="D572" s="442"/>
      <c r="E572" s="442"/>
      <c r="F572" s="443">
        <v>50</v>
      </c>
      <c r="G572" s="443"/>
      <c r="H572" s="443"/>
      <c r="I572" s="458"/>
      <c r="J572" s="458"/>
      <c r="K572" s="458"/>
      <c r="L572" s="458"/>
      <c r="M572" s="3"/>
      <c r="N572" s="203"/>
      <c r="O572" s="193"/>
      <c r="Q572" s="304"/>
    </row>
    <row r="573" spans="2:17" customFormat="1" ht="12" hidden="1" customHeight="1" outlineLevel="1" x14ac:dyDescent="0.25">
      <c r="B573" s="444" t="s">
        <v>37</v>
      </c>
      <c r="C573" s="444"/>
      <c r="D573" s="444"/>
      <c r="E573" s="444"/>
      <c r="F573" s="445" t="s">
        <v>623</v>
      </c>
      <c r="G573" s="445"/>
      <c r="H573" s="445"/>
      <c r="I573" s="458"/>
      <c r="J573" s="458"/>
      <c r="K573" s="458"/>
      <c r="L573" s="458"/>
      <c r="M573" s="3"/>
      <c r="N573" s="203"/>
      <c r="O573" s="193"/>
      <c r="Q573" s="304"/>
    </row>
    <row r="574" spans="2:17" customFormat="1" ht="12" hidden="1" customHeight="1" outlineLevel="1" x14ac:dyDescent="0.25">
      <c r="B574" s="442" t="s">
        <v>38</v>
      </c>
      <c r="C574" s="442"/>
      <c r="D574" s="442"/>
      <c r="E574" s="442"/>
      <c r="F574" s="443" t="s">
        <v>660</v>
      </c>
      <c r="G574" s="443"/>
      <c r="H574" s="443"/>
      <c r="I574" s="458"/>
      <c r="J574" s="458"/>
      <c r="K574" s="458"/>
      <c r="L574" s="458"/>
      <c r="M574" s="3"/>
      <c r="N574" s="203"/>
      <c r="O574" s="193"/>
      <c r="Q574" s="304"/>
    </row>
    <row r="575" spans="2:17" customFormat="1" ht="12" hidden="1" customHeight="1" outlineLevel="1" x14ac:dyDescent="0.25">
      <c r="B575" s="444" t="s">
        <v>654</v>
      </c>
      <c r="C575" s="444"/>
      <c r="D575" s="444"/>
      <c r="E575" s="444"/>
      <c r="F575" s="445" t="s">
        <v>655</v>
      </c>
      <c r="G575" s="445"/>
      <c r="H575" s="445"/>
      <c r="I575" s="458"/>
      <c r="J575" s="458"/>
      <c r="K575" s="458"/>
      <c r="L575" s="458"/>
      <c r="M575" s="3"/>
      <c r="N575" s="203"/>
      <c r="O575" s="193"/>
      <c r="Q575" s="304"/>
    </row>
    <row r="576" spans="2:17" customFormat="1" ht="12" hidden="1" customHeight="1" outlineLevel="1" x14ac:dyDescent="0.25">
      <c r="B576" s="442" t="s">
        <v>638</v>
      </c>
      <c r="C576" s="455"/>
      <c r="D576" s="455"/>
      <c r="E576" s="455"/>
      <c r="F576" s="452" t="s">
        <v>646</v>
      </c>
      <c r="G576" s="456"/>
      <c r="H576" s="456"/>
      <c r="I576" s="458"/>
      <c r="J576" s="458"/>
      <c r="K576" s="458"/>
      <c r="L576" s="458"/>
      <c r="M576" s="3"/>
      <c r="N576" s="203"/>
      <c r="O576" s="193"/>
      <c r="Q576" s="304"/>
    </row>
    <row r="577" spans="2:17" customFormat="1" ht="12" hidden="1" customHeight="1" outlineLevel="1" x14ac:dyDescent="0.25">
      <c r="B577" s="444" t="s">
        <v>657</v>
      </c>
      <c r="C577" s="453"/>
      <c r="D577" s="453"/>
      <c r="E577" s="453"/>
      <c r="F577" s="451">
        <v>400</v>
      </c>
      <c r="G577" s="454"/>
      <c r="H577" s="454"/>
      <c r="I577" s="458"/>
      <c r="J577" s="458"/>
      <c r="K577" s="458"/>
      <c r="L577" s="458"/>
      <c r="M577" s="3"/>
      <c r="N577" s="203"/>
      <c r="O577" s="193"/>
      <c r="Q577" s="304"/>
    </row>
    <row r="578" spans="2:17" customFormat="1" ht="12" hidden="1" customHeight="1" outlineLevel="1" x14ac:dyDescent="0.25">
      <c r="B578" s="442" t="s">
        <v>639</v>
      </c>
      <c r="C578" s="455"/>
      <c r="D578" s="455"/>
      <c r="E578" s="455"/>
      <c r="F578" s="452" t="s">
        <v>646</v>
      </c>
      <c r="G578" s="456"/>
      <c r="H578" s="456"/>
      <c r="I578" s="458"/>
      <c r="J578" s="458"/>
      <c r="K578" s="458"/>
      <c r="L578" s="458"/>
      <c r="M578" s="3"/>
      <c r="N578" s="203"/>
      <c r="O578" s="193"/>
      <c r="Q578" s="304"/>
    </row>
    <row r="579" spans="2:17" customFormat="1" ht="12" hidden="1" customHeight="1" outlineLevel="1" x14ac:dyDescent="0.25">
      <c r="B579" s="444" t="s">
        <v>640</v>
      </c>
      <c r="C579" s="453"/>
      <c r="D579" s="453"/>
      <c r="E579" s="453"/>
      <c r="F579" s="451" t="s">
        <v>646</v>
      </c>
      <c r="G579" s="454"/>
      <c r="H579" s="454"/>
      <c r="I579" s="458"/>
      <c r="J579" s="458"/>
      <c r="K579" s="458"/>
      <c r="L579" s="458"/>
      <c r="M579" s="3"/>
      <c r="N579" s="203"/>
      <c r="O579" s="193"/>
      <c r="Q579" s="304"/>
    </row>
    <row r="580" spans="2:17" customFormat="1" ht="12" hidden="1" customHeight="1" outlineLevel="1" x14ac:dyDescent="0.25">
      <c r="B580" s="442" t="s">
        <v>641</v>
      </c>
      <c r="C580" s="442"/>
      <c r="D580" s="442"/>
      <c r="E580" s="442"/>
      <c r="F580" s="443" t="s">
        <v>646</v>
      </c>
      <c r="G580" s="443"/>
      <c r="H580" s="443"/>
      <c r="I580" s="458"/>
      <c r="J580" s="458"/>
      <c r="K580" s="458"/>
      <c r="L580" s="458"/>
      <c r="M580" s="3"/>
      <c r="N580" s="203"/>
      <c r="O580" s="193"/>
      <c r="Q580" s="304"/>
    </row>
    <row r="581" spans="2:17" customFormat="1" ht="12" hidden="1" customHeight="1" outlineLevel="1" x14ac:dyDescent="0.25">
      <c r="B581" s="444" t="s">
        <v>642</v>
      </c>
      <c r="C581" s="444"/>
      <c r="D581" s="444"/>
      <c r="E581" s="444"/>
      <c r="F581" s="445" t="s">
        <v>646</v>
      </c>
      <c r="G581" s="445"/>
      <c r="H581" s="445"/>
      <c r="I581" s="458"/>
      <c r="J581" s="458"/>
      <c r="K581" s="458"/>
      <c r="L581" s="458"/>
      <c r="M581" s="3"/>
      <c r="N581" s="203"/>
      <c r="O581" s="193"/>
      <c r="Q581" s="304"/>
    </row>
    <row r="582" spans="2:17" customFormat="1" ht="12" hidden="1" customHeight="1" outlineLevel="1" x14ac:dyDescent="0.25">
      <c r="B582" s="442" t="s">
        <v>643</v>
      </c>
      <c r="C582" s="442"/>
      <c r="D582" s="442"/>
      <c r="E582" s="442"/>
      <c r="F582" s="443" t="s">
        <v>646</v>
      </c>
      <c r="G582" s="443"/>
      <c r="H582" s="443"/>
      <c r="I582" s="458"/>
      <c r="J582" s="458"/>
      <c r="K582" s="458"/>
      <c r="L582" s="458"/>
      <c r="M582" s="3"/>
      <c r="N582" s="203"/>
      <c r="O582" s="193"/>
      <c r="Q582" s="304"/>
    </row>
    <row r="583" spans="2:17" customFormat="1" ht="12" hidden="1" customHeight="1" outlineLevel="1" x14ac:dyDescent="0.25">
      <c r="B583" s="444" t="s">
        <v>644</v>
      </c>
      <c r="C583" s="444"/>
      <c r="D583" s="444"/>
      <c r="E583" s="444"/>
      <c r="F583" s="445" t="s">
        <v>646</v>
      </c>
      <c r="G583" s="445"/>
      <c r="H583" s="445"/>
      <c r="I583" s="458"/>
      <c r="J583" s="458"/>
      <c r="K583" s="458"/>
      <c r="L583" s="458"/>
      <c r="M583" s="3"/>
      <c r="N583" s="203"/>
      <c r="O583" s="193"/>
      <c r="Q583" s="304"/>
    </row>
    <row r="584" spans="2:17" customFormat="1" ht="12" hidden="1" customHeight="1" outlineLevel="1" x14ac:dyDescent="0.25">
      <c r="B584" s="442" t="s">
        <v>656</v>
      </c>
      <c r="C584" s="442"/>
      <c r="D584" s="442"/>
      <c r="E584" s="442"/>
      <c r="F584" s="443" t="s">
        <v>646</v>
      </c>
      <c r="G584" s="443"/>
      <c r="H584" s="443"/>
      <c r="I584" s="458"/>
      <c r="J584" s="458"/>
      <c r="K584" s="458"/>
      <c r="L584" s="458"/>
      <c r="M584" s="3"/>
      <c r="N584" s="203"/>
      <c r="O584" s="193"/>
      <c r="Q584" s="304"/>
    </row>
    <row r="585" spans="2:17" customFormat="1" ht="12" hidden="1" customHeight="1" outlineLevel="1" x14ac:dyDescent="0.25">
      <c r="B585" s="444" t="s">
        <v>35</v>
      </c>
      <c r="C585" s="444"/>
      <c r="D585" s="444"/>
      <c r="E585" s="444"/>
      <c r="F585" s="445" t="s">
        <v>634</v>
      </c>
      <c r="G585" s="445"/>
      <c r="H585" s="445"/>
      <c r="I585" s="458"/>
      <c r="J585" s="458"/>
      <c r="K585" s="458"/>
      <c r="L585" s="458"/>
      <c r="M585" s="3"/>
      <c r="N585" s="203"/>
      <c r="O585" s="193"/>
      <c r="Q585" s="304"/>
    </row>
    <row r="586" spans="2:17" customFormat="1" ht="12" hidden="1" customHeight="1" outlineLevel="1" x14ac:dyDescent="0.25">
      <c r="B586" s="442" t="s">
        <v>39</v>
      </c>
      <c r="C586" s="442"/>
      <c r="D586" s="442"/>
      <c r="E586" s="442"/>
      <c r="F586" s="443" t="s">
        <v>58</v>
      </c>
      <c r="G586" s="443"/>
      <c r="H586" s="443"/>
      <c r="I586" s="458"/>
      <c r="J586" s="458"/>
      <c r="K586" s="458"/>
      <c r="L586" s="458"/>
      <c r="M586" s="3"/>
      <c r="N586" s="203"/>
      <c r="O586" s="193"/>
      <c r="Q586" s="304"/>
    </row>
    <row r="587" spans="2:17" customFormat="1" ht="12" hidden="1" customHeight="1" outlineLevel="1" x14ac:dyDescent="0.25">
      <c r="B587" s="444" t="s">
        <v>40</v>
      </c>
      <c r="C587" s="444"/>
      <c r="D587" s="444"/>
      <c r="E587" s="444"/>
      <c r="F587" s="445">
        <v>3</v>
      </c>
      <c r="G587" s="445"/>
      <c r="H587" s="445"/>
      <c r="I587" s="458"/>
      <c r="J587" s="458"/>
      <c r="K587" s="458"/>
      <c r="L587" s="458"/>
      <c r="M587" s="3"/>
      <c r="N587" s="203"/>
      <c r="O587" s="193"/>
      <c r="Q587" s="304"/>
    </row>
    <row r="588" spans="2:17" customFormat="1" ht="12" hidden="1" customHeight="1" outlineLevel="1" x14ac:dyDescent="0.25">
      <c r="B588" s="442" t="s">
        <v>41</v>
      </c>
      <c r="C588" s="442"/>
      <c r="D588" s="442"/>
      <c r="E588" s="442"/>
      <c r="F588" s="443">
        <v>3</v>
      </c>
      <c r="G588" s="443"/>
      <c r="H588" s="443"/>
      <c r="I588" s="458"/>
      <c r="J588" s="458"/>
      <c r="K588" s="458"/>
      <c r="L588" s="458"/>
      <c r="M588" s="3"/>
      <c r="N588" s="203"/>
      <c r="O588" s="193"/>
      <c r="Q588" s="304"/>
    </row>
    <row r="589" spans="2:17" customFormat="1" ht="12" hidden="1" customHeight="1" outlineLevel="1" x14ac:dyDescent="0.25">
      <c r="B589" s="444" t="s">
        <v>635</v>
      </c>
      <c r="C589" s="444"/>
      <c r="D589" s="444"/>
      <c r="E589" s="444"/>
      <c r="F589" s="475">
        <v>75000</v>
      </c>
      <c r="G589" s="445"/>
      <c r="H589" s="445"/>
      <c r="I589" s="458"/>
      <c r="J589" s="458"/>
      <c r="K589" s="458"/>
      <c r="L589" s="458"/>
      <c r="M589" s="3"/>
      <c r="N589" s="203"/>
      <c r="O589" s="193"/>
      <c r="Q589" s="304"/>
    </row>
    <row r="590" spans="2:17" customFormat="1" collapsed="1" x14ac:dyDescent="0.25">
      <c r="B590" s="23" t="s">
        <v>206</v>
      </c>
      <c r="C590" s="16" t="s">
        <v>137</v>
      </c>
      <c r="D590" s="147" t="s">
        <v>250</v>
      </c>
      <c r="E590" s="17" t="s">
        <v>52</v>
      </c>
      <c r="F590" s="17" t="s">
        <v>265</v>
      </c>
      <c r="G590" s="17" t="s">
        <v>104</v>
      </c>
      <c r="H590" s="17" t="s">
        <v>1087</v>
      </c>
      <c r="I590" s="17" t="s">
        <v>576</v>
      </c>
      <c r="J590" s="17" t="s">
        <v>13</v>
      </c>
      <c r="K590" s="17" t="s">
        <v>14</v>
      </c>
      <c r="L590" s="23">
        <v>5813</v>
      </c>
      <c r="M590" s="3"/>
      <c r="N590" s="203"/>
      <c r="O590" s="193"/>
      <c r="Q590" s="304"/>
    </row>
    <row r="591" spans="2:17" customFormat="1" ht="12" hidden="1" customHeight="1" outlineLevel="1" x14ac:dyDescent="0.25">
      <c r="B591" s="444" t="s">
        <v>15</v>
      </c>
      <c r="C591" s="444"/>
      <c r="D591" s="444"/>
      <c r="E591" s="444"/>
      <c r="F591" s="445">
        <v>152</v>
      </c>
      <c r="G591" s="445"/>
      <c r="H591" s="445"/>
      <c r="I591" s="458"/>
      <c r="J591" s="458"/>
      <c r="K591" s="458"/>
      <c r="L591" s="458"/>
      <c r="M591" s="3"/>
      <c r="N591" s="203"/>
      <c r="O591" s="193"/>
      <c r="Q591" s="304"/>
    </row>
    <row r="592" spans="2:17" customFormat="1" ht="12" hidden="1" customHeight="1" outlineLevel="1" x14ac:dyDescent="0.25">
      <c r="B592" s="442" t="s">
        <v>16</v>
      </c>
      <c r="C592" s="442"/>
      <c r="D592" s="442"/>
      <c r="E592" s="442"/>
      <c r="F592" s="443">
        <v>40</v>
      </c>
      <c r="G592" s="443"/>
      <c r="H592" s="443"/>
      <c r="I592" s="458"/>
      <c r="J592" s="458"/>
      <c r="K592" s="458"/>
      <c r="L592" s="458"/>
      <c r="M592" s="3"/>
      <c r="N592" s="203"/>
      <c r="O592" s="193"/>
      <c r="Q592" s="304"/>
    </row>
    <row r="593" spans="2:17" customFormat="1" ht="12" hidden="1" customHeight="1" outlineLevel="1" x14ac:dyDescent="0.25">
      <c r="B593" s="444" t="s">
        <v>17</v>
      </c>
      <c r="C593" s="444"/>
      <c r="D593" s="444"/>
      <c r="E593" s="444"/>
      <c r="F593" s="445" t="s">
        <v>456</v>
      </c>
      <c r="G593" s="445"/>
      <c r="H593" s="445"/>
      <c r="I593" s="458"/>
      <c r="J593" s="458"/>
      <c r="K593" s="458"/>
      <c r="L593" s="458"/>
      <c r="M593" s="3"/>
      <c r="N593" s="203"/>
      <c r="O593" s="193"/>
      <c r="Q593" s="304"/>
    </row>
    <row r="594" spans="2:17" customFormat="1" ht="12" hidden="1" customHeight="1" outlineLevel="1" x14ac:dyDescent="0.25">
      <c r="B594" s="442" t="s">
        <v>18</v>
      </c>
      <c r="C594" s="442"/>
      <c r="D594" s="442"/>
      <c r="E594" s="442"/>
      <c r="F594" s="443">
        <v>5680</v>
      </c>
      <c r="G594" s="443"/>
      <c r="H594" s="443"/>
      <c r="I594" s="458"/>
      <c r="J594" s="458"/>
      <c r="K594" s="458"/>
      <c r="L594" s="458"/>
      <c r="M594" s="3"/>
      <c r="N594" s="203"/>
      <c r="O594" s="193"/>
      <c r="Q594" s="304"/>
    </row>
    <row r="595" spans="2:17" customFormat="1" ht="12" hidden="1" customHeight="1" outlineLevel="1" x14ac:dyDescent="0.25">
      <c r="B595" s="444" t="s">
        <v>266</v>
      </c>
      <c r="C595" s="444"/>
      <c r="D595" s="444"/>
      <c r="E595" s="444"/>
      <c r="F595" s="445" t="s">
        <v>273</v>
      </c>
      <c r="G595" s="445"/>
      <c r="H595" s="445"/>
      <c r="I595" s="458"/>
      <c r="J595" s="458"/>
      <c r="K595" s="458"/>
      <c r="L595" s="458"/>
      <c r="M595" s="3"/>
      <c r="N595" s="203"/>
      <c r="O595" s="193"/>
      <c r="Q595" s="304"/>
    </row>
    <row r="596" spans="2:17" customFormat="1" ht="12" hidden="1" customHeight="1" outlineLevel="1" x14ac:dyDescent="0.25">
      <c r="B596" s="442" t="s">
        <v>20</v>
      </c>
      <c r="C596" s="442"/>
      <c r="D596" s="442"/>
      <c r="E596" s="442"/>
      <c r="F596" s="443" t="s">
        <v>511</v>
      </c>
      <c r="G596" s="443"/>
      <c r="H596" s="443"/>
      <c r="I596" s="458"/>
      <c r="J596" s="458"/>
      <c r="K596" s="458"/>
      <c r="L596" s="458"/>
      <c r="M596" s="3"/>
      <c r="N596" s="203"/>
      <c r="O596" s="193"/>
      <c r="Q596" s="304"/>
    </row>
    <row r="597" spans="2:17" customFormat="1" ht="12" hidden="1" customHeight="1" outlineLevel="1" x14ac:dyDescent="0.25">
      <c r="B597" s="444" t="s">
        <v>21</v>
      </c>
      <c r="C597" s="444"/>
      <c r="D597" s="444"/>
      <c r="E597" s="444"/>
      <c r="F597" s="445" t="s">
        <v>42</v>
      </c>
      <c r="G597" s="445"/>
      <c r="H597" s="445"/>
      <c r="I597" s="458"/>
      <c r="J597" s="458"/>
      <c r="K597" s="458"/>
      <c r="L597" s="458"/>
      <c r="M597" s="3"/>
      <c r="N597" s="203"/>
      <c r="O597" s="193"/>
      <c r="Q597" s="304"/>
    </row>
    <row r="598" spans="2:17" customFormat="1" ht="12" hidden="1" customHeight="1" outlineLevel="1" x14ac:dyDescent="0.25">
      <c r="B598" s="442" t="s">
        <v>845</v>
      </c>
      <c r="C598" s="442"/>
      <c r="D598" s="442"/>
      <c r="E598" s="442"/>
      <c r="F598" s="443" t="s">
        <v>846</v>
      </c>
      <c r="G598" s="443"/>
      <c r="H598" s="443"/>
      <c r="I598" s="458"/>
      <c r="J598" s="458"/>
      <c r="K598" s="458"/>
      <c r="L598" s="458"/>
      <c r="M598" s="3"/>
      <c r="N598" s="203"/>
      <c r="O598" s="193"/>
      <c r="Q598" s="304"/>
    </row>
    <row r="599" spans="2:17" customFormat="1" ht="12" hidden="1" customHeight="1" outlineLevel="1" x14ac:dyDescent="0.25">
      <c r="B599" s="444" t="s">
        <v>22</v>
      </c>
      <c r="C599" s="444"/>
      <c r="D599" s="444"/>
      <c r="E599" s="444"/>
      <c r="F599" s="445">
        <v>40</v>
      </c>
      <c r="G599" s="445"/>
      <c r="H599" s="445"/>
      <c r="I599" s="458"/>
      <c r="J599" s="458"/>
      <c r="K599" s="458"/>
      <c r="L599" s="458"/>
      <c r="M599" s="3"/>
      <c r="N599" s="203"/>
      <c r="O599" s="193"/>
      <c r="Q599" s="304"/>
    </row>
    <row r="600" spans="2:17" customFormat="1" ht="12" hidden="1" customHeight="1" outlineLevel="1" x14ac:dyDescent="0.25">
      <c r="B600" s="442" t="s">
        <v>23</v>
      </c>
      <c r="C600" s="442"/>
      <c r="D600" s="442"/>
      <c r="E600" s="442"/>
      <c r="F600" s="443" t="s">
        <v>43</v>
      </c>
      <c r="G600" s="443"/>
      <c r="H600" s="443"/>
      <c r="I600" s="458"/>
      <c r="J600" s="458"/>
      <c r="K600" s="458"/>
      <c r="L600" s="458"/>
      <c r="M600" s="3"/>
      <c r="N600" s="203"/>
      <c r="O600" s="193"/>
      <c r="Q600" s="304"/>
    </row>
    <row r="601" spans="2:17" customFormat="1" ht="12" hidden="1" customHeight="1" outlineLevel="1" x14ac:dyDescent="0.25">
      <c r="B601" s="444" t="s">
        <v>626</v>
      </c>
      <c r="C601" s="444"/>
      <c r="D601" s="444"/>
      <c r="E601" s="444"/>
      <c r="F601" s="445">
        <v>1</v>
      </c>
      <c r="G601" s="445"/>
      <c r="H601" s="445"/>
      <c r="I601" s="458"/>
      <c r="J601" s="458"/>
      <c r="K601" s="458"/>
      <c r="L601" s="458"/>
      <c r="M601" s="3"/>
      <c r="N601" s="203"/>
      <c r="O601" s="193"/>
      <c r="Q601" s="304"/>
    </row>
    <row r="602" spans="2:17" customFormat="1" ht="12" hidden="1" customHeight="1" outlineLevel="1" x14ac:dyDescent="0.25">
      <c r="B602" s="442" t="s">
        <v>24</v>
      </c>
      <c r="C602" s="442"/>
      <c r="D602" s="442"/>
      <c r="E602" s="442"/>
      <c r="F602" s="443" t="s">
        <v>44</v>
      </c>
      <c r="G602" s="443"/>
      <c r="H602" s="443"/>
      <c r="I602" s="458"/>
      <c r="J602" s="458"/>
      <c r="K602" s="458"/>
      <c r="L602" s="458"/>
      <c r="M602" s="3"/>
      <c r="N602" s="203"/>
      <c r="O602" s="193"/>
      <c r="Q602" s="304"/>
    </row>
    <row r="603" spans="2:17" customFormat="1" ht="12" hidden="1" customHeight="1" outlineLevel="1" x14ac:dyDescent="0.25">
      <c r="B603" s="444" t="s">
        <v>25</v>
      </c>
      <c r="C603" s="444"/>
      <c r="D603" s="444"/>
      <c r="E603" s="444"/>
      <c r="F603" s="445" t="s">
        <v>3</v>
      </c>
      <c r="G603" s="445"/>
      <c r="H603" s="445"/>
      <c r="I603" s="458"/>
      <c r="J603" s="458"/>
      <c r="K603" s="458"/>
      <c r="L603" s="458"/>
      <c r="M603" s="3"/>
      <c r="N603" s="203"/>
      <c r="O603" s="193"/>
      <c r="Q603" s="304"/>
    </row>
    <row r="604" spans="2:17" customFormat="1" ht="12" hidden="1" customHeight="1" outlineLevel="1" x14ac:dyDescent="0.25">
      <c r="B604" s="442" t="s">
        <v>26</v>
      </c>
      <c r="C604" s="442"/>
      <c r="D604" s="442"/>
      <c r="E604" s="442"/>
      <c r="F604" s="443" t="s">
        <v>625</v>
      </c>
      <c r="G604" s="443"/>
      <c r="H604" s="443"/>
      <c r="I604" s="458"/>
      <c r="J604" s="458"/>
      <c r="K604" s="458"/>
      <c r="L604" s="458"/>
      <c r="M604" s="3"/>
      <c r="N604" s="203"/>
      <c r="O604" s="193"/>
      <c r="Q604" s="304"/>
    </row>
    <row r="605" spans="2:17" customFormat="1" ht="12" hidden="1" customHeight="1" outlineLevel="1" x14ac:dyDescent="0.25">
      <c r="B605" s="444" t="s">
        <v>27</v>
      </c>
      <c r="C605" s="444"/>
      <c r="D605" s="444"/>
      <c r="E605" s="444"/>
      <c r="F605" s="445" t="s">
        <v>45</v>
      </c>
      <c r="G605" s="445"/>
      <c r="H605" s="445"/>
      <c r="I605" s="458"/>
      <c r="J605" s="458"/>
      <c r="K605" s="458"/>
      <c r="L605" s="458"/>
      <c r="M605" s="3"/>
      <c r="N605" s="203"/>
      <c r="O605" s="193"/>
      <c r="Q605" s="304"/>
    </row>
    <row r="606" spans="2:17" customFormat="1" ht="12" hidden="1" customHeight="1" outlineLevel="1" x14ac:dyDescent="0.25">
      <c r="B606" s="442" t="s">
        <v>28</v>
      </c>
      <c r="C606" s="442"/>
      <c r="D606" s="442"/>
      <c r="E606" s="442"/>
      <c r="F606" s="443" t="s">
        <v>46</v>
      </c>
      <c r="G606" s="443"/>
      <c r="H606" s="443"/>
      <c r="I606" s="458"/>
      <c r="J606" s="458"/>
      <c r="K606" s="458"/>
      <c r="L606" s="458"/>
      <c r="M606" s="3"/>
      <c r="N606" s="203"/>
      <c r="O606" s="193"/>
      <c r="Q606" s="304"/>
    </row>
    <row r="607" spans="2:17" customFormat="1" ht="12" hidden="1" customHeight="1" outlineLevel="1" x14ac:dyDescent="0.25">
      <c r="B607" s="444" t="s">
        <v>29</v>
      </c>
      <c r="C607" s="444"/>
      <c r="D607" s="444"/>
      <c r="E607" s="444"/>
      <c r="F607" s="445" t="s">
        <v>624</v>
      </c>
      <c r="G607" s="445"/>
      <c r="H607" s="445"/>
      <c r="I607" s="458"/>
      <c r="J607" s="458"/>
      <c r="K607" s="458"/>
      <c r="L607" s="458"/>
      <c r="M607" s="3"/>
      <c r="N607" s="203"/>
      <c r="O607" s="193"/>
      <c r="Q607" s="304"/>
    </row>
    <row r="608" spans="2:17" customFormat="1" ht="12" hidden="1" customHeight="1" outlineLevel="1" x14ac:dyDescent="0.25">
      <c r="B608" s="442" t="s">
        <v>64</v>
      </c>
      <c r="C608" s="442"/>
      <c r="D608" s="442"/>
      <c r="E608" s="442"/>
      <c r="F608" s="443" t="s">
        <v>661</v>
      </c>
      <c r="G608" s="443"/>
      <c r="H608" s="443"/>
      <c r="I608" s="458"/>
      <c r="J608" s="458"/>
      <c r="K608" s="458"/>
      <c r="L608" s="458"/>
      <c r="M608" s="3"/>
      <c r="N608" s="203"/>
      <c r="O608" s="193"/>
      <c r="Q608" s="304"/>
    </row>
    <row r="609" spans="2:17" customFormat="1" ht="12" hidden="1" customHeight="1" outlineLevel="1" x14ac:dyDescent="0.25">
      <c r="B609" s="444" t="s">
        <v>31</v>
      </c>
      <c r="C609" s="444"/>
      <c r="D609" s="444"/>
      <c r="E609" s="444"/>
      <c r="F609" s="445">
        <v>0.55000000000000004</v>
      </c>
      <c r="G609" s="445"/>
      <c r="H609" s="445"/>
      <c r="I609" s="458"/>
      <c r="J609" s="458"/>
      <c r="K609" s="458"/>
      <c r="L609" s="458"/>
      <c r="M609" s="3"/>
      <c r="N609" s="203"/>
      <c r="O609" s="193"/>
      <c r="Q609" s="304"/>
    </row>
    <row r="610" spans="2:17" customFormat="1" ht="12" hidden="1" customHeight="1" outlineLevel="1" x14ac:dyDescent="0.25">
      <c r="B610" s="442" t="s">
        <v>32</v>
      </c>
      <c r="C610" s="442"/>
      <c r="D610" s="442"/>
      <c r="E610" s="442"/>
      <c r="F610" s="443" t="s">
        <v>629</v>
      </c>
      <c r="G610" s="443"/>
      <c r="H610" s="443"/>
      <c r="I610" s="458"/>
      <c r="J610" s="458"/>
      <c r="K610" s="458"/>
      <c r="L610" s="458"/>
      <c r="M610" s="3"/>
      <c r="N610" s="203"/>
      <c r="O610" s="193"/>
      <c r="Q610" s="304"/>
    </row>
    <row r="611" spans="2:17" customFormat="1" ht="12" hidden="1" customHeight="1" outlineLevel="1" x14ac:dyDescent="0.25">
      <c r="B611" s="444" t="s">
        <v>33</v>
      </c>
      <c r="C611" s="444"/>
      <c r="D611" s="444"/>
      <c r="E611" s="444"/>
      <c r="F611" s="445" t="s">
        <v>546</v>
      </c>
      <c r="G611" s="445"/>
      <c r="H611" s="445"/>
      <c r="I611" s="458"/>
      <c r="J611" s="458"/>
      <c r="K611" s="458"/>
      <c r="L611" s="458"/>
      <c r="M611" s="3"/>
      <c r="N611" s="203"/>
      <c r="O611" s="193"/>
      <c r="Q611" s="304"/>
    </row>
    <row r="612" spans="2:17" customFormat="1" ht="12" hidden="1" customHeight="1" outlineLevel="1" x14ac:dyDescent="0.25">
      <c r="B612" s="442" t="s">
        <v>36</v>
      </c>
      <c r="C612" s="442"/>
      <c r="D612" s="442"/>
      <c r="E612" s="442"/>
      <c r="F612" s="443">
        <v>50</v>
      </c>
      <c r="G612" s="443"/>
      <c r="H612" s="443"/>
      <c r="I612" s="458"/>
      <c r="J612" s="458"/>
      <c r="K612" s="458"/>
      <c r="L612" s="458"/>
      <c r="M612" s="3"/>
      <c r="N612" s="203"/>
      <c r="O612" s="193"/>
      <c r="Q612" s="304"/>
    </row>
    <row r="613" spans="2:17" customFormat="1" ht="12" hidden="1" customHeight="1" outlineLevel="1" x14ac:dyDescent="0.25">
      <c r="B613" s="444" t="s">
        <v>37</v>
      </c>
      <c r="C613" s="444"/>
      <c r="D613" s="444"/>
      <c r="E613" s="444"/>
      <c r="F613" s="445" t="s">
        <v>623</v>
      </c>
      <c r="G613" s="445"/>
      <c r="H613" s="445"/>
      <c r="I613" s="458"/>
      <c r="J613" s="458"/>
      <c r="K613" s="458"/>
      <c r="L613" s="458"/>
      <c r="M613" s="3"/>
      <c r="N613" s="203"/>
      <c r="O613" s="193"/>
      <c r="Q613" s="304"/>
    </row>
    <row r="614" spans="2:17" customFormat="1" ht="12" hidden="1" customHeight="1" outlineLevel="1" x14ac:dyDescent="0.25">
      <c r="B614" s="442" t="s">
        <v>38</v>
      </c>
      <c r="C614" s="442"/>
      <c r="D614" s="442"/>
      <c r="E614" s="442"/>
      <c r="F614" s="443" t="s">
        <v>660</v>
      </c>
      <c r="G614" s="443"/>
      <c r="H614" s="443"/>
      <c r="I614" s="458"/>
      <c r="J614" s="458"/>
      <c r="K614" s="458"/>
      <c r="L614" s="458"/>
      <c r="M614" s="3"/>
      <c r="N614" s="203"/>
      <c r="O614" s="193"/>
      <c r="Q614" s="304"/>
    </row>
    <row r="615" spans="2:17" customFormat="1" ht="12" hidden="1" customHeight="1" outlineLevel="1" x14ac:dyDescent="0.25">
      <c r="B615" s="444" t="s">
        <v>654</v>
      </c>
      <c r="C615" s="444"/>
      <c r="D615" s="444"/>
      <c r="E615" s="444"/>
      <c r="F615" s="445" t="s">
        <v>655</v>
      </c>
      <c r="G615" s="445"/>
      <c r="H615" s="445"/>
      <c r="I615" s="458"/>
      <c r="J615" s="458"/>
      <c r="K615" s="458"/>
      <c r="L615" s="458"/>
      <c r="M615" s="3"/>
      <c r="N615" s="203"/>
      <c r="O615" s="193"/>
      <c r="Q615" s="304"/>
    </row>
    <row r="616" spans="2:17" customFormat="1" ht="12" hidden="1" customHeight="1" outlineLevel="1" x14ac:dyDescent="0.25">
      <c r="B616" s="442" t="s">
        <v>638</v>
      </c>
      <c r="C616" s="455"/>
      <c r="D616" s="455"/>
      <c r="E616" s="455"/>
      <c r="F616" s="452" t="s">
        <v>646</v>
      </c>
      <c r="G616" s="456"/>
      <c r="H616" s="456"/>
      <c r="I616" s="458"/>
      <c r="J616" s="458"/>
      <c r="K616" s="458"/>
      <c r="L616" s="458"/>
      <c r="M616" s="3"/>
      <c r="N616" s="203"/>
      <c r="O616" s="193"/>
      <c r="Q616" s="304"/>
    </row>
    <row r="617" spans="2:17" customFormat="1" ht="12" hidden="1" customHeight="1" outlineLevel="1" x14ac:dyDescent="0.25">
      <c r="B617" s="444" t="s">
        <v>657</v>
      </c>
      <c r="C617" s="453"/>
      <c r="D617" s="453"/>
      <c r="E617" s="453"/>
      <c r="F617" s="451">
        <v>400</v>
      </c>
      <c r="G617" s="454"/>
      <c r="H617" s="454"/>
      <c r="I617" s="458"/>
      <c r="J617" s="458"/>
      <c r="K617" s="458"/>
      <c r="L617" s="458"/>
      <c r="M617" s="3"/>
      <c r="N617" s="203"/>
      <c r="O617" s="193"/>
      <c r="Q617" s="304"/>
    </row>
    <row r="618" spans="2:17" customFormat="1" ht="12" hidden="1" customHeight="1" outlineLevel="1" x14ac:dyDescent="0.25">
      <c r="B618" s="442" t="s">
        <v>639</v>
      </c>
      <c r="C618" s="455"/>
      <c r="D618" s="455"/>
      <c r="E618" s="455"/>
      <c r="F618" s="452" t="s">
        <v>646</v>
      </c>
      <c r="G618" s="456"/>
      <c r="H618" s="456"/>
      <c r="I618" s="458"/>
      <c r="J618" s="458"/>
      <c r="K618" s="458"/>
      <c r="L618" s="458"/>
      <c r="M618" s="3"/>
      <c r="N618" s="203"/>
      <c r="O618" s="193"/>
      <c r="Q618" s="304"/>
    </row>
    <row r="619" spans="2:17" customFormat="1" ht="12" hidden="1" customHeight="1" outlineLevel="1" x14ac:dyDescent="0.25">
      <c r="B619" s="444" t="s">
        <v>640</v>
      </c>
      <c r="C619" s="453"/>
      <c r="D619" s="453"/>
      <c r="E619" s="453"/>
      <c r="F619" s="451" t="s">
        <v>646</v>
      </c>
      <c r="G619" s="454"/>
      <c r="H619" s="454"/>
      <c r="I619" s="458"/>
      <c r="J619" s="458"/>
      <c r="K619" s="458"/>
      <c r="L619" s="458"/>
      <c r="M619" s="3"/>
      <c r="N619" s="203"/>
      <c r="O619" s="193"/>
      <c r="Q619" s="304"/>
    </row>
    <row r="620" spans="2:17" customFormat="1" ht="12" hidden="1" customHeight="1" outlineLevel="1" x14ac:dyDescent="0.25">
      <c r="B620" s="442" t="s">
        <v>641</v>
      </c>
      <c r="C620" s="442"/>
      <c r="D620" s="442"/>
      <c r="E620" s="442"/>
      <c r="F620" s="443" t="s">
        <v>646</v>
      </c>
      <c r="G620" s="443"/>
      <c r="H620" s="443"/>
      <c r="I620" s="458"/>
      <c r="J620" s="458"/>
      <c r="K620" s="458"/>
      <c r="L620" s="458"/>
      <c r="M620" s="3"/>
      <c r="N620" s="203"/>
      <c r="O620" s="193"/>
      <c r="Q620" s="304"/>
    </row>
    <row r="621" spans="2:17" customFormat="1" ht="12" hidden="1" customHeight="1" outlineLevel="1" x14ac:dyDescent="0.25">
      <c r="B621" s="444" t="s">
        <v>642</v>
      </c>
      <c r="C621" s="444"/>
      <c r="D621" s="444"/>
      <c r="E621" s="444"/>
      <c r="F621" s="445" t="s">
        <v>646</v>
      </c>
      <c r="G621" s="445"/>
      <c r="H621" s="445"/>
      <c r="I621" s="458"/>
      <c r="J621" s="458"/>
      <c r="K621" s="458"/>
      <c r="L621" s="458"/>
      <c r="M621" s="3"/>
      <c r="N621" s="203"/>
      <c r="O621" s="193"/>
      <c r="Q621" s="304"/>
    </row>
    <row r="622" spans="2:17" customFormat="1" ht="12" hidden="1" customHeight="1" outlineLevel="1" x14ac:dyDescent="0.25">
      <c r="B622" s="442" t="s">
        <v>643</v>
      </c>
      <c r="C622" s="442"/>
      <c r="D622" s="442"/>
      <c r="E622" s="442"/>
      <c r="F622" s="443" t="s">
        <v>646</v>
      </c>
      <c r="G622" s="443"/>
      <c r="H622" s="443"/>
      <c r="I622" s="458"/>
      <c r="J622" s="458"/>
      <c r="K622" s="458"/>
      <c r="L622" s="458"/>
      <c r="M622" s="3"/>
      <c r="N622" s="203"/>
      <c r="O622" s="193"/>
      <c r="Q622" s="304"/>
    </row>
    <row r="623" spans="2:17" customFormat="1" ht="12" hidden="1" customHeight="1" outlineLevel="1" x14ac:dyDescent="0.25">
      <c r="B623" s="444" t="s">
        <v>644</v>
      </c>
      <c r="C623" s="444"/>
      <c r="D623" s="444"/>
      <c r="E623" s="444"/>
      <c r="F623" s="445" t="s">
        <v>646</v>
      </c>
      <c r="G623" s="445"/>
      <c r="H623" s="445"/>
      <c r="I623" s="458"/>
      <c r="J623" s="458"/>
      <c r="K623" s="458"/>
      <c r="L623" s="458"/>
      <c r="M623" s="3"/>
      <c r="N623" s="203"/>
      <c r="O623" s="193"/>
      <c r="Q623" s="304"/>
    </row>
    <row r="624" spans="2:17" customFormat="1" ht="12" hidden="1" customHeight="1" outlineLevel="1" x14ac:dyDescent="0.25">
      <c r="B624" s="442" t="s">
        <v>656</v>
      </c>
      <c r="C624" s="442"/>
      <c r="D624" s="442"/>
      <c r="E624" s="442"/>
      <c r="F624" s="443" t="s">
        <v>646</v>
      </c>
      <c r="G624" s="443"/>
      <c r="H624" s="443"/>
      <c r="I624" s="458"/>
      <c r="J624" s="458"/>
      <c r="K624" s="458"/>
      <c r="L624" s="458"/>
      <c r="M624" s="3"/>
      <c r="N624" s="203"/>
      <c r="O624" s="193"/>
      <c r="Q624" s="304"/>
    </row>
    <row r="625" spans="2:17" customFormat="1" ht="12" hidden="1" customHeight="1" outlineLevel="1" x14ac:dyDescent="0.25">
      <c r="B625" s="444" t="s">
        <v>35</v>
      </c>
      <c r="C625" s="444"/>
      <c r="D625" s="444"/>
      <c r="E625" s="444"/>
      <c r="F625" s="445" t="s">
        <v>634</v>
      </c>
      <c r="G625" s="445"/>
      <c r="H625" s="445"/>
      <c r="I625" s="458"/>
      <c r="J625" s="458"/>
      <c r="K625" s="458"/>
      <c r="L625" s="458"/>
      <c r="M625" s="3"/>
      <c r="N625" s="203"/>
      <c r="O625" s="193"/>
      <c r="Q625" s="304"/>
    </row>
    <row r="626" spans="2:17" customFormat="1" ht="12" hidden="1" customHeight="1" outlineLevel="1" x14ac:dyDescent="0.25">
      <c r="B626" s="442" t="s">
        <v>39</v>
      </c>
      <c r="C626" s="442"/>
      <c r="D626" s="442"/>
      <c r="E626" s="442"/>
      <c r="F626" s="443" t="s">
        <v>57</v>
      </c>
      <c r="G626" s="443"/>
      <c r="H626" s="443"/>
      <c r="I626" s="458"/>
      <c r="J626" s="458"/>
      <c r="K626" s="458"/>
      <c r="L626" s="458"/>
      <c r="M626" s="3"/>
      <c r="N626" s="203"/>
      <c r="O626" s="193"/>
      <c r="Q626" s="304"/>
    </row>
    <row r="627" spans="2:17" customFormat="1" ht="12" hidden="1" customHeight="1" outlineLevel="1" x14ac:dyDescent="0.25">
      <c r="B627" s="444" t="s">
        <v>40</v>
      </c>
      <c r="C627" s="444"/>
      <c r="D627" s="444"/>
      <c r="E627" s="444"/>
      <c r="F627" s="445">
        <v>3</v>
      </c>
      <c r="G627" s="445"/>
      <c r="H627" s="445"/>
      <c r="I627" s="458"/>
      <c r="J627" s="458"/>
      <c r="K627" s="458"/>
      <c r="L627" s="458"/>
      <c r="M627" s="3"/>
      <c r="N627" s="203"/>
      <c r="O627" s="193"/>
      <c r="Q627" s="304"/>
    </row>
    <row r="628" spans="2:17" customFormat="1" ht="12" hidden="1" customHeight="1" outlineLevel="1" x14ac:dyDescent="0.25">
      <c r="B628" s="442" t="s">
        <v>41</v>
      </c>
      <c r="C628" s="442"/>
      <c r="D628" s="442"/>
      <c r="E628" s="442"/>
      <c r="F628" s="443">
        <v>3</v>
      </c>
      <c r="G628" s="443"/>
      <c r="H628" s="443"/>
      <c r="I628" s="458"/>
      <c r="J628" s="458"/>
      <c r="K628" s="458"/>
      <c r="L628" s="458"/>
      <c r="M628" s="3"/>
      <c r="N628" s="203"/>
      <c r="O628" s="193"/>
      <c r="Q628" s="304"/>
    </row>
    <row r="629" spans="2:17" customFormat="1" ht="12" hidden="1" customHeight="1" outlineLevel="1" x14ac:dyDescent="0.25">
      <c r="B629" s="444" t="s">
        <v>635</v>
      </c>
      <c r="C629" s="444"/>
      <c r="D629" s="444"/>
      <c r="E629" s="444"/>
      <c r="F629" s="475">
        <v>75000</v>
      </c>
      <c r="G629" s="445"/>
      <c r="H629" s="445"/>
      <c r="I629" s="458"/>
      <c r="J629" s="458"/>
      <c r="K629" s="458"/>
      <c r="L629" s="458"/>
      <c r="M629" s="3"/>
      <c r="N629" s="203"/>
      <c r="O629" s="193"/>
      <c r="Q629" s="304"/>
    </row>
    <row r="630" spans="2:17" customFormat="1" collapsed="1" x14ac:dyDescent="0.25">
      <c r="B630" s="23" t="s">
        <v>202</v>
      </c>
      <c r="C630" s="16" t="s">
        <v>105</v>
      </c>
      <c r="D630" s="147" t="s">
        <v>248</v>
      </c>
      <c r="E630" s="17" t="s">
        <v>12</v>
      </c>
      <c r="F630" s="17" t="s">
        <v>263</v>
      </c>
      <c r="G630" s="17" t="s">
        <v>104</v>
      </c>
      <c r="H630" s="17" t="s">
        <v>1086</v>
      </c>
      <c r="I630" s="17" t="s">
        <v>576</v>
      </c>
      <c r="J630" s="17" t="s">
        <v>13</v>
      </c>
      <c r="K630" s="17" t="s">
        <v>14</v>
      </c>
      <c r="L630" s="23">
        <v>4671</v>
      </c>
      <c r="M630" s="3"/>
      <c r="N630" s="203"/>
      <c r="O630" s="193"/>
      <c r="Q630" s="304"/>
    </row>
    <row r="631" spans="2:17" customFormat="1" ht="12" hidden="1" customHeight="1" outlineLevel="1" x14ac:dyDescent="0.25">
      <c r="B631" s="444" t="s">
        <v>15</v>
      </c>
      <c r="C631" s="444"/>
      <c r="D631" s="444"/>
      <c r="E631" s="444"/>
      <c r="F631" s="445">
        <v>152</v>
      </c>
      <c r="G631" s="445"/>
      <c r="H631" s="445"/>
      <c r="I631" s="458"/>
      <c r="J631" s="458"/>
      <c r="K631" s="458"/>
      <c r="L631" s="458"/>
      <c r="M631" s="3"/>
      <c r="N631" s="203"/>
      <c r="O631" s="193"/>
      <c r="Q631" s="304"/>
    </row>
    <row r="632" spans="2:17" customFormat="1" ht="12" hidden="1" customHeight="1" outlineLevel="1" x14ac:dyDescent="0.25">
      <c r="B632" s="442" t="s">
        <v>16</v>
      </c>
      <c r="C632" s="442"/>
      <c r="D632" s="442"/>
      <c r="E632" s="442"/>
      <c r="F632" s="443">
        <v>20</v>
      </c>
      <c r="G632" s="443"/>
      <c r="H632" s="443"/>
      <c r="I632" s="458"/>
      <c r="J632" s="458"/>
      <c r="K632" s="458"/>
      <c r="L632" s="458"/>
      <c r="M632" s="3"/>
      <c r="N632" s="203"/>
      <c r="O632" s="193"/>
      <c r="Q632" s="304"/>
    </row>
    <row r="633" spans="2:17" customFormat="1" ht="12" hidden="1" customHeight="1" outlineLevel="1" x14ac:dyDescent="0.25">
      <c r="B633" s="444" t="s">
        <v>17</v>
      </c>
      <c r="C633" s="444"/>
      <c r="D633" s="444"/>
      <c r="E633" s="444"/>
      <c r="F633" s="445" t="s">
        <v>456</v>
      </c>
      <c r="G633" s="445"/>
      <c r="H633" s="445"/>
      <c r="I633" s="458"/>
      <c r="J633" s="458"/>
      <c r="K633" s="458"/>
      <c r="L633" s="458"/>
      <c r="M633" s="3"/>
      <c r="N633" s="203"/>
      <c r="O633" s="193"/>
      <c r="Q633" s="304"/>
    </row>
    <row r="634" spans="2:17" customFormat="1" ht="12" hidden="1" customHeight="1" outlineLevel="1" x14ac:dyDescent="0.25">
      <c r="B634" s="442" t="s">
        <v>18</v>
      </c>
      <c r="C634" s="442"/>
      <c r="D634" s="442"/>
      <c r="E634" s="442"/>
      <c r="F634" s="443">
        <v>2835</v>
      </c>
      <c r="G634" s="443"/>
      <c r="H634" s="443"/>
      <c r="I634" s="458"/>
      <c r="J634" s="458"/>
      <c r="K634" s="458"/>
      <c r="L634" s="458"/>
      <c r="M634" s="3"/>
      <c r="N634" s="203"/>
      <c r="O634" s="193"/>
      <c r="Q634" s="304"/>
    </row>
    <row r="635" spans="2:17" customFormat="1" ht="12" hidden="1" customHeight="1" outlineLevel="1" x14ac:dyDescent="0.25">
      <c r="B635" s="444" t="s">
        <v>266</v>
      </c>
      <c r="C635" s="444"/>
      <c r="D635" s="444"/>
      <c r="E635" s="444"/>
      <c r="F635" s="445" t="s">
        <v>274</v>
      </c>
      <c r="G635" s="445"/>
      <c r="H635" s="445"/>
      <c r="I635" s="458"/>
      <c r="J635" s="458"/>
      <c r="K635" s="458"/>
      <c r="L635" s="458"/>
      <c r="M635" s="3"/>
      <c r="N635" s="203"/>
      <c r="O635" s="193"/>
      <c r="Q635" s="304"/>
    </row>
    <row r="636" spans="2:17" customFormat="1" ht="12" hidden="1" customHeight="1" outlineLevel="1" x14ac:dyDescent="0.25">
      <c r="B636" s="442" t="s">
        <v>20</v>
      </c>
      <c r="C636" s="442"/>
      <c r="D636" s="442"/>
      <c r="E636" s="442"/>
      <c r="F636" s="443" t="s">
        <v>511</v>
      </c>
      <c r="G636" s="443"/>
      <c r="H636" s="443"/>
      <c r="I636" s="458"/>
      <c r="J636" s="458"/>
      <c r="K636" s="458"/>
      <c r="L636" s="458"/>
      <c r="M636" s="3"/>
      <c r="N636" s="203"/>
      <c r="O636" s="193"/>
      <c r="Q636" s="304"/>
    </row>
    <row r="637" spans="2:17" customFormat="1" ht="12" hidden="1" customHeight="1" outlineLevel="1" x14ac:dyDescent="0.25">
      <c r="B637" s="444" t="s">
        <v>21</v>
      </c>
      <c r="C637" s="444"/>
      <c r="D637" s="444"/>
      <c r="E637" s="444"/>
      <c r="F637" s="445" t="s">
        <v>42</v>
      </c>
      <c r="G637" s="445"/>
      <c r="H637" s="445"/>
      <c r="I637" s="458"/>
      <c r="J637" s="458"/>
      <c r="K637" s="458"/>
      <c r="L637" s="458"/>
      <c r="M637" s="3"/>
      <c r="N637" s="203"/>
      <c r="O637" s="193"/>
      <c r="Q637" s="304"/>
    </row>
    <row r="638" spans="2:17" customFormat="1" ht="12" hidden="1" customHeight="1" outlineLevel="1" x14ac:dyDescent="0.25">
      <c r="B638" s="442" t="s">
        <v>845</v>
      </c>
      <c r="C638" s="442"/>
      <c r="D638" s="442"/>
      <c r="E638" s="442"/>
      <c r="F638" s="443" t="s">
        <v>846</v>
      </c>
      <c r="G638" s="443"/>
      <c r="H638" s="443"/>
      <c r="I638" s="458"/>
      <c r="J638" s="458"/>
      <c r="K638" s="458"/>
      <c r="L638" s="458"/>
      <c r="M638" s="3"/>
      <c r="N638" s="203"/>
      <c r="O638" s="193"/>
      <c r="Q638" s="304"/>
    </row>
    <row r="639" spans="2:17" customFormat="1" ht="12" hidden="1" customHeight="1" outlineLevel="1" x14ac:dyDescent="0.25">
      <c r="B639" s="444" t="s">
        <v>22</v>
      </c>
      <c r="C639" s="444"/>
      <c r="D639" s="444"/>
      <c r="E639" s="444"/>
      <c r="F639" s="445">
        <v>40</v>
      </c>
      <c r="G639" s="445"/>
      <c r="H639" s="445"/>
      <c r="I639" s="458"/>
      <c r="J639" s="458"/>
      <c r="K639" s="458"/>
      <c r="L639" s="458"/>
      <c r="M639" s="3"/>
      <c r="N639" s="203"/>
      <c r="O639" s="193"/>
      <c r="Q639" s="304"/>
    </row>
    <row r="640" spans="2:17" customFormat="1" ht="12" hidden="1" customHeight="1" outlineLevel="1" x14ac:dyDescent="0.25">
      <c r="B640" s="442" t="s">
        <v>23</v>
      </c>
      <c r="C640" s="442"/>
      <c r="D640" s="442"/>
      <c r="E640" s="442"/>
      <c r="F640" s="443" t="s">
        <v>43</v>
      </c>
      <c r="G640" s="443"/>
      <c r="H640" s="443"/>
      <c r="I640" s="458"/>
      <c r="J640" s="458"/>
      <c r="K640" s="458"/>
      <c r="L640" s="458"/>
      <c r="M640" s="3"/>
      <c r="N640" s="203"/>
      <c r="O640" s="193"/>
      <c r="Q640" s="304"/>
    </row>
    <row r="641" spans="2:17" customFormat="1" ht="12" hidden="1" customHeight="1" outlineLevel="1" x14ac:dyDescent="0.25">
      <c r="B641" s="444" t="s">
        <v>626</v>
      </c>
      <c r="C641" s="444"/>
      <c r="D641" s="444"/>
      <c r="E641" s="444"/>
      <c r="F641" s="445">
        <v>1</v>
      </c>
      <c r="G641" s="445"/>
      <c r="H641" s="445"/>
      <c r="I641" s="458"/>
      <c r="J641" s="458"/>
      <c r="K641" s="458"/>
      <c r="L641" s="458"/>
      <c r="M641" s="3"/>
      <c r="N641" s="203"/>
      <c r="O641" s="193"/>
      <c r="Q641" s="304"/>
    </row>
    <row r="642" spans="2:17" customFormat="1" ht="12" hidden="1" customHeight="1" outlineLevel="1" x14ac:dyDescent="0.25">
      <c r="B642" s="442" t="s">
        <v>24</v>
      </c>
      <c r="C642" s="442"/>
      <c r="D642" s="442"/>
      <c r="E642" s="442"/>
      <c r="F642" s="443" t="s">
        <v>44</v>
      </c>
      <c r="G642" s="443"/>
      <c r="H642" s="443"/>
      <c r="I642" s="458"/>
      <c r="J642" s="458"/>
      <c r="K642" s="458"/>
      <c r="L642" s="458"/>
      <c r="M642" s="3"/>
      <c r="N642" s="203"/>
      <c r="O642" s="193"/>
      <c r="Q642" s="304"/>
    </row>
    <row r="643" spans="2:17" customFormat="1" ht="12" hidden="1" customHeight="1" outlineLevel="1" x14ac:dyDescent="0.25">
      <c r="B643" s="444" t="s">
        <v>25</v>
      </c>
      <c r="C643" s="444"/>
      <c r="D643" s="444"/>
      <c r="E643" s="444"/>
      <c r="F643" s="445" t="s">
        <v>3</v>
      </c>
      <c r="G643" s="445"/>
      <c r="H643" s="445"/>
      <c r="I643" s="458"/>
      <c r="J643" s="458"/>
      <c r="K643" s="458"/>
      <c r="L643" s="458"/>
      <c r="M643" s="3"/>
      <c r="N643" s="203"/>
      <c r="O643" s="193"/>
      <c r="Q643" s="304"/>
    </row>
    <row r="644" spans="2:17" customFormat="1" ht="12" hidden="1" customHeight="1" outlineLevel="1" x14ac:dyDescent="0.25">
      <c r="B644" s="442" t="s">
        <v>26</v>
      </c>
      <c r="C644" s="442"/>
      <c r="D644" s="442"/>
      <c r="E644" s="442"/>
      <c r="F644" s="443" t="s">
        <v>625</v>
      </c>
      <c r="G644" s="443"/>
      <c r="H644" s="443"/>
      <c r="I644" s="458"/>
      <c r="J644" s="458"/>
      <c r="K644" s="458"/>
      <c r="L644" s="458"/>
      <c r="M644" s="3"/>
      <c r="N644" s="203"/>
      <c r="O644" s="193"/>
      <c r="Q644" s="304"/>
    </row>
    <row r="645" spans="2:17" customFormat="1" ht="12" hidden="1" customHeight="1" outlineLevel="1" x14ac:dyDescent="0.25">
      <c r="B645" s="444" t="s">
        <v>27</v>
      </c>
      <c r="C645" s="444"/>
      <c r="D645" s="444"/>
      <c r="E645" s="444"/>
      <c r="F645" s="445" t="s">
        <v>45</v>
      </c>
      <c r="G645" s="445"/>
      <c r="H645" s="445"/>
      <c r="I645" s="458"/>
      <c r="J645" s="458"/>
      <c r="K645" s="458"/>
      <c r="L645" s="458"/>
      <c r="M645" s="3"/>
      <c r="N645" s="203"/>
      <c r="O645" s="193"/>
      <c r="Q645" s="304"/>
    </row>
    <row r="646" spans="2:17" customFormat="1" ht="12" hidden="1" customHeight="1" outlineLevel="1" x14ac:dyDescent="0.25">
      <c r="B646" s="442" t="s">
        <v>28</v>
      </c>
      <c r="C646" s="442"/>
      <c r="D646" s="442"/>
      <c r="E646" s="442"/>
      <c r="F646" s="443" t="s">
        <v>46</v>
      </c>
      <c r="G646" s="443"/>
      <c r="H646" s="443"/>
      <c r="I646" s="458"/>
      <c r="J646" s="458"/>
      <c r="K646" s="458"/>
      <c r="L646" s="458"/>
      <c r="M646" s="3"/>
      <c r="N646" s="203"/>
      <c r="O646" s="193"/>
      <c r="Q646" s="304"/>
    </row>
    <row r="647" spans="2:17" customFormat="1" ht="12" hidden="1" customHeight="1" outlineLevel="1" x14ac:dyDescent="0.25">
      <c r="B647" s="444" t="s">
        <v>29</v>
      </c>
      <c r="C647" s="444"/>
      <c r="D647" s="444"/>
      <c r="E647" s="444"/>
      <c r="F647" s="445" t="s">
        <v>624</v>
      </c>
      <c r="G647" s="445"/>
      <c r="H647" s="445"/>
      <c r="I647" s="458"/>
      <c r="J647" s="458"/>
      <c r="K647" s="458"/>
      <c r="L647" s="458"/>
      <c r="M647" s="3"/>
      <c r="N647" s="203"/>
      <c r="O647" s="193"/>
      <c r="Q647" s="304"/>
    </row>
    <row r="648" spans="2:17" customFormat="1" ht="12" hidden="1" customHeight="1" outlineLevel="1" x14ac:dyDescent="0.25">
      <c r="B648" s="442" t="s">
        <v>64</v>
      </c>
      <c r="C648" s="442"/>
      <c r="D648" s="442"/>
      <c r="E648" s="442"/>
      <c r="F648" s="443" t="s">
        <v>661</v>
      </c>
      <c r="G648" s="443"/>
      <c r="H648" s="443"/>
      <c r="I648" s="458"/>
      <c r="J648" s="458"/>
      <c r="K648" s="458"/>
      <c r="L648" s="458"/>
      <c r="M648" s="3"/>
      <c r="N648" s="203"/>
      <c r="O648" s="193"/>
      <c r="Q648" s="304"/>
    </row>
    <row r="649" spans="2:17" customFormat="1" ht="12" hidden="1" customHeight="1" outlineLevel="1" x14ac:dyDescent="0.25">
      <c r="B649" s="444" t="s">
        <v>31</v>
      </c>
      <c r="C649" s="444"/>
      <c r="D649" s="444"/>
      <c r="E649" s="444"/>
      <c r="F649" s="445">
        <v>0.55000000000000004</v>
      </c>
      <c r="G649" s="445"/>
      <c r="H649" s="445"/>
      <c r="I649" s="458"/>
      <c r="J649" s="458"/>
      <c r="K649" s="458"/>
      <c r="L649" s="458"/>
      <c r="M649" s="3"/>
      <c r="N649" s="203"/>
      <c r="O649" s="193"/>
      <c r="Q649" s="304"/>
    </row>
    <row r="650" spans="2:17" customFormat="1" ht="12" hidden="1" customHeight="1" outlineLevel="1" x14ac:dyDescent="0.25">
      <c r="B650" s="442" t="s">
        <v>32</v>
      </c>
      <c r="C650" s="442"/>
      <c r="D650" s="442"/>
      <c r="E650" s="442"/>
      <c r="F650" s="443" t="s">
        <v>629</v>
      </c>
      <c r="G650" s="443"/>
      <c r="H650" s="443"/>
      <c r="I650" s="458"/>
      <c r="J650" s="458"/>
      <c r="K650" s="458"/>
      <c r="L650" s="458"/>
      <c r="M650" s="3"/>
      <c r="N650" s="203"/>
      <c r="O650" s="193"/>
      <c r="Q650" s="304"/>
    </row>
    <row r="651" spans="2:17" customFormat="1" ht="12" hidden="1" customHeight="1" outlineLevel="1" x14ac:dyDescent="0.25">
      <c r="B651" s="444" t="s">
        <v>33</v>
      </c>
      <c r="C651" s="444"/>
      <c r="D651" s="444"/>
      <c r="E651" s="444"/>
      <c r="F651" s="445" t="s">
        <v>546</v>
      </c>
      <c r="G651" s="445"/>
      <c r="H651" s="445"/>
      <c r="I651" s="458"/>
      <c r="J651" s="458"/>
      <c r="K651" s="458"/>
      <c r="L651" s="458"/>
      <c r="M651" s="3"/>
      <c r="N651" s="203"/>
      <c r="O651" s="193"/>
      <c r="Q651" s="304"/>
    </row>
    <row r="652" spans="2:17" customFormat="1" ht="12" hidden="1" customHeight="1" outlineLevel="1" x14ac:dyDescent="0.25">
      <c r="B652" s="442" t="s">
        <v>36</v>
      </c>
      <c r="C652" s="442"/>
      <c r="D652" s="442"/>
      <c r="E652" s="442"/>
      <c r="F652" s="443">
        <v>50</v>
      </c>
      <c r="G652" s="443"/>
      <c r="H652" s="443"/>
      <c r="I652" s="458"/>
      <c r="J652" s="458"/>
      <c r="K652" s="458"/>
      <c r="L652" s="458"/>
      <c r="M652" s="3"/>
      <c r="N652" s="203"/>
      <c r="O652" s="193"/>
      <c r="Q652" s="304"/>
    </row>
    <row r="653" spans="2:17" customFormat="1" ht="12" hidden="1" customHeight="1" outlineLevel="1" x14ac:dyDescent="0.25">
      <c r="B653" s="444" t="s">
        <v>37</v>
      </c>
      <c r="C653" s="444"/>
      <c r="D653" s="444"/>
      <c r="E653" s="444"/>
      <c r="F653" s="445" t="s">
        <v>623</v>
      </c>
      <c r="G653" s="445"/>
      <c r="H653" s="445"/>
      <c r="I653" s="458"/>
      <c r="J653" s="458"/>
      <c r="K653" s="458"/>
      <c r="L653" s="458"/>
      <c r="M653" s="3"/>
      <c r="N653" s="203"/>
      <c r="O653" s="193"/>
      <c r="Q653" s="304"/>
    </row>
    <row r="654" spans="2:17" customFormat="1" ht="12" hidden="1" customHeight="1" outlineLevel="1" x14ac:dyDescent="0.25">
      <c r="B654" s="442" t="s">
        <v>38</v>
      </c>
      <c r="C654" s="442"/>
      <c r="D654" s="442"/>
      <c r="E654" s="442"/>
      <c r="F654" s="443" t="s">
        <v>660</v>
      </c>
      <c r="G654" s="443"/>
      <c r="H654" s="443"/>
      <c r="I654" s="458"/>
      <c r="J654" s="458"/>
      <c r="K654" s="458"/>
      <c r="L654" s="458"/>
      <c r="M654" s="3"/>
      <c r="N654" s="203"/>
      <c r="O654" s="193"/>
      <c r="Q654" s="304"/>
    </row>
    <row r="655" spans="2:17" customFormat="1" ht="12" hidden="1" customHeight="1" outlineLevel="1" x14ac:dyDescent="0.25">
      <c r="B655" s="444" t="s">
        <v>654</v>
      </c>
      <c r="C655" s="444"/>
      <c r="D655" s="444"/>
      <c r="E655" s="444"/>
      <c r="F655" s="445" t="s">
        <v>655</v>
      </c>
      <c r="G655" s="445"/>
      <c r="H655" s="445"/>
      <c r="I655" s="458"/>
      <c r="J655" s="458"/>
      <c r="K655" s="458"/>
      <c r="L655" s="458"/>
      <c r="M655" s="3"/>
      <c r="N655" s="203"/>
      <c r="O655" s="193"/>
      <c r="Q655" s="304"/>
    </row>
    <row r="656" spans="2:17" customFormat="1" ht="12" hidden="1" customHeight="1" outlineLevel="1" x14ac:dyDescent="0.25">
      <c r="B656" s="442" t="s">
        <v>638</v>
      </c>
      <c r="C656" s="455"/>
      <c r="D656" s="455"/>
      <c r="E656" s="455"/>
      <c r="F656" s="452" t="s">
        <v>646</v>
      </c>
      <c r="G656" s="456"/>
      <c r="H656" s="456"/>
      <c r="I656" s="458"/>
      <c r="J656" s="458"/>
      <c r="K656" s="458"/>
      <c r="L656" s="458"/>
      <c r="M656" s="3"/>
      <c r="N656" s="203"/>
      <c r="O656" s="193"/>
      <c r="Q656" s="304"/>
    </row>
    <row r="657" spans="2:17" customFormat="1" ht="12" hidden="1" customHeight="1" outlineLevel="1" x14ac:dyDescent="0.25">
      <c r="B657" s="444" t="s">
        <v>657</v>
      </c>
      <c r="C657" s="453"/>
      <c r="D657" s="453"/>
      <c r="E657" s="453"/>
      <c r="F657" s="451">
        <v>400</v>
      </c>
      <c r="G657" s="454"/>
      <c r="H657" s="454"/>
      <c r="I657" s="458"/>
      <c r="J657" s="458"/>
      <c r="K657" s="458"/>
      <c r="L657" s="458"/>
      <c r="M657" s="3"/>
      <c r="N657" s="203"/>
      <c r="O657" s="193"/>
      <c r="Q657" s="304"/>
    </row>
    <row r="658" spans="2:17" customFormat="1" ht="12" hidden="1" customHeight="1" outlineLevel="1" x14ac:dyDescent="0.25">
      <c r="B658" s="442" t="s">
        <v>639</v>
      </c>
      <c r="C658" s="455"/>
      <c r="D658" s="455"/>
      <c r="E658" s="455"/>
      <c r="F658" s="452" t="s">
        <v>646</v>
      </c>
      <c r="G658" s="456"/>
      <c r="H658" s="456"/>
      <c r="I658" s="458"/>
      <c r="J658" s="458"/>
      <c r="K658" s="458"/>
      <c r="L658" s="458"/>
      <c r="M658" s="3"/>
      <c r="N658" s="203"/>
      <c r="O658" s="193"/>
      <c r="Q658" s="304"/>
    </row>
    <row r="659" spans="2:17" customFormat="1" ht="12" hidden="1" customHeight="1" outlineLevel="1" x14ac:dyDescent="0.25">
      <c r="B659" s="444" t="s">
        <v>640</v>
      </c>
      <c r="C659" s="453"/>
      <c r="D659" s="453"/>
      <c r="E659" s="453"/>
      <c r="F659" s="451" t="s">
        <v>646</v>
      </c>
      <c r="G659" s="454"/>
      <c r="H659" s="454"/>
      <c r="I659" s="458"/>
      <c r="J659" s="458"/>
      <c r="K659" s="458"/>
      <c r="L659" s="458"/>
      <c r="M659" s="3"/>
      <c r="N659" s="203"/>
      <c r="O659" s="193"/>
      <c r="Q659" s="304"/>
    </row>
    <row r="660" spans="2:17" customFormat="1" ht="12" hidden="1" customHeight="1" outlineLevel="1" x14ac:dyDescent="0.25">
      <c r="B660" s="442" t="s">
        <v>641</v>
      </c>
      <c r="C660" s="442"/>
      <c r="D660" s="442"/>
      <c r="E660" s="442"/>
      <c r="F660" s="443" t="s">
        <v>646</v>
      </c>
      <c r="G660" s="443"/>
      <c r="H660" s="443"/>
      <c r="I660" s="458"/>
      <c r="J660" s="458"/>
      <c r="K660" s="458"/>
      <c r="L660" s="458"/>
      <c r="M660" s="3"/>
      <c r="N660" s="203"/>
      <c r="O660" s="193"/>
      <c r="Q660" s="304"/>
    </row>
    <row r="661" spans="2:17" customFormat="1" ht="12" hidden="1" customHeight="1" outlineLevel="1" x14ac:dyDescent="0.25">
      <c r="B661" s="444" t="s">
        <v>642</v>
      </c>
      <c r="C661" s="444"/>
      <c r="D661" s="444"/>
      <c r="E661" s="444"/>
      <c r="F661" s="445" t="s">
        <v>646</v>
      </c>
      <c r="G661" s="445"/>
      <c r="H661" s="445"/>
      <c r="I661" s="458"/>
      <c r="J661" s="458"/>
      <c r="K661" s="458"/>
      <c r="L661" s="458"/>
      <c r="M661" s="3"/>
      <c r="N661" s="203"/>
      <c r="O661" s="193"/>
      <c r="Q661" s="304"/>
    </row>
    <row r="662" spans="2:17" customFormat="1" ht="12" hidden="1" customHeight="1" outlineLevel="1" x14ac:dyDescent="0.25">
      <c r="B662" s="442" t="s">
        <v>643</v>
      </c>
      <c r="C662" s="442"/>
      <c r="D662" s="442"/>
      <c r="E662" s="442"/>
      <c r="F662" s="443" t="s">
        <v>646</v>
      </c>
      <c r="G662" s="443"/>
      <c r="H662" s="443"/>
      <c r="I662" s="458"/>
      <c r="J662" s="458"/>
      <c r="K662" s="458"/>
      <c r="L662" s="458"/>
      <c r="M662" s="3"/>
      <c r="N662" s="203"/>
      <c r="O662" s="193"/>
      <c r="Q662" s="304"/>
    </row>
    <row r="663" spans="2:17" customFormat="1" ht="12" hidden="1" customHeight="1" outlineLevel="1" x14ac:dyDescent="0.25">
      <c r="B663" s="444" t="s">
        <v>644</v>
      </c>
      <c r="C663" s="444"/>
      <c r="D663" s="444"/>
      <c r="E663" s="444"/>
      <c r="F663" s="445" t="s">
        <v>646</v>
      </c>
      <c r="G663" s="445"/>
      <c r="H663" s="445"/>
      <c r="I663" s="458"/>
      <c r="J663" s="458"/>
      <c r="K663" s="458"/>
      <c r="L663" s="458"/>
      <c r="M663" s="3"/>
      <c r="N663" s="203"/>
      <c r="O663" s="193"/>
      <c r="Q663" s="304"/>
    </row>
    <row r="664" spans="2:17" customFormat="1" ht="12" hidden="1" customHeight="1" outlineLevel="1" x14ac:dyDescent="0.25">
      <c r="B664" s="442" t="s">
        <v>656</v>
      </c>
      <c r="C664" s="442"/>
      <c r="D664" s="442"/>
      <c r="E664" s="442"/>
      <c r="F664" s="443" t="s">
        <v>646</v>
      </c>
      <c r="G664" s="443"/>
      <c r="H664" s="443"/>
      <c r="I664" s="458"/>
      <c r="J664" s="458"/>
      <c r="K664" s="458"/>
      <c r="L664" s="458"/>
      <c r="M664" s="3"/>
      <c r="N664" s="203"/>
      <c r="O664" s="193"/>
      <c r="Q664" s="304"/>
    </row>
    <row r="665" spans="2:17" customFormat="1" ht="12" hidden="1" customHeight="1" outlineLevel="1" x14ac:dyDescent="0.25">
      <c r="B665" s="444" t="s">
        <v>35</v>
      </c>
      <c r="C665" s="444"/>
      <c r="D665" s="444"/>
      <c r="E665" s="444"/>
      <c r="F665" s="445" t="s">
        <v>634</v>
      </c>
      <c r="G665" s="445"/>
      <c r="H665" s="445"/>
      <c r="I665" s="458"/>
      <c r="J665" s="458"/>
      <c r="K665" s="458"/>
      <c r="L665" s="458"/>
      <c r="M665" s="3"/>
      <c r="N665" s="203"/>
      <c r="O665" s="193"/>
      <c r="Q665" s="304"/>
    </row>
    <row r="666" spans="2:17" customFormat="1" ht="12" hidden="1" customHeight="1" outlineLevel="1" x14ac:dyDescent="0.25">
      <c r="B666" s="442" t="s">
        <v>39</v>
      </c>
      <c r="C666" s="442"/>
      <c r="D666" s="442"/>
      <c r="E666" s="442"/>
      <c r="F666" s="443" t="s">
        <v>59</v>
      </c>
      <c r="G666" s="443"/>
      <c r="H666" s="443"/>
      <c r="I666" s="458"/>
      <c r="J666" s="458"/>
      <c r="K666" s="458"/>
      <c r="L666" s="458"/>
      <c r="M666" s="3"/>
      <c r="N666" s="203"/>
      <c r="O666" s="193"/>
      <c r="Q666" s="304"/>
    </row>
    <row r="667" spans="2:17" customFormat="1" ht="12" hidden="1" customHeight="1" outlineLevel="1" x14ac:dyDescent="0.25">
      <c r="B667" s="444" t="s">
        <v>40</v>
      </c>
      <c r="C667" s="444"/>
      <c r="D667" s="444"/>
      <c r="E667" s="444"/>
      <c r="F667" s="445">
        <v>2</v>
      </c>
      <c r="G667" s="445"/>
      <c r="H667" s="445"/>
      <c r="I667" s="458"/>
      <c r="J667" s="458"/>
      <c r="K667" s="458"/>
      <c r="L667" s="458"/>
      <c r="M667" s="3"/>
      <c r="N667" s="203"/>
      <c r="O667" s="193"/>
      <c r="Q667" s="304"/>
    </row>
    <row r="668" spans="2:17" customFormat="1" ht="12" hidden="1" customHeight="1" outlineLevel="1" x14ac:dyDescent="0.25">
      <c r="B668" s="442" t="s">
        <v>41</v>
      </c>
      <c r="C668" s="442"/>
      <c r="D668" s="442"/>
      <c r="E668" s="442"/>
      <c r="F668" s="443">
        <v>3</v>
      </c>
      <c r="G668" s="443"/>
      <c r="H668" s="443"/>
      <c r="I668" s="458"/>
      <c r="J668" s="458"/>
      <c r="K668" s="458"/>
      <c r="L668" s="458"/>
      <c r="M668" s="3"/>
      <c r="N668" s="203"/>
      <c r="O668" s="193"/>
      <c r="Q668" s="304"/>
    </row>
    <row r="669" spans="2:17" customFormat="1" ht="12" hidden="1" customHeight="1" outlineLevel="1" x14ac:dyDescent="0.25">
      <c r="B669" s="444" t="s">
        <v>635</v>
      </c>
      <c r="C669" s="444"/>
      <c r="D669" s="444"/>
      <c r="E669" s="444"/>
      <c r="F669" s="475">
        <v>75000</v>
      </c>
      <c r="G669" s="445"/>
      <c r="H669" s="445"/>
      <c r="I669" s="458"/>
      <c r="J669" s="458"/>
      <c r="K669" s="458"/>
      <c r="L669" s="458"/>
      <c r="M669" s="3"/>
      <c r="N669" s="203"/>
      <c r="O669" s="193"/>
      <c r="Q669" s="304"/>
    </row>
    <row r="670" spans="2:17" customFormat="1" collapsed="1" x14ac:dyDescent="0.25">
      <c r="B670" s="23" t="s">
        <v>207</v>
      </c>
      <c r="C670" s="16" t="s">
        <v>106</v>
      </c>
      <c r="D670" s="147" t="s">
        <v>249</v>
      </c>
      <c r="E670" s="17" t="s">
        <v>47</v>
      </c>
      <c r="F670" s="17" t="s">
        <v>264</v>
      </c>
      <c r="G670" s="17" t="s">
        <v>104</v>
      </c>
      <c r="H670" s="17" t="s">
        <v>1086</v>
      </c>
      <c r="I670" s="17" t="s">
        <v>576</v>
      </c>
      <c r="J670" s="17" t="s">
        <v>13</v>
      </c>
      <c r="K670" s="17" t="s">
        <v>14</v>
      </c>
      <c r="L670" s="23">
        <v>4754</v>
      </c>
      <c r="M670" s="3"/>
      <c r="N670" s="203"/>
      <c r="O670" s="193"/>
      <c r="Q670" s="304"/>
    </row>
    <row r="671" spans="2:17" customFormat="1" ht="12" hidden="1" customHeight="1" outlineLevel="1" x14ac:dyDescent="0.25">
      <c r="B671" s="444" t="s">
        <v>15</v>
      </c>
      <c r="C671" s="444"/>
      <c r="D671" s="444"/>
      <c r="E671" s="444"/>
      <c r="F671" s="445">
        <v>152</v>
      </c>
      <c r="G671" s="445"/>
      <c r="H671" s="445"/>
      <c r="I671" s="458"/>
      <c r="J671" s="458"/>
      <c r="K671" s="458"/>
      <c r="L671" s="458"/>
      <c r="M671" s="3"/>
      <c r="N671" s="203"/>
      <c r="O671" s="193"/>
      <c r="Q671" s="304"/>
    </row>
    <row r="672" spans="2:17" customFormat="1" ht="12" hidden="1" customHeight="1" outlineLevel="1" x14ac:dyDescent="0.25">
      <c r="B672" s="442" t="s">
        <v>16</v>
      </c>
      <c r="C672" s="442"/>
      <c r="D672" s="442"/>
      <c r="E672" s="442"/>
      <c r="F672" s="443">
        <v>30</v>
      </c>
      <c r="G672" s="443"/>
      <c r="H672" s="443"/>
      <c r="I672" s="458"/>
      <c r="J672" s="458"/>
      <c r="K672" s="458"/>
      <c r="L672" s="458"/>
      <c r="M672" s="3"/>
      <c r="N672" s="203"/>
      <c r="O672" s="193"/>
      <c r="Q672" s="304"/>
    </row>
    <row r="673" spans="2:17" customFormat="1" ht="12" hidden="1" customHeight="1" outlineLevel="1" x14ac:dyDescent="0.25">
      <c r="B673" s="444" t="s">
        <v>17</v>
      </c>
      <c r="C673" s="444"/>
      <c r="D673" s="444"/>
      <c r="E673" s="444"/>
      <c r="F673" s="445" t="s">
        <v>456</v>
      </c>
      <c r="G673" s="445"/>
      <c r="H673" s="445"/>
      <c r="I673" s="458"/>
      <c r="J673" s="458"/>
      <c r="K673" s="458"/>
      <c r="L673" s="458"/>
      <c r="M673" s="3"/>
      <c r="N673" s="203"/>
      <c r="O673" s="193"/>
      <c r="Q673" s="304"/>
    </row>
    <row r="674" spans="2:17" customFormat="1" ht="12" hidden="1" customHeight="1" outlineLevel="1" x14ac:dyDescent="0.25">
      <c r="B674" s="442" t="s">
        <v>18</v>
      </c>
      <c r="C674" s="442"/>
      <c r="D674" s="442"/>
      <c r="E674" s="442"/>
      <c r="F674" s="443">
        <v>4260</v>
      </c>
      <c r="G674" s="443"/>
      <c r="H674" s="443"/>
      <c r="I674" s="458"/>
      <c r="J674" s="458"/>
      <c r="K674" s="458"/>
      <c r="L674" s="458"/>
      <c r="M674" s="3"/>
      <c r="N674" s="203"/>
      <c r="O674" s="193"/>
      <c r="Q674" s="304"/>
    </row>
    <row r="675" spans="2:17" customFormat="1" ht="12" hidden="1" customHeight="1" outlineLevel="1" x14ac:dyDescent="0.25">
      <c r="B675" s="444" t="s">
        <v>266</v>
      </c>
      <c r="C675" s="444"/>
      <c r="D675" s="444"/>
      <c r="E675" s="444"/>
      <c r="F675" s="445" t="s">
        <v>272</v>
      </c>
      <c r="G675" s="445"/>
      <c r="H675" s="445"/>
      <c r="I675" s="458"/>
      <c r="J675" s="458"/>
      <c r="K675" s="458"/>
      <c r="L675" s="458"/>
      <c r="M675" s="3"/>
      <c r="N675" s="203"/>
      <c r="O675" s="193"/>
      <c r="Q675" s="304"/>
    </row>
    <row r="676" spans="2:17" customFormat="1" ht="12" hidden="1" customHeight="1" outlineLevel="1" x14ac:dyDescent="0.25">
      <c r="B676" s="442" t="s">
        <v>20</v>
      </c>
      <c r="C676" s="442"/>
      <c r="D676" s="442"/>
      <c r="E676" s="442"/>
      <c r="F676" s="443" t="s">
        <v>511</v>
      </c>
      <c r="G676" s="443"/>
      <c r="H676" s="443"/>
      <c r="I676" s="458"/>
      <c r="J676" s="458"/>
      <c r="K676" s="458"/>
      <c r="L676" s="458"/>
      <c r="M676" s="3"/>
      <c r="N676" s="203"/>
      <c r="O676" s="193"/>
      <c r="Q676" s="304"/>
    </row>
    <row r="677" spans="2:17" customFormat="1" ht="12" hidden="1" customHeight="1" outlineLevel="1" x14ac:dyDescent="0.25">
      <c r="B677" s="444" t="s">
        <v>21</v>
      </c>
      <c r="C677" s="444"/>
      <c r="D677" s="444"/>
      <c r="E677" s="444"/>
      <c r="F677" s="445" t="s">
        <v>42</v>
      </c>
      <c r="G677" s="445"/>
      <c r="H677" s="445"/>
      <c r="I677" s="458"/>
      <c r="J677" s="458"/>
      <c r="K677" s="458"/>
      <c r="L677" s="458"/>
      <c r="M677" s="3"/>
      <c r="N677" s="203"/>
      <c r="O677" s="193"/>
      <c r="Q677" s="304"/>
    </row>
    <row r="678" spans="2:17" customFormat="1" ht="12" hidden="1" customHeight="1" outlineLevel="1" x14ac:dyDescent="0.25">
      <c r="B678" s="442" t="s">
        <v>845</v>
      </c>
      <c r="C678" s="442"/>
      <c r="D678" s="442"/>
      <c r="E678" s="442"/>
      <c r="F678" s="443" t="s">
        <v>846</v>
      </c>
      <c r="G678" s="443"/>
      <c r="H678" s="443"/>
      <c r="I678" s="458"/>
      <c r="J678" s="458"/>
      <c r="K678" s="458"/>
      <c r="L678" s="458"/>
      <c r="M678" s="3"/>
      <c r="N678" s="203"/>
      <c r="O678" s="193"/>
      <c r="Q678" s="304"/>
    </row>
    <row r="679" spans="2:17" customFormat="1" ht="12" hidden="1" customHeight="1" outlineLevel="1" x14ac:dyDescent="0.25">
      <c r="B679" s="444" t="s">
        <v>22</v>
      </c>
      <c r="C679" s="444"/>
      <c r="D679" s="444"/>
      <c r="E679" s="444"/>
      <c r="F679" s="445">
        <v>40</v>
      </c>
      <c r="G679" s="445"/>
      <c r="H679" s="445"/>
      <c r="I679" s="458"/>
      <c r="J679" s="458"/>
      <c r="K679" s="458"/>
      <c r="L679" s="458"/>
      <c r="M679" s="3"/>
      <c r="N679" s="203"/>
      <c r="O679" s="193"/>
      <c r="Q679" s="304"/>
    </row>
    <row r="680" spans="2:17" customFormat="1" ht="12" hidden="1" customHeight="1" outlineLevel="1" x14ac:dyDescent="0.25">
      <c r="B680" s="442" t="s">
        <v>23</v>
      </c>
      <c r="C680" s="442"/>
      <c r="D680" s="442"/>
      <c r="E680" s="442"/>
      <c r="F680" s="443" t="s">
        <v>43</v>
      </c>
      <c r="G680" s="443"/>
      <c r="H680" s="443"/>
      <c r="I680" s="458"/>
      <c r="J680" s="458"/>
      <c r="K680" s="458"/>
      <c r="L680" s="458"/>
      <c r="M680" s="3"/>
      <c r="N680" s="203"/>
      <c r="O680" s="193"/>
      <c r="Q680" s="304"/>
    </row>
    <row r="681" spans="2:17" customFormat="1" ht="12" hidden="1" customHeight="1" outlineLevel="1" x14ac:dyDescent="0.25">
      <c r="B681" s="444" t="s">
        <v>626</v>
      </c>
      <c r="C681" s="444"/>
      <c r="D681" s="444"/>
      <c r="E681" s="444"/>
      <c r="F681" s="445">
        <v>1</v>
      </c>
      <c r="G681" s="445"/>
      <c r="H681" s="445"/>
      <c r="I681" s="458"/>
      <c r="J681" s="458"/>
      <c r="K681" s="458"/>
      <c r="L681" s="458"/>
      <c r="M681" s="3"/>
      <c r="N681" s="203"/>
      <c r="O681" s="193"/>
      <c r="Q681" s="304"/>
    </row>
    <row r="682" spans="2:17" customFormat="1" ht="12" hidden="1" customHeight="1" outlineLevel="1" x14ac:dyDescent="0.25">
      <c r="B682" s="442" t="s">
        <v>24</v>
      </c>
      <c r="C682" s="442"/>
      <c r="D682" s="442"/>
      <c r="E682" s="442"/>
      <c r="F682" s="443" t="s">
        <v>44</v>
      </c>
      <c r="G682" s="443"/>
      <c r="H682" s="443"/>
      <c r="I682" s="458"/>
      <c r="J682" s="458"/>
      <c r="K682" s="458"/>
      <c r="L682" s="458"/>
      <c r="M682" s="3"/>
      <c r="N682" s="203"/>
      <c r="O682" s="193"/>
      <c r="Q682" s="304"/>
    </row>
    <row r="683" spans="2:17" customFormat="1" ht="12" hidden="1" customHeight="1" outlineLevel="1" x14ac:dyDescent="0.25">
      <c r="B683" s="444" t="s">
        <v>25</v>
      </c>
      <c r="C683" s="444"/>
      <c r="D683" s="444"/>
      <c r="E683" s="444"/>
      <c r="F683" s="445" t="s">
        <v>3</v>
      </c>
      <c r="G683" s="445"/>
      <c r="H683" s="445"/>
      <c r="I683" s="458"/>
      <c r="J683" s="458"/>
      <c r="K683" s="458"/>
      <c r="L683" s="458"/>
      <c r="M683" s="3"/>
      <c r="N683" s="203"/>
      <c r="O683" s="193"/>
      <c r="Q683" s="304"/>
    </row>
    <row r="684" spans="2:17" customFormat="1" ht="12" hidden="1" customHeight="1" outlineLevel="1" x14ac:dyDescent="0.25">
      <c r="B684" s="442" t="s">
        <v>26</v>
      </c>
      <c r="C684" s="442"/>
      <c r="D684" s="442"/>
      <c r="E684" s="442"/>
      <c r="F684" s="443" t="s">
        <v>625</v>
      </c>
      <c r="G684" s="443"/>
      <c r="H684" s="443"/>
      <c r="I684" s="458"/>
      <c r="J684" s="458"/>
      <c r="K684" s="458"/>
      <c r="L684" s="458"/>
      <c r="M684" s="3"/>
      <c r="N684" s="203"/>
      <c r="O684" s="193"/>
      <c r="Q684" s="304"/>
    </row>
    <row r="685" spans="2:17" customFormat="1" ht="12" hidden="1" customHeight="1" outlineLevel="1" x14ac:dyDescent="0.25">
      <c r="B685" s="444" t="s">
        <v>27</v>
      </c>
      <c r="C685" s="444"/>
      <c r="D685" s="444"/>
      <c r="E685" s="444"/>
      <c r="F685" s="445" t="s">
        <v>45</v>
      </c>
      <c r="G685" s="445"/>
      <c r="H685" s="445"/>
      <c r="I685" s="458"/>
      <c r="J685" s="458"/>
      <c r="K685" s="458"/>
      <c r="L685" s="458"/>
      <c r="M685" s="3"/>
      <c r="N685" s="203"/>
      <c r="O685" s="193"/>
      <c r="Q685" s="304"/>
    </row>
    <row r="686" spans="2:17" customFormat="1" ht="12" hidden="1" customHeight="1" outlineLevel="1" x14ac:dyDescent="0.25">
      <c r="B686" s="442" t="s">
        <v>28</v>
      </c>
      <c r="C686" s="442"/>
      <c r="D686" s="442"/>
      <c r="E686" s="442"/>
      <c r="F686" s="443" t="s">
        <v>46</v>
      </c>
      <c r="G686" s="443"/>
      <c r="H686" s="443"/>
      <c r="I686" s="458"/>
      <c r="J686" s="458"/>
      <c r="K686" s="458"/>
      <c r="L686" s="458"/>
      <c r="M686" s="3"/>
      <c r="N686" s="203"/>
      <c r="O686" s="193"/>
      <c r="Q686" s="304"/>
    </row>
    <row r="687" spans="2:17" customFormat="1" ht="12" hidden="1" customHeight="1" outlineLevel="1" x14ac:dyDescent="0.25">
      <c r="B687" s="444" t="s">
        <v>29</v>
      </c>
      <c r="C687" s="444"/>
      <c r="D687" s="444"/>
      <c r="E687" s="444"/>
      <c r="F687" s="445" t="s">
        <v>624</v>
      </c>
      <c r="G687" s="445"/>
      <c r="H687" s="445"/>
      <c r="I687" s="458"/>
      <c r="J687" s="458"/>
      <c r="K687" s="458"/>
      <c r="L687" s="458"/>
      <c r="M687" s="3"/>
      <c r="N687" s="203"/>
      <c r="O687" s="193"/>
      <c r="Q687" s="304"/>
    </row>
    <row r="688" spans="2:17" customFormat="1" ht="12" hidden="1" customHeight="1" outlineLevel="1" x14ac:dyDescent="0.25">
      <c r="B688" s="442" t="s">
        <v>64</v>
      </c>
      <c r="C688" s="442"/>
      <c r="D688" s="442"/>
      <c r="E688" s="442"/>
      <c r="F688" s="443" t="s">
        <v>661</v>
      </c>
      <c r="G688" s="443"/>
      <c r="H688" s="443"/>
      <c r="I688" s="458"/>
      <c r="J688" s="458"/>
      <c r="K688" s="458"/>
      <c r="L688" s="458"/>
      <c r="M688" s="3"/>
      <c r="N688" s="203"/>
      <c r="O688" s="193"/>
      <c r="Q688" s="304"/>
    </row>
    <row r="689" spans="2:17" customFormat="1" ht="12" hidden="1" customHeight="1" outlineLevel="1" x14ac:dyDescent="0.25">
      <c r="B689" s="444" t="s">
        <v>31</v>
      </c>
      <c r="C689" s="444"/>
      <c r="D689" s="444"/>
      <c r="E689" s="444"/>
      <c r="F689" s="445">
        <v>0.55000000000000004</v>
      </c>
      <c r="G689" s="445"/>
      <c r="H689" s="445"/>
      <c r="I689" s="458"/>
      <c r="J689" s="458"/>
      <c r="K689" s="458"/>
      <c r="L689" s="458"/>
      <c r="M689" s="3"/>
      <c r="N689" s="203"/>
      <c r="O689" s="193"/>
      <c r="Q689" s="304"/>
    </row>
    <row r="690" spans="2:17" customFormat="1" ht="12" hidden="1" customHeight="1" outlineLevel="1" x14ac:dyDescent="0.25">
      <c r="B690" s="442" t="s">
        <v>32</v>
      </c>
      <c r="C690" s="442"/>
      <c r="D690" s="442"/>
      <c r="E690" s="442"/>
      <c r="F690" s="443" t="s">
        <v>629</v>
      </c>
      <c r="G690" s="443"/>
      <c r="H690" s="443"/>
      <c r="I690" s="458"/>
      <c r="J690" s="458"/>
      <c r="K690" s="458"/>
      <c r="L690" s="458"/>
      <c r="M690" s="3"/>
      <c r="N690" s="203"/>
      <c r="O690" s="193"/>
      <c r="Q690" s="304"/>
    </row>
    <row r="691" spans="2:17" customFormat="1" ht="12" hidden="1" customHeight="1" outlineLevel="1" x14ac:dyDescent="0.25">
      <c r="B691" s="444" t="s">
        <v>33</v>
      </c>
      <c r="C691" s="444"/>
      <c r="D691" s="444"/>
      <c r="E691" s="444"/>
      <c r="F691" s="445" t="s">
        <v>546</v>
      </c>
      <c r="G691" s="445"/>
      <c r="H691" s="445"/>
      <c r="I691" s="458"/>
      <c r="J691" s="458"/>
      <c r="K691" s="458"/>
      <c r="L691" s="458"/>
      <c r="M691" s="3"/>
      <c r="N691" s="203"/>
      <c r="O691" s="193"/>
      <c r="Q691" s="304"/>
    </row>
    <row r="692" spans="2:17" customFormat="1" ht="12" hidden="1" customHeight="1" outlineLevel="1" x14ac:dyDescent="0.25">
      <c r="B692" s="442" t="s">
        <v>36</v>
      </c>
      <c r="C692" s="442"/>
      <c r="D692" s="442"/>
      <c r="E692" s="442"/>
      <c r="F692" s="443">
        <v>50</v>
      </c>
      <c r="G692" s="443"/>
      <c r="H692" s="443"/>
      <c r="I692" s="458"/>
      <c r="J692" s="458"/>
      <c r="K692" s="458"/>
      <c r="L692" s="458"/>
      <c r="M692" s="3"/>
      <c r="N692" s="203"/>
      <c r="O692" s="193"/>
      <c r="Q692" s="304"/>
    </row>
    <row r="693" spans="2:17" customFormat="1" ht="12" hidden="1" customHeight="1" outlineLevel="1" x14ac:dyDescent="0.25">
      <c r="B693" s="444" t="s">
        <v>37</v>
      </c>
      <c r="C693" s="444"/>
      <c r="D693" s="444"/>
      <c r="E693" s="444"/>
      <c r="F693" s="445" t="s">
        <v>623</v>
      </c>
      <c r="G693" s="445"/>
      <c r="H693" s="445"/>
      <c r="I693" s="458"/>
      <c r="J693" s="458"/>
      <c r="K693" s="458"/>
      <c r="L693" s="458"/>
      <c r="M693" s="3"/>
      <c r="N693" s="203"/>
      <c r="O693" s="193"/>
      <c r="Q693" s="304"/>
    </row>
    <row r="694" spans="2:17" customFormat="1" ht="12" hidden="1" customHeight="1" outlineLevel="1" x14ac:dyDescent="0.25">
      <c r="B694" s="442" t="s">
        <v>38</v>
      </c>
      <c r="C694" s="442"/>
      <c r="D694" s="442"/>
      <c r="E694" s="442"/>
      <c r="F694" s="443" t="s">
        <v>660</v>
      </c>
      <c r="G694" s="443"/>
      <c r="H694" s="443"/>
      <c r="I694" s="458"/>
      <c r="J694" s="458"/>
      <c r="K694" s="458"/>
      <c r="L694" s="458"/>
      <c r="M694" s="3"/>
      <c r="N694" s="203"/>
      <c r="O694" s="193"/>
      <c r="Q694" s="304"/>
    </row>
    <row r="695" spans="2:17" customFormat="1" ht="12" hidden="1" customHeight="1" outlineLevel="1" x14ac:dyDescent="0.25">
      <c r="B695" s="444" t="s">
        <v>654</v>
      </c>
      <c r="C695" s="444"/>
      <c r="D695" s="444"/>
      <c r="E695" s="444"/>
      <c r="F695" s="445" t="s">
        <v>655</v>
      </c>
      <c r="G695" s="445"/>
      <c r="H695" s="445"/>
      <c r="I695" s="458"/>
      <c r="J695" s="458"/>
      <c r="K695" s="458"/>
      <c r="L695" s="458"/>
      <c r="M695" s="3"/>
      <c r="N695" s="203"/>
      <c r="O695" s="193"/>
      <c r="Q695" s="304"/>
    </row>
    <row r="696" spans="2:17" customFormat="1" ht="12" hidden="1" customHeight="1" outlineLevel="1" x14ac:dyDescent="0.25">
      <c r="B696" s="442" t="s">
        <v>638</v>
      </c>
      <c r="C696" s="455"/>
      <c r="D696" s="455"/>
      <c r="E696" s="455"/>
      <c r="F696" s="452" t="s">
        <v>646</v>
      </c>
      <c r="G696" s="456"/>
      <c r="H696" s="456"/>
      <c r="I696" s="458"/>
      <c r="J696" s="458"/>
      <c r="K696" s="458"/>
      <c r="L696" s="458"/>
      <c r="M696" s="3"/>
      <c r="N696" s="203"/>
      <c r="O696" s="193"/>
      <c r="Q696" s="304"/>
    </row>
    <row r="697" spans="2:17" customFormat="1" ht="12" hidden="1" customHeight="1" outlineLevel="1" x14ac:dyDescent="0.25">
      <c r="B697" s="444" t="s">
        <v>657</v>
      </c>
      <c r="C697" s="453"/>
      <c r="D697" s="453"/>
      <c r="E697" s="453"/>
      <c r="F697" s="451">
        <v>400</v>
      </c>
      <c r="G697" s="454"/>
      <c r="H697" s="454"/>
      <c r="I697" s="458"/>
      <c r="J697" s="458"/>
      <c r="K697" s="458"/>
      <c r="L697" s="458"/>
      <c r="M697" s="3"/>
      <c r="N697" s="203"/>
      <c r="O697" s="193"/>
      <c r="Q697" s="304"/>
    </row>
    <row r="698" spans="2:17" customFormat="1" ht="12" hidden="1" customHeight="1" outlineLevel="1" x14ac:dyDescent="0.25">
      <c r="B698" s="442" t="s">
        <v>639</v>
      </c>
      <c r="C698" s="455"/>
      <c r="D698" s="455"/>
      <c r="E698" s="455"/>
      <c r="F698" s="452" t="s">
        <v>646</v>
      </c>
      <c r="G698" s="456"/>
      <c r="H698" s="456"/>
      <c r="I698" s="458"/>
      <c r="J698" s="458"/>
      <c r="K698" s="458"/>
      <c r="L698" s="458"/>
      <c r="M698" s="3"/>
      <c r="N698" s="203"/>
      <c r="O698" s="193"/>
      <c r="Q698" s="304"/>
    </row>
    <row r="699" spans="2:17" customFormat="1" ht="12" hidden="1" customHeight="1" outlineLevel="1" x14ac:dyDescent="0.25">
      <c r="B699" s="444" t="s">
        <v>640</v>
      </c>
      <c r="C699" s="453"/>
      <c r="D699" s="453"/>
      <c r="E699" s="453"/>
      <c r="F699" s="451" t="s">
        <v>646</v>
      </c>
      <c r="G699" s="454"/>
      <c r="H699" s="454"/>
      <c r="I699" s="458"/>
      <c r="J699" s="458"/>
      <c r="K699" s="458"/>
      <c r="L699" s="458"/>
      <c r="M699" s="3"/>
      <c r="N699" s="203"/>
      <c r="O699" s="193"/>
      <c r="Q699" s="304"/>
    </row>
    <row r="700" spans="2:17" customFormat="1" ht="12" hidden="1" customHeight="1" outlineLevel="1" x14ac:dyDescent="0.25">
      <c r="B700" s="442" t="s">
        <v>641</v>
      </c>
      <c r="C700" s="442"/>
      <c r="D700" s="442"/>
      <c r="E700" s="442"/>
      <c r="F700" s="443" t="s">
        <v>646</v>
      </c>
      <c r="G700" s="443"/>
      <c r="H700" s="443"/>
      <c r="I700" s="458"/>
      <c r="J700" s="458"/>
      <c r="K700" s="458"/>
      <c r="L700" s="458"/>
      <c r="M700" s="3"/>
      <c r="N700" s="203"/>
      <c r="O700" s="193"/>
      <c r="Q700" s="304"/>
    </row>
    <row r="701" spans="2:17" customFormat="1" ht="12" hidden="1" customHeight="1" outlineLevel="1" x14ac:dyDescent="0.25">
      <c r="B701" s="444" t="s">
        <v>642</v>
      </c>
      <c r="C701" s="444"/>
      <c r="D701" s="444"/>
      <c r="E701" s="444"/>
      <c r="F701" s="445" t="s">
        <v>646</v>
      </c>
      <c r="G701" s="445"/>
      <c r="H701" s="445"/>
      <c r="I701" s="458"/>
      <c r="J701" s="458"/>
      <c r="K701" s="458"/>
      <c r="L701" s="458"/>
      <c r="M701" s="3"/>
      <c r="N701" s="203"/>
      <c r="O701" s="193"/>
      <c r="Q701" s="304"/>
    </row>
    <row r="702" spans="2:17" customFormat="1" ht="12" hidden="1" customHeight="1" outlineLevel="1" x14ac:dyDescent="0.25">
      <c r="B702" s="442" t="s">
        <v>643</v>
      </c>
      <c r="C702" s="442"/>
      <c r="D702" s="442"/>
      <c r="E702" s="442"/>
      <c r="F702" s="443" t="s">
        <v>646</v>
      </c>
      <c r="G702" s="443"/>
      <c r="H702" s="443"/>
      <c r="I702" s="458"/>
      <c r="J702" s="458"/>
      <c r="K702" s="458"/>
      <c r="L702" s="458"/>
      <c r="M702" s="3"/>
      <c r="N702" s="203"/>
      <c r="O702" s="193"/>
      <c r="Q702" s="304"/>
    </row>
    <row r="703" spans="2:17" customFormat="1" ht="12" hidden="1" customHeight="1" outlineLevel="1" x14ac:dyDescent="0.25">
      <c r="B703" s="444" t="s">
        <v>644</v>
      </c>
      <c r="C703" s="444"/>
      <c r="D703" s="444"/>
      <c r="E703" s="444"/>
      <c r="F703" s="445" t="s">
        <v>646</v>
      </c>
      <c r="G703" s="445"/>
      <c r="H703" s="445"/>
      <c r="I703" s="458"/>
      <c r="J703" s="458"/>
      <c r="K703" s="458"/>
      <c r="L703" s="458"/>
      <c r="M703" s="3"/>
      <c r="N703" s="203"/>
      <c r="O703" s="193"/>
      <c r="Q703" s="304"/>
    </row>
    <row r="704" spans="2:17" customFormat="1" ht="12" hidden="1" customHeight="1" outlineLevel="1" x14ac:dyDescent="0.25">
      <c r="B704" s="442" t="s">
        <v>656</v>
      </c>
      <c r="C704" s="442"/>
      <c r="D704" s="442"/>
      <c r="E704" s="442"/>
      <c r="F704" s="443" t="s">
        <v>646</v>
      </c>
      <c r="G704" s="443"/>
      <c r="H704" s="443"/>
      <c r="I704" s="458"/>
      <c r="J704" s="458"/>
      <c r="K704" s="458"/>
      <c r="L704" s="458"/>
      <c r="M704" s="3"/>
      <c r="N704" s="203"/>
      <c r="O704" s="193"/>
      <c r="Q704" s="304"/>
    </row>
    <row r="705" spans="2:17" customFormat="1" ht="12" hidden="1" customHeight="1" outlineLevel="1" x14ac:dyDescent="0.25">
      <c r="B705" s="444" t="s">
        <v>35</v>
      </c>
      <c r="C705" s="444"/>
      <c r="D705" s="444"/>
      <c r="E705" s="444"/>
      <c r="F705" s="445" t="s">
        <v>634</v>
      </c>
      <c r="G705" s="445"/>
      <c r="H705" s="445"/>
      <c r="I705" s="458"/>
      <c r="J705" s="458"/>
      <c r="K705" s="458"/>
      <c r="L705" s="458"/>
      <c r="M705" s="3"/>
      <c r="N705" s="203"/>
      <c r="O705" s="193"/>
      <c r="Q705" s="304"/>
    </row>
    <row r="706" spans="2:17" customFormat="1" ht="12" hidden="1" customHeight="1" outlineLevel="1" x14ac:dyDescent="0.25">
      <c r="B706" s="442" t="s">
        <v>39</v>
      </c>
      <c r="C706" s="442"/>
      <c r="D706" s="442"/>
      <c r="E706" s="442"/>
      <c r="F706" s="443" t="s">
        <v>59</v>
      </c>
      <c r="G706" s="443"/>
      <c r="H706" s="443"/>
      <c r="I706" s="458"/>
      <c r="J706" s="458"/>
      <c r="K706" s="458"/>
      <c r="L706" s="458"/>
      <c r="M706" s="3"/>
      <c r="N706" s="203"/>
      <c r="O706" s="193"/>
      <c r="Q706" s="304"/>
    </row>
    <row r="707" spans="2:17" customFormat="1" ht="12" hidden="1" customHeight="1" outlineLevel="1" x14ac:dyDescent="0.25">
      <c r="B707" s="444" t="s">
        <v>40</v>
      </c>
      <c r="C707" s="444"/>
      <c r="D707" s="444"/>
      <c r="E707" s="444"/>
      <c r="F707" s="445">
        <v>2</v>
      </c>
      <c r="G707" s="445"/>
      <c r="H707" s="445"/>
      <c r="I707" s="458"/>
      <c r="J707" s="458"/>
      <c r="K707" s="458"/>
      <c r="L707" s="458"/>
      <c r="M707" s="3"/>
      <c r="N707" s="203"/>
      <c r="O707" s="193"/>
      <c r="Q707" s="304"/>
    </row>
    <row r="708" spans="2:17" customFormat="1" ht="12" hidden="1" customHeight="1" outlineLevel="1" x14ac:dyDescent="0.25">
      <c r="B708" s="442" t="s">
        <v>41</v>
      </c>
      <c r="C708" s="442"/>
      <c r="D708" s="442"/>
      <c r="E708" s="442"/>
      <c r="F708" s="443">
        <v>3</v>
      </c>
      <c r="G708" s="443"/>
      <c r="H708" s="443"/>
      <c r="I708" s="458"/>
      <c r="J708" s="458"/>
      <c r="K708" s="458"/>
      <c r="L708" s="458"/>
      <c r="M708" s="3"/>
      <c r="N708" s="203"/>
      <c r="O708" s="193"/>
      <c r="Q708" s="304"/>
    </row>
    <row r="709" spans="2:17" customFormat="1" ht="12" hidden="1" customHeight="1" outlineLevel="1" x14ac:dyDescent="0.25">
      <c r="B709" s="444" t="s">
        <v>635</v>
      </c>
      <c r="C709" s="444"/>
      <c r="D709" s="444"/>
      <c r="E709" s="444"/>
      <c r="F709" s="475">
        <v>75000</v>
      </c>
      <c r="G709" s="445"/>
      <c r="H709" s="445"/>
      <c r="I709" s="458"/>
      <c r="J709" s="458"/>
      <c r="K709" s="458"/>
      <c r="L709" s="458"/>
      <c r="M709" s="3"/>
      <c r="N709" s="203"/>
      <c r="O709" s="193"/>
      <c r="Q709" s="304"/>
    </row>
    <row r="710" spans="2:17" customFormat="1" collapsed="1" x14ac:dyDescent="0.25">
      <c r="B710" s="23" t="s">
        <v>208</v>
      </c>
      <c r="C710" s="16" t="s">
        <v>107</v>
      </c>
      <c r="D710" s="147" t="s">
        <v>250</v>
      </c>
      <c r="E710" s="17" t="s">
        <v>52</v>
      </c>
      <c r="F710" s="17" t="s">
        <v>265</v>
      </c>
      <c r="G710" s="17" t="s">
        <v>104</v>
      </c>
      <c r="H710" s="17" t="s">
        <v>1086</v>
      </c>
      <c r="I710" s="17" t="s">
        <v>576</v>
      </c>
      <c r="J710" s="17" t="s">
        <v>13</v>
      </c>
      <c r="K710" s="17" t="s">
        <v>14</v>
      </c>
      <c r="L710" s="23">
        <v>5184</v>
      </c>
      <c r="M710" s="3"/>
      <c r="N710" s="178"/>
      <c r="O710" s="306"/>
      <c r="Q710" s="304"/>
    </row>
    <row r="711" spans="2:17" customFormat="1" ht="12" hidden="1" customHeight="1" outlineLevel="1" x14ac:dyDescent="0.25">
      <c r="B711" s="444" t="s">
        <v>15</v>
      </c>
      <c r="C711" s="444"/>
      <c r="D711" s="444"/>
      <c r="E711" s="444"/>
      <c r="F711" s="445">
        <v>152</v>
      </c>
      <c r="G711" s="445"/>
      <c r="H711" s="445"/>
      <c r="I711" s="458"/>
      <c r="J711" s="458"/>
      <c r="K711" s="458"/>
      <c r="L711" s="458"/>
      <c r="M711" s="3"/>
      <c r="N711" s="27"/>
      <c r="O711" s="27"/>
      <c r="Q711" s="304"/>
    </row>
    <row r="712" spans="2:17" customFormat="1" ht="12" hidden="1" customHeight="1" outlineLevel="1" x14ac:dyDescent="0.25">
      <c r="B712" s="442" t="s">
        <v>16</v>
      </c>
      <c r="C712" s="442"/>
      <c r="D712" s="442"/>
      <c r="E712" s="442"/>
      <c r="F712" s="443">
        <v>40</v>
      </c>
      <c r="G712" s="443"/>
      <c r="H712" s="443"/>
      <c r="I712" s="458"/>
      <c r="J712" s="458"/>
      <c r="K712" s="458"/>
      <c r="L712" s="458"/>
      <c r="M712" s="3"/>
      <c r="N712" s="29"/>
      <c r="O712" s="29"/>
      <c r="Q712" s="304"/>
    </row>
    <row r="713" spans="2:17" customFormat="1" ht="12" hidden="1" customHeight="1" outlineLevel="1" x14ac:dyDescent="0.25">
      <c r="B713" s="444" t="s">
        <v>17</v>
      </c>
      <c r="C713" s="444"/>
      <c r="D713" s="444"/>
      <c r="E713" s="444"/>
      <c r="F713" s="445" t="s">
        <v>456</v>
      </c>
      <c r="G713" s="445"/>
      <c r="H713" s="445"/>
      <c r="I713" s="458"/>
      <c r="J713" s="458"/>
      <c r="K713" s="458"/>
      <c r="L713" s="458"/>
      <c r="M713" s="3"/>
      <c r="N713" s="29"/>
      <c r="O713" s="29"/>
      <c r="Q713" s="304"/>
    </row>
    <row r="714" spans="2:17" customFormat="1" ht="12" hidden="1" customHeight="1" outlineLevel="1" x14ac:dyDescent="0.25">
      <c r="B714" s="442" t="s">
        <v>18</v>
      </c>
      <c r="C714" s="442"/>
      <c r="D714" s="442"/>
      <c r="E714" s="442"/>
      <c r="F714" s="443">
        <v>5680</v>
      </c>
      <c r="G714" s="443"/>
      <c r="H714" s="443"/>
      <c r="I714" s="458"/>
      <c r="J714" s="458"/>
      <c r="K714" s="458"/>
      <c r="L714" s="458"/>
      <c r="M714" s="3"/>
      <c r="N714" s="29"/>
      <c r="O714" s="29"/>
      <c r="Q714" s="304"/>
    </row>
    <row r="715" spans="2:17" customFormat="1" ht="12" hidden="1" customHeight="1" outlineLevel="1" x14ac:dyDescent="0.25">
      <c r="B715" s="444" t="s">
        <v>266</v>
      </c>
      <c r="C715" s="444"/>
      <c r="D715" s="444"/>
      <c r="E715" s="444"/>
      <c r="F715" s="445" t="s">
        <v>273</v>
      </c>
      <c r="G715" s="445"/>
      <c r="H715" s="445"/>
      <c r="I715" s="458"/>
      <c r="J715" s="458"/>
      <c r="K715" s="458"/>
      <c r="L715" s="458"/>
      <c r="M715" s="3"/>
      <c r="N715" s="29"/>
      <c r="O715" s="29"/>
      <c r="Q715" s="304"/>
    </row>
    <row r="716" spans="2:17" customFormat="1" ht="12" hidden="1" customHeight="1" outlineLevel="1" x14ac:dyDescent="0.25">
      <c r="B716" s="442" t="s">
        <v>20</v>
      </c>
      <c r="C716" s="442"/>
      <c r="D716" s="442"/>
      <c r="E716" s="442"/>
      <c r="F716" s="443" t="s">
        <v>511</v>
      </c>
      <c r="G716" s="443"/>
      <c r="H716" s="443"/>
      <c r="I716" s="458"/>
      <c r="J716" s="458"/>
      <c r="K716" s="458"/>
      <c r="L716" s="458"/>
      <c r="M716" s="3"/>
      <c r="N716" s="29"/>
      <c r="O716" s="29"/>
      <c r="Q716" s="304"/>
    </row>
    <row r="717" spans="2:17" customFormat="1" ht="12" hidden="1" customHeight="1" outlineLevel="1" x14ac:dyDescent="0.25">
      <c r="B717" s="444" t="s">
        <v>21</v>
      </c>
      <c r="C717" s="444"/>
      <c r="D717" s="444"/>
      <c r="E717" s="444"/>
      <c r="F717" s="445" t="s">
        <v>42</v>
      </c>
      <c r="G717" s="445"/>
      <c r="H717" s="445"/>
      <c r="I717" s="458"/>
      <c r="J717" s="458"/>
      <c r="K717" s="458"/>
      <c r="L717" s="458"/>
      <c r="M717" s="3"/>
      <c r="N717" s="29"/>
      <c r="O717" s="29"/>
      <c r="Q717" s="304"/>
    </row>
    <row r="718" spans="2:17" customFormat="1" ht="12" hidden="1" customHeight="1" outlineLevel="1" x14ac:dyDescent="0.25">
      <c r="B718" s="442" t="s">
        <v>845</v>
      </c>
      <c r="C718" s="442"/>
      <c r="D718" s="442"/>
      <c r="E718" s="442"/>
      <c r="F718" s="443" t="s">
        <v>846</v>
      </c>
      <c r="G718" s="443"/>
      <c r="H718" s="443"/>
      <c r="I718" s="458"/>
      <c r="J718" s="458"/>
      <c r="K718" s="458"/>
      <c r="L718" s="458"/>
      <c r="M718" s="3"/>
      <c r="N718" s="29"/>
      <c r="O718" s="29"/>
      <c r="Q718" s="304"/>
    </row>
    <row r="719" spans="2:17" customFormat="1" ht="12" hidden="1" customHeight="1" outlineLevel="1" x14ac:dyDescent="0.25">
      <c r="B719" s="444" t="s">
        <v>22</v>
      </c>
      <c r="C719" s="444"/>
      <c r="D719" s="444"/>
      <c r="E719" s="444"/>
      <c r="F719" s="445">
        <v>40</v>
      </c>
      <c r="G719" s="445"/>
      <c r="H719" s="445"/>
      <c r="I719" s="458"/>
      <c r="J719" s="458"/>
      <c r="K719" s="458"/>
      <c r="L719" s="458"/>
      <c r="M719" s="3"/>
      <c r="N719" s="29"/>
      <c r="O719" s="29"/>
      <c r="Q719" s="304"/>
    </row>
    <row r="720" spans="2:17" customFormat="1" ht="12" hidden="1" customHeight="1" outlineLevel="1" x14ac:dyDescent="0.25">
      <c r="B720" s="442" t="s">
        <v>23</v>
      </c>
      <c r="C720" s="442"/>
      <c r="D720" s="442"/>
      <c r="E720" s="442"/>
      <c r="F720" s="443" t="s">
        <v>43</v>
      </c>
      <c r="G720" s="443"/>
      <c r="H720" s="443"/>
      <c r="I720" s="458"/>
      <c r="J720" s="458"/>
      <c r="K720" s="458"/>
      <c r="L720" s="458"/>
      <c r="M720" s="3"/>
      <c r="N720" s="29"/>
      <c r="O720" s="29"/>
      <c r="Q720" s="304"/>
    </row>
    <row r="721" spans="2:17" customFormat="1" ht="12" hidden="1" customHeight="1" outlineLevel="1" x14ac:dyDescent="0.25">
      <c r="B721" s="444" t="s">
        <v>626</v>
      </c>
      <c r="C721" s="444"/>
      <c r="D721" s="444"/>
      <c r="E721" s="444"/>
      <c r="F721" s="445">
        <v>1</v>
      </c>
      <c r="G721" s="445"/>
      <c r="H721" s="445"/>
      <c r="I721" s="458"/>
      <c r="J721" s="458"/>
      <c r="K721" s="458"/>
      <c r="L721" s="458"/>
      <c r="M721" s="3"/>
      <c r="N721" s="29"/>
      <c r="O721" s="29"/>
      <c r="Q721" s="304"/>
    </row>
    <row r="722" spans="2:17" customFormat="1" ht="12" hidden="1" customHeight="1" outlineLevel="1" x14ac:dyDescent="0.25">
      <c r="B722" s="442" t="s">
        <v>24</v>
      </c>
      <c r="C722" s="442"/>
      <c r="D722" s="442"/>
      <c r="E722" s="442"/>
      <c r="F722" s="443" t="s">
        <v>44</v>
      </c>
      <c r="G722" s="443"/>
      <c r="H722" s="443"/>
      <c r="I722" s="458"/>
      <c r="J722" s="458"/>
      <c r="K722" s="458"/>
      <c r="L722" s="458"/>
      <c r="M722" s="3"/>
      <c r="N722" s="29"/>
      <c r="O722" s="29"/>
      <c r="Q722" s="304"/>
    </row>
    <row r="723" spans="2:17" customFormat="1" ht="12" hidden="1" customHeight="1" outlineLevel="1" x14ac:dyDescent="0.25">
      <c r="B723" s="444" t="s">
        <v>25</v>
      </c>
      <c r="C723" s="444"/>
      <c r="D723" s="444"/>
      <c r="E723" s="444"/>
      <c r="F723" s="445" t="s">
        <v>3</v>
      </c>
      <c r="G723" s="445"/>
      <c r="H723" s="445"/>
      <c r="I723" s="458"/>
      <c r="J723" s="458"/>
      <c r="K723" s="458"/>
      <c r="L723" s="458"/>
      <c r="M723" s="3"/>
      <c r="N723" s="29"/>
      <c r="O723" s="29"/>
      <c r="Q723" s="304"/>
    </row>
    <row r="724" spans="2:17" customFormat="1" ht="12" hidden="1" customHeight="1" outlineLevel="1" x14ac:dyDescent="0.25">
      <c r="B724" s="442" t="s">
        <v>26</v>
      </c>
      <c r="C724" s="442"/>
      <c r="D724" s="442"/>
      <c r="E724" s="442"/>
      <c r="F724" s="443" t="s">
        <v>625</v>
      </c>
      <c r="G724" s="443"/>
      <c r="H724" s="443"/>
      <c r="I724" s="458"/>
      <c r="J724" s="458"/>
      <c r="K724" s="458"/>
      <c r="L724" s="458"/>
      <c r="M724" s="3"/>
      <c r="N724" s="29"/>
      <c r="O724" s="29"/>
      <c r="Q724" s="304"/>
    </row>
    <row r="725" spans="2:17" customFormat="1" ht="12" hidden="1" customHeight="1" outlineLevel="1" x14ac:dyDescent="0.25">
      <c r="B725" s="444" t="s">
        <v>27</v>
      </c>
      <c r="C725" s="444"/>
      <c r="D725" s="444"/>
      <c r="E725" s="444"/>
      <c r="F725" s="445" t="s">
        <v>45</v>
      </c>
      <c r="G725" s="445"/>
      <c r="H725" s="445"/>
      <c r="I725" s="458"/>
      <c r="J725" s="458"/>
      <c r="K725" s="458"/>
      <c r="L725" s="458"/>
      <c r="M725" s="3"/>
      <c r="N725" s="29"/>
      <c r="O725" s="29"/>
      <c r="Q725" s="304"/>
    </row>
    <row r="726" spans="2:17" customFormat="1" ht="12" hidden="1" customHeight="1" outlineLevel="1" x14ac:dyDescent="0.25">
      <c r="B726" s="442" t="s">
        <v>28</v>
      </c>
      <c r="C726" s="442"/>
      <c r="D726" s="442"/>
      <c r="E726" s="442"/>
      <c r="F726" s="443" t="s">
        <v>46</v>
      </c>
      <c r="G726" s="443"/>
      <c r="H726" s="443"/>
      <c r="I726" s="458"/>
      <c r="J726" s="458"/>
      <c r="K726" s="458"/>
      <c r="L726" s="458"/>
      <c r="M726" s="3"/>
      <c r="N726" s="29"/>
      <c r="O726" s="29"/>
      <c r="Q726" s="304"/>
    </row>
    <row r="727" spans="2:17" customFormat="1" ht="12" hidden="1" customHeight="1" outlineLevel="1" x14ac:dyDescent="0.25">
      <c r="B727" s="444" t="s">
        <v>29</v>
      </c>
      <c r="C727" s="444"/>
      <c r="D727" s="444"/>
      <c r="E727" s="444"/>
      <c r="F727" s="445" t="s">
        <v>624</v>
      </c>
      <c r="G727" s="445"/>
      <c r="H727" s="445"/>
      <c r="I727" s="458"/>
      <c r="J727" s="458"/>
      <c r="K727" s="458"/>
      <c r="L727" s="458"/>
      <c r="M727" s="3"/>
      <c r="N727" s="29"/>
      <c r="O727" s="29"/>
      <c r="Q727" s="304"/>
    </row>
    <row r="728" spans="2:17" customFormat="1" ht="12" hidden="1" customHeight="1" outlineLevel="1" x14ac:dyDescent="0.25">
      <c r="B728" s="442" t="s">
        <v>64</v>
      </c>
      <c r="C728" s="442"/>
      <c r="D728" s="442"/>
      <c r="E728" s="442"/>
      <c r="F728" s="443" t="s">
        <v>661</v>
      </c>
      <c r="G728" s="443"/>
      <c r="H728" s="443"/>
      <c r="I728" s="458"/>
      <c r="J728" s="458"/>
      <c r="K728" s="458"/>
      <c r="L728" s="458"/>
      <c r="M728" s="3"/>
      <c r="N728" s="29"/>
      <c r="O728" s="29"/>
      <c r="Q728" s="304"/>
    </row>
    <row r="729" spans="2:17" customFormat="1" ht="12" hidden="1" customHeight="1" outlineLevel="1" x14ac:dyDescent="0.25">
      <c r="B729" s="444" t="s">
        <v>31</v>
      </c>
      <c r="C729" s="444"/>
      <c r="D729" s="444"/>
      <c r="E729" s="444"/>
      <c r="F729" s="445">
        <v>0.55000000000000004</v>
      </c>
      <c r="G729" s="445"/>
      <c r="H729" s="445"/>
      <c r="I729" s="458"/>
      <c r="J729" s="458"/>
      <c r="K729" s="458"/>
      <c r="L729" s="458"/>
      <c r="M729" s="3"/>
      <c r="N729" s="29"/>
      <c r="O729" s="29"/>
      <c r="Q729" s="304"/>
    </row>
    <row r="730" spans="2:17" customFormat="1" ht="12" hidden="1" customHeight="1" outlineLevel="1" x14ac:dyDescent="0.25">
      <c r="B730" s="442" t="s">
        <v>32</v>
      </c>
      <c r="C730" s="442"/>
      <c r="D730" s="442"/>
      <c r="E730" s="442"/>
      <c r="F730" s="443" t="s">
        <v>629</v>
      </c>
      <c r="G730" s="443"/>
      <c r="H730" s="443"/>
      <c r="I730" s="458"/>
      <c r="J730" s="458"/>
      <c r="K730" s="458"/>
      <c r="L730" s="458"/>
      <c r="M730" s="3"/>
      <c r="N730" s="29"/>
      <c r="O730" s="29"/>
      <c r="Q730" s="304"/>
    </row>
    <row r="731" spans="2:17" customFormat="1" ht="12" hidden="1" customHeight="1" outlineLevel="1" x14ac:dyDescent="0.25">
      <c r="B731" s="444" t="s">
        <v>33</v>
      </c>
      <c r="C731" s="444"/>
      <c r="D731" s="444"/>
      <c r="E731" s="444"/>
      <c r="F731" s="445" t="s">
        <v>546</v>
      </c>
      <c r="G731" s="445"/>
      <c r="H731" s="445"/>
      <c r="I731" s="458"/>
      <c r="J731" s="458"/>
      <c r="K731" s="458"/>
      <c r="L731" s="458"/>
      <c r="M731" s="3"/>
      <c r="N731" s="29"/>
      <c r="O731" s="29"/>
      <c r="Q731" s="304"/>
    </row>
    <row r="732" spans="2:17" customFormat="1" ht="12" hidden="1" customHeight="1" outlineLevel="1" x14ac:dyDescent="0.25">
      <c r="B732" s="442" t="s">
        <v>36</v>
      </c>
      <c r="C732" s="442"/>
      <c r="D732" s="442"/>
      <c r="E732" s="442"/>
      <c r="F732" s="443">
        <v>50</v>
      </c>
      <c r="G732" s="443"/>
      <c r="H732" s="443"/>
      <c r="I732" s="458"/>
      <c r="J732" s="458"/>
      <c r="K732" s="458"/>
      <c r="L732" s="458"/>
      <c r="M732" s="3"/>
      <c r="N732" s="29"/>
      <c r="O732" s="29"/>
      <c r="Q732" s="304"/>
    </row>
    <row r="733" spans="2:17" customFormat="1" ht="12" hidden="1" customHeight="1" outlineLevel="1" x14ac:dyDescent="0.25">
      <c r="B733" s="444" t="s">
        <v>37</v>
      </c>
      <c r="C733" s="444"/>
      <c r="D733" s="444"/>
      <c r="E733" s="444"/>
      <c r="F733" s="445" t="s">
        <v>623</v>
      </c>
      <c r="G733" s="445"/>
      <c r="H733" s="445"/>
      <c r="I733" s="458"/>
      <c r="J733" s="458"/>
      <c r="K733" s="458"/>
      <c r="L733" s="458"/>
      <c r="M733" s="3"/>
      <c r="N733" s="29"/>
      <c r="O733" s="29"/>
      <c r="Q733" s="304"/>
    </row>
    <row r="734" spans="2:17" customFormat="1" ht="12" hidden="1" customHeight="1" outlineLevel="1" x14ac:dyDescent="0.25">
      <c r="B734" s="442" t="s">
        <v>38</v>
      </c>
      <c r="C734" s="442"/>
      <c r="D734" s="442"/>
      <c r="E734" s="442"/>
      <c r="F734" s="443" t="s">
        <v>660</v>
      </c>
      <c r="G734" s="443"/>
      <c r="H734" s="443"/>
      <c r="I734" s="458"/>
      <c r="J734" s="458"/>
      <c r="K734" s="458"/>
      <c r="L734" s="458"/>
      <c r="M734" s="3"/>
      <c r="N734" s="29"/>
      <c r="O734" s="29"/>
      <c r="Q734" s="304"/>
    </row>
    <row r="735" spans="2:17" customFormat="1" ht="12" hidden="1" customHeight="1" outlineLevel="1" x14ac:dyDescent="0.25">
      <c r="B735" s="444" t="s">
        <v>654</v>
      </c>
      <c r="C735" s="444"/>
      <c r="D735" s="444"/>
      <c r="E735" s="444"/>
      <c r="F735" s="445" t="s">
        <v>655</v>
      </c>
      <c r="G735" s="445"/>
      <c r="H735" s="445"/>
      <c r="I735" s="458"/>
      <c r="J735" s="458"/>
      <c r="K735" s="458"/>
      <c r="L735" s="458"/>
      <c r="M735" s="3"/>
      <c r="N735" s="29"/>
      <c r="O735" s="29"/>
      <c r="Q735" s="304"/>
    </row>
    <row r="736" spans="2:17" customFormat="1" ht="12" hidden="1" customHeight="1" outlineLevel="1" x14ac:dyDescent="0.25">
      <c r="B736" s="442" t="s">
        <v>638</v>
      </c>
      <c r="C736" s="455"/>
      <c r="D736" s="455"/>
      <c r="E736" s="455"/>
      <c r="F736" s="452" t="s">
        <v>646</v>
      </c>
      <c r="G736" s="456"/>
      <c r="H736" s="456"/>
      <c r="I736" s="458"/>
      <c r="J736" s="458"/>
      <c r="K736" s="458"/>
      <c r="L736" s="458"/>
      <c r="M736" s="3"/>
      <c r="N736" s="29"/>
      <c r="O736" s="29"/>
      <c r="Q736" s="304"/>
    </row>
    <row r="737" spans="2:17" customFormat="1" ht="12" hidden="1" customHeight="1" outlineLevel="1" x14ac:dyDescent="0.25">
      <c r="B737" s="444" t="s">
        <v>657</v>
      </c>
      <c r="C737" s="453"/>
      <c r="D737" s="453"/>
      <c r="E737" s="453"/>
      <c r="F737" s="451">
        <v>400</v>
      </c>
      <c r="G737" s="454"/>
      <c r="H737" s="454"/>
      <c r="I737" s="458"/>
      <c r="J737" s="458"/>
      <c r="K737" s="458"/>
      <c r="L737" s="458"/>
      <c r="M737" s="3"/>
      <c r="N737" s="29"/>
      <c r="O737" s="29"/>
      <c r="Q737" s="304"/>
    </row>
    <row r="738" spans="2:17" customFormat="1" ht="12" hidden="1" customHeight="1" outlineLevel="1" x14ac:dyDescent="0.25">
      <c r="B738" s="442" t="s">
        <v>639</v>
      </c>
      <c r="C738" s="455"/>
      <c r="D738" s="455"/>
      <c r="E738" s="455"/>
      <c r="F738" s="452" t="s">
        <v>646</v>
      </c>
      <c r="G738" s="456"/>
      <c r="H738" s="456"/>
      <c r="I738" s="458"/>
      <c r="J738" s="458"/>
      <c r="K738" s="458"/>
      <c r="L738" s="458"/>
      <c r="M738" s="3"/>
      <c r="N738" s="29"/>
      <c r="O738" s="29"/>
      <c r="Q738" s="304"/>
    </row>
    <row r="739" spans="2:17" customFormat="1" ht="12" hidden="1" customHeight="1" outlineLevel="1" x14ac:dyDescent="0.25">
      <c r="B739" s="444" t="s">
        <v>640</v>
      </c>
      <c r="C739" s="453"/>
      <c r="D739" s="453"/>
      <c r="E739" s="453"/>
      <c r="F739" s="451" t="s">
        <v>646</v>
      </c>
      <c r="G739" s="454"/>
      <c r="H739" s="454"/>
      <c r="I739" s="458"/>
      <c r="J739" s="458"/>
      <c r="K739" s="458"/>
      <c r="L739" s="458"/>
      <c r="M739" s="3"/>
      <c r="N739" s="29"/>
      <c r="O739" s="29"/>
      <c r="Q739" s="304"/>
    </row>
    <row r="740" spans="2:17" customFormat="1" ht="12" hidden="1" customHeight="1" outlineLevel="1" x14ac:dyDescent="0.25">
      <c r="B740" s="442" t="s">
        <v>641</v>
      </c>
      <c r="C740" s="442"/>
      <c r="D740" s="442"/>
      <c r="E740" s="442"/>
      <c r="F740" s="443" t="s">
        <v>646</v>
      </c>
      <c r="G740" s="443"/>
      <c r="H740" s="443"/>
      <c r="I740" s="458"/>
      <c r="J740" s="458"/>
      <c r="K740" s="458"/>
      <c r="L740" s="458"/>
      <c r="M740" s="3"/>
      <c r="N740" s="29"/>
      <c r="O740" s="29"/>
      <c r="Q740" s="304"/>
    </row>
    <row r="741" spans="2:17" customFormat="1" ht="12" hidden="1" customHeight="1" outlineLevel="1" x14ac:dyDescent="0.25">
      <c r="B741" s="444" t="s">
        <v>642</v>
      </c>
      <c r="C741" s="444"/>
      <c r="D741" s="444"/>
      <c r="E741" s="444"/>
      <c r="F741" s="445" t="s">
        <v>646</v>
      </c>
      <c r="G741" s="445"/>
      <c r="H741" s="445"/>
      <c r="I741" s="458"/>
      <c r="J741" s="458"/>
      <c r="K741" s="458"/>
      <c r="L741" s="458"/>
      <c r="M741" s="3"/>
      <c r="N741" s="29"/>
      <c r="O741" s="29"/>
      <c r="Q741" s="304"/>
    </row>
    <row r="742" spans="2:17" customFormat="1" ht="12" hidden="1" customHeight="1" outlineLevel="1" x14ac:dyDescent="0.25">
      <c r="B742" s="442" t="s">
        <v>643</v>
      </c>
      <c r="C742" s="442"/>
      <c r="D742" s="442"/>
      <c r="E742" s="442"/>
      <c r="F742" s="443" t="s">
        <v>646</v>
      </c>
      <c r="G742" s="443"/>
      <c r="H742" s="443"/>
      <c r="I742" s="458"/>
      <c r="J742" s="458"/>
      <c r="K742" s="458"/>
      <c r="L742" s="458"/>
      <c r="M742" s="3"/>
      <c r="N742" s="29"/>
      <c r="O742" s="29"/>
      <c r="Q742" s="304"/>
    </row>
    <row r="743" spans="2:17" customFormat="1" ht="12" hidden="1" customHeight="1" outlineLevel="1" x14ac:dyDescent="0.25">
      <c r="B743" s="444" t="s">
        <v>644</v>
      </c>
      <c r="C743" s="444"/>
      <c r="D743" s="444"/>
      <c r="E743" s="444"/>
      <c r="F743" s="445" t="s">
        <v>646</v>
      </c>
      <c r="G743" s="445"/>
      <c r="H743" s="445"/>
      <c r="I743" s="458"/>
      <c r="J743" s="458"/>
      <c r="K743" s="458"/>
      <c r="L743" s="458"/>
      <c r="M743" s="3"/>
      <c r="N743" s="29"/>
      <c r="O743" s="29"/>
      <c r="Q743" s="304"/>
    </row>
    <row r="744" spans="2:17" customFormat="1" ht="12" hidden="1" customHeight="1" outlineLevel="1" x14ac:dyDescent="0.25">
      <c r="B744" s="442" t="s">
        <v>656</v>
      </c>
      <c r="C744" s="442"/>
      <c r="D744" s="442"/>
      <c r="E744" s="442"/>
      <c r="F744" s="443" t="s">
        <v>646</v>
      </c>
      <c r="G744" s="443"/>
      <c r="H744" s="443"/>
      <c r="I744" s="458"/>
      <c r="J744" s="458"/>
      <c r="K744" s="458"/>
      <c r="L744" s="458"/>
      <c r="M744" s="3"/>
      <c r="N744" s="29"/>
      <c r="O744" s="29"/>
      <c r="Q744" s="304"/>
    </row>
    <row r="745" spans="2:17" customFormat="1" ht="12" hidden="1" customHeight="1" outlineLevel="1" x14ac:dyDescent="0.25">
      <c r="B745" s="444" t="s">
        <v>35</v>
      </c>
      <c r="C745" s="444"/>
      <c r="D745" s="444"/>
      <c r="E745" s="444"/>
      <c r="F745" s="445" t="s">
        <v>634</v>
      </c>
      <c r="G745" s="445"/>
      <c r="H745" s="445"/>
      <c r="I745" s="458"/>
      <c r="J745" s="458"/>
      <c r="K745" s="458"/>
      <c r="L745" s="458"/>
      <c r="M745" s="3"/>
      <c r="N745" s="29"/>
      <c r="O745" s="29"/>
      <c r="Q745" s="304"/>
    </row>
    <row r="746" spans="2:17" customFormat="1" ht="12" hidden="1" customHeight="1" outlineLevel="1" x14ac:dyDescent="0.25">
      <c r="B746" s="442" t="s">
        <v>39</v>
      </c>
      <c r="C746" s="442"/>
      <c r="D746" s="442"/>
      <c r="E746" s="442"/>
      <c r="F746" s="443" t="s">
        <v>59</v>
      </c>
      <c r="G746" s="443"/>
      <c r="H746" s="443"/>
      <c r="I746" s="458"/>
      <c r="J746" s="458"/>
      <c r="K746" s="458"/>
      <c r="L746" s="458"/>
      <c r="M746" s="3"/>
      <c r="N746" s="29"/>
      <c r="O746" s="29"/>
      <c r="Q746" s="304"/>
    </row>
    <row r="747" spans="2:17" customFormat="1" ht="12" hidden="1" customHeight="1" outlineLevel="1" x14ac:dyDescent="0.25">
      <c r="B747" s="444" t="s">
        <v>40</v>
      </c>
      <c r="C747" s="444"/>
      <c r="D747" s="444"/>
      <c r="E747" s="444"/>
      <c r="F747" s="445">
        <v>2</v>
      </c>
      <c r="G747" s="445"/>
      <c r="H747" s="445"/>
      <c r="I747" s="458"/>
      <c r="J747" s="458"/>
      <c r="K747" s="458"/>
      <c r="L747" s="458"/>
      <c r="M747" s="3"/>
      <c r="N747" s="29"/>
      <c r="O747" s="29"/>
      <c r="Q747" s="304"/>
    </row>
    <row r="748" spans="2:17" customFormat="1" ht="12" hidden="1" customHeight="1" outlineLevel="1" x14ac:dyDescent="0.25">
      <c r="B748" s="442" t="s">
        <v>41</v>
      </c>
      <c r="C748" s="442"/>
      <c r="D748" s="442"/>
      <c r="E748" s="442"/>
      <c r="F748" s="443">
        <v>3</v>
      </c>
      <c r="G748" s="443"/>
      <c r="H748" s="443"/>
      <c r="I748" s="458"/>
      <c r="J748" s="458"/>
      <c r="K748" s="458"/>
      <c r="L748" s="458"/>
      <c r="M748" s="3"/>
      <c r="N748" s="29"/>
      <c r="O748" s="29"/>
      <c r="Q748" s="304"/>
    </row>
    <row r="749" spans="2:17" customFormat="1" ht="12" hidden="1" customHeight="1" outlineLevel="1" thickBot="1" x14ac:dyDescent="0.3">
      <c r="B749" s="444" t="s">
        <v>635</v>
      </c>
      <c r="C749" s="444"/>
      <c r="D749" s="444"/>
      <c r="E749" s="444"/>
      <c r="F749" s="475">
        <v>75000</v>
      </c>
      <c r="G749" s="445"/>
      <c r="H749" s="445"/>
      <c r="I749" s="458"/>
      <c r="J749" s="458"/>
      <c r="K749" s="458"/>
      <c r="L749" s="458"/>
      <c r="M749" s="3"/>
      <c r="N749" s="32"/>
      <c r="O749" s="32"/>
      <c r="Q749" s="304"/>
    </row>
    <row r="750" spans="2:17" customFormat="1" ht="15" customHeight="1" collapsed="1" x14ac:dyDescent="0.25">
      <c r="B750" s="461" t="s">
        <v>382</v>
      </c>
      <c r="C750" s="461"/>
      <c r="D750" s="461"/>
      <c r="E750" s="462"/>
      <c r="F750" s="462"/>
      <c r="G750" s="462"/>
      <c r="H750" s="462"/>
      <c r="I750" s="462"/>
      <c r="J750" s="462"/>
      <c r="K750" s="462"/>
      <c r="L750" s="462"/>
      <c r="M750" s="2"/>
      <c r="N750" s="26"/>
      <c r="O750" s="26"/>
      <c r="Q750" s="304"/>
    </row>
    <row r="751" spans="2:17" customFormat="1" ht="15.75" hidden="1" customHeight="1" outlineLevel="1" thickBot="1" x14ac:dyDescent="0.3">
      <c r="B751" s="24"/>
      <c r="C751" s="48" t="s">
        <v>380</v>
      </c>
      <c r="D751" s="50"/>
      <c r="E751" s="13"/>
      <c r="F751" s="13"/>
      <c r="G751" s="14"/>
      <c r="H751" s="14"/>
      <c r="I751" s="13"/>
      <c r="J751" s="13"/>
      <c r="K751" s="14"/>
      <c r="L751" s="140">
        <v>0.05</v>
      </c>
      <c r="M751" s="2"/>
      <c r="N751" s="316"/>
      <c r="O751" s="316"/>
      <c r="Q751" s="304"/>
    </row>
    <row r="752" spans="2:17" customFormat="1" ht="15.75" hidden="1" customHeight="1" outlineLevel="1" thickTop="1" x14ac:dyDescent="0.25">
      <c r="B752" s="23" t="s">
        <v>296</v>
      </c>
      <c r="C752" s="467" t="s">
        <v>577</v>
      </c>
      <c r="D752" s="463" t="s">
        <v>405</v>
      </c>
      <c r="E752" s="463" t="s">
        <v>113</v>
      </c>
      <c r="F752" s="463" t="s">
        <v>276</v>
      </c>
      <c r="G752" s="463"/>
      <c r="H752" s="463"/>
      <c r="I752" s="463"/>
      <c r="J752" s="463"/>
      <c r="K752" s="62" t="s">
        <v>14</v>
      </c>
      <c r="L752" s="141">
        <v>0</v>
      </c>
      <c r="M752" s="2"/>
      <c r="N752" s="30"/>
      <c r="O752" s="30"/>
      <c r="Q752" s="304"/>
    </row>
    <row r="753" spans="2:17" customFormat="1" ht="15.75" hidden="1" customHeight="1" outlineLevel="1" x14ac:dyDescent="0.25">
      <c r="B753" s="23" t="s">
        <v>297</v>
      </c>
      <c r="C753" s="468"/>
      <c r="D753" s="470"/>
      <c r="E753" s="470" t="s">
        <v>113</v>
      </c>
      <c r="F753" s="472"/>
      <c r="G753" s="472"/>
      <c r="H753" s="472"/>
      <c r="I753" s="472"/>
      <c r="J753" s="472"/>
      <c r="K753" s="57" t="s">
        <v>112</v>
      </c>
      <c r="L753" s="141">
        <v>0</v>
      </c>
      <c r="M753" s="2"/>
      <c r="N753" s="30"/>
      <c r="O753" s="30"/>
      <c r="Q753" s="304"/>
    </row>
    <row r="754" spans="2:17" customFormat="1" ht="15.75" hidden="1" customHeight="1" outlineLevel="1" x14ac:dyDescent="0.25">
      <c r="B754" s="23" t="s">
        <v>295</v>
      </c>
      <c r="C754" s="468"/>
      <c r="D754" s="470"/>
      <c r="E754" s="470" t="s">
        <v>113</v>
      </c>
      <c r="F754" s="58" t="s">
        <v>275</v>
      </c>
      <c r="G754" s="58"/>
      <c r="H754" s="59"/>
      <c r="I754" s="58"/>
      <c r="J754" s="58"/>
      <c r="K754" s="57" t="s">
        <v>111</v>
      </c>
      <c r="L754" s="141">
        <v>0</v>
      </c>
      <c r="M754" s="2"/>
      <c r="N754" s="30"/>
      <c r="O754" s="30"/>
      <c r="Q754" s="304"/>
    </row>
    <row r="755" spans="2:17" customFormat="1" ht="15.75" hidden="1" customHeight="1" outlineLevel="1" thickBot="1" x14ac:dyDescent="0.3">
      <c r="B755" s="23" t="s">
        <v>298</v>
      </c>
      <c r="C755" s="469"/>
      <c r="D755" s="471"/>
      <c r="E755" s="471" t="s">
        <v>113</v>
      </c>
      <c r="F755" s="60" t="s">
        <v>277</v>
      </c>
      <c r="G755" s="146"/>
      <c r="H755" s="63"/>
      <c r="I755" s="146"/>
      <c r="J755" s="146"/>
      <c r="K755" s="64" t="s">
        <v>60</v>
      </c>
      <c r="L755" s="141">
        <v>0</v>
      </c>
      <c r="M755" s="2"/>
      <c r="N755" s="30"/>
      <c r="O755" s="30"/>
      <c r="Q755" s="304"/>
    </row>
    <row r="756" spans="2:17" customFormat="1" ht="15.75" hidden="1" customHeight="1" outlineLevel="1" thickTop="1" x14ac:dyDescent="0.25">
      <c r="B756" s="54" t="s">
        <v>300</v>
      </c>
      <c r="C756" s="467" t="s">
        <v>387</v>
      </c>
      <c r="D756" s="463" t="s">
        <v>386</v>
      </c>
      <c r="E756" s="463" t="s">
        <v>113</v>
      </c>
      <c r="F756" s="463" t="s">
        <v>279</v>
      </c>
      <c r="G756" s="463"/>
      <c r="H756" s="463"/>
      <c r="I756" s="463"/>
      <c r="J756" s="463"/>
      <c r="K756" s="62" t="s">
        <v>14</v>
      </c>
      <c r="L756" s="141">
        <v>1144</v>
      </c>
      <c r="M756" s="2"/>
      <c r="N756" s="30"/>
      <c r="O756" s="30"/>
      <c r="Q756" s="304"/>
    </row>
    <row r="757" spans="2:17" customFormat="1" ht="15.75" hidden="1" customHeight="1" outlineLevel="1" x14ac:dyDescent="0.25">
      <c r="B757" s="54" t="s">
        <v>301</v>
      </c>
      <c r="C757" s="468"/>
      <c r="D757" s="470"/>
      <c r="E757" s="470" t="s">
        <v>113</v>
      </c>
      <c r="F757" s="472"/>
      <c r="G757" s="472"/>
      <c r="H757" s="472"/>
      <c r="I757" s="472"/>
      <c r="J757" s="472"/>
      <c r="K757" s="57" t="s">
        <v>112</v>
      </c>
      <c r="L757" s="141">
        <v>1144</v>
      </c>
      <c r="M757" s="2"/>
      <c r="N757" s="30"/>
      <c r="O757" s="30"/>
      <c r="Q757" s="304"/>
    </row>
    <row r="758" spans="2:17" customFormat="1" ht="15.75" hidden="1" customHeight="1" outlineLevel="1" x14ac:dyDescent="0.25">
      <c r="B758" s="54" t="s">
        <v>299</v>
      </c>
      <c r="C758" s="468"/>
      <c r="D758" s="470"/>
      <c r="E758" s="470" t="s">
        <v>113</v>
      </c>
      <c r="F758" s="58" t="s">
        <v>280</v>
      </c>
      <c r="G758" s="58"/>
      <c r="H758" s="59"/>
      <c r="I758" s="58"/>
      <c r="J758" s="58"/>
      <c r="K758" s="57" t="s">
        <v>111</v>
      </c>
      <c r="L758" s="141">
        <v>1144</v>
      </c>
      <c r="M758" s="2"/>
      <c r="N758" s="30"/>
      <c r="O758" s="30"/>
      <c r="Q758" s="304"/>
    </row>
    <row r="759" spans="2:17" customFormat="1" ht="15.75" hidden="1" customHeight="1" outlineLevel="1" thickBot="1" x14ac:dyDescent="0.3">
      <c r="B759" s="54" t="s">
        <v>302</v>
      </c>
      <c r="C759" s="469"/>
      <c r="D759" s="471"/>
      <c r="E759" s="471" t="s">
        <v>113</v>
      </c>
      <c r="F759" s="60" t="s">
        <v>278</v>
      </c>
      <c r="G759" s="146"/>
      <c r="H759" s="63"/>
      <c r="I759" s="146"/>
      <c r="J759" s="146"/>
      <c r="K759" s="64" t="s">
        <v>60</v>
      </c>
      <c r="L759" s="141">
        <v>1144</v>
      </c>
      <c r="M759" s="2"/>
      <c r="N759" s="30"/>
      <c r="O759" s="30"/>
      <c r="Q759" s="304"/>
    </row>
    <row r="760" spans="2:17" customFormat="1" ht="15.75" hidden="1" customHeight="1" outlineLevel="1" thickTop="1" x14ac:dyDescent="0.25">
      <c r="B760" s="23" t="s">
        <v>198</v>
      </c>
      <c r="C760" s="12" t="s">
        <v>540</v>
      </c>
      <c r="D760" s="10"/>
      <c r="E760" s="13"/>
      <c r="F760" s="13"/>
      <c r="G760" s="14"/>
      <c r="H760" s="14" t="s">
        <v>138</v>
      </c>
      <c r="I760" s="13"/>
      <c r="J760" s="13"/>
      <c r="K760" s="14"/>
      <c r="L760" s="141" t="s">
        <v>738</v>
      </c>
      <c r="M760" s="2"/>
      <c r="N760" s="30"/>
      <c r="O760" s="30"/>
      <c r="Q760" s="304"/>
    </row>
    <row r="761" spans="2:17" customFormat="1" ht="15.75" hidden="1" customHeight="1" outlineLevel="1" x14ac:dyDescent="0.25">
      <c r="B761" s="23" t="s">
        <v>901</v>
      </c>
      <c r="C761" s="11" t="s">
        <v>1187</v>
      </c>
      <c r="D761" s="11"/>
      <c r="E761" s="15"/>
      <c r="F761" s="15"/>
      <c r="G761" s="14"/>
      <c r="H761" s="14" t="s">
        <v>289</v>
      </c>
      <c r="I761" s="13"/>
      <c r="J761" s="13"/>
      <c r="K761" s="14"/>
      <c r="L761" s="141">
        <v>520</v>
      </c>
      <c r="M761" s="2"/>
      <c r="N761" s="30"/>
      <c r="O761" s="30"/>
      <c r="Q761" s="304"/>
    </row>
    <row r="762" spans="2:17" customFormat="1" ht="15.75" hidden="1" customHeight="1" outlineLevel="1" x14ac:dyDescent="0.25">
      <c r="B762" s="23" t="s">
        <v>187</v>
      </c>
      <c r="C762" s="12" t="s">
        <v>537</v>
      </c>
      <c r="D762" s="50"/>
      <c r="E762" s="13"/>
      <c r="F762" s="13"/>
      <c r="G762" s="14" t="s">
        <v>115</v>
      </c>
      <c r="H762" s="14"/>
      <c r="I762" s="13"/>
      <c r="J762" s="13"/>
      <c r="K762" s="14"/>
      <c r="L762" s="141">
        <v>0</v>
      </c>
      <c r="M762" s="2"/>
      <c r="N762" s="30"/>
      <c r="O762" s="30"/>
      <c r="Q762" s="304"/>
    </row>
    <row r="763" spans="2:17" customFormat="1" ht="15.75" hidden="1" customHeight="1" outlineLevel="1" x14ac:dyDescent="0.25">
      <c r="B763" s="23" t="s">
        <v>188</v>
      </c>
      <c r="C763" s="12" t="s">
        <v>538</v>
      </c>
      <c r="D763" s="50"/>
      <c r="E763" s="13"/>
      <c r="F763" s="13"/>
      <c r="G763" s="13" t="s">
        <v>116</v>
      </c>
      <c r="H763" s="14"/>
      <c r="I763" s="13"/>
      <c r="J763" s="13"/>
      <c r="K763" s="14"/>
      <c r="L763" s="141">
        <v>0</v>
      </c>
      <c r="M763" s="2"/>
      <c r="N763" s="30"/>
      <c r="O763" s="30"/>
      <c r="Q763" s="304"/>
    </row>
    <row r="764" spans="2:17" customFormat="1" ht="15.75" hidden="1" customHeight="1" outlineLevel="1" x14ac:dyDescent="0.25">
      <c r="B764" s="23" t="s">
        <v>199</v>
      </c>
      <c r="C764" s="12" t="s">
        <v>541</v>
      </c>
      <c r="D764" s="50"/>
      <c r="E764" s="13"/>
      <c r="F764" s="13"/>
      <c r="G764" s="14"/>
      <c r="H764" s="14"/>
      <c r="I764" s="13"/>
      <c r="J764" s="13"/>
      <c r="K764" s="14"/>
      <c r="L764" s="141">
        <v>3432</v>
      </c>
      <c r="M764" s="2"/>
      <c r="N764" s="30"/>
      <c r="O764" s="30"/>
      <c r="Q764" s="304"/>
    </row>
    <row r="765" spans="2:17" customFormat="1" ht="15.75" hidden="1" customHeight="1" outlineLevel="1" x14ac:dyDescent="0.25">
      <c r="B765" s="23" t="s">
        <v>251</v>
      </c>
      <c r="C765" s="12" t="s">
        <v>1188</v>
      </c>
      <c r="D765" s="52"/>
      <c r="E765" s="13"/>
      <c r="F765" s="13"/>
      <c r="G765" s="13"/>
      <c r="H765" s="14" t="s">
        <v>117</v>
      </c>
      <c r="I765" s="13"/>
      <c r="J765" s="13"/>
      <c r="K765" s="14"/>
      <c r="L765" s="344" t="s">
        <v>738</v>
      </c>
      <c r="M765" s="2"/>
      <c r="N765" s="30"/>
      <c r="O765" s="30"/>
      <c r="Q765" s="304"/>
    </row>
    <row r="766" spans="2:17" customFormat="1" ht="15.75" hidden="1" customHeight="1" outlineLevel="1" x14ac:dyDescent="0.25">
      <c r="B766" s="23" t="s">
        <v>209</v>
      </c>
      <c r="C766" s="12" t="s">
        <v>1189</v>
      </c>
      <c r="D766" s="50"/>
      <c r="E766" s="13"/>
      <c r="F766" s="13"/>
      <c r="G766" s="14"/>
      <c r="H766" s="14"/>
      <c r="I766" s="13" t="s">
        <v>11</v>
      </c>
      <c r="J766" s="13"/>
      <c r="K766" s="14"/>
      <c r="L766" s="141">
        <v>215</v>
      </c>
      <c r="M766" s="2"/>
      <c r="N766" s="30"/>
      <c r="O766" s="30"/>
      <c r="Q766" s="304"/>
    </row>
    <row r="767" spans="2:17" customFormat="1" ht="15.75" hidden="1" customHeight="1" outlineLevel="1" x14ac:dyDescent="0.25">
      <c r="B767" s="23"/>
      <c r="C767" s="12" t="s">
        <v>611</v>
      </c>
      <c r="D767" s="50"/>
      <c r="E767" s="13"/>
      <c r="F767" s="13"/>
      <c r="G767" s="14"/>
      <c r="H767" s="14"/>
      <c r="I767" s="13"/>
      <c r="J767" s="13"/>
      <c r="K767" s="14"/>
      <c r="L767" s="141">
        <v>42</v>
      </c>
      <c r="M767" s="2"/>
      <c r="N767" s="306"/>
      <c r="O767" s="306"/>
      <c r="Q767" s="304"/>
    </row>
    <row r="768" spans="2:17" customFormat="1" ht="15" customHeight="1" x14ac:dyDescent="0.25">
      <c r="B768" s="129"/>
      <c r="C768" s="129"/>
      <c r="D768" s="129"/>
      <c r="E768" s="129"/>
      <c r="F768" s="129"/>
      <c r="G768" s="129"/>
      <c r="H768" s="129"/>
      <c r="I768" s="129"/>
      <c r="J768" s="129"/>
      <c r="K768" s="129"/>
      <c r="L768" s="129"/>
      <c r="M768" s="3"/>
      <c r="N768" s="26"/>
      <c r="O768" s="26"/>
      <c r="Q768" s="304"/>
    </row>
    <row r="769" spans="2:17" customFormat="1" ht="15" customHeight="1" x14ac:dyDescent="0.25">
      <c r="B769" s="130"/>
      <c r="C769" s="130"/>
      <c r="D769" s="130"/>
      <c r="E769" s="130"/>
      <c r="F769" s="130"/>
      <c r="G769" s="130"/>
      <c r="H769" s="130"/>
      <c r="I769" s="130"/>
      <c r="J769" s="130"/>
      <c r="K769" s="130"/>
      <c r="L769" s="130"/>
      <c r="M769" s="3"/>
      <c r="N769" s="26"/>
      <c r="O769" s="26"/>
      <c r="Q769" s="304"/>
    </row>
    <row r="770" spans="2:17" customFormat="1" ht="71.25" customHeight="1" x14ac:dyDescent="0.7">
      <c r="B770" s="465" t="s">
        <v>988</v>
      </c>
      <c r="C770" s="465"/>
      <c r="D770" s="465"/>
      <c r="E770" s="466"/>
      <c r="F770" s="466"/>
      <c r="G770" s="466"/>
      <c r="H770" s="466"/>
      <c r="I770" s="466"/>
      <c r="J770" s="466"/>
      <c r="K770" s="466"/>
      <c r="L770" s="466"/>
      <c r="M770" s="3"/>
      <c r="N770" s="174"/>
      <c r="O770" s="26"/>
      <c r="Q770" s="304"/>
    </row>
    <row r="771" spans="2:17" customFormat="1" ht="17.100000000000001" customHeight="1" collapsed="1" x14ac:dyDescent="0.25">
      <c r="B771" s="23" t="s">
        <v>178</v>
      </c>
      <c r="C771" s="16" t="s">
        <v>118</v>
      </c>
      <c r="D771" s="147" t="s">
        <v>241</v>
      </c>
      <c r="E771" s="17" t="s">
        <v>12</v>
      </c>
      <c r="F771" s="17" t="s">
        <v>49</v>
      </c>
      <c r="G771" s="17" t="s">
        <v>103</v>
      </c>
      <c r="H771" s="17" t="s">
        <v>1228</v>
      </c>
      <c r="I771" s="17" t="s">
        <v>11</v>
      </c>
      <c r="J771" s="17" t="s">
        <v>13</v>
      </c>
      <c r="K771" s="17" t="s">
        <v>14</v>
      </c>
      <c r="L771" s="23">
        <v>2929</v>
      </c>
      <c r="M771" s="3"/>
      <c r="N771" s="178"/>
      <c r="O771" s="30"/>
      <c r="Q771" s="304"/>
    </row>
    <row r="772" spans="2:17" customFormat="1" ht="12" hidden="1" customHeight="1" outlineLevel="1" x14ac:dyDescent="0.25">
      <c r="B772" s="444" t="s">
        <v>15</v>
      </c>
      <c r="C772" s="444"/>
      <c r="D772" s="444"/>
      <c r="E772" s="444"/>
      <c r="F772" s="445">
        <v>76</v>
      </c>
      <c r="G772" s="445"/>
      <c r="H772" s="445"/>
      <c r="I772" s="458"/>
      <c r="J772" s="458"/>
      <c r="K772" s="458"/>
      <c r="L772" s="458"/>
      <c r="M772" s="3"/>
      <c r="N772" s="178"/>
      <c r="O772" s="30"/>
      <c r="Q772" s="304"/>
    </row>
    <row r="773" spans="2:17" customFormat="1" ht="12" hidden="1" customHeight="1" outlineLevel="1" x14ac:dyDescent="0.25">
      <c r="B773" s="442" t="s">
        <v>16</v>
      </c>
      <c r="C773" s="442"/>
      <c r="D773" s="442"/>
      <c r="E773" s="442"/>
      <c r="F773" s="443">
        <v>20</v>
      </c>
      <c r="G773" s="443"/>
      <c r="H773" s="443"/>
      <c r="I773" s="458"/>
      <c r="J773" s="458"/>
      <c r="K773" s="458"/>
      <c r="L773" s="458"/>
      <c r="M773" s="3"/>
      <c r="N773" s="178"/>
      <c r="O773" s="30"/>
      <c r="Q773" s="304"/>
    </row>
    <row r="774" spans="2:17" customFormat="1" ht="12" hidden="1" customHeight="1" outlineLevel="1" x14ac:dyDescent="0.25">
      <c r="B774" s="444" t="s">
        <v>17</v>
      </c>
      <c r="C774" s="444"/>
      <c r="D774" s="444"/>
      <c r="E774" s="444"/>
      <c r="F774" s="459" t="s">
        <v>456</v>
      </c>
      <c r="G774" s="459"/>
      <c r="H774" s="459"/>
      <c r="I774" s="458"/>
      <c r="J774" s="458"/>
      <c r="K774" s="458"/>
      <c r="L774" s="458"/>
      <c r="M774" s="3"/>
      <c r="N774" s="178"/>
      <c r="O774" s="30"/>
      <c r="Q774" s="304"/>
    </row>
    <row r="775" spans="2:17" customFormat="1" ht="12" hidden="1" customHeight="1" outlineLevel="1" x14ac:dyDescent="0.25">
      <c r="B775" s="442" t="s">
        <v>18</v>
      </c>
      <c r="C775" s="442"/>
      <c r="D775" s="442"/>
      <c r="E775" s="442"/>
      <c r="F775" s="443">
        <v>2400</v>
      </c>
      <c r="G775" s="443"/>
      <c r="H775" s="443"/>
      <c r="I775" s="458"/>
      <c r="J775" s="458"/>
      <c r="K775" s="458"/>
      <c r="L775" s="458"/>
      <c r="M775" s="3"/>
      <c r="N775" s="178"/>
      <c r="O775" s="30"/>
      <c r="Q775" s="304"/>
    </row>
    <row r="776" spans="2:17" customFormat="1" ht="12" hidden="1" customHeight="1" outlineLevel="1" x14ac:dyDescent="0.25">
      <c r="B776" s="444" t="s">
        <v>266</v>
      </c>
      <c r="C776" s="444"/>
      <c r="D776" s="444"/>
      <c r="E776" s="444"/>
      <c r="F776" s="445" t="s">
        <v>291</v>
      </c>
      <c r="G776" s="445"/>
      <c r="H776" s="445"/>
      <c r="I776" s="458"/>
      <c r="J776" s="458"/>
      <c r="K776" s="458"/>
      <c r="L776" s="458"/>
      <c r="M776" s="3"/>
      <c r="N776" s="178"/>
      <c r="O776" s="30"/>
      <c r="Q776" s="304"/>
    </row>
    <row r="777" spans="2:17" customFormat="1" ht="12" hidden="1" customHeight="1" outlineLevel="1" x14ac:dyDescent="0.25">
      <c r="B777" s="442" t="s">
        <v>20</v>
      </c>
      <c r="C777" s="442"/>
      <c r="D777" s="442"/>
      <c r="E777" s="442"/>
      <c r="F777" s="443" t="s">
        <v>511</v>
      </c>
      <c r="G777" s="443"/>
      <c r="H777" s="443"/>
      <c r="I777" s="458"/>
      <c r="J777" s="458"/>
      <c r="K777" s="458"/>
      <c r="L777" s="458"/>
      <c r="M777" s="3"/>
      <c r="N777" s="178"/>
      <c r="O777" s="30"/>
      <c r="Q777" s="304"/>
    </row>
    <row r="778" spans="2:17" customFormat="1" ht="12" hidden="1" customHeight="1" outlineLevel="1" x14ac:dyDescent="0.25">
      <c r="B778" s="444" t="s">
        <v>21</v>
      </c>
      <c r="C778" s="444"/>
      <c r="D778" s="444"/>
      <c r="E778" s="444"/>
      <c r="F778" s="445" t="s">
        <v>42</v>
      </c>
      <c r="G778" s="445"/>
      <c r="H778" s="445"/>
      <c r="I778" s="458"/>
      <c r="J778" s="458"/>
      <c r="K778" s="458"/>
      <c r="L778" s="458"/>
      <c r="M778" s="3"/>
      <c r="N778" s="178"/>
      <c r="O778" s="30"/>
      <c r="Q778" s="304"/>
    </row>
    <row r="779" spans="2:17" customFormat="1" ht="12" hidden="1" customHeight="1" outlineLevel="1" x14ac:dyDescent="0.25">
      <c r="B779" s="442" t="s">
        <v>845</v>
      </c>
      <c r="C779" s="442"/>
      <c r="D779" s="442"/>
      <c r="E779" s="442"/>
      <c r="F779" s="443" t="s">
        <v>844</v>
      </c>
      <c r="G779" s="443"/>
      <c r="H779" s="443"/>
      <c r="I779" s="458"/>
      <c r="J779" s="458"/>
      <c r="K779" s="458"/>
      <c r="L779" s="458"/>
      <c r="M779" s="3"/>
      <c r="N779" s="178"/>
      <c r="O779" s="30"/>
      <c r="Q779" s="304"/>
    </row>
    <row r="780" spans="2:17" customFormat="1" ht="12" hidden="1" customHeight="1" outlineLevel="1" x14ac:dyDescent="0.25">
      <c r="B780" s="444" t="s">
        <v>22</v>
      </c>
      <c r="C780" s="444"/>
      <c r="D780" s="444"/>
      <c r="E780" s="444"/>
      <c r="F780" s="445">
        <v>54</v>
      </c>
      <c r="G780" s="445"/>
      <c r="H780" s="445"/>
      <c r="I780" s="458"/>
      <c r="J780" s="458"/>
      <c r="K780" s="458"/>
      <c r="L780" s="458"/>
      <c r="M780" s="3"/>
      <c r="N780" s="178"/>
      <c r="O780" s="30"/>
      <c r="Q780" s="304"/>
    </row>
    <row r="781" spans="2:17" customFormat="1" ht="12" hidden="1" customHeight="1" outlineLevel="1" x14ac:dyDescent="0.25">
      <c r="B781" s="442" t="s">
        <v>23</v>
      </c>
      <c r="C781" s="442"/>
      <c r="D781" s="442"/>
      <c r="E781" s="442"/>
      <c r="F781" s="443" t="s">
        <v>43</v>
      </c>
      <c r="G781" s="443"/>
      <c r="H781" s="443"/>
      <c r="I781" s="458"/>
      <c r="J781" s="458"/>
      <c r="K781" s="458"/>
      <c r="L781" s="458"/>
      <c r="M781" s="3"/>
      <c r="N781" s="178"/>
      <c r="O781" s="30"/>
      <c r="Q781" s="304"/>
    </row>
    <row r="782" spans="2:17" customFormat="1" ht="12" hidden="1" customHeight="1" outlineLevel="1" x14ac:dyDescent="0.25">
      <c r="B782" s="444" t="s">
        <v>626</v>
      </c>
      <c r="C782" s="444"/>
      <c r="D782" s="444"/>
      <c r="E782" s="444"/>
      <c r="F782" s="445">
        <v>2</v>
      </c>
      <c r="G782" s="445"/>
      <c r="H782" s="445"/>
      <c r="I782" s="458"/>
      <c r="J782" s="458"/>
      <c r="K782" s="458"/>
      <c r="L782" s="458"/>
      <c r="M782" s="3"/>
      <c r="N782" s="178"/>
      <c r="O782" s="30"/>
      <c r="Q782" s="304"/>
    </row>
    <row r="783" spans="2:17" customFormat="1" ht="12" hidden="1" customHeight="1" outlineLevel="1" x14ac:dyDescent="0.25">
      <c r="B783" s="442" t="s">
        <v>24</v>
      </c>
      <c r="C783" s="442"/>
      <c r="D783" s="442"/>
      <c r="E783" s="442"/>
      <c r="F783" s="443" t="s">
        <v>44</v>
      </c>
      <c r="G783" s="443"/>
      <c r="H783" s="443"/>
      <c r="I783" s="458"/>
      <c r="J783" s="458"/>
      <c r="K783" s="458"/>
      <c r="L783" s="458"/>
      <c r="M783" s="3"/>
      <c r="N783" s="178"/>
      <c r="O783" s="30"/>
      <c r="Q783" s="304"/>
    </row>
    <row r="784" spans="2:17" customFormat="1" ht="12" hidden="1" customHeight="1" outlineLevel="1" x14ac:dyDescent="0.25">
      <c r="B784" s="444" t="s">
        <v>25</v>
      </c>
      <c r="C784" s="444"/>
      <c r="D784" s="444"/>
      <c r="E784" s="444"/>
      <c r="F784" s="460" t="s">
        <v>3</v>
      </c>
      <c r="G784" s="460"/>
      <c r="H784" s="460"/>
      <c r="I784" s="458"/>
      <c r="J784" s="458"/>
      <c r="K784" s="458"/>
      <c r="L784" s="458"/>
      <c r="M784" s="3"/>
      <c r="N784" s="178"/>
      <c r="O784" s="30"/>
      <c r="Q784" s="304"/>
    </row>
    <row r="785" spans="2:17" customFormat="1" ht="12" hidden="1" customHeight="1" outlineLevel="1" x14ac:dyDescent="0.25">
      <c r="B785" s="442" t="s">
        <v>26</v>
      </c>
      <c r="C785" s="442"/>
      <c r="D785" s="442"/>
      <c r="E785" s="442"/>
      <c r="F785" s="443" t="s">
        <v>625</v>
      </c>
      <c r="G785" s="443"/>
      <c r="H785" s="443"/>
      <c r="I785" s="458"/>
      <c r="J785" s="458"/>
      <c r="K785" s="458"/>
      <c r="L785" s="458"/>
      <c r="M785" s="3"/>
      <c r="N785" s="178"/>
      <c r="O785" s="30"/>
      <c r="Q785" s="304"/>
    </row>
    <row r="786" spans="2:17" customFormat="1" ht="12" hidden="1" customHeight="1" outlineLevel="1" x14ac:dyDescent="0.25">
      <c r="B786" s="444" t="s">
        <v>27</v>
      </c>
      <c r="C786" s="444"/>
      <c r="D786" s="444"/>
      <c r="E786" s="444"/>
      <c r="F786" s="445" t="s">
        <v>45</v>
      </c>
      <c r="G786" s="445"/>
      <c r="H786" s="445"/>
      <c r="I786" s="458"/>
      <c r="J786" s="458"/>
      <c r="K786" s="458"/>
      <c r="L786" s="458"/>
      <c r="M786" s="3"/>
      <c r="N786" s="178"/>
      <c r="O786" s="30"/>
      <c r="Q786" s="304"/>
    </row>
    <row r="787" spans="2:17" customFormat="1" ht="12" hidden="1" customHeight="1" outlineLevel="1" x14ac:dyDescent="0.25">
      <c r="B787" s="442" t="s">
        <v>28</v>
      </c>
      <c r="C787" s="442"/>
      <c r="D787" s="442"/>
      <c r="E787" s="442"/>
      <c r="F787" s="457" t="s">
        <v>46</v>
      </c>
      <c r="G787" s="457"/>
      <c r="H787" s="457"/>
      <c r="I787" s="458"/>
      <c r="J787" s="458"/>
      <c r="K787" s="458"/>
      <c r="L787" s="458"/>
      <c r="M787" s="3"/>
      <c r="N787" s="178"/>
      <c r="O787" s="30"/>
      <c r="Q787" s="304"/>
    </row>
    <row r="788" spans="2:17" customFormat="1" ht="12" hidden="1" customHeight="1" outlineLevel="1" x14ac:dyDescent="0.25">
      <c r="B788" s="444" t="s">
        <v>29</v>
      </c>
      <c r="C788" s="444"/>
      <c r="D788" s="444"/>
      <c r="E788" s="444"/>
      <c r="F788" s="445" t="s">
        <v>624</v>
      </c>
      <c r="G788" s="445"/>
      <c r="H788" s="445"/>
      <c r="I788" s="458"/>
      <c r="J788" s="458"/>
      <c r="K788" s="458"/>
      <c r="L788" s="458"/>
      <c r="M788" s="3"/>
      <c r="N788" s="178"/>
      <c r="O788" s="30"/>
      <c r="Q788" s="304"/>
    </row>
    <row r="789" spans="2:17" customFormat="1" ht="12" hidden="1" customHeight="1" outlineLevel="1" x14ac:dyDescent="0.25">
      <c r="B789" s="442" t="s">
        <v>64</v>
      </c>
      <c r="C789" s="442"/>
      <c r="D789" s="442"/>
      <c r="E789" s="442"/>
      <c r="F789" s="443" t="s">
        <v>662</v>
      </c>
      <c r="G789" s="443"/>
      <c r="H789" s="443"/>
      <c r="I789" s="458"/>
      <c r="J789" s="458"/>
      <c r="K789" s="458"/>
      <c r="L789" s="458"/>
      <c r="M789" s="3"/>
      <c r="N789" s="178"/>
      <c r="O789" s="30"/>
      <c r="Q789" s="304"/>
    </row>
    <row r="790" spans="2:17" customFormat="1" ht="12" hidden="1" customHeight="1" outlineLevel="1" x14ac:dyDescent="0.25">
      <c r="B790" s="444" t="s">
        <v>31</v>
      </c>
      <c r="C790" s="444"/>
      <c r="D790" s="444"/>
      <c r="E790" s="444"/>
      <c r="F790" s="445" t="s">
        <v>652</v>
      </c>
      <c r="G790" s="445"/>
      <c r="H790" s="445"/>
      <c r="I790" s="458"/>
      <c r="J790" s="458"/>
      <c r="K790" s="458"/>
      <c r="L790" s="458"/>
      <c r="M790" s="3"/>
      <c r="N790" s="178"/>
      <c r="O790" s="30"/>
      <c r="Q790" s="304"/>
    </row>
    <row r="791" spans="2:17" customFormat="1" ht="12" hidden="1" customHeight="1" outlineLevel="1" x14ac:dyDescent="0.25">
      <c r="B791" s="442" t="s">
        <v>32</v>
      </c>
      <c r="C791" s="442"/>
      <c r="D791" s="442"/>
      <c r="E791" s="442"/>
      <c r="F791" s="443" t="s">
        <v>629</v>
      </c>
      <c r="G791" s="443"/>
      <c r="H791" s="443"/>
      <c r="I791" s="458"/>
      <c r="J791" s="458"/>
      <c r="K791" s="458"/>
      <c r="L791" s="458"/>
      <c r="M791" s="3"/>
      <c r="N791" s="178"/>
      <c r="O791" s="30"/>
      <c r="Q791" s="304"/>
    </row>
    <row r="792" spans="2:17" customFormat="1" ht="12" hidden="1" customHeight="1" outlineLevel="1" x14ac:dyDescent="0.25">
      <c r="B792" s="444" t="s">
        <v>33</v>
      </c>
      <c r="C792" s="444"/>
      <c r="D792" s="444"/>
      <c r="E792" s="444"/>
      <c r="F792" s="445" t="s">
        <v>546</v>
      </c>
      <c r="G792" s="445"/>
      <c r="H792" s="445"/>
      <c r="I792" s="458"/>
      <c r="J792" s="458"/>
      <c r="K792" s="458"/>
      <c r="L792" s="458"/>
      <c r="M792" s="3"/>
      <c r="N792" s="178"/>
      <c r="O792" s="30"/>
      <c r="Q792" s="304"/>
    </row>
    <row r="793" spans="2:17" customFormat="1" ht="12" hidden="1" customHeight="1" outlineLevel="1" x14ac:dyDescent="0.25">
      <c r="B793" s="442" t="s">
        <v>36</v>
      </c>
      <c r="C793" s="442"/>
      <c r="D793" s="442"/>
      <c r="E793" s="442"/>
      <c r="F793" s="443">
        <v>50</v>
      </c>
      <c r="G793" s="443"/>
      <c r="H793" s="443"/>
      <c r="I793" s="458"/>
      <c r="J793" s="458"/>
      <c r="K793" s="458"/>
      <c r="L793" s="458"/>
      <c r="M793" s="3"/>
      <c r="N793" s="178"/>
      <c r="O793" s="30"/>
      <c r="Q793" s="304"/>
    </row>
    <row r="794" spans="2:17" customFormat="1" ht="12" hidden="1" customHeight="1" outlineLevel="1" x14ac:dyDescent="0.25">
      <c r="B794" s="444" t="s">
        <v>37</v>
      </c>
      <c r="C794" s="444"/>
      <c r="D794" s="444"/>
      <c r="E794" s="444"/>
      <c r="F794" s="449" t="s">
        <v>623</v>
      </c>
      <c r="G794" s="449"/>
      <c r="H794" s="449"/>
      <c r="I794" s="458"/>
      <c r="J794" s="458"/>
      <c r="K794" s="458"/>
      <c r="L794" s="458"/>
      <c r="M794" s="3"/>
      <c r="N794" s="178"/>
      <c r="O794" s="30"/>
      <c r="Q794" s="304"/>
    </row>
    <row r="795" spans="2:17" customFormat="1" ht="12" hidden="1" customHeight="1" outlineLevel="1" x14ac:dyDescent="0.25">
      <c r="B795" s="442" t="s">
        <v>38</v>
      </c>
      <c r="C795" s="442"/>
      <c r="D795" s="442"/>
      <c r="E795" s="442"/>
      <c r="F795" s="450" t="s">
        <v>663</v>
      </c>
      <c r="G795" s="450"/>
      <c r="H795" s="450"/>
      <c r="I795" s="458"/>
      <c r="J795" s="458"/>
      <c r="K795" s="458"/>
      <c r="L795" s="458"/>
      <c r="M795" s="3"/>
      <c r="N795" s="178"/>
      <c r="O795" s="30"/>
      <c r="Q795" s="304"/>
    </row>
    <row r="796" spans="2:17" customFormat="1" ht="12" hidden="1" customHeight="1" outlineLevel="1" x14ac:dyDescent="0.25">
      <c r="B796" s="444" t="s">
        <v>654</v>
      </c>
      <c r="C796" s="444"/>
      <c r="D796" s="444"/>
      <c r="E796" s="444"/>
      <c r="F796" s="445" t="s">
        <v>655</v>
      </c>
      <c r="G796" s="445"/>
      <c r="H796" s="445"/>
      <c r="I796" s="458"/>
      <c r="J796" s="458"/>
      <c r="K796" s="458"/>
      <c r="L796" s="458"/>
      <c r="M796" s="3"/>
      <c r="N796" s="178"/>
      <c r="O796" s="30"/>
      <c r="Q796" s="304"/>
    </row>
    <row r="797" spans="2:17" customFormat="1" ht="12" hidden="1" customHeight="1" outlineLevel="1" x14ac:dyDescent="0.25">
      <c r="B797" s="442" t="s">
        <v>638</v>
      </c>
      <c r="C797" s="455"/>
      <c r="D797" s="455"/>
      <c r="E797" s="455"/>
      <c r="F797" s="452" t="s">
        <v>646</v>
      </c>
      <c r="G797" s="456"/>
      <c r="H797" s="456"/>
      <c r="I797" s="458"/>
      <c r="J797" s="458"/>
      <c r="K797" s="458"/>
      <c r="L797" s="458"/>
      <c r="M797" s="3"/>
      <c r="N797" s="178"/>
      <c r="O797" s="30"/>
      <c r="Q797" s="304"/>
    </row>
    <row r="798" spans="2:17" customFormat="1" ht="12" hidden="1" customHeight="1" outlineLevel="1" x14ac:dyDescent="0.25">
      <c r="B798" s="444" t="s">
        <v>657</v>
      </c>
      <c r="C798" s="453"/>
      <c r="D798" s="453"/>
      <c r="E798" s="453"/>
      <c r="F798" s="451">
        <v>400</v>
      </c>
      <c r="G798" s="454"/>
      <c r="H798" s="454"/>
      <c r="I798" s="458"/>
      <c r="J798" s="458"/>
      <c r="K798" s="458"/>
      <c r="L798" s="458"/>
      <c r="M798" s="3"/>
      <c r="N798" s="178"/>
      <c r="O798" s="30"/>
      <c r="Q798" s="304"/>
    </row>
    <row r="799" spans="2:17" customFormat="1" ht="12" hidden="1" customHeight="1" outlineLevel="1" x14ac:dyDescent="0.25">
      <c r="B799" s="442" t="s">
        <v>639</v>
      </c>
      <c r="C799" s="455"/>
      <c r="D799" s="455"/>
      <c r="E799" s="455"/>
      <c r="F799" s="452" t="s">
        <v>646</v>
      </c>
      <c r="G799" s="456"/>
      <c r="H799" s="456"/>
      <c r="I799" s="458"/>
      <c r="J799" s="458"/>
      <c r="K799" s="458"/>
      <c r="L799" s="458"/>
      <c r="M799" s="3"/>
      <c r="N799" s="178"/>
      <c r="O799" s="30"/>
      <c r="Q799" s="304"/>
    </row>
    <row r="800" spans="2:17" customFormat="1" ht="12" hidden="1" customHeight="1" outlineLevel="1" x14ac:dyDescent="0.25">
      <c r="B800" s="444" t="s">
        <v>640</v>
      </c>
      <c r="C800" s="453"/>
      <c r="D800" s="453"/>
      <c r="E800" s="453"/>
      <c r="F800" s="451" t="s">
        <v>646</v>
      </c>
      <c r="G800" s="454"/>
      <c r="H800" s="454"/>
      <c r="I800" s="458"/>
      <c r="J800" s="458"/>
      <c r="K800" s="458"/>
      <c r="L800" s="458"/>
      <c r="M800" s="3"/>
      <c r="N800" s="178"/>
      <c r="O800" s="30"/>
      <c r="Q800" s="304"/>
    </row>
    <row r="801" spans="2:17" customFormat="1" ht="12" hidden="1" customHeight="1" outlineLevel="1" x14ac:dyDescent="0.25">
      <c r="B801" s="442" t="s">
        <v>641</v>
      </c>
      <c r="C801" s="442"/>
      <c r="D801" s="442"/>
      <c r="E801" s="442"/>
      <c r="F801" s="443" t="s">
        <v>646</v>
      </c>
      <c r="G801" s="443"/>
      <c r="H801" s="443"/>
      <c r="I801" s="458"/>
      <c r="J801" s="458"/>
      <c r="K801" s="458"/>
      <c r="L801" s="458"/>
      <c r="M801" s="3"/>
      <c r="N801" s="178"/>
      <c r="O801" s="30"/>
      <c r="Q801" s="304"/>
    </row>
    <row r="802" spans="2:17" customFormat="1" ht="12" hidden="1" customHeight="1" outlineLevel="1" x14ac:dyDescent="0.25">
      <c r="B802" s="444" t="s">
        <v>642</v>
      </c>
      <c r="C802" s="444"/>
      <c r="D802" s="444"/>
      <c r="E802" s="444"/>
      <c r="F802" s="445" t="s">
        <v>646</v>
      </c>
      <c r="G802" s="445"/>
      <c r="H802" s="445"/>
      <c r="I802" s="458"/>
      <c r="J802" s="458"/>
      <c r="K802" s="458"/>
      <c r="L802" s="458"/>
      <c r="M802" s="3"/>
      <c r="N802" s="178"/>
      <c r="O802" s="30"/>
      <c r="Q802" s="304"/>
    </row>
    <row r="803" spans="2:17" customFormat="1" ht="12" hidden="1" customHeight="1" outlineLevel="1" x14ac:dyDescent="0.25">
      <c r="B803" s="442" t="s">
        <v>643</v>
      </c>
      <c r="C803" s="442"/>
      <c r="D803" s="442"/>
      <c r="E803" s="442"/>
      <c r="F803" s="443" t="s">
        <v>646</v>
      </c>
      <c r="G803" s="443"/>
      <c r="H803" s="443"/>
      <c r="I803" s="458"/>
      <c r="J803" s="458"/>
      <c r="K803" s="458"/>
      <c r="L803" s="458"/>
      <c r="M803" s="3"/>
      <c r="N803" s="178"/>
      <c r="O803" s="30"/>
      <c r="Q803" s="304"/>
    </row>
    <row r="804" spans="2:17" customFormat="1" ht="12" hidden="1" customHeight="1" outlineLevel="1" x14ac:dyDescent="0.25">
      <c r="B804" s="444" t="s">
        <v>644</v>
      </c>
      <c r="C804" s="444"/>
      <c r="D804" s="444"/>
      <c r="E804" s="444"/>
      <c r="F804" s="445" t="s">
        <v>646</v>
      </c>
      <c r="G804" s="445"/>
      <c r="H804" s="445"/>
      <c r="I804" s="458"/>
      <c r="J804" s="458"/>
      <c r="K804" s="458"/>
      <c r="L804" s="458"/>
      <c r="M804" s="3"/>
      <c r="N804" s="178"/>
      <c r="O804" s="30"/>
      <c r="Q804" s="304"/>
    </row>
    <row r="805" spans="2:17" customFormat="1" ht="12" hidden="1" customHeight="1" outlineLevel="1" x14ac:dyDescent="0.25">
      <c r="B805" s="442" t="s">
        <v>656</v>
      </c>
      <c r="C805" s="442"/>
      <c r="D805" s="442"/>
      <c r="E805" s="442"/>
      <c r="F805" s="443" t="s">
        <v>646</v>
      </c>
      <c r="G805" s="443"/>
      <c r="H805" s="443"/>
      <c r="I805" s="458"/>
      <c r="J805" s="458"/>
      <c r="K805" s="458"/>
      <c r="L805" s="458"/>
      <c r="M805" s="3"/>
      <c r="N805" s="178"/>
      <c r="O805" s="30"/>
      <c r="Q805" s="304"/>
    </row>
    <row r="806" spans="2:17" customFormat="1" ht="12" hidden="1" customHeight="1" outlineLevel="1" x14ac:dyDescent="0.25">
      <c r="B806" s="444" t="s">
        <v>35</v>
      </c>
      <c r="C806" s="444"/>
      <c r="D806" s="444"/>
      <c r="E806" s="444"/>
      <c r="F806" s="445" t="s">
        <v>634</v>
      </c>
      <c r="G806" s="445"/>
      <c r="H806" s="445"/>
      <c r="I806" s="458"/>
      <c r="J806" s="458"/>
      <c r="K806" s="458"/>
      <c r="L806" s="458"/>
      <c r="M806" s="3"/>
      <c r="N806" s="178"/>
      <c r="O806" s="30"/>
      <c r="Q806" s="304"/>
    </row>
    <row r="807" spans="2:17" customFormat="1" ht="12" hidden="1" customHeight="1" outlineLevel="1" x14ac:dyDescent="0.25">
      <c r="B807" s="442" t="s">
        <v>39</v>
      </c>
      <c r="C807" s="442"/>
      <c r="D807" s="442"/>
      <c r="E807" s="442"/>
      <c r="F807" s="443" t="s">
        <v>1229</v>
      </c>
      <c r="G807" s="443"/>
      <c r="H807" s="443"/>
      <c r="I807" s="458"/>
      <c r="J807" s="458"/>
      <c r="K807" s="458"/>
      <c r="L807" s="458"/>
      <c r="M807" s="3"/>
      <c r="N807" s="178"/>
      <c r="O807" s="30"/>
      <c r="Q807" s="304"/>
    </row>
    <row r="808" spans="2:17" customFormat="1" ht="12" hidden="1" customHeight="1" outlineLevel="1" x14ac:dyDescent="0.25">
      <c r="B808" s="444" t="s">
        <v>40</v>
      </c>
      <c r="C808" s="444"/>
      <c r="D808" s="444"/>
      <c r="E808" s="444"/>
      <c r="F808" s="445">
        <v>1.2</v>
      </c>
      <c r="G808" s="445"/>
      <c r="H808" s="445"/>
      <c r="I808" s="458"/>
      <c r="J808" s="458"/>
      <c r="K808" s="458"/>
      <c r="L808" s="458"/>
      <c r="M808" s="3"/>
      <c r="N808" s="178"/>
      <c r="O808" s="30"/>
      <c r="Q808" s="304"/>
    </row>
    <row r="809" spans="2:17" customFormat="1" ht="12" hidden="1" customHeight="1" outlineLevel="1" x14ac:dyDescent="0.25">
      <c r="B809" s="442" t="s">
        <v>41</v>
      </c>
      <c r="C809" s="442"/>
      <c r="D809" s="442"/>
      <c r="E809" s="442"/>
      <c r="F809" s="443">
        <v>3</v>
      </c>
      <c r="G809" s="443"/>
      <c r="H809" s="443"/>
      <c r="I809" s="458"/>
      <c r="J809" s="458"/>
      <c r="K809" s="458"/>
      <c r="L809" s="458"/>
      <c r="M809" s="3"/>
      <c r="N809" s="178"/>
      <c r="O809" s="30"/>
      <c r="Q809" s="304"/>
    </row>
    <row r="810" spans="2:17" customFormat="1" ht="12" hidden="1" customHeight="1" outlineLevel="1" x14ac:dyDescent="0.25">
      <c r="B810" s="444" t="s">
        <v>635</v>
      </c>
      <c r="C810" s="444"/>
      <c r="D810" s="444"/>
      <c r="E810" s="444"/>
      <c r="F810" s="475">
        <v>75000</v>
      </c>
      <c r="G810" s="445"/>
      <c r="H810" s="445"/>
      <c r="I810" s="458"/>
      <c r="J810" s="458"/>
      <c r="K810" s="458"/>
      <c r="L810" s="458"/>
      <c r="M810" s="3"/>
      <c r="N810" s="178"/>
      <c r="O810" s="30"/>
      <c r="Q810" s="304"/>
    </row>
    <row r="811" spans="2:17" customFormat="1" collapsed="1" x14ac:dyDescent="0.25">
      <c r="B811" s="23" t="s">
        <v>179</v>
      </c>
      <c r="C811" s="16" t="s">
        <v>119</v>
      </c>
      <c r="D811" s="147" t="s">
        <v>242</v>
      </c>
      <c r="E811" s="17" t="s">
        <v>47</v>
      </c>
      <c r="F811" s="17" t="s">
        <v>48</v>
      </c>
      <c r="G811" s="17" t="s">
        <v>103</v>
      </c>
      <c r="H811" s="17" t="s">
        <v>1228</v>
      </c>
      <c r="I811" s="17" t="s">
        <v>11</v>
      </c>
      <c r="J811" s="17" t="s">
        <v>13</v>
      </c>
      <c r="K811" s="17" t="s">
        <v>14</v>
      </c>
      <c r="L811" s="23">
        <v>3180</v>
      </c>
      <c r="M811" s="3"/>
      <c r="N811" s="178"/>
      <c r="O811" s="30"/>
      <c r="Q811" s="304"/>
    </row>
    <row r="812" spans="2:17" customFormat="1" ht="12" hidden="1" customHeight="1" outlineLevel="1" x14ac:dyDescent="0.25">
      <c r="B812" s="444" t="s">
        <v>15</v>
      </c>
      <c r="C812" s="444"/>
      <c r="D812" s="444"/>
      <c r="E812" s="444"/>
      <c r="F812" s="445">
        <v>76</v>
      </c>
      <c r="G812" s="445"/>
      <c r="H812" s="445"/>
      <c r="I812" s="474"/>
      <c r="J812" s="474"/>
      <c r="K812" s="474"/>
      <c r="L812" s="474"/>
      <c r="M812" s="3"/>
      <c r="N812" s="178"/>
      <c r="O812" s="30"/>
      <c r="Q812" s="304"/>
    </row>
    <row r="813" spans="2:17" customFormat="1" ht="12" hidden="1" customHeight="1" outlineLevel="1" x14ac:dyDescent="0.25">
      <c r="B813" s="442" t="s">
        <v>16</v>
      </c>
      <c r="C813" s="442"/>
      <c r="D813" s="442"/>
      <c r="E813" s="442"/>
      <c r="F813" s="443">
        <v>30</v>
      </c>
      <c r="G813" s="443"/>
      <c r="H813" s="443"/>
      <c r="I813" s="474"/>
      <c r="J813" s="474"/>
      <c r="K813" s="474"/>
      <c r="L813" s="474"/>
      <c r="M813" s="3"/>
      <c r="N813" s="178"/>
      <c r="O813" s="30"/>
      <c r="Q813" s="304"/>
    </row>
    <row r="814" spans="2:17" customFormat="1" ht="12" hidden="1" customHeight="1" outlineLevel="1" x14ac:dyDescent="0.25">
      <c r="B814" s="444" t="s">
        <v>17</v>
      </c>
      <c r="C814" s="444"/>
      <c r="D814" s="444"/>
      <c r="E814" s="444"/>
      <c r="F814" s="445" t="s">
        <v>456</v>
      </c>
      <c r="G814" s="445"/>
      <c r="H814" s="445"/>
      <c r="I814" s="474"/>
      <c r="J814" s="474"/>
      <c r="K814" s="474"/>
      <c r="L814" s="474"/>
      <c r="M814" s="3"/>
      <c r="N814" s="178"/>
      <c r="O814" s="30"/>
      <c r="Q814" s="304"/>
    </row>
    <row r="815" spans="2:17" customFormat="1" ht="12" hidden="1" customHeight="1" outlineLevel="1" x14ac:dyDescent="0.25">
      <c r="B815" s="442" t="s">
        <v>18</v>
      </c>
      <c r="C815" s="442"/>
      <c r="D815" s="442"/>
      <c r="E815" s="442"/>
      <c r="F815" s="443">
        <v>3600</v>
      </c>
      <c r="G815" s="443"/>
      <c r="H815" s="443"/>
      <c r="I815" s="474"/>
      <c r="J815" s="474"/>
      <c r="K815" s="474"/>
      <c r="L815" s="474"/>
      <c r="M815" s="3"/>
      <c r="N815" s="178"/>
      <c r="O815" s="30"/>
      <c r="Q815" s="304"/>
    </row>
    <row r="816" spans="2:17" customFormat="1" ht="12" hidden="1" customHeight="1" outlineLevel="1" x14ac:dyDescent="0.25">
      <c r="B816" s="444" t="s">
        <v>266</v>
      </c>
      <c r="C816" s="444"/>
      <c r="D816" s="444"/>
      <c r="E816" s="444"/>
      <c r="F816" s="445" t="s">
        <v>270</v>
      </c>
      <c r="G816" s="445"/>
      <c r="H816" s="445"/>
      <c r="I816" s="474"/>
      <c r="J816" s="474"/>
      <c r="K816" s="474"/>
      <c r="L816" s="474"/>
      <c r="M816" s="3"/>
      <c r="N816" s="178"/>
      <c r="O816" s="30"/>
      <c r="Q816" s="304"/>
    </row>
    <row r="817" spans="2:17" customFormat="1" ht="12" hidden="1" customHeight="1" outlineLevel="1" x14ac:dyDescent="0.25">
      <c r="B817" s="442" t="s">
        <v>20</v>
      </c>
      <c r="C817" s="442"/>
      <c r="D817" s="442"/>
      <c r="E817" s="442"/>
      <c r="F817" s="443" t="s">
        <v>511</v>
      </c>
      <c r="G817" s="443"/>
      <c r="H817" s="443"/>
      <c r="I817" s="474"/>
      <c r="J817" s="474"/>
      <c r="K817" s="474"/>
      <c r="L817" s="474"/>
      <c r="M817" s="3"/>
      <c r="N817" s="178"/>
      <c r="O817" s="30"/>
      <c r="Q817" s="304"/>
    </row>
    <row r="818" spans="2:17" customFormat="1" ht="12" hidden="1" customHeight="1" outlineLevel="1" x14ac:dyDescent="0.25">
      <c r="B818" s="444" t="s">
        <v>21</v>
      </c>
      <c r="C818" s="444"/>
      <c r="D818" s="444"/>
      <c r="E818" s="444"/>
      <c r="F818" s="445" t="s">
        <v>42</v>
      </c>
      <c r="G818" s="445"/>
      <c r="H818" s="445"/>
      <c r="I818" s="474"/>
      <c r="J818" s="474"/>
      <c r="K818" s="474"/>
      <c r="L818" s="474"/>
      <c r="M818" s="3"/>
      <c r="N818" s="178"/>
      <c r="O818" s="30"/>
      <c r="Q818" s="304"/>
    </row>
    <row r="819" spans="2:17" customFormat="1" ht="12" hidden="1" customHeight="1" outlineLevel="1" x14ac:dyDescent="0.25">
      <c r="B819" s="442" t="s">
        <v>845</v>
      </c>
      <c r="C819" s="442"/>
      <c r="D819" s="442"/>
      <c r="E819" s="442"/>
      <c r="F819" s="443" t="s">
        <v>844</v>
      </c>
      <c r="G819" s="443"/>
      <c r="H819" s="443"/>
      <c r="I819" s="474"/>
      <c r="J819" s="474"/>
      <c r="K819" s="474"/>
      <c r="L819" s="474"/>
      <c r="M819" s="3"/>
      <c r="N819" s="178"/>
      <c r="O819" s="30"/>
      <c r="Q819" s="304"/>
    </row>
    <row r="820" spans="2:17" customFormat="1" ht="12" hidden="1" customHeight="1" outlineLevel="1" x14ac:dyDescent="0.25">
      <c r="B820" s="444" t="s">
        <v>22</v>
      </c>
      <c r="C820" s="444"/>
      <c r="D820" s="444"/>
      <c r="E820" s="444"/>
      <c r="F820" s="445">
        <v>54</v>
      </c>
      <c r="G820" s="445"/>
      <c r="H820" s="445"/>
      <c r="I820" s="474"/>
      <c r="J820" s="474"/>
      <c r="K820" s="474"/>
      <c r="L820" s="474"/>
      <c r="M820" s="3"/>
      <c r="N820" s="178"/>
      <c r="O820" s="30"/>
      <c r="Q820" s="304"/>
    </row>
    <row r="821" spans="2:17" customFormat="1" ht="12" hidden="1" customHeight="1" outlineLevel="1" x14ac:dyDescent="0.25">
      <c r="B821" s="442" t="s">
        <v>23</v>
      </c>
      <c r="C821" s="442"/>
      <c r="D821" s="442"/>
      <c r="E821" s="442"/>
      <c r="F821" s="443" t="s">
        <v>43</v>
      </c>
      <c r="G821" s="443"/>
      <c r="H821" s="443"/>
      <c r="I821" s="474"/>
      <c r="J821" s="474"/>
      <c r="K821" s="474"/>
      <c r="L821" s="474"/>
      <c r="M821" s="3"/>
      <c r="N821" s="178"/>
      <c r="O821" s="30"/>
      <c r="Q821" s="304"/>
    </row>
    <row r="822" spans="2:17" customFormat="1" ht="12" hidden="1" customHeight="1" outlineLevel="1" x14ac:dyDescent="0.25">
      <c r="B822" s="444" t="s">
        <v>626</v>
      </c>
      <c r="C822" s="444"/>
      <c r="D822" s="444"/>
      <c r="E822" s="444"/>
      <c r="F822" s="445">
        <v>2</v>
      </c>
      <c r="G822" s="445"/>
      <c r="H822" s="445"/>
      <c r="I822" s="474"/>
      <c r="J822" s="474"/>
      <c r="K822" s="474"/>
      <c r="L822" s="474"/>
      <c r="M822" s="3"/>
      <c r="N822" s="178"/>
      <c r="O822" s="30"/>
      <c r="Q822" s="304"/>
    </row>
    <row r="823" spans="2:17" customFormat="1" ht="12" hidden="1" customHeight="1" outlineLevel="1" x14ac:dyDescent="0.25">
      <c r="B823" s="442" t="s">
        <v>24</v>
      </c>
      <c r="C823" s="442"/>
      <c r="D823" s="442"/>
      <c r="E823" s="442"/>
      <c r="F823" s="443" t="s">
        <v>44</v>
      </c>
      <c r="G823" s="443"/>
      <c r="H823" s="443"/>
      <c r="I823" s="474"/>
      <c r="J823" s="474"/>
      <c r="K823" s="474"/>
      <c r="L823" s="474"/>
      <c r="M823" s="3"/>
      <c r="N823" s="178"/>
      <c r="O823" s="30"/>
      <c r="Q823" s="304"/>
    </row>
    <row r="824" spans="2:17" customFormat="1" ht="12" hidden="1" customHeight="1" outlineLevel="1" x14ac:dyDescent="0.25">
      <c r="B824" s="444" t="s">
        <v>25</v>
      </c>
      <c r="C824" s="444"/>
      <c r="D824" s="444"/>
      <c r="E824" s="444"/>
      <c r="F824" s="445" t="s">
        <v>3</v>
      </c>
      <c r="G824" s="445"/>
      <c r="H824" s="445"/>
      <c r="I824" s="474"/>
      <c r="J824" s="474"/>
      <c r="K824" s="474"/>
      <c r="L824" s="474"/>
      <c r="M824" s="3"/>
      <c r="N824" s="178"/>
      <c r="O824" s="30"/>
      <c r="Q824" s="304"/>
    </row>
    <row r="825" spans="2:17" customFormat="1" ht="12" hidden="1" customHeight="1" outlineLevel="1" x14ac:dyDescent="0.25">
      <c r="B825" s="442" t="s">
        <v>26</v>
      </c>
      <c r="C825" s="442"/>
      <c r="D825" s="442"/>
      <c r="E825" s="442"/>
      <c r="F825" s="443" t="s">
        <v>625</v>
      </c>
      <c r="G825" s="443"/>
      <c r="H825" s="443"/>
      <c r="I825" s="474"/>
      <c r="J825" s="474"/>
      <c r="K825" s="474"/>
      <c r="L825" s="474"/>
      <c r="M825" s="3"/>
      <c r="N825" s="178"/>
      <c r="O825" s="30"/>
      <c r="Q825" s="304"/>
    </row>
    <row r="826" spans="2:17" customFormat="1" ht="12" hidden="1" customHeight="1" outlineLevel="1" x14ac:dyDescent="0.25">
      <c r="B826" s="444" t="s">
        <v>27</v>
      </c>
      <c r="C826" s="444"/>
      <c r="D826" s="444"/>
      <c r="E826" s="444"/>
      <c r="F826" s="445" t="s">
        <v>45</v>
      </c>
      <c r="G826" s="445"/>
      <c r="H826" s="445"/>
      <c r="I826" s="474"/>
      <c r="J826" s="474"/>
      <c r="K826" s="474"/>
      <c r="L826" s="474"/>
      <c r="M826" s="3"/>
      <c r="N826" s="178"/>
      <c r="O826" s="30"/>
      <c r="Q826" s="304"/>
    </row>
    <row r="827" spans="2:17" customFormat="1" ht="12" hidden="1" customHeight="1" outlineLevel="1" x14ac:dyDescent="0.25">
      <c r="B827" s="442" t="s">
        <v>28</v>
      </c>
      <c r="C827" s="442"/>
      <c r="D827" s="442"/>
      <c r="E827" s="442"/>
      <c r="F827" s="443" t="s">
        <v>46</v>
      </c>
      <c r="G827" s="443"/>
      <c r="H827" s="443"/>
      <c r="I827" s="474"/>
      <c r="J827" s="474"/>
      <c r="K827" s="474"/>
      <c r="L827" s="474"/>
      <c r="M827" s="3"/>
      <c r="N827" s="178"/>
      <c r="O827" s="30"/>
      <c r="Q827" s="304"/>
    </row>
    <row r="828" spans="2:17" customFormat="1" ht="12" hidden="1" customHeight="1" outlineLevel="1" x14ac:dyDescent="0.25">
      <c r="B828" s="444" t="s">
        <v>29</v>
      </c>
      <c r="C828" s="444"/>
      <c r="D828" s="444"/>
      <c r="E828" s="444"/>
      <c r="F828" s="445" t="s">
        <v>624</v>
      </c>
      <c r="G828" s="445"/>
      <c r="H828" s="445"/>
      <c r="I828" s="474"/>
      <c r="J828" s="474"/>
      <c r="K828" s="474"/>
      <c r="L828" s="474"/>
      <c r="M828" s="3"/>
      <c r="N828" s="178"/>
      <c r="O828" s="30"/>
      <c r="Q828" s="304"/>
    </row>
    <row r="829" spans="2:17" customFormat="1" ht="12" hidden="1" customHeight="1" outlineLevel="1" x14ac:dyDescent="0.25">
      <c r="B829" s="442" t="s">
        <v>64</v>
      </c>
      <c r="C829" s="442"/>
      <c r="D829" s="442"/>
      <c r="E829" s="442"/>
      <c r="F829" s="443" t="s">
        <v>662</v>
      </c>
      <c r="G829" s="443"/>
      <c r="H829" s="443"/>
      <c r="I829" s="474"/>
      <c r="J829" s="474"/>
      <c r="K829" s="474"/>
      <c r="L829" s="474"/>
      <c r="M829" s="3"/>
      <c r="N829" s="178"/>
      <c r="O829" s="30"/>
      <c r="Q829" s="304"/>
    </row>
    <row r="830" spans="2:17" customFormat="1" ht="12" hidden="1" customHeight="1" outlineLevel="1" x14ac:dyDescent="0.25">
      <c r="B830" s="444" t="s">
        <v>31</v>
      </c>
      <c r="C830" s="444"/>
      <c r="D830" s="444"/>
      <c r="E830" s="444"/>
      <c r="F830" s="445" t="s">
        <v>652</v>
      </c>
      <c r="G830" s="445"/>
      <c r="H830" s="445"/>
      <c r="I830" s="474"/>
      <c r="J830" s="474"/>
      <c r="K830" s="474"/>
      <c r="L830" s="474"/>
      <c r="M830" s="3"/>
      <c r="N830" s="178"/>
      <c r="O830" s="30"/>
      <c r="Q830" s="304"/>
    </row>
    <row r="831" spans="2:17" customFormat="1" ht="12" hidden="1" customHeight="1" outlineLevel="1" x14ac:dyDescent="0.25">
      <c r="B831" s="442" t="s">
        <v>32</v>
      </c>
      <c r="C831" s="442"/>
      <c r="D831" s="442"/>
      <c r="E831" s="442"/>
      <c r="F831" s="443" t="s">
        <v>629</v>
      </c>
      <c r="G831" s="443"/>
      <c r="H831" s="443"/>
      <c r="I831" s="474"/>
      <c r="J831" s="474"/>
      <c r="K831" s="474"/>
      <c r="L831" s="474"/>
      <c r="M831" s="3"/>
      <c r="N831" s="178"/>
      <c r="O831" s="30"/>
      <c r="Q831" s="304"/>
    </row>
    <row r="832" spans="2:17" customFormat="1" ht="12" hidden="1" customHeight="1" outlineLevel="1" x14ac:dyDescent="0.25">
      <c r="B832" s="444" t="s">
        <v>33</v>
      </c>
      <c r="C832" s="444"/>
      <c r="D832" s="444"/>
      <c r="E832" s="444"/>
      <c r="F832" s="445" t="s">
        <v>546</v>
      </c>
      <c r="G832" s="445"/>
      <c r="H832" s="445"/>
      <c r="I832" s="474"/>
      <c r="J832" s="474"/>
      <c r="K832" s="474"/>
      <c r="L832" s="474"/>
      <c r="M832" s="3"/>
      <c r="N832" s="178"/>
      <c r="O832" s="30"/>
      <c r="Q832" s="304"/>
    </row>
    <row r="833" spans="2:17" customFormat="1" ht="12" hidden="1" customHeight="1" outlineLevel="1" x14ac:dyDescent="0.25">
      <c r="B833" s="442" t="s">
        <v>36</v>
      </c>
      <c r="C833" s="442"/>
      <c r="D833" s="442"/>
      <c r="E833" s="442"/>
      <c r="F833" s="443">
        <v>50</v>
      </c>
      <c r="G833" s="443"/>
      <c r="H833" s="443"/>
      <c r="I833" s="474"/>
      <c r="J833" s="474"/>
      <c r="K833" s="474"/>
      <c r="L833" s="474"/>
      <c r="M833" s="3"/>
      <c r="N833" s="178"/>
      <c r="O833" s="30"/>
      <c r="Q833" s="304"/>
    </row>
    <row r="834" spans="2:17" customFormat="1" ht="12" hidden="1" customHeight="1" outlineLevel="1" x14ac:dyDescent="0.25">
      <c r="B834" s="444" t="s">
        <v>37</v>
      </c>
      <c r="C834" s="444"/>
      <c r="D834" s="444"/>
      <c r="E834" s="444"/>
      <c r="F834" s="445" t="s">
        <v>623</v>
      </c>
      <c r="G834" s="445"/>
      <c r="H834" s="445"/>
      <c r="I834" s="474"/>
      <c r="J834" s="474"/>
      <c r="K834" s="474"/>
      <c r="L834" s="474"/>
      <c r="M834" s="3"/>
      <c r="N834" s="178"/>
      <c r="O834" s="30"/>
      <c r="Q834" s="304"/>
    </row>
    <row r="835" spans="2:17" customFormat="1" ht="12" hidden="1" customHeight="1" outlineLevel="1" x14ac:dyDescent="0.25">
      <c r="B835" s="442" t="s">
        <v>38</v>
      </c>
      <c r="C835" s="442"/>
      <c r="D835" s="442"/>
      <c r="E835" s="442"/>
      <c r="F835" s="443" t="s">
        <v>663</v>
      </c>
      <c r="G835" s="443"/>
      <c r="H835" s="443"/>
      <c r="I835" s="474"/>
      <c r="J835" s="474"/>
      <c r="K835" s="474"/>
      <c r="L835" s="474"/>
      <c r="M835" s="3"/>
      <c r="N835" s="178"/>
      <c r="O835" s="30"/>
      <c r="Q835" s="304"/>
    </row>
    <row r="836" spans="2:17" customFormat="1" ht="12" hidden="1" customHeight="1" outlineLevel="1" x14ac:dyDescent="0.25">
      <c r="B836" s="444" t="s">
        <v>654</v>
      </c>
      <c r="C836" s="444"/>
      <c r="D836" s="444"/>
      <c r="E836" s="444"/>
      <c r="F836" s="445" t="s">
        <v>655</v>
      </c>
      <c r="G836" s="445"/>
      <c r="H836" s="445"/>
      <c r="I836" s="474"/>
      <c r="J836" s="474"/>
      <c r="K836" s="474"/>
      <c r="L836" s="474"/>
      <c r="M836" s="3"/>
      <c r="N836" s="178"/>
      <c r="O836" s="30"/>
      <c r="Q836" s="304"/>
    </row>
    <row r="837" spans="2:17" customFormat="1" ht="12" hidden="1" customHeight="1" outlineLevel="1" x14ac:dyDescent="0.25">
      <c r="B837" s="442" t="s">
        <v>638</v>
      </c>
      <c r="C837" s="455"/>
      <c r="D837" s="455"/>
      <c r="E837" s="455"/>
      <c r="F837" s="452" t="s">
        <v>646</v>
      </c>
      <c r="G837" s="456"/>
      <c r="H837" s="456"/>
      <c r="I837" s="474"/>
      <c r="J837" s="474"/>
      <c r="K837" s="474"/>
      <c r="L837" s="474"/>
      <c r="M837" s="3"/>
      <c r="N837" s="178"/>
      <c r="O837" s="30"/>
      <c r="Q837" s="304"/>
    </row>
    <row r="838" spans="2:17" customFormat="1" ht="12" hidden="1" customHeight="1" outlineLevel="1" x14ac:dyDescent="0.25">
      <c r="B838" s="444" t="s">
        <v>657</v>
      </c>
      <c r="C838" s="453"/>
      <c r="D838" s="453"/>
      <c r="E838" s="453"/>
      <c r="F838" s="451">
        <v>400</v>
      </c>
      <c r="G838" s="454"/>
      <c r="H838" s="454"/>
      <c r="I838" s="474"/>
      <c r="J838" s="474"/>
      <c r="K838" s="474"/>
      <c r="L838" s="474"/>
      <c r="M838" s="3"/>
      <c r="N838" s="178"/>
      <c r="O838" s="30"/>
      <c r="Q838" s="304"/>
    </row>
    <row r="839" spans="2:17" customFormat="1" ht="12" hidden="1" customHeight="1" outlineLevel="1" x14ac:dyDescent="0.25">
      <c r="B839" s="442" t="s">
        <v>639</v>
      </c>
      <c r="C839" s="455"/>
      <c r="D839" s="455"/>
      <c r="E839" s="455"/>
      <c r="F839" s="452" t="s">
        <v>646</v>
      </c>
      <c r="G839" s="456"/>
      <c r="H839" s="456"/>
      <c r="I839" s="474"/>
      <c r="J839" s="474"/>
      <c r="K839" s="474"/>
      <c r="L839" s="474"/>
      <c r="M839" s="3"/>
      <c r="N839" s="178"/>
      <c r="O839" s="30"/>
      <c r="Q839" s="304"/>
    </row>
    <row r="840" spans="2:17" customFormat="1" ht="12" hidden="1" customHeight="1" outlineLevel="1" x14ac:dyDescent="0.25">
      <c r="B840" s="444" t="s">
        <v>640</v>
      </c>
      <c r="C840" s="453"/>
      <c r="D840" s="453"/>
      <c r="E840" s="453"/>
      <c r="F840" s="451" t="s">
        <v>646</v>
      </c>
      <c r="G840" s="454"/>
      <c r="H840" s="454"/>
      <c r="I840" s="474"/>
      <c r="J840" s="474"/>
      <c r="K840" s="474"/>
      <c r="L840" s="474"/>
      <c r="M840" s="3"/>
      <c r="N840" s="178"/>
      <c r="O840" s="30"/>
      <c r="Q840" s="304"/>
    </row>
    <row r="841" spans="2:17" customFormat="1" ht="12" hidden="1" customHeight="1" outlineLevel="1" x14ac:dyDescent="0.25">
      <c r="B841" s="442" t="s">
        <v>641</v>
      </c>
      <c r="C841" s="442"/>
      <c r="D841" s="442"/>
      <c r="E841" s="442"/>
      <c r="F841" s="443" t="s">
        <v>646</v>
      </c>
      <c r="G841" s="443"/>
      <c r="H841" s="443"/>
      <c r="I841" s="474"/>
      <c r="J841" s="474"/>
      <c r="K841" s="474"/>
      <c r="L841" s="474"/>
      <c r="M841" s="3"/>
      <c r="N841" s="178"/>
      <c r="O841" s="30"/>
      <c r="Q841" s="304"/>
    </row>
    <row r="842" spans="2:17" customFormat="1" ht="12" hidden="1" customHeight="1" outlineLevel="1" x14ac:dyDescent="0.25">
      <c r="B842" s="444" t="s">
        <v>642</v>
      </c>
      <c r="C842" s="444"/>
      <c r="D842" s="444"/>
      <c r="E842" s="444"/>
      <c r="F842" s="445" t="s">
        <v>646</v>
      </c>
      <c r="G842" s="445"/>
      <c r="H842" s="445"/>
      <c r="I842" s="474"/>
      <c r="J842" s="474"/>
      <c r="K842" s="474"/>
      <c r="L842" s="474"/>
      <c r="M842" s="3"/>
      <c r="N842" s="178"/>
      <c r="O842" s="30"/>
      <c r="Q842" s="304"/>
    </row>
    <row r="843" spans="2:17" customFormat="1" ht="12" hidden="1" customHeight="1" outlineLevel="1" x14ac:dyDescent="0.25">
      <c r="B843" s="442" t="s">
        <v>643</v>
      </c>
      <c r="C843" s="442"/>
      <c r="D843" s="442"/>
      <c r="E843" s="442"/>
      <c r="F843" s="443" t="s">
        <v>646</v>
      </c>
      <c r="G843" s="443"/>
      <c r="H843" s="443"/>
      <c r="I843" s="474"/>
      <c r="J843" s="474"/>
      <c r="K843" s="474"/>
      <c r="L843" s="474"/>
      <c r="M843" s="3"/>
      <c r="N843" s="178"/>
      <c r="O843" s="30"/>
      <c r="Q843" s="304"/>
    </row>
    <row r="844" spans="2:17" customFormat="1" ht="12" hidden="1" customHeight="1" outlineLevel="1" x14ac:dyDescent="0.25">
      <c r="B844" s="444" t="s">
        <v>644</v>
      </c>
      <c r="C844" s="444"/>
      <c r="D844" s="444"/>
      <c r="E844" s="444"/>
      <c r="F844" s="445" t="s">
        <v>646</v>
      </c>
      <c r="G844" s="445"/>
      <c r="H844" s="445"/>
      <c r="I844" s="474"/>
      <c r="J844" s="474"/>
      <c r="K844" s="474"/>
      <c r="L844" s="474"/>
      <c r="M844" s="3"/>
      <c r="N844" s="178"/>
      <c r="O844" s="30"/>
      <c r="Q844" s="304"/>
    </row>
    <row r="845" spans="2:17" customFormat="1" ht="12" hidden="1" customHeight="1" outlineLevel="1" x14ac:dyDescent="0.25">
      <c r="B845" s="442" t="s">
        <v>656</v>
      </c>
      <c r="C845" s="442"/>
      <c r="D845" s="442"/>
      <c r="E845" s="442"/>
      <c r="F845" s="443" t="s">
        <v>646</v>
      </c>
      <c r="G845" s="443"/>
      <c r="H845" s="443"/>
      <c r="I845" s="474"/>
      <c r="J845" s="474"/>
      <c r="K845" s="474"/>
      <c r="L845" s="474"/>
      <c r="M845" s="3"/>
      <c r="N845" s="178"/>
      <c r="O845" s="30"/>
      <c r="Q845" s="304"/>
    </row>
    <row r="846" spans="2:17" customFormat="1" ht="12" hidden="1" customHeight="1" outlineLevel="1" x14ac:dyDescent="0.25">
      <c r="B846" s="444" t="s">
        <v>35</v>
      </c>
      <c r="C846" s="444"/>
      <c r="D846" s="444"/>
      <c r="E846" s="444"/>
      <c r="F846" s="445" t="s">
        <v>634</v>
      </c>
      <c r="G846" s="445"/>
      <c r="H846" s="445"/>
      <c r="I846" s="474"/>
      <c r="J846" s="474"/>
      <c r="K846" s="474"/>
      <c r="L846" s="474"/>
      <c r="M846" s="3"/>
      <c r="N846" s="178"/>
      <c r="O846" s="30"/>
      <c r="Q846" s="304"/>
    </row>
    <row r="847" spans="2:17" customFormat="1" ht="12" hidden="1" customHeight="1" outlineLevel="1" x14ac:dyDescent="0.25">
      <c r="B847" s="442" t="s">
        <v>39</v>
      </c>
      <c r="C847" s="442"/>
      <c r="D847" s="442"/>
      <c r="E847" s="442"/>
      <c r="F847" s="443" t="s">
        <v>1229</v>
      </c>
      <c r="G847" s="443"/>
      <c r="H847" s="443"/>
      <c r="I847" s="474"/>
      <c r="J847" s="474"/>
      <c r="K847" s="474"/>
      <c r="L847" s="474"/>
      <c r="M847" s="3"/>
      <c r="N847" s="178"/>
      <c r="O847" s="30"/>
      <c r="Q847" s="304"/>
    </row>
    <row r="848" spans="2:17" customFormat="1" ht="12" hidden="1" customHeight="1" outlineLevel="1" x14ac:dyDescent="0.25">
      <c r="B848" s="444" t="s">
        <v>40</v>
      </c>
      <c r="C848" s="444"/>
      <c r="D848" s="444"/>
      <c r="E848" s="444"/>
      <c r="F848" s="445">
        <v>1.2</v>
      </c>
      <c r="G848" s="445"/>
      <c r="H848" s="445"/>
      <c r="I848" s="474"/>
      <c r="J848" s="474"/>
      <c r="K848" s="474"/>
      <c r="L848" s="474"/>
      <c r="M848" s="3"/>
      <c r="N848" s="178"/>
      <c r="O848" s="30"/>
      <c r="Q848" s="304"/>
    </row>
    <row r="849" spans="2:17" customFormat="1" ht="12" hidden="1" customHeight="1" outlineLevel="1" x14ac:dyDescent="0.25">
      <c r="B849" s="442" t="s">
        <v>41</v>
      </c>
      <c r="C849" s="442"/>
      <c r="D849" s="442"/>
      <c r="E849" s="442"/>
      <c r="F849" s="443">
        <v>3</v>
      </c>
      <c r="G849" s="443"/>
      <c r="H849" s="443"/>
      <c r="I849" s="474"/>
      <c r="J849" s="474"/>
      <c r="K849" s="474"/>
      <c r="L849" s="474"/>
      <c r="M849" s="3"/>
      <c r="N849" s="178"/>
      <c r="O849" s="30"/>
      <c r="Q849" s="304"/>
    </row>
    <row r="850" spans="2:17" customFormat="1" ht="12" hidden="1" customHeight="1" outlineLevel="1" x14ac:dyDescent="0.25">
      <c r="B850" s="444" t="s">
        <v>635</v>
      </c>
      <c r="C850" s="444"/>
      <c r="D850" s="444"/>
      <c r="E850" s="444"/>
      <c r="F850" s="475">
        <v>75000</v>
      </c>
      <c r="G850" s="445"/>
      <c r="H850" s="445"/>
      <c r="I850" s="474"/>
      <c r="J850" s="474"/>
      <c r="K850" s="474"/>
      <c r="L850" s="474"/>
      <c r="M850" s="3"/>
      <c r="N850" s="178"/>
      <c r="O850" s="30"/>
      <c r="Q850" s="304"/>
    </row>
    <row r="851" spans="2:17" customFormat="1" collapsed="1" x14ac:dyDescent="0.25">
      <c r="B851" s="23" t="s">
        <v>180</v>
      </c>
      <c r="C851" s="16" t="s">
        <v>120</v>
      </c>
      <c r="D851" s="147" t="s">
        <v>243</v>
      </c>
      <c r="E851" s="17" t="s">
        <v>12</v>
      </c>
      <c r="F851" s="17" t="s">
        <v>49</v>
      </c>
      <c r="G851" s="17" t="s">
        <v>103</v>
      </c>
      <c r="H851" s="17" t="s">
        <v>1226</v>
      </c>
      <c r="I851" s="17" t="s">
        <v>11</v>
      </c>
      <c r="J851" s="17" t="s">
        <v>13</v>
      </c>
      <c r="K851" s="17" t="s">
        <v>14</v>
      </c>
      <c r="L851" s="23">
        <v>2950</v>
      </c>
      <c r="M851" s="3"/>
      <c r="N851" s="178"/>
      <c r="O851" s="30"/>
      <c r="Q851" s="304"/>
    </row>
    <row r="852" spans="2:17" customFormat="1" ht="12" hidden="1" customHeight="1" outlineLevel="1" x14ac:dyDescent="0.25">
      <c r="B852" s="444" t="s">
        <v>15</v>
      </c>
      <c r="C852" s="444"/>
      <c r="D852" s="444"/>
      <c r="E852" s="444"/>
      <c r="F852" s="445">
        <v>76</v>
      </c>
      <c r="G852" s="445"/>
      <c r="H852" s="445"/>
      <c r="I852" s="474"/>
      <c r="J852" s="474"/>
      <c r="K852" s="474"/>
      <c r="L852" s="474"/>
      <c r="M852" s="3"/>
      <c r="N852" s="178"/>
      <c r="O852" s="30"/>
      <c r="Q852" s="304"/>
    </row>
    <row r="853" spans="2:17" customFormat="1" ht="12" hidden="1" customHeight="1" outlineLevel="1" x14ac:dyDescent="0.25">
      <c r="B853" s="442" t="s">
        <v>16</v>
      </c>
      <c r="C853" s="442"/>
      <c r="D853" s="442"/>
      <c r="E853" s="442"/>
      <c r="F853" s="443">
        <v>20</v>
      </c>
      <c r="G853" s="443"/>
      <c r="H853" s="443"/>
      <c r="I853" s="474"/>
      <c r="J853" s="474"/>
      <c r="K853" s="474"/>
      <c r="L853" s="474"/>
      <c r="M853" s="3"/>
      <c r="N853" s="178"/>
      <c r="O853" s="30"/>
      <c r="Q853" s="304"/>
    </row>
    <row r="854" spans="2:17" customFormat="1" ht="12" hidden="1" customHeight="1" outlineLevel="1" x14ac:dyDescent="0.25">
      <c r="B854" s="444" t="s">
        <v>17</v>
      </c>
      <c r="C854" s="444"/>
      <c r="D854" s="444"/>
      <c r="E854" s="444"/>
      <c r="F854" s="445" t="s">
        <v>456</v>
      </c>
      <c r="G854" s="445"/>
      <c r="H854" s="445"/>
      <c r="I854" s="474"/>
      <c r="J854" s="474"/>
      <c r="K854" s="474"/>
      <c r="L854" s="474"/>
      <c r="M854" s="3"/>
      <c r="N854" s="178"/>
      <c r="O854" s="30"/>
      <c r="Q854" s="304"/>
    </row>
    <row r="855" spans="2:17" customFormat="1" ht="12" hidden="1" customHeight="1" outlineLevel="1" x14ac:dyDescent="0.25">
      <c r="B855" s="444" t="s">
        <v>18</v>
      </c>
      <c r="C855" s="444"/>
      <c r="D855" s="444"/>
      <c r="E855" s="444"/>
      <c r="F855" s="445">
        <v>2400</v>
      </c>
      <c r="G855" s="445"/>
      <c r="H855" s="445"/>
      <c r="I855" s="474"/>
      <c r="J855" s="474"/>
      <c r="K855" s="474"/>
      <c r="L855" s="474"/>
      <c r="M855" s="3"/>
      <c r="N855" s="178"/>
      <c r="O855" s="30"/>
      <c r="Q855" s="304"/>
    </row>
    <row r="856" spans="2:17" customFormat="1" ht="12" hidden="1" customHeight="1" outlineLevel="1" x14ac:dyDescent="0.25">
      <c r="B856" s="442" t="s">
        <v>266</v>
      </c>
      <c r="C856" s="442"/>
      <c r="D856" s="442"/>
      <c r="E856" s="442"/>
      <c r="F856" s="443" t="s">
        <v>291</v>
      </c>
      <c r="G856" s="443"/>
      <c r="H856" s="443"/>
      <c r="I856" s="474"/>
      <c r="J856" s="474"/>
      <c r="K856" s="474"/>
      <c r="L856" s="474"/>
      <c r="M856" s="3"/>
      <c r="N856" s="178"/>
      <c r="O856" s="30"/>
      <c r="Q856" s="304"/>
    </row>
    <row r="857" spans="2:17" customFormat="1" ht="12" hidden="1" customHeight="1" outlineLevel="1" x14ac:dyDescent="0.25">
      <c r="B857" s="444" t="s">
        <v>20</v>
      </c>
      <c r="C857" s="444"/>
      <c r="D857" s="444"/>
      <c r="E857" s="444"/>
      <c r="F857" s="445" t="s">
        <v>511</v>
      </c>
      <c r="G857" s="445"/>
      <c r="H857" s="445"/>
      <c r="I857" s="474"/>
      <c r="J857" s="474"/>
      <c r="K857" s="474"/>
      <c r="L857" s="474"/>
      <c r="M857" s="3"/>
      <c r="N857" s="178"/>
      <c r="O857" s="30"/>
      <c r="Q857" s="304"/>
    </row>
    <row r="858" spans="2:17" customFormat="1" ht="12" hidden="1" customHeight="1" outlineLevel="1" x14ac:dyDescent="0.25">
      <c r="B858" s="442" t="s">
        <v>21</v>
      </c>
      <c r="C858" s="442"/>
      <c r="D858" s="442"/>
      <c r="E858" s="442"/>
      <c r="F858" s="443" t="s">
        <v>42</v>
      </c>
      <c r="G858" s="443"/>
      <c r="H858" s="443"/>
      <c r="I858" s="474"/>
      <c r="J858" s="474"/>
      <c r="K858" s="474"/>
      <c r="L858" s="474"/>
      <c r="M858" s="3"/>
      <c r="N858" s="178"/>
      <c r="O858" s="30"/>
      <c r="Q858" s="304"/>
    </row>
    <row r="859" spans="2:17" customFormat="1" ht="12" hidden="1" customHeight="1" outlineLevel="1" x14ac:dyDescent="0.25">
      <c r="B859" s="444" t="s">
        <v>845</v>
      </c>
      <c r="C859" s="444"/>
      <c r="D859" s="444"/>
      <c r="E859" s="444"/>
      <c r="F859" s="445" t="s">
        <v>844</v>
      </c>
      <c r="G859" s="445"/>
      <c r="H859" s="445"/>
      <c r="I859" s="474"/>
      <c r="J859" s="474"/>
      <c r="K859" s="474"/>
      <c r="L859" s="474"/>
      <c r="M859" s="3"/>
      <c r="N859" s="178"/>
      <c r="O859" s="30"/>
      <c r="Q859" s="304"/>
    </row>
    <row r="860" spans="2:17" customFormat="1" ht="12" hidden="1" customHeight="1" outlineLevel="1" x14ac:dyDescent="0.25">
      <c r="B860" s="442" t="s">
        <v>22</v>
      </c>
      <c r="C860" s="442"/>
      <c r="D860" s="442"/>
      <c r="E860" s="442"/>
      <c r="F860" s="443">
        <v>54</v>
      </c>
      <c r="G860" s="443"/>
      <c r="H860" s="443"/>
      <c r="I860" s="474"/>
      <c r="J860" s="474"/>
      <c r="K860" s="474"/>
      <c r="L860" s="474"/>
      <c r="M860" s="3"/>
      <c r="N860" s="178"/>
      <c r="O860" s="30"/>
      <c r="Q860" s="304"/>
    </row>
    <row r="861" spans="2:17" customFormat="1" ht="12" hidden="1" customHeight="1" outlineLevel="1" x14ac:dyDescent="0.25">
      <c r="B861" s="444" t="s">
        <v>23</v>
      </c>
      <c r="C861" s="444"/>
      <c r="D861" s="444"/>
      <c r="E861" s="444"/>
      <c r="F861" s="445" t="s">
        <v>43</v>
      </c>
      <c r="G861" s="445"/>
      <c r="H861" s="445"/>
      <c r="I861" s="474"/>
      <c r="J861" s="474"/>
      <c r="K861" s="474"/>
      <c r="L861" s="474"/>
      <c r="M861" s="3"/>
      <c r="N861" s="178"/>
      <c r="O861" s="30"/>
      <c r="Q861" s="304"/>
    </row>
    <row r="862" spans="2:17" customFormat="1" ht="12" hidden="1" customHeight="1" outlineLevel="1" x14ac:dyDescent="0.25">
      <c r="B862" s="442" t="s">
        <v>626</v>
      </c>
      <c r="C862" s="442"/>
      <c r="D862" s="442"/>
      <c r="E862" s="442"/>
      <c r="F862" s="443">
        <v>2</v>
      </c>
      <c r="G862" s="443"/>
      <c r="H862" s="443"/>
      <c r="I862" s="474"/>
      <c r="J862" s="474"/>
      <c r="K862" s="474"/>
      <c r="L862" s="474"/>
      <c r="M862" s="3"/>
      <c r="N862" s="178"/>
      <c r="O862" s="30"/>
      <c r="Q862" s="304"/>
    </row>
    <row r="863" spans="2:17" customFormat="1" ht="12" hidden="1" customHeight="1" outlineLevel="1" x14ac:dyDescent="0.25">
      <c r="B863" s="444" t="s">
        <v>24</v>
      </c>
      <c r="C863" s="444"/>
      <c r="D863" s="444"/>
      <c r="E863" s="444"/>
      <c r="F863" s="445" t="s">
        <v>44</v>
      </c>
      <c r="G863" s="445"/>
      <c r="H863" s="445"/>
      <c r="I863" s="474"/>
      <c r="J863" s="474"/>
      <c r="K863" s="474"/>
      <c r="L863" s="474"/>
      <c r="M863" s="3"/>
      <c r="N863" s="178"/>
      <c r="O863" s="30"/>
      <c r="Q863" s="304"/>
    </row>
    <row r="864" spans="2:17" customFormat="1" ht="12" hidden="1" customHeight="1" outlineLevel="1" x14ac:dyDescent="0.25">
      <c r="B864" s="442" t="s">
        <v>25</v>
      </c>
      <c r="C864" s="442"/>
      <c r="D864" s="442"/>
      <c r="E864" s="442"/>
      <c r="F864" s="443" t="s">
        <v>3</v>
      </c>
      <c r="G864" s="443"/>
      <c r="H864" s="443"/>
      <c r="I864" s="474"/>
      <c r="J864" s="474"/>
      <c r="K864" s="474"/>
      <c r="L864" s="474"/>
      <c r="M864" s="3"/>
      <c r="N864" s="178"/>
      <c r="O864" s="30"/>
      <c r="Q864" s="304"/>
    </row>
    <row r="865" spans="2:17" customFormat="1" ht="12" hidden="1" customHeight="1" outlineLevel="1" x14ac:dyDescent="0.25">
      <c r="B865" s="444" t="s">
        <v>26</v>
      </c>
      <c r="C865" s="444"/>
      <c r="D865" s="444"/>
      <c r="E865" s="444"/>
      <c r="F865" s="445" t="s">
        <v>625</v>
      </c>
      <c r="G865" s="445"/>
      <c r="H865" s="445"/>
      <c r="I865" s="474"/>
      <c r="J865" s="474"/>
      <c r="K865" s="474"/>
      <c r="L865" s="474"/>
      <c r="M865" s="3"/>
      <c r="N865" s="178"/>
      <c r="O865" s="30"/>
      <c r="Q865" s="304"/>
    </row>
    <row r="866" spans="2:17" customFormat="1" ht="12" hidden="1" customHeight="1" outlineLevel="1" x14ac:dyDescent="0.25">
      <c r="B866" s="442" t="s">
        <v>27</v>
      </c>
      <c r="C866" s="442"/>
      <c r="D866" s="442"/>
      <c r="E866" s="442"/>
      <c r="F866" s="443" t="s">
        <v>45</v>
      </c>
      <c r="G866" s="443"/>
      <c r="H866" s="443"/>
      <c r="I866" s="474"/>
      <c r="J866" s="474"/>
      <c r="K866" s="474"/>
      <c r="L866" s="474"/>
      <c r="M866" s="3"/>
      <c r="N866" s="178"/>
      <c r="O866" s="30"/>
      <c r="Q866" s="304"/>
    </row>
    <row r="867" spans="2:17" customFormat="1" ht="12" hidden="1" customHeight="1" outlineLevel="1" x14ac:dyDescent="0.25">
      <c r="B867" s="444" t="s">
        <v>28</v>
      </c>
      <c r="C867" s="444"/>
      <c r="D867" s="444"/>
      <c r="E867" s="444"/>
      <c r="F867" s="445" t="s">
        <v>46</v>
      </c>
      <c r="G867" s="445"/>
      <c r="H867" s="445"/>
      <c r="I867" s="474"/>
      <c r="J867" s="474"/>
      <c r="K867" s="474"/>
      <c r="L867" s="474"/>
      <c r="M867" s="3"/>
      <c r="N867" s="178"/>
      <c r="O867" s="30"/>
      <c r="Q867" s="304"/>
    </row>
    <row r="868" spans="2:17" customFormat="1" ht="12" hidden="1" customHeight="1" outlineLevel="1" x14ac:dyDescent="0.25">
      <c r="B868" s="442" t="s">
        <v>29</v>
      </c>
      <c r="C868" s="442"/>
      <c r="D868" s="442"/>
      <c r="E868" s="442"/>
      <c r="F868" s="443" t="s">
        <v>624</v>
      </c>
      <c r="G868" s="443"/>
      <c r="H868" s="443"/>
      <c r="I868" s="474"/>
      <c r="J868" s="474"/>
      <c r="K868" s="474"/>
      <c r="L868" s="474"/>
      <c r="M868" s="3"/>
      <c r="N868" s="178"/>
      <c r="O868" s="30"/>
      <c r="Q868" s="304"/>
    </row>
    <row r="869" spans="2:17" customFormat="1" ht="12" hidden="1" customHeight="1" outlineLevel="1" x14ac:dyDescent="0.25">
      <c r="B869" s="444" t="s">
        <v>64</v>
      </c>
      <c r="C869" s="444"/>
      <c r="D869" s="444"/>
      <c r="E869" s="444"/>
      <c r="F869" s="445" t="s">
        <v>662</v>
      </c>
      <c r="G869" s="445"/>
      <c r="H869" s="445"/>
      <c r="I869" s="474"/>
      <c r="J869" s="474"/>
      <c r="K869" s="474"/>
      <c r="L869" s="474"/>
      <c r="M869" s="3"/>
      <c r="N869" s="178"/>
      <c r="O869" s="30"/>
      <c r="Q869" s="304"/>
    </row>
    <row r="870" spans="2:17" customFormat="1" ht="12" hidden="1" customHeight="1" outlineLevel="1" x14ac:dyDescent="0.25">
      <c r="B870" s="442" t="s">
        <v>31</v>
      </c>
      <c r="C870" s="442"/>
      <c r="D870" s="442"/>
      <c r="E870" s="442"/>
      <c r="F870" s="443" t="s">
        <v>652</v>
      </c>
      <c r="G870" s="443"/>
      <c r="H870" s="443"/>
      <c r="I870" s="474"/>
      <c r="J870" s="474"/>
      <c r="K870" s="474"/>
      <c r="L870" s="474"/>
      <c r="M870" s="3"/>
      <c r="N870" s="178"/>
      <c r="O870" s="30"/>
      <c r="Q870" s="304"/>
    </row>
    <row r="871" spans="2:17" customFormat="1" ht="12" hidden="1" customHeight="1" outlineLevel="1" x14ac:dyDescent="0.25">
      <c r="B871" s="444" t="s">
        <v>32</v>
      </c>
      <c r="C871" s="444"/>
      <c r="D871" s="444"/>
      <c r="E871" s="444"/>
      <c r="F871" s="445" t="s">
        <v>629</v>
      </c>
      <c r="G871" s="445"/>
      <c r="H871" s="445"/>
      <c r="I871" s="474"/>
      <c r="J871" s="474"/>
      <c r="K871" s="474"/>
      <c r="L871" s="474"/>
      <c r="M871" s="3"/>
      <c r="N871" s="178"/>
      <c r="O871" s="30"/>
      <c r="Q871" s="304"/>
    </row>
    <row r="872" spans="2:17" customFormat="1" ht="12" hidden="1" customHeight="1" outlineLevel="1" x14ac:dyDescent="0.25">
      <c r="B872" s="442" t="s">
        <v>33</v>
      </c>
      <c r="C872" s="442"/>
      <c r="D872" s="442"/>
      <c r="E872" s="442"/>
      <c r="F872" s="443" t="s">
        <v>546</v>
      </c>
      <c r="G872" s="443"/>
      <c r="H872" s="443"/>
      <c r="I872" s="474"/>
      <c r="J872" s="474"/>
      <c r="K872" s="474"/>
      <c r="L872" s="474"/>
      <c r="M872" s="3"/>
      <c r="N872" s="178"/>
      <c r="O872" s="30"/>
      <c r="Q872" s="304"/>
    </row>
    <row r="873" spans="2:17" customFormat="1" ht="12" hidden="1" customHeight="1" outlineLevel="1" x14ac:dyDescent="0.25">
      <c r="B873" s="444" t="s">
        <v>36</v>
      </c>
      <c r="C873" s="444"/>
      <c r="D873" s="444"/>
      <c r="E873" s="444"/>
      <c r="F873" s="445">
        <v>50</v>
      </c>
      <c r="G873" s="445"/>
      <c r="H873" s="445"/>
      <c r="I873" s="474"/>
      <c r="J873" s="474"/>
      <c r="K873" s="474"/>
      <c r="L873" s="474"/>
      <c r="M873" s="3"/>
      <c r="N873" s="178"/>
      <c r="O873" s="30"/>
      <c r="Q873" s="304"/>
    </row>
    <row r="874" spans="2:17" customFormat="1" ht="12" hidden="1" customHeight="1" outlineLevel="1" x14ac:dyDescent="0.25">
      <c r="B874" s="442" t="s">
        <v>37</v>
      </c>
      <c r="C874" s="442"/>
      <c r="D874" s="442"/>
      <c r="E874" s="442"/>
      <c r="F874" s="443" t="s">
        <v>623</v>
      </c>
      <c r="G874" s="443"/>
      <c r="H874" s="443"/>
      <c r="I874" s="474"/>
      <c r="J874" s="474"/>
      <c r="K874" s="474"/>
      <c r="L874" s="474"/>
      <c r="M874" s="3"/>
      <c r="N874" s="178"/>
      <c r="O874" s="30"/>
      <c r="Q874" s="304"/>
    </row>
    <row r="875" spans="2:17" customFormat="1" ht="12" hidden="1" customHeight="1" outlineLevel="1" x14ac:dyDescent="0.25">
      <c r="B875" s="444" t="s">
        <v>38</v>
      </c>
      <c r="C875" s="444"/>
      <c r="D875" s="444"/>
      <c r="E875" s="444"/>
      <c r="F875" s="445" t="s">
        <v>663</v>
      </c>
      <c r="G875" s="445"/>
      <c r="H875" s="445"/>
      <c r="I875" s="474"/>
      <c r="J875" s="474"/>
      <c r="K875" s="474"/>
      <c r="L875" s="474"/>
      <c r="M875" s="3"/>
      <c r="N875" s="178"/>
      <c r="O875" s="30"/>
      <c r="Q875" s="304"/>
    </row>
    <row r="876" spans="2:17" customFormat="1" ht="12" hidden="1" customHeight="1" outlineLevel="1" x14ac:dyDescent="0.25">
      <c r="B876" s="442" t="s">
        <v>654</v>
      </c>
      <c r="C876" s="442"/>
      <c r="D876" s="442"/>
      <c r="E876" s="442"/>
      <c r="F876" s="443" t="s">
        <v>655</v>
      </c>
      <c r="G876" s="443"/>
      <c r="H876" s="443"/>
      <c r="I876" s="474"/>
      <c r="J876" s="474"/>
      <c r="K876" s="474"/>
      <c r="L876" s="474"/>
      <c r="M876" s="3"/>
      <c r="N876" s="178"/>
      <c r="O876" s="30"/>
      <c r="Q876" s="304"/>
    </row>
    <row r="877" spans="2:17" customFormat="1" ht="12" hidden="1" customHeight="1" outlineLevel="1" x14ac:dyDescent="0.25">
      <c r="B877" s="444" t="s">
        <v>638</v>
      </c>
      <c r="C877" s="453"/>
      <c r="D877" s="453"/>
      <c r="E877" s="453"/>
      <c r="F877" s="451" t="s">
        <v>646</v>
      </c>
      <c r="G877" s="454"/>
      <c r="H877" s="454"/>
      <c r="I877" s="474"/>
      <c r="J877" s="474"/>
      <c r="K877" s="474"/>
      <c r="L877" s="474"/>
      <c r="M877" s="3"/>
      <c r="N877" s="178"/>
      <c r="O877" s="30"/>
      <c r="Q877" s="304"/>
    </row>
    <row r="878" spans="2:17" customFormat="1" ht="12" hidden="1" customHeight="1" outlineLevel="1" x14ac:dyDescent="0.25">
      <c r="B878" s="442" t="s">
        <v>657</v>
      </c>
      <c r="C878" s="455"/>
      <c r="D878" s="455"/>
      <c r="E878" s="455"/>
      <c r="F878" s="452">
        <v>400</v>
      </c>
      <c r="G878" s="456"/>
      <c r="H878" s="456"/>
      <c r="I878" s="474"/>
      <c r="J878" s="474"/>
      <c r="K878" s="474"/>
      <c r="L878" s="474"/>
      <c r="M878" s="3"/>
      <c r="N878" s="178"/>
      <c r="O878" s="30"/>
      <c r="Q878" s="304"/>
    </row>
    <row r="879" spans="2:17" customFormat="1" ht="12" hidden="1" customHeight="1" outlineLevel="1" x14ac:dyDescent="0.25">
      <c r="B879" s="444" t="s">
        <v>639</v>
      </c>
      <c r="C879" s="453"/>
      <c r="D879" s="453"/>
      <c r="E879" s="453"/>
      <c r="F879" s="451" t="s">
        <v>646</v>
      </c>
      <c r="G879" s="454"/>
      <c r="H879" s="454"/>
      <c r="I879" s="474"/>
      <c r="J879" s="474"/>
      <c r="K879" s="474"/>
      <c r="L879" s="474"/>
      <c r="M879" s="3"/>
      <c r="N879" s="178"/>
      <c r="O879" s="30"/>
      <c r="Q879" s="304"/>
    </row>
    <row r="880" spans="2:17" customFormat="1" ht="12" hidden="1" customHeight="1" outlineLevel="1" x14ac:dyDescent="0.25">
      <c r="B880" s="442" t="s">
        <v>640</v>
      </c>
      <c r="C880" s="455"/>
      <c r="D880" s="455"/>
      <c r="E880" s="455"/>
      <c r="F880" s="452" t="s">
        <v>646</v>
      </c>
      <c r="G880" s="456"/>
      <c r="H880" s="456"/>
      <c r="I880" s="474"/>
      <c r="J880" s="474"/>
      <c r="K880" s="474"/>
      <c r="L880" s="474"/>
      <c r="M880" s="3"/>
      <c r="N880" s="178"/>
      <c r="O880" s="30"/>
      <c r="Q880" s="304"/>
    </row>
    <row r="881" spans="2:17" customFormat="1" ht="12" hidden="1" customHeight="1" outlineLevel="1" x14ac:dyDescent="0.25">
      <c r="B881" s="444" t="s">
        <v>641</v>
      </c>
      <c r="C881" s="444"/>
      <c r="D881" s="444"/>
      <c r="E881" s="444"/>
      <c r="F881" s="445" t="s">
        <v>646</v>
      </c>
      <c r="G881" s="445"/>
      <c r="H881" s="445"/>
      <c r="I881" s="474"/>
      <c r="J881" s="474"/>
      <c r="K881" s="474"/>
      <c r="L881" s="474"/>
      <c r="M881" s="3"/>
      <c r="N881" s="178"/>
      <c r="O881" s="30"/>
      <c r="Q881" s="304"/>
    </row>
    <row r="882" spans="2:17" customFormat="1" ht="12" hidden="1" customHeight="1" outlineLevel="1" x14ac:dyDescent="0.25">
      <c r="B882" s="442" t="s">
        <v>642</v>
      </c>
      <c r="C882" s="442"/>
      <c r="D882" s="442"/>
      <c r="E882" s="442"/>
      <c r="F882" s="443" t="s">
        <v>646</v>
      </c>
      <c r="G882" s="443"/>
      <c r="H882" s="443"/>
      <c r="I882" s="474"/>
      <c r="J882" s="474"/>
      <c r="K882" s="474"/>
      <c r="L882" s="474"/>
      <c r="M882" s="3"/>
      <c r="N882" s="178"/>
      <c r="O882" s="30"/>
      <c r="Q882" s="304"/>
    </row>
    <row r="883" spans="2:17" customFormat="1" ht="12" hidden="1" customHeight="1" outlineLevel="1" x14ac:dyDescent="0.25">
      <c r="B883" s="444" t="s">
        <v>643</v>
      </c>
      <c r="C883" s="444"/>
      <c r="D883" s="444"/>
      <c r="E883" s="444"/>
      <c r="F883" s="445" t="s">
        <v>646</v>
      </c>
      <c r="G883" s="445"/>
      <c r="H883" s="445"/>
      <c r="I883" s="474"/>
      <c r="J883" s="474"/>
      <c r="K883" s="474"/>
      <c r="L883" s="474"/>
      <c r="M883" s="3"/>
      <c r="N883" s="178"/>
      <c r="O883" s="30"/>
      <c r="Q883" s="304"/>
    </row>
    <row r="884" spans="2:17" customFormat="1" ht="12" hidden="1" customHeight="1" outlineLevel="1" x14ac:dyDescent="0.25">
      <c r="B884" s="442" t="s">
        <v>644</v>
      </c>
      <c r="C884" s="442"/>
      <c r="D884" s="442"/>
      <c r="E884" s="442"/>
      <c r="F884" s="443" t="s">
        <v>646</v>
      </c>
      <c r="G884" s="443"/>
      <c r="H884" s="443"/>
      <c r="I884" s="474"/>
      <c r="J884" s="474"/>
      <c r="K884" s="474"/>
      <c r="L884" s="474"/>
      <c r="M884" s="3"/>
      <c r="N884" s="178"/>
      <c r="O884" s="30"/>
      <c r="Q884" s="304"/>
    </row>
    <row r="885" spans="2:17" customFormat="1" ht="12" hidden="1" customHeight="1" outlineLevel="1" x14ac:dyDescent="0.25">
      <c r="B885" s="444" t="s">
        <v>656</v>
      </c>
      <c r="C885" s="444"/>
      <c r="D885" s="444"/>
      <c r="E885" s="444"/>
      <c r="F885" s="445" t="s">
        <v>646</v>
      </c>
      <c r="G885" s="445"/>
      <c r="H885" s="445"/>
      <c r="I885" s="474"/>
      <c r="J885" s="474"/>
      <c r="K885" s="474"/>
      <c r="L885" s="474"/>
      <c r="M885" s="3"/>
      <c r="N885" s="178"/>
      <c r="O885" s="30"/>
      <c r="Q885" s="304"/>
    </row>
    <row r="886" spans="2:17" customFormat="1" ht="12" hidden="1" customHeight="1" outlineLevel="1" x14ac:dyDescent="0.25">
      <c r="B886" s="442" t="s">
        <v>35</v>
      </c>
      <c r="C886" s="442"/>
      <c r="D886" s="442"/>
      <c r="E886" s="442"/>
      <c r="F886" s="443" t="s">
        <v>634</v>
      </c>
      <c r="G886" s="443"/>
      <c r="H886" s="443"/>
      <c r="I886" s="474"/>
      <c r="J886" s="474"/>
      <c r="K886" s="474"/>
      <c r="L886" s="474"/>
      <c r="M886" s="3"/>
      <c r="N886" s="178"/>
      <c r="O886" s="30"/>
      <c r="Q886" s="304"/>
    </row>
    <row r="887" spans="2:17" customFormat="1" ht="12" hidden="1" customHeight="1" outlineLevel="1" x14ac:dyDescent="0.25">
      <c r="B887" s="444" t="s">
        <v>39</v>
      </c>
      <c r="C887" s="444"/>
      <c r="D887" s="444"/>
      <c r="E887" s="444"/>
      <c r="F887" s="445" t="s">
        <v>1227</v>
      </c>
      <c r="G887" s="445"/>
      <c r="H887" s="445"/>
      <c r="I887" s="474"/>
      <c r="J887" s="474"/>
      <c r="K887" s="474"/>
      <c r="L887" s="474"/>
      <c r="M887" s="3"/>
      <c r="N887" s="178"/>
      <c r="O887" s="30"/>
      <c r="Q887" s="304"/>
    </row>
    <row r="888" spans="2:17" customFormat="1" ht="12" hidden="1" customHeight="1" outlineLevel="1" x14ac:dyDescent="0.25">
      <c r="B888" s="442" t="s">
        <v>40</v>
      </c>
      <c r="C888" s="442"/>
      <c r="D888" s="442"/>
      <c r="E888" s="442"/>
      <c r="F888" s="443">
        <v>1.2</v>
      </c>
      <c r="G888" s="443"/>
      <c r="H888" s="443"/>
      <c r="I888" s="474"/>
      <c r="J888" s="474"/>
      <c r="K888" s="474"/>
      <c r="L888" s="474"/>
      <c r="M888" s="3"/>
      <c r="N888" s="178"/>
      <c r="O888" s="30"/>
      <c r="Q888" s="304"/>
    </row>
    <row r="889" spans="2:17" customFormat="1" ht="12" hidden="1" customHeight="1" outlineLevel="1" x14ac:dyDescent="0.25">
      <c r="B889" s="444" t="s">
        <v>41</v>
      </c>
      <c r="C889" s="444"/>
      <c r="D889" s="444"/>
      <c r="E889" s="444"/>
      <c r="F889" s="445">
        <v>3</v>
      </c>
      <c r="G889" s="445"/>
      <c r="H889" s="445"/>
      <c r="I889" s="474"/>
      <c r="J889" s="474"/>
      <c r="K889" s="474"/>
      <c r="L889" s="474"/>
      <c r="M889" s="3"/>
      <c r="N889" s="178"/>
      <c r="O889" s="30"/>
      <c r="Q889" s="304"/>
    </row>
    <row r="890" spans="2:17" customFormat="1" ht="12" hidden="1" customHeight="1" outlineLevel="1" x14ac:dyDescent="0.25">
      <c r="B890" s="442" t="s">
        <v>635</v>
      </c>
      <c r="C890" s="442"/>
      <c r="D890" s="442"/>
      <c r="E890" s="442"/>
      <c r="F890" s="473">
        <v>75000</v>
      </c>
      <c r="G890" s="443"/>
      <c r="H890" s="443"/>
      <c r="I890" s="474"/>
      <c r="J890" s="474"/>
      <c r="K890" s="474"/>
      <c r="L890" s="474"/>
      <c r="M890" s="3"/>
      <c r="N890" s="178"/>
      <c r="O890" s="30"/>
      <c r="Q890" s="304"/>
    </row>
    <row r="891" spans="2:17" customFormat="1" collapsed="1" x14ac:dyDescent="0.25">
      <c r="B891" s="23" t="s">
        <v>181</v>
      </c>
      <c r="C891" s="16" t="s">
        <v>121</v>
      </c>
      <c r="D891" s="147" t="s">
        <v>244</v>
      </c>
      <c r="E891" s="17" t="s">
        <v>47</v>
      </c>
      <c r="F891" s="17" t="s">
        <v>48</v>
      </c>
      <c r="G891" s="17" t="s">
        <v>103</v>
      </c>
      <c r="H891" s="17" t="s">
        <v>1226</v>
      </c>
      <c r="I891" s="17" t="s">
        <v>11</v>
      </c>
      <c r="J891" s="17" t="s">
        <v>13</v>
      </c>
      <c r="K891" s="17" t="s">
        <v>14</v>
      </c>
      <c r="L891" s="23">
        <v>3201</v>
      </c>
      <c r="M891" s="3"/>
      <c r="N891" s="178"/>
      <c r="O891" s="30"/>
      <c r="Q891" s="304"/>
    </row>
    <row r="892" spans="2:17" customFormat="1" ht="12" hidden="1" customHeight="1" outlineLevel="1" x14ac:dyDescent="0.25">
      <c r="B892" s="444" t="s">
        <v>15</v>
      </c>
      <c r="C892" s="444"/>
      <c r="D892" s="444"/>
      <c r="E892" s="444"/>
      <c r="F892" s="445">
        <v>76</v>
      </c>
      <c r="G892" s="445"/>
      <c r="H892" s="445"/>
      <c r="I892" s="476"/>
      <c r="J892" s="476"/>
      <c r="K892" s="476"/>
      <c r="L892" s="476"/>
      <c r="M892" s="3"/>
      <c r="N892" s="178"/>
      <c r="O892" s="30"/>
      <c r="Q892" s="304"/>
    </row>
    <row r="893" spans="2:17" customFormat="1" ht="12" hidden="1" customHeight="1" outlineLevel="1" x14ac:dyDescent="0.25">
      <c r="B893" s="442" t="s">
        <v>16</v>
      </c>
      <c r="C893" s="442"/>
      <c r="D893" s="442"/>
      <c r="E893" s="442"/>
      <c r="F893" s="443">
        <v>30</v>
      </c>
      <c r="G893" s="443"/>
      <c r="H893" s="443"/>
      <c r="I893" s="474"/>
      <c r="J893" s="474"/>
      <c r="K893" s="474"/>
      <c r="L893" s="474"/>
      <c r="M893" s="3"/>
      <c r="N893" s="178"/>
      <c r="O893" s="30"/>
      <c r="Q893" s="304"/>
    </row>
    <row r="894" spans="2:17" customFormat="1" ht="12" hidden="1" customHeight="1" outlineLevel="1" x14ac:dyDescent="0.25">
      <c r="B894" s="444" t="s">
        <v>17</v>
      </c>
      <c r="C894" s="444"/>
      <c r="D894" s="444"/>
      <c r="E894" s="444"/>
      <c r="F894" s="445" t="s">
        <v>456</v>
      </c>
      <c r="G894" s="445"/>
      <c r="H894" s="445"/>
      <c r="I894" s="474"/>
      <c r="J894" s="474"/>
      <c r="K894" s="474"/>
      <c r="L894" s="474"/>
      <c r="M894" s="3"/>
      <c r="N894" s="178"/>
      <c r="O894" s="30"/>
      <c r="Q894" s="304"/>
    </row>
    <row r="895" spans="2:17" customFormat="1" ht="12" hidden="1" customHeight="1" outlineLevel="1" x14ac:dyDescent="0.25">
      <c r="B895" s="442" t="s">
        <v>18</v>
      </c>
      <c r="C895" s="442"/>
      <c r="D895" s="442"/>
      <c r="E895" s="442"/>
      <c r="F895" s="443">
        <v>3600</v>
      </c>
      <c r="G895" s="443"/>
      <c r="H895" s="443"/>
      <c r="I895" s="474"/>
      <c r="J895" s="474"/>
      <c r="K895" s="474"/>
      <c r="L895" s="474"/>
      <c r="M895" s="3"/>
      <c r="N895" s="178"/>
      <c r="O895" s="30"/>
      <c r="Q895" s="304"/>
    </row>
    <row r="896" spans="2:17" customFormat="1" ht="12" hidden="1" customHeight="1" outlineLevel="1" x14ac:dyDescent="0.25">
      <c r="B896" s="444" t="s">
        <v>266</v>
      </c>
      <c r="C896" s="444"/>
      <c r="D896" s="444"/>
      <c r="E896" s="444"/>
      <c r="F896" s="445" t="s">
        <v>270</v>
      </c>
      <c r="G896" s="445"/>
      <c r="H896" s="445"/>
      <c r="I896" s="474"/>
      <c r="J896" s="474"/>
      <c r="K896" s="474"/>
      <c r="L896" s="474"/>
      <c r="M896" s="3"/>
      <c r="N896" s="178"/>
      <c r="O896" s="30"/>
      <c r="Q896" s="304"/>
    </row>
    <row r="897" spans="2:17" customFormat="1" ht="12" hidden="1" customHeight="1" outlineLevel="1" x14ac:dyDescent="0.25">
      <c r="B897" s="442" t="s">
        <v>20</v>
      </c>
      <c r="C897" s="442"/>
      <c r="D897" s="442"/>
      <c r="E897" s="442"/>
      <c r="F897" s="443" t="s">
        <v>511</v>
      </c>
      <c r="G897" s="443"/>
      <c r="H897" s="443"/>
      <c r="I897" s="474"/>
      <c r="J897" s="474"/>
      <c r="K897" s="474"/>
      <c r="L897" s="474"/>
      <c r="M897" s="3"/>
      <c r="N897" s="178"/>
      <c r="O897" s="30"/>
      <c r="Q897" s="304"/>
    </row>
    <row r="898" spans="2:17" customFormat="1" ht="12" hidden="1" customHeight="1" outlineLevel="1" x14ac:dyDescent="0.25">
      <c r="B898" s="444" t="s">
        <v>21</v>
      </c>
      <c r="C898" s="444"/>
      <c r="D898" s="444"/>
      <c r="E898" s="444"/>
      <c r="F898" s="445" t="s">
        <v>42</v>
      </c>
      <c r="G898" s="445"/>
      <c r="H898" s="445"/>
      <c r="I898" s="474"/>
      <c r="J898" s="474"/>
      <c r="K898" s="474"/>
      <c r="L898" s="474"/>
      <c r="M898" s="3"/>
      <c r="N898" s="178"/>
      <c r="O898" s="30"/>
      <c r="Q898" s="304"/>
    </row>
    <row r="899" spans="2:17" customFormat="1" ht="12" hidden="1" customHeight="1" outlineLevel="1" x14ac:dyDescent="0.25">
      <c r="B899" s="442" t="s">
        <v>1085</v>
      </c>
      <c r="C899" s="442"/>
      <c r="D899" s="442"/>
      <c r="E899" s="442"/>
      <c r="F899" s="443" t="s">
        <v>844</v>
      </c>
      <c r="G899" s="443"/>
      <c r="H899" s="443"/>
      <c r="I899" s="474"/>
      <c r="J899" s="474"/>
      <c r="K899" s="474"/>
      <c r="L899" s="474"/>
      <c r="M899" s="3"/>
      <c r="N899" s="178"/>
      <c r="O899" s="30"/>
      <c r="Q899" s="304"/>
    </row>
    <row r="900" spans="2:17" customFormat="1" ht="12" hidden="1" customHeight="1" outlineLevel="1" x14ac:dyDescent="0.25">
      <c r="B900" s="444" t="s">
        <v>22</v>
      </c>
      <c r="C900" s="444"/>
      <c r="D900" s="444"/>
      <c r="E900" s="444"/>
      <c r="F900" s="445">
        <v>54</v>
      </c>
      <c r="G900" s="445"/>
      <c r="H900" s="445"/>
      <c r="I900" s="474"/>
      <c r="J900" s="474"/>
      <c r="K900" s="474"/>
      <c r="L900" s="474"/>
      <c r="M900" s="3"/>
      <c r="N900" s="178"/>
      <c r="O900" s="30"/>
      <c r="Q900" s="304"/>
    </row>
    <row r="901" spans="2:17" customFormat="1" ht="12" hidden="1" customHeight="1" outlineLevel="1" x14ac:dyDescent="0.25">
      <c r="B901" s="442" t="s">
        <v>23</v>
      </c>
      <c r="C901" s="442"/>
      <c r="D901" s="442"/>
      <c r="E901" s="442"/>
      <c r="F901" s="443" t="s">
        <v>43</v>
      </c>
      <c r="G901" s="443"/>
      <c r="H901" s="443"/>
      <c r="I901" s="474"/>
      <c r="J901" s="474"/>
      <c r="K901" s="474"/>
      <c r="L901" s="474"/>
      <c r="M901" s="3"/>
      <c r="N901" s="178"/>
      <c r="O901" s="30"/>
      <c r="Q901" s="304"/>
    </row>
    <row r="902" spans="2:17" customFormat="1" ht="12" hidden="1" customHeight="1" outlineLevel="1" x14ac:dyDescent="0.25">
      <c r="B902" s="444" t="s">
        <v>626</v>
      </c>
      <c r="C902" s="444"/>
      <c r="D902" s="444"/>
      <c r="E902" s="444"/>
      <c r="F902" s="445">
        <v>2</v>
      </c>
      <c r="G902" s="445"/>
      <c r="H902" s="445"/>
      <c r="I902" s="474"/>
      <c r="J902" s="474"/>
      <c r="K902" s="474"/>
      <c r="L902" s="474"/>
      <c r="M902" s="3"/>
      <c r="N902" s="178"/>
      <c r="O902" s="30"/>
      <c r="Q902" s="304"/>
    </row>
    <row r="903" spans="2:17" customFormat="1" ht="12" hidden="1" customHeight="1" outlineLevel="1" x14ac:dyDescent="0.25">
      <c r="B903" s="442" t="s">
        <v>24</v>
      </c>
      <c r="C903" s="442"/>
      <c r="D903" s="442"/>
      <c r="E903" s="442"/>
      <c r="F903" s="443" t="s">
        <v>44</v>
      </c>
      <c r="G903" s="443"/>
      <c r="H903" s="443"/>
      <c r="I903" s="474"/>
      <c r="J903" s="474"/>
      <c r="K903" s="474"/>
      <c r="L903" s="474"/>
      <c r="M903" s="3"/>
      <c r="N903" s="178"/>
      <c r="O903" s="30"/>
      <c r="Q903" s="304"/>
    </row>
    <row r="904" spans="2:17" customFormat="1" ht="12" hidden="1" customHeight="1" outlineLevel="1" x14ac:dyDescent="0.25">
      <c r="B904" s="444" t="s">
        <v>25</v>
      </c>
      <c r="C904" s="444"/>
      <c r="D904" s="444"/>
      <c r="E904" s="444"/>
      <c r="F904" s="445" t="s">
        <v>3</v>
      </c>
      <c r="G904" s="445"/>
      <c r="H904" s="445"/>
      <c r="I904" s="474"/>
      <c r="J904" s="474"/>
      <c r="K904" s="474"/>
      <c r="L904" s="474"/>
      <c r="M904" s="3"/>
      <c r="N904" s="178"/>
      <c r="O904" s="30"/>
      <c r="Q904" s="304"/>
    </row>
    <row r="905" spans="2:17" customFormat="1" ht="12" hidden="1" customHeight="1" outlineLevel="1" x14ac:dyDescent="0.25">
      <c r="B905" s="442" t="s">
        <v>26</v>
      </c>
      <c r="C905" s="442"/>
      <c r="D905" s="442"/>
      <c r="E905" s="442"/>
      <c r="F905" s="443" t="s">
        <v>625</v>
      </c>
      <c r="G905" s="443"/>
      <c r="H905" s="443"/>
      <c r="I905" s="474"/>
      <c r="J905" s="474"/>
      <c r="K905" s="474"/>
      <c r="L905" s="474"/>
      <c r="M905" s="3"/>
      <c r="N905" s="178"/>
      <c r="O905" s="30"/>
      <c r="Q905" s="304"/>
    </row>
    <row r="906" spans="2:17" customFormat="1" ht="12" hidden="1" customHeight="1" outlineLevel="1" x14ac:dyDescent="0.25">
      <c r="B906" s="444" t="s">
        <v>27</v>
      </c>
      <c r="C906" s="444"/>
      <c r="D906" s="444"/>
      <c r="E906" s="444"/>
      <c r="F906" s="445" t="s">
        <v>45</v>
      </c>
      <c r="G906" s="445"/>
      <c r="H906" s="445"/>
      <c r="I906" s="474"/>
      <c r="J906" s="474"/>
      <c r="K906" s="474"/>
      <c r="L906" s="474"/>
      <c r="M906" s="3"/>
      <c r="N906" s="178"/>
      <c r="O906" s="30"/>
      <c r="Q906" s="304"/>
    </row>
    <row r="907" spans="2:17" customFormat="1" ht="12" hidden="1" customHeight="1" outlineLevel="1" x14ac:dyDescent="0.25">
      <c r="B907" s="442" t="s">
        <v>28</v>
      </c>
      <c r="C907" s="442"/>
      <c r="D907" s="442"/>
      <c r="E907" s="442"/>
      <c r="F907" s="443" t="s">
        <v>46</v>
      </c>
      <c r="G907" s="443"/>
      <c r="H907" s="443"/>
      <c r="I907" s="474"/>
      <c r="J907" s="474"/>
      <c r="K907" s="474"/>
      <c r="L907" s="474"/>
      <c r="M907" s="3"/>
      <c r="N907" s="178"/>
      <c r="O907" s="30"/>
      <c r="Q907" s="304"/>
    </row>
    <row r="908" spans="2:17" customFormat="1" ht="12" hidden="1" customHeight="1" outlineLevel="1" x14ac:dyDescent="0.25">
      <c r="B908" s="444" t="s">
        <v>29</v>
      </c>
      <c r="C908" s="444"/>
      <c r="D908" s="444"/>
      <c r="E908" s="444"/>
      <c r="F908" s="445" t="s">
        <v>624</v>
      </c>
      <c r="G908" s="445"/>
      <c r="H908" s="445"/>
      <c r="I908" s="474"/>
      <c r="J908" s="474"/>
      <c r="K908" s="474"/>
      <c r="L908" s="474"/>
      <c r="M908" s="3"/>
      <c r="N908" s="178"/>
      <c r="O908" s="30"/>
      <c r="Q908" s="304"/>
    </row>
    <row r="909" spans="2:17" customFormat="1" ht="12" hidden="1" customHeight="1" outlineLevel="1" x14ac:dyDescent="0.25">
      <c r="B909" s="442" t="s">
        <v>64</v>
      </c>
      <c r="C909" s="442"/>
      <c r="D909" s="442"/>
      <c r="E909" s="442"/>
      <c r="F909" s="443" t="s">
        <v>662</v>
      </c>
      <c r="G909" s="443"/>
      <c r="H909" s="443"/>
      <c r="I909" s="474"/>
      <c r="J909" s="474"/>
      <c r="K909" s="474"/>
      <c r="L909" s="474"/>
      <c r="M909" s="3"/>
      <c r="N909" s="178"/>
      <c r="O909" s="30"/>
      <c r="Q909" s="304"/>
    </row>
    <row r="910" spans="2:17" customFormat="1" ht="12" hidden="1" customHeight="1" outlineLevel="1" x14ac:dyDescent="0.25">
      <c r="B910" s="444" t="s">
        <v>31</v>
      </c>
      <c r="C910" s="444"/>
      <c r="D910" s="444"/>
      <c r="E910" s="444"/>
      <c r="F910" s="445" t="s">
        <v>652</v>
      </c>
      <c r="G910" s="445"/>
      <c r="H910" s="445"/>
      <c r="I910" s="474"/>
      <c r="J910" s="474"/>
      <c r="K910" s="474"/>
      <c r="L910" s="474"/>
      <c r="M910" s="3"/>
      <c r="N910" s="178"/>
      <c r="O910" s="30"/>
      <c r="Q910" s="304"/>
    </row>
    <row r="911" spans="2:17" customFormat="1" ht="12" hidden="1" customHeight="1" outlineLevel="1" x14ac:dyDescent="0.25">
      <c r="B911" s="442" t="s">
        <v>32</v>
      </c>
      <c r="C911" s="442"/>
      <c r="D911" s="442"/>
      <c r="E911" s="442"/>
      <c r="F911" s="443" t="s">
        <v>629</v>
      </c>
      <c r="G911" s="443"/>
      <c r="H911" s="443"/>
      <c r="I911" s="474"/>
      <c r="J911" s="474"/>
      <c r="K911" s="474"/>
      <c r="L911" s="474"/>
      <c r="M911" s="3"/>
      <c r="N911" s="178"/>
      <c r="O911" s="30"/>
      <c r="Q911" s="304"/>
    </row>
    <row r="912" spans="2:17" customFormat="1" ht="12" hidden="1" customHeight="1" outlineLevel="1" x14ac:dyDescent="0.25">
      <c r="B912" s="444" t="s">
        <v>33</v>
      </c>
      <c r="C912" s="444"/>
      <c r="D912" s="444"/>
      <c r="E912" s="444"/>
      <c r="F912" s="445" t="s">
        <v>546</v>
      </c>
      <c r="G912" s="445"/>
      <c r="H912" s="445"/>
      <c r="I912" s="474"/>
      <c r="J912" s="474"/>
      <c r="K912" s="474"/>
      <c r="L912" s="474"/>
      <c r="M912" s="3"/>
      <c r="N912" s="178"/>
      <c r="O912" s="30"/>
      <c r="Q912" s="304"/>
    </row>
    <row r="913" spans="2:17" customFormat="1" ht="12" hidden="1" customHeight="1" outlineLevel="1" x14ac:dyDescent="0.25">
      <c r="B913" s="442" t="s">
        <v>36</v>
      </c>
      <c r="C913" s="442"/>
      <c r="D913" s="442"/>
      <c r="E913" s="442"/>
      <c r="F913" s="443">
        <v>50</v>
      </c>
      <c r="G913" s="443"/>
      <c r="H913" s="443"/>
      <c r="I913" s="474"/>
      <c r="J913" s="474"/>
      <c r="K913" s="474"/>
      <c r="L913" s="474"/>
      <c r="M913" s="3"/>
      <c r="N913" s="178"/>
      <c r="O913" s="30"/>
      <c r="Q913" s="304"/>
    </row>
    <row r="914" spans="2:17" customFormat="1" ht="12" hidden="1" customHeight="1" outlineLevel="1" x14ac:dyDescent="0.25">
      <c r="B914" s="444" t="s">
        <v>37</v>
      </c>
      <c r="C914" s="444"/>
      <c r="D914" s="444"/>
      <c r="E914" s="444"/>
      <c r="F914" s="445" t="s">
        <v>623</v>
      </c>
      <c r="G914" s="445"/>
      <c r="H914" s="445"/>
      <c r="I914" s="474"/>
      <c r="J914" s="474"/>
      <c r="K914" s="474"/>
      <c r="L914" s="474"/>
      <c r="M914" s="3"/>
      <c r="N914" s="178"/>
      <c r="O914" s="30"/>
      <c r="Q914" s="304"/>
    </row>
    <row r="915" spans="2:17" customFormat="1" ht="12" hidden="1" customHeight="1" outlineLevel="1" x14ac:dyDescent="0.25">
      <c r="B915" s="442" t="s">
        <v>38</v>
      </c>
      <c r="C915" s="442"/>
      <c r="D915" s="442"/>
      <c r="E915" s="442"/>
      <c r="F915" s="443" t="s">
        <v>663</v>
      </c>
      <c r="G915" s="443"/>
      <c r="H915" s="443"/>
      <c r="I915" s="474"/>
      <c r="J915" s="474"/>
      <c r="K915" s="474"/>
      <c r="L915" s="474"/>
      <c r="M915" s="3"/>
      <c r="N915" s="178"/>
      <c r="O915" s="30"/>
      <c r="Q915" s="304"/>
    </row>
    <row r="916" spans="2:17" customFormat="1" ht="12" hidden="1" customHeight="1" outlineLevel="1" x14ac:dyDescent="0.25">
      <c r="B916" s="444" t="s">
        <v>654</v>
      </c>
      <c r="C916" s="444"/>
      <c r="D916" s="444"/>
      <c r="E916" s="444"/>
      <c r="F916" s="445" t="s">
        <v>655</v>
      </c>
      <c r="G916" s="445"/>
      <c r="H916" s="445"/>
      <c r="I916" s="474"/>
      <c r="J916" s="474"/>
      <c r="K916" s="474"/>
      <c r="L916" s="474"/>
      <c r="M916" s="3"/>
      <c r="N916" s="178"/>
      <c r="O916" s="30"/>
      <c r="Q916" s="304"/>
    </row>
    <row r="917" spans="2:17" customFormat="1" ht="12" hidden="1" customHeight="1" outlineLevel="1" x14ac:dyDescent="0.25">
      <c r="B917" s="442" t="s">
        <v>638</v>
      </c>
      <c r="C917" s="455"/>
      <c r="D917" s="455"/>
      <c r="E917" s="455"/>
      <c r="F917" s="452" t="s">
        <v>646</v>
      </c>
      <c r="G917" s="456"/>
      <c r="H917" s="456"/>
      <c r="I917" s="474"/>
      <c r="J917" s="474"/>
      <c r="K917" s="474"/>
      <c r="L917" s="474"/>
      <c r="M917" s="3"/>
      <c r="N917" s="178"/>
      <c r="O917" s="30"/>
      <c r="Q917" s="304"/>
    </row>
    <row r="918" spans="2:17" customFormat="1" ht="12" hidden="1" customHeight="1" outlineLevel="1" x14ac:dyDescent="0.25">
      <c r="B918" s="444" t="s">
        <v>657</v>
      </c>
      <c r="C918" s="453"/>
      <c r="D918" s="453"/>
      <c r="E918" s="453"/>
      <c r="F918" s="451">
        <v>400</v>
      </c>
      <c r="G918" s="454"/>
      <c r="H918" s="454"/>
      <c r="I918" s="474"/>
      <c r="J918" s="474"/>
      <c r="K918" s="474"/>
      <c r="L918" s="474"/>
      <c r="M918" s="3"/>
      <c r="N918" s="178"/>
      <c r="O918" s="30"/>
      <c r="Q918" s="304"/>
    </row>
    <row r="919" spans="2:17" customFormat="1" ht="12" hidden="1" customHeight="1" outlineLevel="1" x14ac:dyDescent="0.25">
      <c r="B919" s="442" t="s">
        <v>639</v>
      </c>
      <c r="C919" s="455"/>
      <c r="D919" s="455"/>
      <c r="E919" s="455"/>
      <c r="F919" s="452" t="s">
        <v>646</v>
      </c>
      <c r="G919" s="456"/>
      <c r="H919" s="456"/>
      <c r="I919" s="474"/>
      <c r="J919" s="474"/>
      <c r="K919" s="474"/>
      <c r="L919" s="474"/>
      <c r="M919" s="3"/>
      <c r="N919" s="178"/>
      <c r="O919" s="30"/>
      <c r="Q919" s="304"/>
    </row>
    <row r="920" spans="2:17" customFormat="1" ht="12" hidden="1" customHeight="1" outlineLevel="1" x14ac:dyDescent="0.25">
      <c r="B920" s="444" t="s">
        <v>640</v>
      </c>
      <c r="C920" s="453"/>
      <c r="D920" s="453"/>
      <c r="E920" s="453"/>
      <c r="F920" s="451" t="s">
        <v>646</v>
      </c>
      <c r="G920" s="454"/>
      <c r="H920" s="454"/>
      <c r="I920" s="474"/>
      <c r="J920" s="474"/>
      <c r="K920" s="474"/>
      <c r="L920" s="474"/>
      <c r="M920" s="3"/>
      <c r="N920" s="178"/>
      <c r="O920" s="30"/>
      <c r="Q920" s="304"/>
    </row>
    <row r="921" spans="2:17" customFormat="1" ht="12" hidden="1" customHeight="1" outlineLevel="1" x14ac:dyDescent="0.25">
      <c r="B921" s="442" t="s">
        <v>641</v>
      </c>
      <c r="C921" s="442"/>
      <c r="D921" s="442"/>
      <c r="E921" s="442"/>
      <c r="F921" s="443" t="s">
        <v>646</v>
      </c>
      <c r="G921" s="443"/>
      <c r="H921" s="443"/>
      <c r="I921" s="474"/>
      <c r="J921" s="474"/>
      <c r="K921" s="474"/>
      <c r="L921" s="474"/>
      <c r="M921" s="3"/>
      <c r="N921" s="178"/>
      <c r="O921" s="30"/>
      <c r="Q921" s="304"/>
    </row>
    <row r="922" spans="2:17" customFormat="1" ht="12" hidden="1" customHeight="1" outlineLevel="1" x14ac:dyDescent="0.25">
      <c r="B922" s="444" t="s">
        <v>642</v>
      </c>
      <c r="C922" s="444"/>
      <c r="D922" s="444"/>
      <c r="E922" s="444"/>
      <c r="F922" s="445" t="s">
        <v>646</v>
      </c>
      <c r="G922" s="445"/>
      <c r="H922" s="445"/>
      <c r="I922" s="474"/>
      <c r="J922" s="474"/>
      <c r="K922" s="474"/>
      <c r="L922" s="474"/>
      <c r="M922" s="3"/>
      <c r="N922" s="178"/>
      <c r="O922" s="30"/>
      <c r="Q922" s="304"/>
    </row>
    <row r="923" spans="2:17" customFormat="1" ht="12" hidden="1" customHeight="1" outlineLevel="1" x14ac:dyDescent="0.25">
      <c r="B923" s="442" t="s">
        <v>643</v>
      </c>
      <c r="C923" s="442"/>
      <c r="D923" s="442"/>
      <c r="E923" s="442"/>
      <c r="F923" s="443" t="s">
        <v>646</v>
      </c>
      <c r="G923" s="443"/>
      <c r="H923" s="443"/>
      <c r="I923" s="474"/>
      <c r="J923" s="474"/>
      <c r="K923" s="474"/>
      <c r="L923" s="474"/>
      <c r="M923" s="3"/>
      <c r="N923" s="178"/>
      <c r="O923" s="30"/>
      <c r="Q923" s="304"/>
    </row>
    <row r="924" spans="2:17" customFormat="1" ht="12" hidden="1" customHeight="1" outlineLevel="1" x14ac:dyDescent="0.25">
      <c r="B924" s="444" t="s">
        <v>644</v>
      </c>
      <c r="C924" s="444"/>
      <c r="D924" s="444"/>
      <c r="E924" s="444"/>
      <c r="F924" s="445" t="s">
        <v>646</v>
      </c>
      <c r="G924" s="445"/>
      <c r="H924" s="445"/>
      <c r="I924" s="474"/>
      <c r="J924" s="474"/>
      <c r="K924" s="474"/>
      <c r="L924" s="474"/>
      <c r="M924" s="3"/>
      <c r="N924" s="178"/>
      <c r="O924" s="30"/>
      <c r="Q924" s="304"/>
    </row>
    <row r="925" spans="2:17" customFormat="1" ht="12" hidden="1" customHeight="1" outlineLevel="1" x14ac:dyDescent="0.25">
      <c r="B925" s="442" t="s">
        <v>656</v>
      </c>
      <c r="C925" s="442"/>
      <c r="D925" s="442"/>
      <c r="E925" s="442"/>
      <c r="F925" s="443" t="s">
        <v>646</v>
      </c>
      <c r="G925" s="443"/>
      <c r="H925" s="443"/>
      <c r="I925" s="474"/>
      <c r="J925" s="474"/>
      <c r="K925" s="474"/>
      <c r="L925" s="474"/>
      <c r="M925" s="3"/>
      <c r="N925" s="178"/>
      <c r="O925" s="30"/>
      <c r="Q925" s="304"/>
    </row>
    <row r="926" spans="2:17" customFormat="1" ht="12" hidden="1" customHeight="1" outlineLevel="1" x14ac:dyDescent="0.25">
      <c r="B926" s="444" t="s">
        <v>35</v>
      </c>
      <c r="C926" s="444"/>
      <c r="D926" s="444"/>
      <c r="E926" s="444"/>
      <c r="F926" s="445" t="s">
        <v>634</v>
      </c>
      <c r="G926" s="445"/>
      <c r="H926" s="445"/>
      <c r="I926" s="474"/>
      <c r="J926" s="474"/>
      <c r="K926" s="474"/>
      <c r="L926" s="474"/>
      <c r="M926" s="3"/>
      <c r="N926" s="178"/>
      <c r="O926" s="30"/>
      <c r="Q926" s="304"/>
    </row>
    <row r="927" spans="2:17" customFormat="1" ht="12" hidden="1" customHeight="1" outlineLevel="1" x14ac:dyDescent="0.25">
      <c r="B927" s="442" t="s">
        <v>39</v>
      </c>
      <c r="C927" s="442"/>
      <c r="D927" s="442"/>
      <c r="E927" s="442"/>
      <c r="F927" s="443" t="s">
        <v>1227</v>
      </c>
      <c r="G927" s="443"/>
      <c r="H927" s="443"/>
      <c r="I927" s="474"/>
      <c r="J927" s="474"/>
      <c r="K927" s="474"/>
      <c r="L927" s="474"/>
      <c r="M927" s="3"/>
      <c r="N927" s="178"/>
      <c r="O927" s="30"/>
      <c r="Q927" s="304"/>
    </row>
    <row r="928" spans="2:17" customFormat="1" ht="12" hidden="1" customHeight="1" outlineLevel="1" x14ac:dyDescent="0.25">
      <c r="B928" s="444" t="s">
        <v>40</v>
      </c>
      <c r="C928" s="444"/>
      <c r="D928" s="444"/>
      <c r="E928" s="444"/>
      <c r="F928" s="445">
        <v>1.2</v>
      </c>
      <c r="G928" s="445"/>
      <c r="H928" s="445"/>
      <c r="I928" s="474"/>
      <c r="J928" s="474"/>
      <c r="K928" s="474"/>
      <c r="L928" s="474"/>
      <c r="M928" s="3"/>
      <c r="N928" s="178"/>
      <c r="O928" s="30"/>
      <c r="Q928" s="304"/>
    </row>
    <row r="929" spans="2:17" customFormat="1" ht="12" hidden="1" customHeight="1" outlineLevel="1" x14ac:dyDescent="0.25">
      <c r="B929" s="442" t="s">
        <v>41</v>
      </c>
      <c r="C929" s="442"/>
      <c r="D929" s="442"/>
      <c r="E929" s="442"/>
      <c r="F929" s="443">
        <v>3</v>
      </c>
      <c r="G929" s="443"/>
      <c r="H929" s="443"/>
      <c r="I929" s="474"/>
      <c r="J929" s="474"/>
      <c r="K929" s="474"/>
      <c r="L929" s="474"/>
      <c r="M929" s="3"/>
      <c r="N929" s="178"/>
      <c r="O929" s="30"/>
      <c r="Q929" s="304"/>
    </row>
    <row r="930" spans="2:17" customFormat="1" ht="12" hidden="1" customHeight="1" outlineLevel="1" x14ac:dyDescent="0.25">
      <c r="B930" s="444" t="s">
        <v>635</v>
      </c>
      <c r="C930" s="444"/>
      <c r="D930" s="444"/>
      <c r="E930" s="444"/>
      <c r="F930" s="475">
        <v>75000</v>
      </c>
      <c r="G930" s="445"/>
      <c r="H930" s="445"/>
      <c r="I930" s="477"/>
      <c r="J930" s="477"/>
      <c r="K930" s="477"/>
      <c r="L930" s="477"/>
      <c r="M930" s="3"/>
      <c r="N930" s="178"/>
      <c r="O930" s="30"/>
      <c r="Q930" s="304"/>
    </row>
    <row r="931" spans="2:17" customFormat="1" collapsed="1" x14ac:dyDescent="0.25">
      <c r="B931" s="23" t="s">
        <v>182</v>
      </c>
      <c r="C931" s="16" t="s">
        <v>122</v>
      </c>
      <c r="D931" s="147" t="s">
        <v>243</v>
      </c>
      <c r="E931" s="17" t="s">
        <v>12</v>
      </c>
      <c r="F931" s="17" t="s">
        <v>49</v>
      </c>
      <c r="G931" s="17" t="s">
        <v>103</v>
      </c>
      <c r="H931" s="17" t="s">
        <v>1230</v>
      </c>
      <c r="I931" s="17" t="s">
        <v>11</v>
      </c>
      <c r="J931" s="17" t="s">
        <v>13</v>
      </c>
      <c r="K931" s="17" t="s">
        <v>14</v>
      </c>
      <c r="L931" s="23">
        <v>2660</v>
      </c>
      <c r="M931" s="3"/>
      <c r="N931" s="178"/>
      <c r="O931" s="30"/>
      <c r="Q931" s="304"/>
    </row>
    <row r="932" spans="2:17" customFormat="1" ht="12" hidden="1" customHeight="1" outlineLevel="1" x14ac:dyDescent="0.25">
      <c r="B932" s="444" t="s">
        <v>15</v>
      </c>
      <c r="C932" s="444"/>
      <c r="D932" s="444"/>
      <c r="E932" s="444"/>
      <c r="F932" s="445">
        <v>76</v>
      </c>
      <c r="G932" s="445"/>
      <c r="H932" s="445"/>
      <c r="I932" s="474"/>
      <c r="J932" s="474"/>
      <c r="K932" s="474"/>
      <c r="L932" s="474"/>
      <c r="M932" s="3"/>
      <c r="N932" s="178"/>
      <c r="O932" s="30"/>
      <c r="Q932" s="304"/>
    </row>
    <row r="933" spans="2:17" customFormat="1" ht="12" hidden="1" customHeight="1" outlineLevel="1" x14ac:dyDescent="0.25">
      <c r="B933" s="442" t="s">
        <v>16</v>
      </c>
      <c r="C933" s="442"/>
      <c r="D933" s="442"/>
      <c r="E933" s="442"/>
      <c r="F933" s="443">
        <v>20</v>
      </c>
      <c r="G933" s="443"/>
      <c r="H933" s="443"/>
      <c r="I933" s="474"/>
      <c r="J933" s="474"/>
      <c r="K933" s="474"/>
      <c r="L933" s="474"/>
      <c r="M933" s="3"/>
      <c r="N933" s="178"/>
      <c r="O933" s="30"/>
      <c r="Q933" s="304"/>
    </row>
    <row r="934" spans="2:17" customFormat="1" ht="12" hidden="1" customHeight="1" outlineLevel="1" x14ac:dyDescent="0.25">
      <c r="B934" s="442" t="s">
        <v>17</v>
      </c>
      <c r="C934" s="442"/>
      <c r="D934" s="442"/>
      <c r="E934" s="442"/>
      <c r="F934" s="443" t="s">
        <v>456</v>
      </c>
      <c r="G934" s="443"/>
      <c r="H934" s="443"/>
      <c r="I934" s="474"/>
      <c r="J934" s="474"/>
      <c r="K934" s="474"/>
      <c r="L934" s="474"/>
      <c r="M934" s="3"/>
      <c r="N934" s="178"/>
      <c r="O934" s="30"/>
      <c r="Q934" s="304"/>
    </row>
    <row r="935" spans="2:17" customFormat="1" ht="12" hidden="1" customHeight="1" outlineLevel="1" x14ac:dyDescent="0.25">
      <c r="B935" s="444" t="s">
        <v>18</v>
      </c>
      <c r="C935" s="444"/>
      <c r="D935" s="444"/>
      <c r="E935" s="444"/>
      <c r="F935" s="445">
        <v>2400</v>
      </c>
      <c r="G935" s="445"/>
      <c r="H935" s="445"/>
      <c r="I935" s="474"/>
      <c r="J935" s="474"/>
      <c r="K935" s="474"/>
      <c r="L935" s="474"/>
      <c r="M935" s="3"/>
      <c r="N935" s="178"/>
      <c r="O935" s="30"/>
      <c r="Q935" s="304"/>
    </row>
    <row r="936" spans="2:17" customFormat="1" ht="12" hidden="1" customHeight="1" outlineLevel="1" x14ac:dyDescent="0.25">
      <c r="B936" s="442" t="s">
        <v>266</v>
      </c>
      <c r="C936" s="442"/>
      <c r="D936" s="442"/>
      <c r="E936" s="442"/>
      <c r="F936" s="443" t="s">
        <v>291</v>
      </c>
      <c r="G936" s="443"/>
      <c r="H936" s="443"/>
      <c r="I936" s="474"/>
      <c r="J936" s="474"/>
      <c r="K936" s="474"/>
      <c r="L936" s="474"/>
      <c r="M936" s="3"/>
      <c r="N936" s="178"/>
      <c r="O936" s="30"/>
      <c r="Q936" s="304"/>
    </row>
    <row r="937" spans="2:17" customFormat="1" ht="12" hidden="1" customHeight="1" outlineLevel="1" x14ac:dyDescent="0.25">
      <c r="B937" s="444" t="s">
        <v>20</v>
      </c>
      <c r="C937" s="444"/>
      <c r="D937" s="444"/>
      <c r="E937" s="444"/>
      <c r="F937" s="445" t="s">
        <v>511</v>
      </c>
      <c r="G937" s="445"/>
      <c r="H937" s="445"/>
      <c r="I937" s="474"/>
      <c r="J937" s="474"/>
      <c r="K937" s="474"/>
      <c r="L937" s="474"/>
      <c r="M937" s="3"/>
      <c r="N937" s="178"/>
      <c r="O937" s="30"/>
      <c r="Q937" s="304"/>
    </row>
    <row r="938" spans="2:17" customFormat="1" ht="12" hidden="1" customHeight="1" outlineLevel="1" x14ac:dyDescent="0.25">
      <c r="B938" s="442" t="s">
        <v>21</v>
      </c>
      <c r="C938" s="442"/>
      <c r="D938" s="442"/>
      <c r="E938" s="442"/>
      <c r="F938" s="443" t="s">
        <v>42</v>
      </c>
      <c r="G938" s="443"/>
      <c r="H938" s="443"/>
      <c r="I938" s="474"/>
      <c r="J938" s="474"/>
      <c r="K938" s="474"/>
      <c r="L938" s="474"/>
      <c r="M938" s="3"/>
      <c r="N938" s="178"/>
      <c r="O938" s="30"/>
      <c r="Q938" s="304"/>
    </row>
    <row r="939" spans="2:17" customFormat="1" ht="12" hidden="1" customHeight="1" outlineLevel="1" x14ac:dyDescent="0.25">
      <c r="B939" s="444" t="s">
        <v>845</v>
      </c>
      <c r="C939" s="444"/>
      <c r="D939" s="444"/>
      <c r="E939" s="444"/>
      <c r="F939" s="445" t="s">
        <v>844</v>
      </c>
      <c r="G939" s="445"/>
      <c r="H939" s="445"/>
      <c r="I939" s="474"/>
      <c r="J939" s="474"/>
      <c r="K939" s="474"/>
      <c r="L939" s="474"/>
      <c r="M939" s="3"/>
      <c r="N939" s="178"/>
      <c r="O939" s="30"/>
      <c r="Q939" s="304"/>
    </row>
    <row r="940" spans="2:17" customFormat="1" ht="12" hidden="1" customHeight="1" outlineLevel="1" x14ac:dyDescent="0.25">
      <c r="B940" s="442" t="s">
        <v>22</v>
      </c>
      <c r="C940" s="442"/>
      <c r="D940" s="442"/>
      <c r="E940" s="442"/>
      <c r="F940" s="443">
        <v>54</v>
      </c>
      <c r="G940" s="443"/>
      <c r="H940" s="443"/>
      <c r="I940" s="474"/>
      <c r="J940" s="474"/>
      <c r="K940" s="474"/>
      <c r="L940" s="474"/>
      <c r="M940" s="3"/>
      <c r="N940" s="178"/>
      <c r="O940" s="30"/>
      <c r="Q940" s="304"/>
    </row>
    <row r="941" spans="2:17" customFormat="1" ht="12" hidden="1" customHeight="1" outlineLevel="1" x14ac:dyDescent="0.25">
      <c r="B941" s="444" t="s">
        <v>23</v>
      </c>
      <c r="C941" s="444"/>
      <c r="D941" s="444"/>
      <c r="E941" s="444"/>
      <c r="F941" s="445" t="s">
        <v>43</v>
      </c>
      <c r="G941" s="445"/>
      <c r="H941" s="445"/>
      <c r="I941" s="474"/>
      <c r="J941" s="474"/>
      <c r="K941" s="474"/>
      <c r="L941" s="474"/>
      <c r="M941" s="3"/>
      <c r="N941" s="178"/>
      <c r="O941" s="30"/>
      <c r="Q941" s="304"/>
    </row>
    <row r="942" spans="2:17" customFormat="1" ht="12" hidden="1" customHeight="1" outlineLevel="1" x14ac:dyDescent="0.25">
      <c r="B942" s="442" t="s">
        <v>626</v>
      </c>
      <c r="C942" s="442"/>
      <c r="D942" s="442"/>
      <c r="E942" s="442"/>
      <c r="F942" s="443">
        <v>2</v>
      </c>
      <c r="G942" s="443"/>
      <c r="H942" s="443"/>
      <c r="I942" s="474"/>
      <c r="J942" s="474"/>
      <c r="K942" s="474"/>
      <c r="L942" s="474"/>
      <c r="M942" s="3"/>
      <c r="N942" s="178"/>
      <c r="O942" s="30"/>
      <c r="Q942" s="304"/>
    </row>
    <row r="943" spans="2:17" customFormat="1" ht="12" hidden="1" customHeight="1" outlineLevel="1" x14ac:dyDescent="0.25">
      <c r="B943" s="444" t="s">
        <v>24</v>
      </c>
      <c r="C943" s="444"/>
      <c r="D943" s="444"/>
      <c r="E943" s="444"/>
      <c r="F943" s="445" t="s">
        <v>44</v>
      </c>
      <c r="G943" s="445"/>
      <c r="H943" s="445"/>
      <c r="I943" s="474"/>
      <c r="J943" s="474"/>
      <c r="K943" s="474"/>
      <c r="L943" s="474"/>
      <c r="M943" s="3"/>
      <c r="N943" s="178"/>
      <c r="O943" s="30"/>
      <c r="Q943" s="304"/>
    </row>
    <row r="944" spans="2:17" customFormat="1" ht="12" hidden="1" customHeight="1" outlineLevel="1" x14ac:dyDescent="0.25">
      <c r="B944" s="442" t="s">
        <v>25</v>
      </c>
      <c r="C944" s="442"/>
      <c r="D944" s="442"/>
      <c r="E944" s="442"/>
      <c r="F944" s="443" t="s">
        <v>3</v>
      </c>
      <c r="G944" s="443"/>
      <c r="H944" s="443"/>
      <c r="I944" s="474"/>
      <c r="J944" s="474"/>
      <c r="K944" s="474"/>
      <c r="L944" s="474"/>
      <c r="M944" s="3"/>
      <c r="N944" s="178"/>
      <c r="O944" s="30"/>
      <c r="Q944" s="304"/>
    </row>
    <row r="945" spans="2:17" customFormat="1" ht="12" hidden="1" customHeight="1" outlineLevel="1" x14ac:dyDescent="0.25">
      <c r="B945" s="444" t="s">
        <v>26</v>
      </c>
      <c r="C945" s="444"/>
      <c r="D945" s="444"/>
      <c r="E945" s="444"/>
      <c r="F945" s="445" t="s">
        <v>625</v>
      </c>
      <c r="G945" s="445"/>
      <c r="H945" s="445"/>
      <c r="I945" s="474"/>
      <c r="J945" s="474"/>
      <c r="K945" s="474"/>
      <c r="L945" s="474"/>
      <c r="M945" s="3"/>
      <c r="N945" s="178"/>
      <c r="O945" s="30"/>
      <c r="Q945" s="304"/>
    </row>
    <row r="946" spans="2:17" customFormat="1" ht="12" hidden="1" customHeight="1" outlineLevel="1" x14ac:dyDescent="0.25">
      <c r="B946" s="442" t="s">
        <v>27</v>
      </c>
      <c r="C946" s="442"/>
      <c r="D946" s="442"/>
      <c r="E946" s="442"/>
      <c r="F946" s="443" t="s">
        <v>45</v>
      </c>
      <c r="G946" s="443"/>
      <c r="H946" s="443"/>
      <c r="I946" s="474"/>
      <c r="J946" s="474"/>
      <c r="K946" s="474"/>
      <c r="L946" s="474"/>
      <c r="M946" s="3"/>
      <c r="N946" s="178"/>
      <c r="O946" s="30"/>
      <c r="Q946" s="304"/>
    </row>
    <row r="947" spans="2:17" customFormat="1" ht="12" hidden="1" customHeight="1" outlineLevel="1" x14ac:dyDescent="0.25">
      <c r="B947" s="444" t="s">
        <v>28</v>
      </c>
      <c r="C947" s="444"/>
      <c r="D947" s="444"/>
      <c r="E947" s="444"/>
      <c r="F947" s="445" t="s">
        <v>46</v>
      </c>
      <c r="G947" s="445"/>
      <c r="H947" s="445"/>
      <c r="I947" s="474"/>
      <c r="J947" s="474"/>
      <c r="K947" s="474"/>
      <c r="L947" s="474"/>
      <c r="M947" s="3"/>
      <c r="N947" s="178"/>
      <c r="O947" s="30"/>
      <c r="Q947" s="304"/>
    </row>
    <row r="948" spans="2:17" customFormat="1" ht="12" hidden="1" customHeight="1" outlineLevel="1" x14ac:dyDescent="0.25">
      <c r="B948" s="442" t="s">
        <v>29</v>
      </c>
      <c r="C948" s="442"/>
      <c r="D948" s="442"/>
      <c r="E948" s="442"/>
      <c r="F948" s="443" t="s">
        <v>624</v>
      </c>
      <c r="G948" s="443"/>
      <c r="H948" s="443"/>
      <c r="I948" s="474"/>
      <c r="J948" s="474"/>
      <c r="K948" s="474"/>
      <c r="L948" s="474"/>
      <c r="M948" s="3"/>
      <c r="N948" s="178"/>
      <c r="O948" s="30"/>
      <c r="Q948" s="304"/>
    </row>
    <row r="949" spans="2:17" customFormat="1" ht="12" hidden="1" customHeight="1" outlineLevel="1" x14ac:dyDescent="0.25">
      <c r="B949" s="444" t="s">
        <v>64</v>
      </c>
      <c r="C949" s="444"/>
      <c r="D949" s="444"/>
      <c r="E949" s="444"/>
      <c r="F949" s="445" t="s">
        <v>662</v>
      </c>
      <c r="G949" s="445"/>
      <c r="H949" s="445"/>
      <c r="I949" s="474"/>
      <c r="J949" s="474"/>
      <c r="K949" s="474"/>
      <c r="L949" s="474"/>
      <c r="M949" s="3"/>
      <c r="N949" s="178"/>
      <c r="O949" s="30"/>
      <c r="Q949" s="304"/>
    </row>
    <row r="950" spans="2:17" customFormat="1" ht="12" hidden="1" customHeight="1" outlineLevel="1" x14ac:dyDescent="0.25">
      <c r="B950" s="442" t="s">
        <v>31</v>
      </c>
      <c r="C950" s="442"/>
      <c r="D950" s="442"/>
      <c r="E950" s="442"/>
      <c r="F950" s="443" t="s">
        <v>652</v>
      </c>
      <c r="G950" s="443"/>
      <c r="H950" s="443"/>
      <c r="I950" s="474"/>
      <c r="J950" s="474"/>
      <c r="K950" s="474"/>
      <c r="L950" s="474"/>
      <c r="M950" s="3"/>
      <c r="N950" s="178"/>
      <c r="O950" s="30"/>
      <c r="Q950" s="304"/>
    </row>
    <row r="951" spans="2:17" customFormat="1" ht="12" hidden="1" customHeight="1" outlineLevel="1" x14ac:dyDescent="0.25">
      <c r="B951" s="444" t="s">
        <v>32</v>
      </c>
      <c r="C951" s="444"/>
      <c r="D951" s="444"/>
      <c r="E951" s="444"/>
      <c r="F951" s="445" t="s">
        <v>629</v>
      </c>
      <c r="G951" s="445"/>
      <c r="H951" s="445"/>
      <c r="I951" s="474"/>
      <c r="J951" s="474"/>
      <c r="K951" s="474"/>
      <c r="L951" s="474"/>
      <c r="M951" s="3"/>
      <c r="N951" s="178"/>
      <c r="O951" s="30"/>
      <c r="Q951" s="304"/>
    </row>
    <row r="952" spans="2:17" customFormat="1" ht="12" hidden="1" customHeight="1" outlineLevel="1" x14ac:dyDescent="0.25">
      <c r="B952" s="442" t="s">
        <v>33</v>
      </c>
      <c r="C952" s="442"/>
      <c r="D952" s="442"/>
      <c r="E952" s="442"/>
      <c r="F952" s="443" t="s">
        <v>546</v>
      </c>
      <c r="G952" s="443"/>
      <c r="H952" s="443"/>
      <c r="I952" s="474"/>
      <c r="J952" s="474"/>
      <c r="K952" s="474"/>
      <c r="L952" s="474"/>
      <c r="M952" s="3"/>
      <c r="N952" s="178"/>
      <c r="O952" s="30"/>
      <c r="Q952" s="304"/>
    </row>
    <row r="953" spans="2:17" customFormat="1" ht="12" hidden="1" customHeight="1" outlineLevel="1" x14ac:dyDescent="0.25">
      <c r="B953" s="444" t="s">
        <v>36</v>
      </c>
      <c r="C953" s="444"/>
      <c r="D953" s="444"/>
      <c r="E953" s="444"/>
      <c r="F953" s="445">
        <v>50</v>
      </c>
      <c r="G953" s="445"/>
      <c r="H953" s="445"/>
      <c r="I953" s="474"/>
      <c r="J953" s="474"/>
      <c r="K953" s="474"/>
      <c r="L953" s="474"/>
      <c r="M953" s="3"/>
      <c r="N953" s="178"/>
      <c r="O953" s="30"/>
      <c r="Q953" s="304"/>
    </row>
    <row r="954" spans="2:17" customFormat="1" ht="12" hidden="1" customHeight="1" outlineLevel="1" x14ac:dyDescent="0.25">
      <c r="B954" s="442" t="s">
        <v>37</v>
      </c>
      <c r="C954" s="442"/>
      <c r="D954" s="442"/>
      <c r="E954" s="442"/>
      <c r="F954" s="443" t="s">
        <v>623</v>
      </c>
      <c r="G954" s="443"/>
      <c r="H954" s="443"/>
      <c r="I954" s="474"/>
      <c r="J954" s="474"/>
      <c r="K954" s="474"/>
      <c r="L954" s="474"/>
      <c r="M954" s="3"/>
      <c r="N954" s="178"/>
      <c r="O954" s="30"/>
      <c r="Q954" s="304"/>
    </row>
    <row r="955" spans="2:17" customFormat="1" ht="12" hidden="1" customHeight="1" outlineLevel="1" x14ac:dyDescent="0.25">
      <c r="B955" s="444" t="s">
        <v>38</v>
      </c>
      <c r="C955" s="444"/>
      <c r="D955" s="444"/>
      <c r="E955" s="444"/>
      <c r="F955" s="445" t="s">
        <v>663</v>
      </c>
      <c r="G955" s="445"/>
      <c r="H955" s="445"/>
      <c r="I955" s="474"/>
      <c r="J955" s="474"/>
      <c r="K955" s="474"/>
      <c r="L955" s="474"/>
      <c r="M955" s="3"/>
      <c r="N955" s="178"/>
      <c r="O955" s="30"/>
      <c r="Q955" s="304"/>
    </row>
    <row r="956" spans="2:17" customFormat="1" ht="12" hidden="1" customHeight="1" outlineLevel="1" x14ac:dyDescent="0.25">
      <c r="B956" s="442" t="s">
        <v>654</v>
      </c>
      <c r="C956" s="442"/>
      <c r="D956" s="442"/>
      <c r="E956" s="442"/>
      <c r="F956" s="443" t="s">
        <v>655</v>
      </c>
      <c r="G956" s="443"/>
      <c r="H956" s="443"/>
      <c r="I956" s="474"/>
      <c r="J956" s="474"/>
      <c r="K956" s="474"/>
      <c r="L956" s="474"/>
      <c r="M956" s="3"/>
      <c r="N956" s="178"/>
      <c r="O956" s="30"/>
      <c r="Q956" s="304"/>
    </row>
    <row r="957" spans="2:17" customFormat="1" ht="12" hidden="1" customHeight="1" outlineLevel="1" x14ac:dyDescent="0.25">
      <c r="B957" s="444" t="s">
        <v>638</v>
      </c>
      <c r="C957" s="453"/>
      <c r="D957" s="453"/>
      <c r="E957" s="453"/>
      <c r="F957" s="451" t="s">
        <v>646</v>
      </c>
      <c r="G957" s="454"/>
      <c r="H957" s="454"/>
      <c r="I957" s="474"/>
      <c r="J957" s="474"/>
      <c r="K957" s="474"/>
      <c r="L957" s="474"/>
      <c r="M957" s="3"/>
      <c r="N957" s="178"/>
      <c r="O957" s="30"/>
      <c r="Q957" s="304"/>
    </row>
    <row r="958" spans="2:17" customFormat="1" ht="12" hidden="1" customHeight="1" outlineLevel="1" x14ac:dyDescent="0.25">
      <c r="B958" s="442" t="s">
        <v>657</v>
      </c>
      <c r="C958" s="455"/>
      <c r="D958" s="455"/>
      <c r="E958" s="455"/>
      <c r="F958" s="452">
        <v>400</v>
      </c>
      <c r="G958" s="456"/>
      <c r="H958" s="456"/>
      <c r="I958" s="474"/>
      <c r="J958" s="474"/>
      <c r="K958" s="474"/>
      <c r="L958" s="474"/>
      <c r="M958" s="3"/>
      <c r="N958" s="178"/>
      <c r="O958" s="30"/>
      <c r="Q958" s="304"/>
    </row>
    <row r="959" spans="2:17" customFormat="1" ht="12" hidden="1" customHeight="1" outlineLevel="1" x14ac:dyDescent="0.25">
      <c r="B959" s="444" t="s">
        <v>639</v>
      </c>
      <c r="C959" s="453"/>
      <c r="D959" s="453"/>
      <c r="E959" s="453"/>
      <c r="F959" s="451" t="s">
        <v>646</v>
      </c>
      <c r="G959" s="454"/>
      <c r="H959" s="454"/>
      <c r="I959" s="474"/>
      <c r="J959" s="474"/>
      <c r="K959" s="474"/>
      <c r="L959" s="474"/>
      <c r="M959" s="3"/>
      <c r="N959" s="178"/>
      <c r="O959" s="30"/>
      <c r="Q959" s="304"/>
    </row>
    <row r="960" spans="2:17" customFormat="1" ht="12" hidden="1" customHeight="1" outlineLevel="1" x14ac:dyDescent="0.25">
      <c r="B960" s="442" t="s">
        <v>640</v>
      </c>
      <c r="C960" s="455"/>
      <c r="D960" s="455"/>
      <c r="E960" s="455"/>
      <c r="F960" s="452" t="s">
        <v>646</v>
      </c>
      <c r="G960" s="456"/>
      <c r="H960" s="456"/>
      <c r="I960" s="474"/>
      <c r="J960" s="474"/>
      <c r="K960" s="474"/>
      <c r="L960" s="474"/>
      <c r="M960" s="3"/>
      <c r="N960" s="178"/>
      <c r="O960" s="30"/>
      <c r="Q960" s="304"/>
    </row>
    <row r="961" spans="2:17" customFormat="1" ht="12" hidden="1" customHeight="1" outlineLevel="1" x14ac:dyDescent="0.25">
      <c r="B961" s="444" t="s">
        <v>641</v>
      </c>
      <c r="C961" s="444"/>
      <c r="D961" s="444"/>
      <c r="E961" s="444"/>
      <c r="F961" s="445" t="s">
        <v>646</v>
      </c>
      <c r="G961" s="445"/>
      <c r="H961" s="445"/>
      <c r="I961" s="474"/>
      <c r="J961" s="474"/>
      <c r="K961" s="474"/>
      <c r="L961" s="474"/>
      <c r="M961" s="3"/>
      <c r="N961" s="178"/>
      <c r="O961" s="30"/>
      <c r="Q961" s="304"/>
    </row>
    <row r="962" spans="2:17" customFormat="1" ht="12" hidden="1" customHeight="1" outlineLevel="1" x14ac:dyDescent="0.25">
      <c r="B962" s="442" t="s">
        <v>642</v>
      </c>
      <c r="C962" s="442"/>
      <c r="D962" s="442"/>
      <c r="E962" s="442"/>
      <c r="F962" s="443" t="s">
        <v>646</v>
      </c>
      <c r="G962" s="443"/>
      <c r="H962" s="443"/>
      <c r="I962" s="474"/>
      <c r="J962" s="474"/>
      <c r="K962" s="474"/>
      <c r="L962" s="474"/>
      <c r="M962" s="3"/>
      <c r="N962" s="178"/>
      <c r="O962" s="30"/>
      <c r="Q962" s="304"/>
    </row>
    <row r="963" spans="2:17" customFormat="1" ht="12" hidden="1" customHeight="1" outlineLevel="1" x14ac:dyDescent="0.25">
      <c r="B963" s="444" t="s">
        <v>643</v>
      </c>
      <c r="C963" s="444"/>
      <c r="D963" s="444"/>
      <c r="E963" s="444"/>
      <c r="F963" s="445" t="s">
        <v>646</v>
      </c>
      <c r="G963" s="445"/>
      <c r="H963" s="445"/>
      <c r="I963" s="474"/>
      <c r="J963" s="474"/>
      <c r="K963" s="474"/>
      <c r="L963" s="474"/>
      <c r="M963" s="3"/>
      <c r="N963" s="178"/>
      <c r="O963" s="30"/>
      <c r="Q963" s="304"/>
    </row>
    <row r="964" spans="2:17" customFormat="1" ht="12" hidden="1" customHeight="1" outlineLevel="1" x14ac:dyDescent="0.25">
      <c r="B964" s="442" t="s">
        <v>644</v>
      </c>
      <c r="C964" s="442"/>
      <c r="D964" s="442"/>
      <c r="E964" s="442"/>
      <c r="F964" s="443" t="s">
        <v>646</v>
      </c>
      <c r="G964" s="443"/>
      <c r="H964" s="443"/>
      <c r="I964" s="474"/>
      <c r="J964" s="474"/>
      <c r="K964" s="474"/>
      <c r="L964" s="474"/>
      <c r="M964" s="3"/>
      <c r="N964" s="178"/>
      <c r="O964" s="30"/>
      <c r="Q964" s="304"/>
    </row>
    <row r="965" spans="2:17" customFormat="1" ht="12" hidden="1" customHeight="1" outlineLevel="1" x14ac:dyDescent="0.25">
      <c r="B965" s="444" t="s">
        <v>656</v>
      </c>
      <c r="C965" s="444"/>
      <c r="D965" s="444"/>
      <c r="E965" s="444"/>
      <c r="F965" s="445" t="s">
        <v>646</v>
      </c>
      <c r="G965" s="445"/>
      <c r="H965" s="445"/>
      <c r="I965" s="474"/>
      <c r="J965" s="474"/>
      <c r="K965" s="474"/>
      <c r="L965" s="474"/>
      <c r="M965" s="3"/>
      <c r="N965" s="178"/>
      <c r="O965" s="30"/>
      <c r="Q965" s="304"/>
    </row>
    <row r="966" spans="2:17" customFormat="1" ht="12" hidden="1" customHeight="1" outlineLevel="1" x14ac:dyDescent="0.25">
      <c r="B966" s="442" t="s">
        <v>35</v>
      </c>
      <c r="C966" s="442"/>
      <c r="D966" s="442"/>
      <c r="E966" s="442"/>
      <c r="F966" s="443" t="s">
        <v>634</v>
      </c>
      <c r="G966" s="443"/>
      <c r="H966" s="443"/>
      <c r="I966" s="474"/>
      <c r="J966" s="474"/>
      <c r="K966" s="474"/>
      <c r="L966" s="474"/>
      <c r="M966" s="3"/>
      <c r="N966" s="178"/>
      <c r="O966" s="30"/>
      <c r="Q966" s="304"/>
    </row>
    <row r="967" spans="2:17" customFormat="1" ht="12" hidden="1" customHeight="1" outlineLevel="1" x14ac:dyDescent="0.25">
      <c r="B967" s="444" t="s">
        <v>39</v>
      </c>
      <c r="C967" s="444"/>
      <c r="D967" s="444"/>
      <c r="E967" s="444"/>
      <c r="F967" s="445" t="s">
        <v>1231</v>
      </c>
      <c r="G967" s="445"/>
      <c r="H967" s="445"/>
      <c r="I967" s="474"/>
      <c r="J967" s="474"/>
      <c r="K967" s="474"/>
      <c r="L967" s="474"/>
      <c r="M967" s="3"/>
      <c r="N967" s="178"/>
      <c r="O967" s="30"/>
      <c r="Q967" s="304"/>
    </row>
    <row r="968" spans="2:17" customFormat="1" ht="12" hidden="1" customHeight="1" outlineLevel="1" x14ac:dyDescent="0.25">
      <c r="B968" s="442" t="s">
        <v>40</v>
      </c>
      <c r="C968" s="442"/>
      <c r="D968" s="442"/>
      <c r="E968" s="442"/>
      <c r="F968" s="443">
        <v>0.9</v>
      </c>
      <c r="G968" s="443"/>
      <c r="H968" s="443"/>
      <c r="I968" s="474"/>
      <c r="J968" s="474"/>
      <c r="K968" s="474"/>
      <c r="L968" s="474"/>
      <c r="M968" s="3"/>
      <c r="N968" s="178"/>
      <c r="O968" s="30"/>
      <c r="Q968" s="304"/>
    </row>
    <row r="969" spans="2:17" customFormat="1" ht="12" hidden="1" customHeight="1" outlineLevel="1" x14ac:dyDescent="0.25">
      <c r="B969" s="444" t="s">
        <v>41</v>
      </c>
      <c r="C969" s="444"/>
      <c r="D969" s="444"/>
      <c r="E969" s="444"/>
      <c r="F969" s="445">
        <v>3</v>
      </c>
      <c r="G969" s="445"/>
      <c r="H969" s="445"/>
      <c r="I969" s="474"/>
      <c r="J969" s="474"/>
      <c r="K969" s="474"/>
      <c r="L969" s="474"/>
      <c r="M969" s="3"/>
      <c r="N969" s="178"/>
      <c r="O969" s="30"/>
      <c r="Q969" s="304"/>
    </row>
    <row r="970" spans="2:17" customFormat="1" ht="12" hidden="1" customHeight="1" outlineLevel="1" x14ac:dyDescent="0.25">
      <c r="B970" s="442" t="s">
        <v>635</v>
      </c>
      <c r="C970" s="442"/>
      <c r="D970" s="442"/>
      <c r="E970" s="442"/>
      <c r="F970" s="473">
        <v>75000</v>
      </c>
      <c r="G970" s="443"/>
      <c r="H970" s="443"/>
      <c r="I970" s="474"/>
      <c r="J970" s="474"/>
      <c r="K970" s="474"/>
      <c r="L970" s="474"/>
      <c r="M970" s="3"/>
      <c r="N970" s="178"/>
      <c r="O970" s="30"/>
      <c r="Q970" s="304"/>
    </row>
    <row r="971" spans="2:17" customFormat="1" collapsed="1" x14ac:dyDescent="0.25">
      <c r="B971" s="23" t="s">
        <v>183</v>
      </c>
      <c r="C971" s="16" t="s">
        <v>123</v>
      </c>
      <c r="D971" s="147" t="s">
        <v>244</v>
      </c>
      <c r="E971" s="17" t="s">
        <v>47</v>
      </c>
      <c r="F971" s="17" t="s">
        <v>48</v>
      </c>
      <c r="G971" s="17" t="s">
        <v>103</v>
      </c>
      <c r="H971" s="17" t="s">
        <v>1230</v>
      </c>
      <c r="I971" s="17" t="s">
        <v>11</v>
      </c>
      <c r="J971" s="17" t="s">
        <v>13</v>
      </c>
      <c r="K971" s="17" t="s">
        <v>14</v>
      </c>
      <c r="L971" s="23">
        <v>2923</v>
      </c>
      <c r="M971" s="3"/>
      <c r="N971" s="178"/>
      <c r="O971" s="30"/>
      <c r="Q971" s="304"/>
    </row>
    <row r="972" spans="2:17" customFormat="1" ht="12" hidden="1" customHeight="1" outlineLevel="1" x14ac:dyDescent="0.25">
      <c r="B972" s="444" t="s">
        <v>15</v>
      </c>
      <c r="C972" s="444"/>
      <c r="D972" s="444"/>
      <c r="E972" s="444"/>
      <c r="F972" s="445">
        <v>76</v>
      </c>
      <c r="G972" s="445"/>
      <c r="H972" s="445"/>
      <c r="I972" s="474"/>
      <c r="J972" s="474"/>
      <c r="K972" s="474"/>
      <c r="L972" s="474"/>
      <c r="M972" s="3"/>
      <c r="N972" s="185"/>
      <c r="O972" s="31"/>
      <c r="Q972" s="304"/>
    </row>
    <row r="973" spans="2:17" customFormat="1" ht="12" hidden="1" customHeight="1" outlineLevel="1" x14ac:dyDescent="0.25">
      <c r="B973" s="442" t="s">
        <v>16</v>
      </c>
      <c r="C973" s="442"/>
      <c r="D973" s="442"/>
      <c r="E973" s="442"/>
      <c r="F973" s="443">
        <v>30</v>
      </c>
      <c r="G973" s="443"/>
      <c r="H973" s="443"/>
      <c r="I973" s="474"/>
      <c r="J973" s="474"/>
      <c r="K973" s="474"/>
      <c r="L973" s="474"/>
      <c r="M973" s="3"/>
      <c r="N973" s="185"/>
      <c r="O973" s="31"/>
      <c r="Q973" s="304"/>
    </row>
    <row r="974" spans="2:17" customFormat="1" ht="12" hidden="1" customHeight="1" outlineLevel="1" x14ac:dyDescent="0.25">
      <c r="B974" s="442" t="s">
        <v>17</v>
      </c>
      <c r="C974" s="442"/>
      <c r="D974" s="442"/>
      <c r="E974" s="442"/>
      <c r="F974" s="443" t="s">
        <v>456</v>
      </c>
      <c r="G974" s="443"/>
      <c r="H974" s="443"/>
      <c r="I974" s="474"/>
      <c r="J974" s="474"/>
      <c r="K974" s="474"/>
      <c r="L974" s="474"/>
      <c r="M974" s="3"/>
      <c r="N974" s="185"/>
      <c r="O974" s="31"/>
      <c r="Q974" s="304"/>
    </row>
    <row r="975" spans="2:17" customFormat="1" ht="12" hidden="1" customHeight="1" outlineLevel="1" x14ac:dyDescent="0.25">
      <c r="B975" s="444" t="s">
        <v>18</v>
      </c>
      <c r="C975" s="444"/>
      <c r="D975" s="444"/>
      <c r="E975" s="444"/>
      <c r="F975" s="445">
        <v>3600</v>
      </c>
      <c r="G975" s="445"/>
      <c r="H975" s="445"/>
      <c r="I975" s="474"/>
      <c r="J975" s="474"/>
      <c r="K975" s="474"/>
      <c r="L975" s="474"/>
      <c r="M975" s="3"/>
      <c r="N975" s="185"/>
      <c r="O975" s="31"/>
      <c r="Q975" s="304"/>
    </row>
    <row r="976" spans="2:17" customFormat="1" ht="12" hidden="1" customHeight="1" outlineLevel="1" x14ac:dyDescent="0.25">
      <c r="B976" s="442" t="s">
        <v>266</v>
      </c>
      <c r="C976" s="442"/>
      <c r="D976" s="442"/>
      <c r="E976" s="442"/>
      <c r="F976" s="443" t="s">
        <v>270</v>
      </c>
      <c r="G976" s="443"/>
      <c r="H976" s="443"/>
      <c r="I976" s="474"/>
      <c r="J976" s="474"/>
      <c r="K976" s="474"/>
      <c r="L976" s="474"/>
      <c r="M976" s="3"/>
      <c r="N976" s="185"/>
      <c r="O976" s="31"/>
      <c r="Q976" s="304"/>
    </row>
    <row r="977" spans="2:17" customFormat="1" ht="12" hidden="1" customHeight="1" outlineLevel="1" x14ac:dyDescent="0.25">
      <c r="B977" s="444" t="s">
        <v>20</v>
      </c>
      <c r="C977" s="444"/>
      <c r="D977" s="444"/>
      <c r="E977" s="444"/>
      <c r="F977" s="445" t="s">
        <v>511</v>
      </c>
      <c r="G977" s="445"/>
      <c r="H977" s="445"/>
      <c r="I977" s="474"/>
      <c r="J977" s="474"/>
      <c r="K977" s="474"/>
      <c r="L977" s="474"/>
      <c r="M977" s="3"/>
      <c r="N977" s="185"/>
      <c r="O977" s="31"/>
      <c r="Q977" s="304"/>
    </row>
    <row r="978" spans="2:17" customFormat="1" ht="12" hidden="1" customHeight="1" outlineLevel="1" x14ac:dyDescent="0.25">
      <c r="B978" s="442" t="s">
        <v>21</v>
      </c>
      <c r="C978" s="442"/>
      <c r="D978" s="442"/>
      <c r="E978" s="442"/>
      <c r="F978" s="443" t="s">
        <v>42</v>
      </c>
      <c r="G978" s="443"/>
      <c r="H978" s="443"/>
      <c r="I978" s="474"/>
      <c r="J978" s="474"/>
      <c r="K978" s="474"/>
      <c r="L978" s="474"/>
      <c r="M978" s="3"/>
      <c r="N978" s="185"/>
      <c r="O978" s="31"/>
      <c r="Q978" s="304"/>
    </row>
    <row r="979" spans="2:17" customFormat="1" ht="12" hidden="1" customHeight="1" outlineLevel="1" x14ac:dyDescent="0.25">
      <c r="B979" s="444" t="s">
        <v>845</v>
      </c>
      <c r="C979" s="444"/>
      <c r="D979" s="444"/>
      <c r="E979" s="444"/>
      <c r="F979" s="445" t="s">
        <v>844</v>
      </c>
      <c r="G979" s="445"/>
      <c r="H979" s="445"/>
      <c r="I979" s="474"/>
      <c r="J979" s="474"/>
      <c r="K979" s="474"/>
      <c r="L979" s="474"/>
      <c r="M979" s="3"/>
      <c r="N979" s="185"/>
      <c r="O979" s="31"/>
      <c r="Q979" s="304"/>
    </row>
    <row r="980" spans="2:17" customFormat="1" ht="12" hidden="1" customHeight="1" outlineLevel="1" x14ac:dyDescent="0.25">
      <c r="B980" s="442" t="s">
        <v>22</v>
      </c>
      <c r="C980" s="442"/>
      <c r="D980" s="442"/>
      <c r="E980" s="442"/>
      <c r="F980" s="443">
        <v>54</v>
      </c>
      <c r="G980" s="443"/>
      <c r="H980" s="443"/>
      <c r="I980" s="474"/>
      <c r="J980" s="474"/>
      <c r="K980" s="474"/>
      <c r="L980" s="474"/>
      <c r="M980" s="3"/>
      <c r="N980" s="185"/>
      <c r="O980" s="31"/>
      <c r="Q980" s="304"/>
    </row>
    <row r="981" spans="2:17" customFormat="1" ht="12" hidden="1" customHeight="1" outlineLevel="1" x14ac:dyDescent="0.25">
      <c r="B981" s="444" t="s">
        <v>23</v>
      </c>
      <c r="C981" s="444"/>
      <c r="D981" s="444"/>
      <c r="E981" s="444"/>
      <c r="F981" s="445" t="s">
        <v>43</v>
      </c>
      <c r="G981" s="445"/>
      <c r="H981" s="445"/>
      <c r="I981" s="474"/>
      <c r="J981" s="474"/>
      <c r="K981" s="474"/>
      <c r="L981" s="474"/>
      <c r="M981" s="3"/>
      <c r="N981" s="185"/>
      <c r="O981" s="31"/>
      <c r="Q981" s="304"/>
    </row>
    <row r="982" spans="2:17" customFormat="1" ht="12" hidden="1" customHeight="1" outlineLevel="1" x14ac:dyDescent="0.25">
      <c r="B982" s="442" t="s">
        <v>626</v>
      </c>
      <c r="C982" s="442"/>
      <c r="D982" s="442"/>
      <c r="E982" s="442"/>
      <c r="F982" s="443">
        <v>2</v>
      </c>
      <c r="G982" s="443"/>
      <c r="H982" s="443"/>
      <c r="I982" s="474"/>
      <c r="J982" s="474"/>
      <c r="K982" s="474"/>
      <c r="L982" s="474"/>
      <c r="M982" s="3"/>
      <c r="N982" s="185"/>
      <c r="O982" s="31"/>
      <c r="Q982" s="304"/>
    </row>
    <row r="983" spans="2:17" customFormat="1" ht="12" hidden="1" customHeight="1" outlineLevel="1" x14ac:dyDescent="0.25">
      <c r="B983" s="444" t="s">
        <v>24</v>
      </c>
      <c r="C983" s="444"/>
      <c r="D983" s="444"/>
      <c r="E983" s="444"/>
      <c r="F983" s="445" t="s">
        <v>44</v>
      </c>
      <c r="G983" s="445"/>
      <c r="H983" s="445"/>
      <c r="I983" s="474"/>
      <c r="J983" s="474"/>
      <c r="K983" s="474"/>
      <c r="L983" s="474"/>
      <c r="M983" s="3"/>
      <c r="N983" s="185"/>
      <c r="O983" s="31"/>
      <c r="Q983" s="304"/>
    </row>
    <row r="984" spans="2:17" customFormat="1" ht="12" hidden="1" customHeight="1" outlineLevel="1" x14ac:dyDescent="0.25">
      <c r="B984" s="442" t="s">
        <v>25</v>
      </c>
      <c r="C984" s="442"/>
      <c r="D984" s="442"/>
      <c r="E984" s="442"/>
      <c r="F984" s="443" t="s">
        <v>3</v>
      </c>
      <c r="G984" s="443"/>
      <c r="H984" s="443"/>
      <c r="I984" s="474"/>
      <c r="J984" s="474"/>
      <c r="K984" s="474"/>
      <c r="L984" s="474"/>
      <c r="M984" s="3"/>
      <c r="N984" s="185"/>
      <c r="O984" s="31"/>
      <c r="Q984" s="304"/>
    </row>
    <row r="985" spans="2:17" customFormat="1" ht="12" hidden="1" customHeight="1" outlineLevel="1" x14ac:dyDescent="0.25">
      <c r="B985" s="444" t="s">
        <v>26</v>
      </c>
      <c r="C985" s="444"/>
      <c r="D985" s="444"/>
      <c r="E985" s="444"/>
      <c r="F985" s="445" t="s">
        <v>625</v>
      </c>
      <c r="G985" s="445"/>
      <c r="H985" s="445"/>
      <c r="I985" s="474"/>
      <c r="J985" s="474"/>
      <c r="K985" s="474"/>
      <c r="L985" s="474"/>
      <c r="M985" s="3"/>
      <c r="N985" s="185"/>
      <c r="O985" s="31"/>
      <c r="Q985" s="304"/>
    </row>
    <row r="986" spans="2:17" customFormat="1" ht="12" hidden="1" customHeight="1" outlineLevel="1" x14ac:dyDescent="0.25">
      <c r="B986" s="442" t="s">
        <v>27</v>
      </c>
      <c r="C986" s="442"/>
      <c r="D986" s="442"/>
      <c r="E986" s="442"/>
      <c r="F986" s="443" t="s">
        <v>45</v>
      </c>
      <c r="G986" s="443"/>
      <c r="H986" s="443"/>
      <c r="I986" s="474"/>
      <c r="J986" s="474"/>
      <c r="K986" s="474"/>
      <c r="L986" s="474"/>
      <c r="M986" s="3"/>
      <c r="N986" s="185"/>
      <c r="O986" s="31"/>
      <c r="Q986" s="304"/>
    </row>
    <row r="987" spans="2:17" customFormat="1" ht="12" hidden="1" customHeight="1" outlineLevel="1" x14ac:dyDescent="0.25">
      <c r="B987" s="444" t="s">
        <v>28</v>
      </c>
      <c r="C987" s="444"/>
      <c r="D987" s="444"/>
      <c r="E987" s="444"/>
      <c r="F987" s="445" t="s">
        <v>46</v>
      </c>
      <c r="G987" s="445"/>
      <c r="H987" s="445"/>
      <c r="I987" s="474"/>
      <c r="J987" s="474"/>
      <c r="K987" s="474"/>
      <c r="L987" s="474"/>
      <c r="M987" s="3"/>
      <c r="N987" s="185"/>
      <c r="O987" s="31"/>
      <c r="Q987" s="304"/>
    </row>
    <row r="988" spans="2:17" customFormat="1" ht="12" hidden="1" customHeight="1" outlineLevel="1" x14ac:dyDescent="0.25">
      <c r="B988" s="442" t="s">
        <v>29</v>
      </c>
      <c r="C988" s="442"/>
      <c r="D988" s="442"/>
      <c r="E988" s="442"/>
      <c r="F988" s="443" t="s">
        <v>624</v>
      </c>
      <c r="G988" s="443"/>
      <c r="H988" s="443"/>
      <c r="I988" s="474"/>
      <c r="J988" s="474"/>
      <c r="K988" s="474"/>
      <c r="L988" s="474"/>
      <c r="M988" s="3"/>
      <c r="N988" s="185"/>
      <c r="O988" s="31"/>
      <c r="Q988" s="304"/>
    </row>
    <row r="989" spans="2:17" customFormat="1" ht="12" hidden="1" customHeight="1" outlineLevel="1" x14ac:dyDescent="0.25">
      <c r="B989" s="444" t="s">
        <v>64</v>
      </c>
      <c r="C989" s="444"/>
      <c r="D989" s="444"/>
      <c r="E989" s="444"/>
      <c r="F989" s="445" t="s">
        <v>662</v>
      </c>
      <c r="G989" s="445"/>
      <c r="H989" s="445"/>
      <c r="I989" s="474"/>
      <c r="J989" s="474"/>
      <c r="K989" s="474"/>
      <c r="L989" s="474"/>
      <c r="M989" s="3"/>
      <c r="N989" s="185"/>
      <c r="O989" s="31"/>
      <c r="Q989" s="304"/>
    </row>
    <row r="990" spans="2:17" customFormat="1" ht="12" hidden="1" customHeight="1" outlineLevel="1" x14ac:dyDescent="0.25">
      <c r="B990" s="442" t="s">
        <v>31</v>
      </c>
      <c r="C990" s="442"/>
      <c r="D990" s="442"/>
      <c r="E990" s="442"/>
      <c r="F990" s="443" t="s">
        <v>652</v>
      </c>
      <c r="G990" s="443"/>
      <c r="H990" s="443"/>
      <c r="I990" s="474"/>
      <c r="J990" s="474"/>
      <c r="K990" s="474"/>
      <c r="L990" s="474"/>
      <c r="M990" s="3"/>
      <c r="N990" s="185"/>
      <c r="O990" s="31"/>
      <c r="Q990" s="304"/>
    </row>
    <row r="991" spans="2:17" customFormat="1" ht="12" hidden="1" customHeight="1" outlineLevel="1" x14ac:dyDescent="0.25">
      <c r="B991" s="444" t="s">
        <v>32</v>
      </c>
      <c r="C991" s="444"/>
      <c r="D991" s="444"/>
      <c r="E991" s="444"/>
      <c r="F991" s="445" t="s">
        <v>629</v>
      </c>
      <c r="G991" s="445"/>
      <c r="H991" s="445"/>
      <c r="I991" s="474"/>
      <c r="J991" s="474"/>
      <c r="K991" s="474"/>
      <c r="L991" s="474"/>
      <c r="M991" s="3"/>
      <c r="N991" s="185"/>
      <c r="O991" s="31"/>
      <c r="Q991" s="304"/>
    </row>
    <row r="992" spans="2:17" customFormat="1" ht="12" hidden="1" customHeight="1" outlineLevel="1" x14ac:dyDescent="0.25">
      <c r="B992" s="442" t="s">
        <v>33</v>
      </c>
      <c r="C992" s="442"/>
      <c r="D992" s="442"/>
      <c r="E992" s="442"/>
      <c r="F992" s="443" t="s">
        <v>546</v>
      </c>
      <c r="G992" s="443"/>
      <c r="H992" s="443"/>
      <c r="I992" s="474"/>
      <c r="J992" s="474"/>
      <c r="K992" s="474"/>
      <c r="L992" s="474"/>
      <c r="M992" s="3"/>
      <c r="N992" s="185"/>
      <c r="O992" s="31"/>
      <c r="Q992" s="304"/>
    </row>
    <row r="993" spans="2:17" customFormat="1" ht="12" hidden="1" customHeight="1" outlineLevel="1" x14ac:dyDescent="0.25">
      <c r="B993" s="444" t="s">
        <v>36</v>
      </c>
      <c r="C993" s="444"/>
      <c r="D993" s="444"/>
      <c r="E993" s="444"/>
      <c r="F993" s="445">
        <v>50</v>
      </c>
      <c r="G993" s="445"/>
      <c r="H993" s="445"/>
      <c r="I993" s="474"/>
      <c r="J993" s="474"/>
      <c r="K993" s="474"/>
      <c r="L993" s="474"/>
      <c r="M993" s="3"/>
      <c r="N993" s="185"/>
      <c r="O993" s="31"/>
      <c r="Q993" s="304"/>
    </row>
    <row r="994" spans="2:17" customFormat="1" ht="12" hidden="1" customHeight="1" outlineLevel="1" x14ac:dyDescent="0.25">
      <c r="B994" s="442" t="s">
        <v>37</v>
      </c>
      <c r="C994" s="442"/>
      <c r="D994" s="442"/>
      <c r="E994" s="442"/>
      <c r="F994" s="443" t="s">
        <v>623</v>
      </c>
      <c r="G994" s="443"/>
      <c r="H994" s="443"/>
      <c r="I994" s="474"/>
      <c r="J994" s="474"/>
      <c r="K994" s="474"/>
      <c r="L994" s="474"/>
      <c r="M994" s="3"/>
      <c r="N994" s="185"/>
      <c r="O994" s="31"/>
      <c r="Q994" s="304"/>
    </row>
    <row r="995" spans="2:17" customFormat="1" ht="12" hidden="1" customHeight="1" outlineLevel="1" x14ac:dyDescent="0.25">
      <c r="B995" s="444" t="s">
        <v>38</v>
      </c>
      <c r="C995" s="444"/>
      <c r="D995" s="444"/>
      <c r="E995" s="444"/>
      <c r="F995" s="445" t="s">
        <v>663</v>
      </c>
      <c r="G995" s="445"/>
      <c r="H995" s="445"/>
      <c r="I995" s="474"/>
      <c r="J995" s="474"/>
      <c r="K995" s="474"/>
      <c r="L995" s="474"/>
      <c r="M995" s="3"/>
      <c r="N995" s="185"/>
      <c r="O995" s="31"/>
      <c r="Q995" s="304"/>
    </row>
    <row r="996" spans="2:17" customFormat="1" ht="12" hidden="1" customHeight="1" outlineLevel="1" x14ac:dyDescent="0.25">
      <c r="B996" s="442" t="s">
        <v>654</v>
      </c>
      <c r="C996" s="442"/>
      <c r="D996" s="442"/>
      <c r="E996" s="442"/>
      <c r="F996" s="443" t="s">
        <v>655</v>
      </c>
      <c r="G996" s="443"/>
      <c r="H996" s="443"/>
      <c r="I996" s="474"/>
      <c r="J996" s="474"/>
      <c r="K996" s="474"/>
      <c r="L996" s="474"/>
      <c r="M996" s="3"/>
      <c r="N996" s="185"/>
      <c r="O996" s="31"/>
      <c r="Q996" s="304"/>
    </row>
    <row r="997" spans="2:17" customFormat="1" ht="12" hidden="1" customHeight="1" outlineLevel="1" x14ac:dyDescent="0.25">
      <c r="B997" s="444" t="s">
        <v>638</v>
      </c>
      <c r="C997" s="453"/>
      <c r="D997" s="453"/>
      <c r="E997" s="453"/>
      <c r="F997" s="451" t="s">
        <v>646</v>
      </c>
      <c r="G997" s="454"/>
      <c r="H997" s="454"/>
      <c r="I997" s="474"/>
      <c r="J997" s="474"/>
      <c r="K997" s="474"/>
      <c r="L997" s="474"/>
      <c r="M997" s="3"/>
      <c r="N997" s="185"/>
      <c r="O997" s="31"/>
      <c r="Q997" s="304"/>
    </row>
    <row r="998" spans="2:17" customFormat="1" ht="12" hidden="1" customHeight="1" outlineLevel="1" x14ac:dyDescent="0.25">
      <c r="B998" s="442" t="s">
        <v>657</v>
      </c>
      <c r="C998" s="455"/>
      <c r="D998" s="455"/>
      <c r="E998" s="455"/>
      <c r="F998" s="452">
        <v>400</v>
      </c>
      <c r="G998" s="456"/>
      <c r="H998" s="456"/>
      <c r="I998" s="474"/>
      <c r="J998" s="474"/>
      <c r="K998" s="474"/>
      <c r="L998" s="474"/>
      <c r="M998" s="3"/>
      <c r="N998" s="185"/>
      <c r="O998" s="31"/>
      <c r="Q998" s="304"/>
    </row>
    <row r="999" spans="2:17" customFormat="1" ht="12" hidden="1" customHeight="1" outlineLevel="1" x14ac:dyDescent="0.25">
      <c r="B999" s="444" t="s">
        <v>639</v>
      </c>
      <c r="C999" s="453"/>
      <c r="D999" s="453"/>
      <c r="E999" s="453"/>
      <c r="F999" s="451" t="s">
        <v>646</v>
      </c>
      <c r="G999" s="454"/>
      <c r="H999" s="454"/>
      <c r="I999" s="474"/>
      <c r="J999" s="474"/>
      <c r="K999" s="474"/>
      <c r="L999" s="474"/>
      <c r="M999" s="3"/>
      <c r="N999" s="185"/>
      <c r="O999" s="31"/>
      <c r="Q999" s="304"/>
    </row>
    <row r="1000" spans="2:17" customFormat="1" ht="12" hidden="1" customHeight="1" outlineLevel="1" x14ac:dyDescent="0.25">
      <c r="B1000" s="442" t="s">
        <v>640</v>
      </c>
      <c r="C1000" s="455"/>
      <c r="D1000" s="455"/>
      <c r="E1000" s="455"/>
      <c r="F1000" s="452" t="s">
        <v>646</v>
      </c>
      <c r="G1000" s="456"/>
      <c r="H1000" s="456"/>
      <c r="I1000" s="474"/>
      <c r="J1000" s="474"/>
      <c r="K1000" s="474"/>
      <c r="L1000" s="474"/>
      <c r="M1000" s="3"/>
      <c r="N1000" s="185"/>
      <c r="O1000" s="31"/>
      <c r="Q1000" s="304"/>
    </row>
    <row r="1001" spans="2:17" customFormat="1" ht="12" hidden="1" customHeight="1" outlineLevel="1" x14ac:dyDescent="0.25">
      <c r="B1001" s="444" t="s">
        <v>641</v>
      </c>
      <c r="C1001" s="444"/>
      <c r="D1001" s="444"/>
      <c r="E1001" s="444"/>
      <c r="F1001" s="445" t="s">
        <v>646</v>
      </c>
      <c r="G1001" s="445"/>
      <c r="H1001" s="445"/>
      <c r="I1001" s="474"/>
      <c r="J1001" s="474"/>
      <c r="K1001" s="474"/>
      <c r="L1001" s="474"/>
      <c r="M1001" s="3"/>
      <c r="N1001" s="185"/>
      <c r="O1001" s="31"/>
      <c r="Q1001" s="304"/>
    </row>
    <row r="1002" spans="2:17" customFormat="1" ht="12" hidden="1" customHeight="1" outlineLevel="1" x14ac:dyDescent="0.25">
      <c r="B1002" s="442" t="s">
        <v>642</v>
      </c>
      <c r="C1002" s="442"/>
      <c r="D1002" s="442"/>
      <c r="E1002" s="442"/>
      <c r="F1002" s="443" t="s">
        <v>646</v>
      </c>
      <c r="G1002" s="443"/>
      <c r="H1002" s="443"/>
      <c r="I1002" s="474"/>
      <c r="J1002" s="474"/>
      <c r="K1002" s="474"/>
      <c r="L1002" s="474"/>
      <c r="M1002" s="3"/>
      <c r="N1002" s="185"/>
      <c r="O1002" s="31"/>
      <c r="Q1002" s="304"/>
    </row>
    <row r="1003" spans="2:17" customFormat="1" ht="12" hidden="1" customHeight="1" outlineLevel="1" x14ac:dyDescent="0.25">
      <c r="B1003" s="444" t="s">
        <v>643</v>
      </c>
      <c r="C1003" s="444"/>
      <c r="D1003" s="444"/>
      <c r="E1003" s="444"/>
      <c r="F1003" s="445" t="s">
        <v>646</v>
      </c>
      <c r="G1003" s="445"/>
      <c r="H1003" s="445"/>
      <c r="I1003" s="474"/>
      <c r="J1003" s="474"/>
      <c r="K1003" s="474"/>
      <c r="L1003" s="474"/>
      <c r="M1003" s="3"/>
      <c r="N1003" s="185"/>
      <c r="O1003" s="31"/>
      <c r="Q1003" s="304"/>
    </row>
    <row r="1004" spans="2:17" customFormat="1" ht="12" hidden="1" customHeight="1" outlineLevel="1" x14ac:dyDescent="0.25">
      <c r="B1004" s="442" t="s">
        <v>644</v>
      </c>
      <c r="C1004" s="442"/>
      <c r="D1004" s="442"/>
      <c r="E1004" s="442"/>
      <c r="F1004" s="443" t="s">
        <v>646</v>
      </c>
      <c r="G1004" s="443"/>
      <c r="H1004" s="443"/>
      <c r="I1004" s="474"/>
      <c r="J1004" s="474"/>
      <c r="K1004" s="474"/>
      <c r="L1004" s="474"/>
      <c r="M1004" s="3"/>
      <c r="N1004" s="185"/>
      <c r="O1004" s="31"/>
      <c r="Q1004" s="304"/>
    </row>
    <row r="1005" spans="2:17" customFormat="1" ht="12" hidden="1" customHeight="1" outlineLevel="1" x14ac:dyDescent="0.25">
      <c r="B1005" s="444" t="s">
        <v>656</v>
      </c>
      <c r="C1005" s="444"/>
      <c r="D1005" s="444"/>
      <c r="E1005" s="444"/>
      <c r="F1005" s="445" t="s">
        <v>646</v>
      </c>
      <c r="G1005" s="445"/>
      <c r="H1005" s="445"/>
      <c r="I1005" s="474"/>
      <c r="J1005" s="474"/>
      <c r="K1005" s="474"/>
      <c r="L1005" s="474"/>
      <c r="M1005" s="3"/>
      <c r="N1005" s="185"/>
      <c r="O1005" s="31"/>
      <c r="Q1005" s="304"/>
    </row>
    <row r="1006" spans="2:17" customFormat="1" ht="12" hidden="1" customHeight="1" outlineLevel="1" x14ac:dyDescent="0.25">
      <c r="B1006" s="442" t="s">
        <v>35</v>
      </c>
      <c r="C1006" s="442"/>
      <c r="D1006" s="442"/>
      <c r="E1006" s="442"/>
      <c r="F1006" s="443" t="s">
        <v>634</v>
      </c>
      <c r="G1006" s="443"/>
      <c r="H1006" s="443"/>
      <c r="I1006" s="474"/>
      <c r="J1006" s="474"/>
      <c r="K1006" s="474"/>
      <c r="L1006" s="474"/>
      <c r="M1006" s="3"/>
      <c r="N1006" s="185"/>
      <c r="O1006" s="31"/>
      <c r="Q1006" s="304"/>
    </row>
    <row r="1007" spans="2:17" customFormat="1" ht="12" hidden="1" customHeight="1" outlineLevel="1" x14ac:dyDescent="0.25">
      <c r="B1007" s="444" t="s">
        <v>39</v>
      </c>
      <c r="C1007" s="444"/>
      <c r="D1007" s="444"/>
      <c r="E1007" s="444"/>
      <c r="F1007" s="445" t="s">
        <v>1231</v>
      </c>
      <c r="G1007" s="445"/>
      <c r="H1007" s="445"/>
      <c r="I1007" s="474"/>
      <c r="J1007" s="474"/>
      <c r="K1007" s="474"/>
      <c r="L1007" s="474"/>
      <c r="M1007" s="3"/>
      <c r="N1007" s="185"/>
      <c r="O1007" s="31"/>
      <c r="Q1007" s="304"/>
    </row>
    <row r="1008" spans="2:17" customFormat="1" ht="12" hidden="1" customHeight="1" outlineLevel="1" x14ac:dyDescent="0.25">
      <c r="B1008" s="442" t="s">
        <v>40</v>
      </c>
      <c r="C1008" s="442"/>
      <c r="D1008" s="442"/>
      <c r="E1008" s="442"/>
      <c r="F1008" s="443">
        <v>0.9</v>
      </c>
      <c r="G1008" s="443"/>
      <c r="H1008" s="443"/>
      <c r="I1008" s="474"/>
      <c r="J1008" s="474"/>
      <c r="K1008" s="474"/>
      <c r="L1008" s="474"/>
      <c r="M1008" s="3"/>
      <c r="N1008" s="185"/>
      <c r="O1008" s="31"/>
      <c r="Q1008" s="304"/>
    </row>
    <row r="1009" spans="2:17" customFormat="1" ht="12" hidden="1" customHeight="1" outlineLevel="1" x14ac:dyDescent="0.25">
      <c r="B1009" s="444" t="s">
        <v>41</v>
      </c>
      <c r="C1009" s="444"/>
      <c r="D1009" s="444"/>
      <c r="E1009" s="444"/>
      <c r="F1009" s="445">
        <v>3</v>
      </c>
      <c r="G1009" s="445"/>
      <c r="H1009" s="445"/>
      <c r="I1009" s="474"/>
      <c r="J1009" s="474"/>
      <c r="K1009" s="474"/>
      <c r="L1009" s="474"/>
      <c r="M1009" s="3"/>
      <c r="N1009" s="185"/>
      <c r="O1009" s="31"/>
      <c r="Q1009" s="304"/>
    </row>
    <row r="1010" spans="2:17" customFormat="1" ht="12" hidden="1" customHeight="1" outlineLevel="1" thickBot="1" x14ac:dyDescent="0.3">
      <c r="B1010" s="442" t="s">
        <v>635</v>
      </c>
      <c r="C1010" s="442"/>
      <c r="D1010" s="442"/>
      <c r="E1010" s="442"/>
      <c r="F1010" s="473">
        <v>75000</v>
      </c>
      <c r="G1010" s="443"/>
      <c r="H1010" s="443"/>
      <c r="I1010" s="474"/>
      <c r="J1010" s="474"/>
      <c r="K1010" s="474"/>
      <c r="L1010" s="474"/>
      <c r="M1010" s="3"/>
      <c r="N1010" s="186"/>
      <c r="O1010" s="142"/>
      <c r="Q1010" s="304"/>
    </row>
    <row r="1011" spans="2:17" customFormat="1" ht="14.25" customHeight="1" x14ac:dyDescent="0.25">
      <c r="B1011" s="461" t="s">
        <v>382</v>
      </c>
      <c r="C1011" s="461"/>
      <c r="D1011" s="461"/>
      <c r="E1011" s="462"/>
      <c r="F1011" s="462"/>
      <c r="G1011" s="462"/>
      <c r="H1011" s="462"/>
      <c r="I1011" s="462"/>
      <c r="J1011" s="462"/>
      <c r="K1011" s="462"/>
      <c r="L1011" s="462"/>
      <c r="M1011" s="2"/>
      <c r="N1011" s="174"/>
      <c r="O1011" s="26"/>
      <c r="Q1011" s="304"/>
    </row>
    <row r="1012" spans="2:17" customFormat="1" ht="15.75" customHeight="1" outlineLevel="1" x14ac:dyDescent="0.25">
      <c r="B1012" s="23"/>
      <c r="C1012" s="48" t="s">
        <v>647</v>
      </c>
      <c r="D1012" s="50"/>
      <c r="E1012" s="13"/>
      <c r="F1012" s="13"/>
      <c r="G1012" s="14"/>
      <c r="H1012" s="14"/>
      <c r="I1012" s="13"/>
      <c r="J1012" s="13"/>
      <c r="K1012" s="14"/>
      <c r="L1012" s="140">
        <v>7.0000000000000007E-2</v>
      </c>
      <c r="M1012" s="2"/>
      <c r="N1012" s="316"/>
      <c r="O1012" s="316"/>
      <c r="Q1012" s="304"/>
    </row>
    <row r="1013" spans="2:17" customFormat="1" ht="15.75" customHeight="1" outlineLevel="1" x14ac:dyDescent="0.25">
      <c r="B1013" s="23" t="s">
        <v>900</v>
      </c>
      <c r="C1013" s="11" t="s">
        <v>1187</v>
      </c>
      <c r="D1013" s="51"/>
      <c r="E1013" s="15"/>
      <c r="F1013" s="15"/>
      <c r="G1013" s="14"/>
      <c r="H1013" s="14" t="s">
        <v>289</v>
      </c>
      <c r="I1013" s="13"/>
      <c r="J1013" s="13"/>
      <c r="K1013" s="14"/>
      <c r="L1013" s="184">
        <v>520</v>
      </c>
      <c r="M1013" s="2"/>
      <c r="N1013" s="30"/>
      <c r="O1013" s="30"/>
      <c r="Q1013" s="304"/>
    </row>
    <row r="1014" spans="2:17" customFormat="1" ht="15.75" customHeight="1" outlineLevel="1" x14ac:dyDescent="0.25">
      <c r="B1014" s="23" t="s">
        <v>187</v>
      </c>
      <c r="C1014" s="12" t="s">
        <v>537</v>
      </c>
      <c r="D1014" s="50"/>
      <c r="E1014" s="13"/>
      <c r="F1014" s="13"/>
      <c r="G1014" s="14" t="s">
        <v>115</v>
      </c>
      <c r="H1014" s="14"/>
      <c r="I1014" s="13"/>
      <c r="J1014" s="13"/>
      <c r="K1014" s="14"/>
      <c r="L1014" s="184">
        <v>0</v>
      </c>
      <c r="M1014" s="2"/>
      <c r="N1014" s="30"/>
      <c r="O1014" s="30"/>
      <c r="Q1014" s="304"/>
    </row>
    <row r="1015" spans="2:17" customFormat="1" ht="15.75" customHeight="1" outlineLevel="1" x14ac:dyDescent="0.25">
      <c r="B1015" s="23" t="s">
        <v>188</v>
      </c>
      <c r="C1015" s="12" t="s">
        <v>538</v>
      </c>
      <c r="D1015" s="56"/>
      <c r="E1015" s="55"/>
      <c r="F1015" s="55"/>
      <c r="G1015" s="13" t="s">
        <v>116</v>
      </c>
      <c r="H1015" s="14"/>
      <c r="I1015" s="13"/>
      <c r="J1015" s="13"/>
      <c r="K1015" s="14"/>
      <c r="L1015" s="184">
        <v>0</v>
      </c>
      <c r="M1015" s="2"/>
      <c r="N1015" s="30"/>
      <c r="O1015" s="30"/>
      <c r="Q1015" s="304"/>
    </row>
    <row r="1016" spans="2:17" customFormat="1" ht="15.75" customHeight="1" outlineLevel="1" x14ac:dyDescent="0.25">
      <c r="B1016" s="23" t="s">
        <v>199</v>
      </c>
      <c r="C1016" s="12" t="s">
        <v>539</v>
      </c>
      <c r="D1016" s="50"/>
      <c r="E1016" s="13"/>
      <c r="F1016" s="13"/>
      <c r="G1016" s="14"/>
      <c r="H1016" s="14"/>
      <c r="I1016" s="13"/>
      <c r="J1016" s="13"/>
      <c r="K1016" s="14"/>
      <c r="L1016" s="184">
        <v>3432</v>
      </c>
      <c r="M1016" s="2"/>
      <c r="N1016" s="30"/>
      <c r="O1016" s="30"/>
      <c r="Q1016" s="304"/>
    </row>
    <row r="1017" spans="2:17" customFormat="1" ht="15.75" customHeight="1" outlineLevel="1" thickBot="1" x14ac:dyDescent="0.3">
      <c r="B1017" s="67" t="s">
        <v>209</v>
      </c>
      <c r="C1017" s="12" t="s">
        <v>1190</v>
      </c>
      <c r="D1017" s="50"/>
      <c r="E1017" s="13"/>
      <c r="F1017" s="13"/>
      <c r="G1017" s="13"/>
      <c r="H1017" s="13"/>
      <c r="I1017" s="13" t="s">
        <v>66</v>
      </c>
      <c r="J1017" s="13"/>
      <c r="K1017" s="13"/>
      <c r="L1017" s="378">
        <v>215</v>
      </c>
      <c r="M1017" s="2"/>
      <c r="N1017" s="379"/>
      <c r="O1017" s="379"/>
      <c r="Q1017" s="304"/>
    </row>
    <row r="1018" spans="2:17" customFormat="1" ht="15.75" customHeight="1" outlineLevel="1" thickTop="1" x14ac:dyDescent="0.25">
      <c r="B1018" s="54" t="s">
        <v>216</v>
      </c>
      <c r="C1018" s="467" t="s">
        <v>389</v>
      </c>
      <c r="D1018" s="463" t="s">
        <v>385</v>
      </c>
      <c r="E1018" s="463" t="s">
        <v>290</v>
      </c>
      <c r="F1018" s="463" t="s">
        <v>293</v>
      </c>
      <c r="G1018" s="463"/>
      <c r="H1018" s="463"/>
      <c r="I1018" s="463"/>
      <c r="J1018" s="463"/>
      <c r="K1018" s="62" t="s">
        <v>14</v>
      </c>
      <c r="L1018" s="184">
        <v>0</v>
      </c>
      <c r="M1018" s="2"/>
      <c r="N1018" s="30"/>
      <c r="O1018" s="30"/>
      <c r="Q1018" s="304"/>
    </row>
    <row r="1019" spans="2:17" customFormat="1" ht="15.75" customHeight="1" outlineLevel="1" x14ac:dyDescent="0.25">
      <c r="B1019" s="54" t="s">
        <v>185</v>
      </c>
      <c r="C1019" s="468"/>
      <c r="D1019" s="470"/>
      <c r="E1019" s="470"/>
      <c r="F1019" s="472"/>
      <c r="G1019" s="464"/>
      <c r="H1019" s="464"/>
      <c r="I1019" s="464"/>
      <c r="J1019" s="464"/>
      <c r="K1019" s="57" t="s">
        <v>112</v>
      </c>
      <c r="L1019" s="184">
        <v>0</v>
      </c>
      <c r="M1019" s="2"/>
      <c r="N1019" s="30"/>
      <c r="O1019" s="30"/>
      <c r="Q1019" s="304"/>
    </row>
    <row r="1020" spans="2:17" customFormat="1" ht="15.75" customHeight="1" outlineLevel="1" x14ac:dyDescent="0.25">
      <c r="B1020" s="54" t="s">
        <v>186</v>
      </c>
      <c r="C1020" s="468"/>
      <c r="D1020" s="470"/>
      <c r="E1020" s="470"/>
      <c r="F1020" s="58" t="s">
        <v>294</v>
      </c>
      <c r="G1020" s="58"/>
      <c r="H1020" s="59"/>
      <c r="I1020" s="58"/>
      <c r="J1020" s="58"/>
      <c r="K1020" s="57" t="s">
        <v>111</v>
      </c>
      <c r="L1020" s="184">
        <v>0</v>
      </c>
      <c r="M1020" s="2"/>
      <c r="N1020" s="30"/>
      <c r="O1020" s="30"/>
      <c r="Q1020" s="304"/>
    </row>
    <row r="1021" spans="2:17" customFormat="1" ht="15.75" customHeight="1" outlineLevel="1" thickBot="1" x14ac:dyDescent="0.3">
      <c r="B1021" s="54" t="s">
        <v>184</v>
      </c>
      <c r="C1021" s="469"/>
      <c r="D1021" s="471"/>
      <c r="E1021" s="471"/>
      <c r="F1021" s="60" t="s">
        <v>292</v>
      </c>
      <c r="G1021" s="146"/>
      <c r="H1021" s="63"/>
      <c r="I1021" s="146"/>
      <c r="J1021" s="146"/>
      <c r="K1021" s="64" t="s">
        <v>60</v>
      </c>
      <c r="L1021" s="184">
        <v>0</v>
      </c>
      <c r="M1021" s="2"/>
      <c r="N1021" s="30"/>
      <c r="O1021" s="30"/>
      <c r="Q1021" s="304"/>
    </row>
    <row r="1022" spans="2:17" customFormat="1" ht="15.75" customHeight="1" outlineLevel="1" thickTop="1" x14ac:dyDescent="0.25">
      <c r="B1022" s="23" t="s">
        <v>296</v>
      </c>
      <c r="C1022" s="467" t="s">
        <v>598</v>
      </c>
      <c r="D1022" s="463" t="s">
        <v>405</v>
      </c>
      <c r="E1022" s="463" t="s">
        <v>290</v>
      </c>
      <c r="F1022" s="463" t="s">
        <v>410</v>
      </c>
      <c r="G1022" s="463"/>
      <c r="H1022" s="463"/>
      <c r="I1022" s="463"/>
      <c r="J1022" s="463"/>
      <c r="K1022" s="62" t="s">
        <v>14</v>
      </c>
      <c r="L1022" s="184">
        <v>268</v>
      </c>
      <c r="M1022" s="2"/>
      <c r="N1022" s="30"/>
      <c r="O1022" s="30"/>
      <c r="Q1022" s="304"/>
    </row>
    <row r="1023" spans="2:17" customFormat="1" ht="15.75" customHeight="1" outlineLevel="1" x14ac:dyDescent="0.25">
      <c r="B1023" s="23" t="s">
        <v>297</v>
      </c>
      <c r="C1023" s="468"/>
      <c r="D1023" s="470"/>
      <c r="E1023" s="470" t="s">
        <v>113</v>
      </c>
      <c r="F1023" s="472"/>
      <c r="G1023" s="464"/>
      <c r="H1023" s="464"/>
      <c r="I1023" s="464"/>
      <c r="J1023" s="464"/>
      <c r="K1023" s="57" t="s">
        <v>112</v>
      </c>
      <c r="L1023" s="184">
        <v>268</v>
      </c>
      <c r="M1023" s="2"/>
      <c r="N1023" s="30"/>
      <c r="O1023" s="30"/>
      <c r="Q1023" s="304"/>
    </row>
    <row r="1024" spans="2:17" customFormat="1" ht="15.75" customHeight="1" outlineLevel="1" x14ac:dyDescent="0.25">
      <c r="B1024" s="23" t="s">
        <v>295</v>
      </c>
      <c r="C1024" s="468"/>
      <c r="D1024" s="470"/>
      <c r="E1024" s="470" t="s">
        <v>113</v>
      </c>
      <c r="F1024" s="58" t="s">
        <v>411</v>
      </c>
      <c r="G1024" s="58"/>
      <c r="H1024" s="59"/>
      <c r="I1024" s="58"/>
      <c r="J1024" s="58"/>
      <c r="K1024" s="57" t="s">
        <v>111</v>
      </c>
      <c r="L1024" s="184">
        <v>268</v>
      </c>
      <c r="M1024" s="2"/>
      <c r="N1024" s="30"/>
      <c r="O1024" s="30"/>
      <c r="Q1024" s="304"/>
    </row>
    <row r="1025" spans="2:17" customFormat="1" ht="15.75" customHeight="1" outlineLevel="1" thickBot="1" x14ac:dyDescent="0.3">
      <c r="B1025" s="23" t="s">
        <v>298</v>
      </c>
      <c r="C1025" s="469"/>
      <c r="D1025" s="471"/>
      <c r="E1025" s="471" t="s">
        <v>113</v>
      </c>
      <c r="F1025" s="60" t="s">
        <v>294</v>
      </c>
      <c r="G1025" s="146"/>
      <c r="H1025" s="63"/>
      <c r="I1025" s="146"/>
      <c r="J1025" s="146"/>
      <c r="K1025" s="64" t="s">
        <v>60</v>
      </c>
      <c r="L1025" s="184">
        <v>268</v>
      </c>
      <c r="M1025" s="2"/>
      <c r="N1025" s="30"/>
      <c r="O1025" s="30"/>
      <c r="Q1025" s="304"/>
    </row>
    <row r="1026" spans="2:17" customFormat="1" ht="15.75" customHeight="1" outlineLevel="1" thickTop="1" x14ac:dyDescent="0.25">
      <c r="B1026" s="96"/>
      <c r="C1026" s="122" t="s">
        <v>621</v>
      </c>
      <c r="D1026" s="123"/>
      <c r="E1026" s="124"/>
      <c r="F1026" s="124"/>
      <c r="G1026" s="125"/>
      <c r="H1026" s="125"/>
      <c r="I1026" s="125"/>
      <c r="J1026" s="125"/>
      <c r="K1026" s="126"/>
      <c r="L1026" s="184">
        <v>390</v>
      </c>
      <c r="M1026" s="2"/>
      <c r="N1026" s="306"/>
      <c r="O1026" s="306"/>
      <c r="Q1026" s="304"/>
    </row>
    <row r="1027" spans="2:17" customFormat="1" x14ac:dyDescent="0.25">
      <c r="B1027" s="129"/>
      <c r="C1027" s="129"/>
      <c r="D1027" s="129"/>
      <c r="E1027" s="129"/>
      <c r="F1027" s="129"/>
      <c r="G1027" s="129"/>
      <c r="H1027" s="129"/>
      <c r="I1027" s="129"/>
      <c r="J1027" s="129"/>
      <c r="K1027" s="129"/>
      <c r="L1027" s="129"/>
      <c r="M1027" s="3"/>
      <c r="N1027" s="26"/>
      <c r="O1027" s="26"/>
      <c r="Q1027" s="304"/>
    </row>
    <row r="1028" spans="2:17" customFormat="1" x14ac:dyDescent="0.25">
      <c r="B1028" s="129"/>
      <c r="C1028" s="129"/>
      <c r="D1028" s="129"/>
      <c r="E1028" s="129"/>
      <c r="F1028" s="129"/>
      <c r="G1028" s="129"/>
      <c r="H1028" s="129"/>
      <c r="I1028" s="129"/>
      <c r="J1028" s="129"/>
      <c r="K1028" s="129"/>
      <c r="L1028" s="129"/>
      <c r="M1028" s="3"/>
      <c r="N1028" s="26"/>
      <c r="O1028" s="26"/>
      <c r="Q1028" s="304"/>
    </row>
    <row r="1029" spans="2:17" customFormat="1" ht="71.25" customHeight="1" x14ac:dyDescent="0.7">
      <c r="B1029" s="465" t="s">
        <v>987</v>
      </c>
      <c r="C1029" s="465"/>
      <c r="D1029" s="465"/>
      <c r="E1029" s="466"/>
      <c r="F1029" s="466"/>
      <c r="G1029" s="466"/>
      <c r="H1029" s="466"/>
      <c r="I1029" s="466"/>
      <c r="J1029" s="466"/>
      <c r="K1029" s="466"/>
      <c r="L1029" s="466"/>
      <c r="M1029" s="3"/>
      <c r="N1029" s="26"/>
      <c r="O1029" s="26"/>
      <c r="Q1029" s="304"/>
    </row>
    <row r="1030" spans="2:17" customFormat="1" ht="15" customHeight="1" collapsed="1" x14ac:dyDescent="0.25">
      <c r="B1030" s="23" t="s">
        <v>651</v>
      </c>
      <c r="C1030" s="16" t="s">
        <v>650</v>
      </c>
      <c r="D1030" s="147" t="s">
        <v>241</v>
      </c>
      <c r="E1030" s="17" t="s">
        <v>12</v>
      </c>
      <c r="F1030" s="17" t="s">
        <v>815</v>
      </c>
      <c r="G1030" s="17" t="s">
        <v>103</v>
      </c>
      <c r="H1030" s="17" t="s">
        <v>1232</v>
      </c>
      <c r="I1030" s="17" t="s">
        <v>696</v>
      </c>
      <c r="J1030" s="17" t="s">
        <v>13</v>
      </c>
      <c r="K1030" s="17" t="s">
        <v>60</v>
      </c>
      <c r="L1030" s="23">
        <v>3990</v>
      </c>
      <c r="M1030" s="3"/>
      <c r="N1030" s="306"/>
      <c r="O1030" s="306"/>
      <c r="Q1030" s="304"/>
    </row>
    <row r="1031" spans="2:17" customFormat="1" ht="12" hidden="1" customHeight="1" outlineLevel="1" x14ac:dyDescent="0.25">
      <c r="B1031" s="444" t="s">
        <v>15</v>
      </c>
      <c r="C1031" s="444"/>
      <c r="D1031" s="444"/>
      <c r="E1031" s="444"/>
      <c r="F1031" s="445">
        <v>240</v>
      </c>
      <c r="G1031" s="445"/>
      <c r="H1031" s="445"/>
      <c r="I1031" s="458"/>
      <c r="J1031" s="458"/>
      <c r="K1031" s="458"/>
      <c r="L1031" s="458"/>
      <c r="M1031" s="3"/>
      <c r="N1031" s="30"/>
      <c r="O1031" s="30"/>
      <c r="Q1031" s="304"/>
    </row>
    <row r="1032" spans="2:17" customFormat="1" ht="12" hidden="1" customHeight="1" outlineLevel="1" x14ac:dyDescent="0.25">
      <c r="B1032" s="442" t="s">
        <v>16</v>
      </c>
      <c r="C1032" s="442"/>
      <c r="D1032" s="442"/>
      <c r="E1032" s="442"/>
      <c r="F1032" s="443">
        <v>20</v>
      </c>
      <c r="G1032" s="443"/>
      <c r="H1032" s="443"/>
      <c r="I1032" s="458"/>
      <c r="J1032" s="458"/>
      <c r="K1032" s="458"/>
      <c r="L1032" s="458"/>
      <c r="M1032" s="3"/>
      <c r="N1032" s="30"/>
      <c r="O1032" s="30"/>
      <c r="Q1032" s="304"/>
    </row>
    <row r="1033" spans="2:17" customFormat="1" ht="12" hidden="1" customHeight="1" outlineLevel="1" x14ac:dyDescent="0.25">
      <c r="B1033" s="444" t="s">
        <v>17</v>
      </c>
      <c r="C1033" s="444"/>
      <c r="D1033" s="444"/>
      <c r="E1033" s="444"/>
      <c r="F1033" s="459" t="s">
        <v>456</v>
      </c>
      <c r="G1033" s="459"/>
      <c r="H1033" s="459"/>
      <c r="I1033" s="458"/>
      <c r="J1033" s="458"/>
      <c r="K1033" s="458"/>
      <c r="L1033" s="458"/>
      <c r="M1033" s="3"/>
      <c r="N1033" s="30"/>
      <c r="O1033" s="30"/>
      <c r="Q1033" s="304"/>
    </row>
    <row r="1034" spans="2:17" customFormat="1" ht="12" hidden="1" customHeight="1" outlineLevel="1" x14ac:dyDescent="0.25">
      <c r="B1034" s="442" t="s">
        <v>18</v>
      </c>
      <c r="C1034" s="442"/>
      <c r="D1034" s="442"/>
      <c r="E1034" s="442"/>
      <c r="F1034" s="443">
        <v>2400</v>
      </c>
      <c r="G1034" s="443"/>
      <c r="H1034" s="443"/>
      <c r="I1034" s="458"/>
      <c r="J1034" s="458"/>
      <c r="K1034" s="458"/>
      <c r="L1034" s="458"/>
      <c r="M1034" s="3"/>
      <c r="N1034" s="30"/>
      <c r="O1034" s="30"/>
      <c r="Q1034" s="304"/>
    </row>
    <row r="1035" spans="2:17" customFormat="1" ht="12" hidden="1" customHeight="1" outlineLevel="1" x14ac:dyDescent="0.25">
      <c r="B1035" s="444" t="s">
        <v>588</v>
      </c>
      <c r="C1035" s="444"/>
      <c r="D1035" s="444"/>
      <c r="E1035" s="444"/>
      <c r="F1035" s="445">
        <v>2100</v>
      </c>
      <c r="G1035" s="445"/>
      <c r="H1035" s="445"/>
      <c r="I1035" s="458"/>
      <c r="J1035" s="458"/>
      <c r="K1035" s="458"/>
      <c r="L1035" s="458"/>
      <c r="M1035" s="3"/>
      <c r="N1035" s="30"/>
      <c r="O1035" s="30"/>
      <c r="Q1035" s="304"/>
    </row>
    <row r="1036" spans="2:17" customFormat="1" ht="12" hidden="1" customHeight="1" outlineLevel="1" x14ac:dyDescent="0.25">
      <c r="B1036" s="442" t="s">
        <v>20</v>
      </c>
      <c r="C1036" s="442"/>
      <c r="D1036" s="442"/>
      <c r="E1036" s="442"/>
      <c r="F1036" s="443" t="s">
        <v>511</v>
      </c>
      <c r="G1036" s="443"/>
      <c r="H1036" s="443"/>
      <c r="I1036" s="458"/>
      <c r="J1036" s="458"/>
      <c r="K1036" s="458"/>
      <c r="L1036" s="458"/>
      <c r="M1036" s="3"/>
      <c r="N1036" s="30"/>
      <c r="O1036" s="30"/>
      <c r="Q1036" s="304"/>
    </row>
    <row r="1037" spans="2:17" customFormat="1" ht="12" hidden="1" customHeight="1" outlineLevel="1" x14ac:dyDescent="0.25">
      <c r="B1037" s="444" t="s">
        <v>21</v>
      </c>
      <c r="C1037" s="444"/>
      <c r="D1037" s="444"/>
      <c r="E1037" s="444"/>
      <c r="F1037" s="445" t="s">
        <v>42</v>
      </c>
      <c r="G1037" s="445"/>
      <c r="H1037" s="445"/>
      <c r="I1037" s="458"/>
      <c r="J1037" s="458"/>
      <c r="K1037" s="458"/>
      <c r="L1037" s="458"/>
      <c r="M1037" s="3"/>
      <c r="N1037" s="30"/>
      <c r="O1037" s="30"/>
      <c r="Q1037" s="304"/>
    </row>
    <row r="1038" spans="2:17" customFormat="1" ht="12" hidden="1" customHeight="1" outlineLevel="1" x14ac:dyDescent="0.25">
      <c r="B1038" s="442" t="s">
        <v>847</v>
      </c>
      <c r="C1038" s="442"/>
      <c r="D1038" s="442"/>
      <c r="E1038" s="442"/>
      <c r="F1038" s="443">
        <v>105</v>
      </c>
      <c r="G1038" s="443"/>
      <c r="H1038" s="443"/>
      <c r="I1038" s="458"/>
      <c r="J1038" s="458"/>
      <c r="K1038" s="458"/>
      <c r="L1038" s="458"/>
      <c r="M1038" s="3"/>
      <c r="N1038" s="30"/>
      <c r="O1038" s="30"/>
      <c r="Q1038" s="304"/>
    </row>
    <row r="1039" spans="2:17" customFormat="1" ht="12" hidden="1" customHeight="1" outlineLevel="1" x14ac:dyDescent="0.25">
      <c r="B1039" s="444" t="s">
        <v>22</v>
      </c>
      <c r="C1039" s="444"/>
      <c r="D1039" s="444"/>
      <c r="E1039" s="444"/>
      <c r="F1039" s="445">
        <v>20</v>
      </c>
      <c r="G1039" s="445"/>
      <c r="H1039" s="445"/>
      <c r="I1039" s="458"/>
      <c r="J1039" s="458"/>
      <c r="K1039" s="458"/>
      <c r="L1039" s="458"/>
      <c r="M1039" s="3"/>
      <c r="N1039" s="30"/>
      <c r="O1039" s="30"/>
      <c r="Q1039" s="304"/>
    </row>
    <row r="1040" spans="2:17" customFormat="1" ht="12" hidden="1" customHeight="1" outlineLevel="1" x14ac:dyDescent="0.25">
      <c r="B1040" s="442" t="s">
        <v>23</v>
      </c>
      <c r="C1040" s="442"/>
      <c r="D1040" s="442"/>
      <c r="E1040" s="442"/>
      <c r="F1040" s="443" t="s">
        <v>43</v>
      </c>
      <c r="G1040" s="443"/>
      <c r="H1040" s="443"/>
      <c r="I1040" s="458"/>
      <c r="J1040" s="458"/>
      <c r="K1040" s="458"/>
      <c r="L1040" s="458"/>
      <c r="M1040" s="3"/>
      <c r="N1040" s="30"/>
      <c r="O1040" s="30"/>
      <c r="Q1040" s="304"/>
    </row>
    <row r="1041" spans="2:17" customFormat="1" ht="12" hidden="1" customHeight="1" outlineLevel="1" x14ac:dyDescent="0.25">
      <c r="B1041" s="444" t="s">
        <v>626</v>
      </c>
      <c r="C1041" s="444"/>
      <c r="D1041" s="444"/>
      <c r="E1041" s="444"/>
      <c r="F1041" s="445">
        <v>2</v>
      </c>
      <c r="G1041" s="445"/>
      <c r="H1041" s="445"/>
      <c r="I1041" s="458"/>
      <c r="J1041" s="458"/>
      <c r="K1041" s="458"/>
      <c r="L1041" s="458"/>
      <c r="M1041" s="3"/>
      <c r="N1041" s="30"/>
      <c r="O1041" s="30"/>
      <c r="Q1041" s="304"/>
    </row>
    <row r="1042" spans="2:17" customFormat="1" ht="12" hidden="1" customHeight="1" outlineLevel="1" x14ac:dyDescent="0.25">
      <c r="B1042" s="442" t="s">
        <v>24</v>
      </c>
      <c r="C1042" s="442"/>
      <c r="D1042" s="442"/>
      <c r="E1042" s="442"/>
      <c r="F1042" s="443" t="s">
        <v>44</v>
      </c>
      <c r="G1042" s="443"/>
      <c r="H1042" s="443"/>
      <c r="I1042" s="458"/>
      <c r="J1042" s="458"/>
      <c r="K1042" s="458"/>
      <c r="L1042" s="458"/>
      <c r="M1042" s="3"/>
      <c r="N1042" s="30"/>
      <c r="O1042" s="30"/>
      <c r="Q1042" s="304"/>
    </row>
    <row r="1043" spans="2:17" customFormat="1" ht="12" hidden="1" customHeight="1" outlineLevel="1" x14ac:dyDescent="0.25">
      <c r="B1043" s="444" t="s">
        <v>25</v>
      </c>
      <c r="C1043" s="444"/>
      <c r="D1043" s="444"/>
      <c r="E1043" s="444"/>
      <c r="F1043" s="460" t="s">
        <v>3</v>
      </c>
      <c r="G1043" s="460"/>
      <c r="H1043" s="460"/>
      <c r="I1043" s="458"/>
      <c r="J1043" s="458"/>
      <c r="K1043" s="458"/>
      <c r="L1043" s="458"/>
      <c r="M1043" s="3"/>
      <c r="N1043" s="30"/>
      <c r="O1043" s="30"/>
      <c r="Q1043" s="304"/>
    </row>
    <row r="1044" spans="2:17" customFormat="1" ht="12" hidden="1" customHeight="1" outlineLevel="1" x14ac:dyDescent="0.25">
      <c r="B1044" s="442" t="s">
        <v>26</v>
      </c>
      <c r="C1044" s="442"/>
      <c r="D1044" s="442"/>
      <c r="E1044" s="442"/>
      <c r="F1044" s="443" t="s">
        <v>625</v>
      </c>
      <c r="G1044" s="443"/>
      <c r="H1044" s="443"/>
      <c r="I1044" s="458"/>
      <c r="J1044" s="458"/>
      <c r="K1044" s="458"/>
      <c r="L1044" s="458"/>
      <c r="M1044" s="3"/>
      <c r="N1044" s="30"/>
      <c r="O1044" s="30"/>
      <c r="Q1044" s="304"/>
    </row>
    <row r="1045" spans="2:17" customFormat="1" ht="12" hidden="1" customHeight="1" outlineLevel="1" x14ac:dyDescent="0.25">
      <c r="B1045" s="444" t="s">
        <v>27</v>
      </c>
      <c r="C1045" s="444"/>
      <c r="D1045" s="444"/>
      <c r="E1045" s="444"/>
      <c r="F1045" s="445" t="s">
        <v>653</v>
      </c>
      <c r="G1045" s="445"/>
      <c r="H1045" s="445"/>
      <c r="I1045" s="458"/>
      <c r="J1045" s="458"/>
      <c r="K1045" s="458"/>
      <c r="L1045" s="458"/>
      <c r="M1045" s="3"/>
      <c r="N1045" s="30"/>
      <c r="O1045" s="30"/>
      <c r="Q1045" s="304"/>
    </row>
    <row r="1046" spans="2:17" customFormat="1" ht="12" hidden="1" customHeight="1" outlineLevel="1" x14ac:dyDescent="0.25">
      <c r="B1046" s="442" t="s">
        <v>28</v>
      </c>
      <c r="C1046" s="442"/>
      <c r="D1046" s="442"/>
      <c r="E1046" s="442"/>
      <c r="F1046" s="457" t="s">
        <v>46</v>
      </c>
      <c r="G1046" s="457"/>
      <c r="H1046" s="457"/>
      <c r="I1046" s="458"/>
      <c r="J1046" s="458"/>
      <c r="K1046" s="458"/>
      <c r="L1046" s="458"/>
      <c r="M1046" s="3"/>
      <c r="N1046" s="30"/>
      <c r="O1046" s="30"/>
      <c r="Q1046" s="304"/>
    </row>
    <row r="1047" spans="2:17" customFormat="1" ht="12" hidden="1" customHeight="1" outlineLevel="1" x14ac:dyDescent="0.25">
      <c r="B1047" s="444" t="s">
        <v>29</v>
      </c>
      <c r="C1047" s="444"/>
      <c r="D1047" s="444"/>
      <c r="E1047" s="444"/>
      <c r="F1047" s="445">
        <v>1.3</v>
      </c>
      <c r="G1047" s="445"/>
      <c r="H1047" s="445"/>
      <c r="I1047" s="458"/>
      <c r="J1047" s="458"/>
      <c r="K1047" s="458"/>
      <c r="L1047" s="458"/>
      <c r="M1047" s="3"/>
      <c r="N1047" s="30"/>
      <c r="O1047" s="30"/>
      <c r="Q1047" s="304"/>
    </row>
    <row r="1048" spans="2:17" customFormat="1" ht="12" hidden="1" customHeight="1" outlineLevel="1" x14ac:dyDescent="0.25">
      <c r="B1048" s="442" t="s">
        <v>64</v>
      </c>
      <c r="C1048" s="442"/>
      <c r="D1048" s="442"/>
      <c r="E1048" s="442"/>
      <c r="F1048" s="443" t="s">
        <v>156</v>
      </c>
      <c r="G1048" s="443"/>
      <c r="H1048" s="443"/>
      <c r="I1048" s="458"/>
      <c r="J1048" s="458"/>
      <c r="K1048" s="458"/>
      <c r="L1048" s="458"/>
      <c r="M1048" s="3"/>
      <c r="N1048" s="30"/>
      <c r="O1048" s="30"/>
      <c r="Q1048" s="304"/>
    </row>
    <row r="1049" spans="2:17" customFormat="1" ht="12" hidden="1" customHeight="1" outlineLevel="1" x14ac:dyDescent="0.25">
      <c r="B1049" s="444" t="s">
        <v>31</v>
      </c>
      <c r="C1049" s="444"/>
      <c r="D1049" s="444"/>
      <c r="E1049" s="444"/>
      <c r="F1049" s="445" t="s">
        <v>652</v>
      </c>
      <c r="G1049" s="445"/>
      <c r="H1049" s="445"/>
      <c r="I1049" s="458"/>
      <c r="J1049" s="458"/>
      <c r="K1049" s="458"/>
      <c r="L1049" s="458"/>
      <c r="M1049" s="3"/>
      <c r="N1049" s="30"/>
      <c r="O1049" s="30"/>
      <c r="Q1049" s="304"/>
    </row>
    <row r="1050" spans="2:17" customFormat="1" ht="12" hidden="1" customHeight="1" outlineLevel="1" x14ac:dyDescent="0.25">
      <c r="B1050" s="442" t="s">
        <v>32</v>
      </c>
      <c r="C1050" s="442"/>
      <c r="D1050" s="442"/>
      <c r="E1050" s="442"/>
      <c r="F1050" s="443" t="s">
        <v>629</v>
      </c>
      <c r="G1050" s="443"/>
      <c r="H1050" s="443"/>
      <c r="I1050" s="458"/>
      <c r="J1050" s="458"/>
      <c r="K1050" s="458"/>
      <c r="L1050" s="458"/>
      <c r="M1050" s="3"/>
      <c r="N1050" s="30"/>
      <c r="O1050" s="30"/>
      <c r="Q1050" s="304"/>
    </row>
    <row r="1051" spans="2:17" customFormat="1" ht="12" hidden="1" customHeight="1" outlineLevel="1" x14ac:dyDescent="0.25">
      <c r="B1051" s="444" t="s">
        <v>33</v>
      </c>
      <c r="C1051" s="444"/>
      <c r="D1051" s="444"/>
      <c r="E1051" s="444"/>
      <c r="F1051" s="445" t="s">
        <v>546</v>
      </c>
      <c r="G1051" s="445"/>
      <c r="H1051" s="445"/>
      <c r="I1051" s="458"/>
      <c r="J1051" s="458"/>
      <c r="K1051" s="458"/>
      <c r="L1051" s="458"/>
      <c r="M1051" s="3"/>
      <c r="N1051" s="30"/>
      <c r="O1051" s="30"/>
      <c r="Q1051" s="304"/>
    </row>
    <row r="1052" spans="2:17" customFormat="1" ht="12" hidden="1" customHeight="1" outlineLevel="1" x14ac:dyDescent="0.25">
      <c r="B1052" s="442" t="s">
        <v>36</v>
      </c>
      <c r="C1052" s="442"/>
      <c r="D1052" s="442"/>
      <c r="E1052" s="442"/>
      <c r="F1052" s="443">
        <v>50</v>
      </c>
      <c r="G1052" s="443"/>
      <c r="H1052" s="443"/>
      <c r="I1052" s="458"/>
      <c r="J1052" s="458"/>
      <c r="K1052" s="458"/>
      <c r="L1052" s="458"/>
      <c r="M1052" s="3"/>
      <c r="N1052" s="30"/>
      <c r="O1052" s="30"/>
      <c r="Q1052" s="304"/>
    </row>
    <row r="1053" spans="2:17" customFormat="1" ht="12" hidden="1" customHeight="1" outlineLevel="1" x14ac:dyDescent="0.25">
      <c r="B1053" s="444" t="s">
        <v>37</v>
      </c>
      <c r="C1053" s="444"/>
      <c r="D1053" s="444"/>
      <c r="E1053" s="444"/>
      <c r="F1053" s="449" t="s">
        <v>623</v>
      </c>
      <c r="G1053" s="449"/>
      <c r="H1053" s="449"/>
      <c r="I1053" s="458"/>
      <c r="J1053" s="458"/>
      <c r="K1053" s="458"/>
      <c r="L1053" s="458"/>
      <c r="M1053" s="3"/>
      <c r="N1053" s="30"/>
      <c r="O1053" s="30"/>
      <c r="Q1053" s="304"/>
    </row>
    <row r="1054" spans="2:17" customFormat="1" ht="12" hidden="1" customHeight="1" outlineLevel="1" x14ac:dyDescent="0.25">
      <c r="B1054" s="442" t="s">
        <v>38</v>
      </c>
      <c r="C1054" s="442"/>
      <c r="D1054" s="442"/>
      <c r="E1054" s="442"/>
      <c r="F1054" s="450" t="s">
        <v>663</v>
      </c>
      <c r="G1054" s="450"/>
      <c r="H1054" s="450"/>
      <c r="I1054" s="458"/>
      <c r="J1054" s="458"/>
      <c r="K1054" s="458"/>
      <c r="L1054" s="458"/>
      <c r="M1054" s="3"/>
      <c r="N1054" s="30"/>
      <c r="O1054" s="30"/>
      <c r="Q1054" s="304"/>
    </row>
    <row r="1055" spans="2:17" customFormat="1" ht="12" hidden="1" customHeight="1" outlineLevel="1" x14ac:dyDescent="0.25">
      <c r="B1055" s="444" t="s">
        <v>636</v>
      </c>
      <c r="C1055" s="444"/>
      <c r="D1055" s="444"/>
      <c r="E1055" s="444"/>
      <c r="F1055" s="451" t="s">
        <v>637</v>
      </c>
      <c r="G1055" s="445"/>
      <c r="H1055" s="445"/>
      <c r="I1055" s="458"/>
      <c r="J1055" s="458"/>
      <c r="K1055" s="458"/>
      <c r="L1055" s="458"/>
      <c r="M1055" s="3"/>
      <c r="N1055" s="30"/>
      <c r="O1055" s="30"/>
      <c r="Q1055" s="304"/>
    </row>
    <row r="1056" spans="2:17" customFormat="1" ht="12" hidden="1" customHeight="1" outlineLevel="1" x14ac:dyDescent="0.25">
      <c r="B1056" s="442" t="s">
        <v>35</v>
      </c>
      <c r="C1056" s="442"/>
      <c r="D1056" s="442"/>
      <c r="E1056" s="442"/>
      <c r="F1056" s="452" t="s">
        <v>634</v>
      </c>
      <c r="G1056" s="443"/>
      <c r="H1056" s="443"/>
      <c r="I1056" s="458"/>
      <c r="J1056" s="458"/>
      <c r="K1056" s="458"/>
      <c r="L1056" s="458"/>
      <c r="M1056" s="3"/>
      <c r="N1056" s="30"/>
      <c r="O1056" s="30"/>
      <c r="Q1056" s="304"/>
    </row>
    <row r="1057" spans="2:17" customFormat="1" ht="12" hidden="1" customHeight="1" outlineLevel="1" x14ac:dyDescent="0.25">
      <c r="B1057" s="444" t="s">
        <v>638</v>
      </c>
      <c r="C1057" s="453"/>
      <c r="D1057" s="453"/>
      <c r="E1057" s="453"/>
      <c r="F1057" s="451" t="s">
        <v>646</v>
      </c>
      <c r="G1057" s="454"/>
      <c r="H1057" s="454"/>
      <c r="I1057" s="458"/>
      <c r="J1057" s="458"/>
      <c r="K1057" s="458"/>
      <c r="L1057" s="458"/>
      <c r="M1057" s="3"/>
      <c r="N1057" s="30"/>
      <c r="O1057" s="30"/>
      <c r="Q1057" s="304"/>
    </row>
    <row r="1058" spans="2:17" customFormat="1" ht="12" hidden="1" customHeight="1" outlineLevel="1" x14ac:dyDescent="0.25">
      <c r="B1058" s="442" t="s">
        <v>645</v>
      </c>
      <c r="C1058" s="455"/>
      <c r="D1058" s="455"/>
      <c r="E1058" s="455"/>
      <c r="F1058" s="452">
        <v>400</v>
      </c>
      <c r="G1058" s="456"/>
      <c r="H1058" s="456"/>
      <c r="I1058" s="458"/>
      <c r="J1058" s="458"/>
      <c r="K1058" s="458"/>
      <c r="L1058" s="458"/>
      <c r="M1058" s="3"/>
      <c r="N1058" s="30"/>
      <c r="O1058" s="30"/>
      <c r="Q1058" s="304"/>
    </row>
    <row r="1059" spans="2:17" customFormat="1" ht="12" hidden="1" customHeight="1" outlineLevel="1" x14ac:dyDescent="0.25">
      <c r="B1059" s="444" t="s">
        <v>639</v>
      </c>
      <c r="C1059" s="453"/>
      <c r="D1059" s="453"/>
      <c r="E1059" s="453"/>
      <c r="F1059" s="451" t="s">
        <v>646</v>
      </c>
      <c r="G1059" s="454"/>
      <c r="H1059" s="454"/>
      <c r="I1059" s="458"/>
      <c r="J1059" s="458"/>
      <c r="K1059" s="458"/>
      <c r="L1059" s="458"/>
      <c r="M1059" s="3"/>
      <c r="N1059" s="30"/>
      <c r="O1059" s="30"/>
      <c r="Q1059" s="304"/>
    </row>
    <row r="1060" spans="2:17" customFormat="1" ht="12" hidden="1" customHeight="1" outlineLevel="1" x14ac:dyDescent="0.25">
      <c r="B1060" s="442" t="s">
        <v>640</v>
      </c>
      <c r="C1060" s="455"/>
      <c r="D1060" s="455"/>
      <c r="E1060" s="455"/>
      <c r="F1060" s="452" t="s">
        <v>646</v>
      </c>
      <c r="G1060" s="456"/>
      <c r="H1060" s="456"/>
      <c r="I1060" s="458"/>
      <c r="J1060" s="458"/>
      <c r="K1060" s="458"/>
      <c r="L1060" s="458"/>
      <c r="M1060" s="3"/>
      <c r="N1060" s="30"/>
      <c r="O1060" s="30"/>
      <c r="Q1060" s="304"/>
    </row>
    <row r="1061" spans="2:17" customFormat="1" ht="12" hidden="1" customHeight="1" outlineLevel="1" x14ac:dyDescent="0.25">
      <c r="B1061" s="444" t="s">
        <v>641</v>
      </c>
      <c r="C1061" s="444"/>
      <c r="D1061" s="444"/>
      <c r="E1061" s="444"/>
      <c r="F1061" s="445" t="s">
        <v>646</v>
      </c>
      <c r="G1061" s="445"/>
      <c r="H1061" s="445"/>
      <c r="I1061" s="458"/>
      <c r="J1061" s="458"/>
      <c r="K1061" s="458"/>
      <c r="L1061" s="458"/>
      <c r="M1061" s="3"/>
      <c r="N1061" s="30"/>
      <c r="O1061" s="30"/>
      <c r="Q1061" s="304"/>
    </row>
    <row r="1062" spans="2:17" customFormat="1" ht="12" hidden="1" customHeight="1" outlineLevel="1" x14ac:dyDescent="0.25">
      <c r="B1062" s="442" t="s">
        <v>642</v>
      </c>
      <c r="C1062" s="442"/>
      <c r="D1062" s="442"/>
      <c r="E1062" s="442"/>
      <c r="F1062" s="443" t="s">
        <v>646</v>
      </c>
      <c r="G1062" s="443"/>
      <c r="H1062" s="443"/>
      <c r="I1062" s="458"/>
      <c r="J1062" s="458"/>
      <c r="K1062" s="458"/>
      <c r="L1062" s="458"/>
      <c r="M1062" s="3"/>
      <c r="N1062" s="30"/>
      <c r="O1062" s="30"/>
      <c r="Q1062" s="304"/>
    </row>
    <row r="1063" spans="2:17" customFormat="1" ht="12" hidden="1" customHeight="1" outlineLevel="1" x14ac:dyDescent="0.25">
      <c r="B1063" s="444" t="s">
        <v>643</v>
      </c>
      <c r="C1063" s="444"/>
      <c r="D1063" s="444"/>
      <c r="E1063" s="444"/>
      <c r="F1063" s="445" t="s">
        <v>646</v>
      </c>
      <c r="G1063" s="445"/>
      <c r="H1063" s="445"/>
      <c r="I1063" s="458"/>
      <c r="J1063" s="458"/>
      <c r="K1063" s="458"/>
      <c r="L1063" s="458"/>
      <c r="M1063" s="3"/>
      <c r="N1063" s="30"/>
      <c r="O1063" s="30"/>
      <c r="Q1063" s="304"/>
    </row>
    <row r="1064" spans="2:17" customFormat="1" ht="12" hidden="1" customHeight="1" outlineLevel="1" x14ac:dyDescent="0.25">
      <c r="B1064" s="442" t="s">
        <v>627</v>
      </c>
      <c r="C1064" s="442"/>
      <c r="D1064" s="442"/>
      <c r="E1064" s="442"/>
      <c r="F1064" s="443" t="s">
        <v>612</v>
      </c>
      <c r="G1064" s="443"/>
      <c r="H1064" s="443"/>
      <c r="I1064" s="458"/>
      <c r="J1064" s="458"/>
      <c r="K1064" s="458"/>
      <c r="L1064" s="458"/>
      <c r="M1064" s="3"/>
      <c r="N1064" s="30"/>
      <c r="O1064" s="30"/>
      <c r="Q1064" s="304"/>
    </row>
    <row r="1065" spans="2:17" customFormat="1" ht="12" hidden="1" customHeight="1" outlineLevel="1" x14ac:dyDescent="0.25">
      <c r="B1065" s="444" t="s">
        <v>644</v>
      </c>
      <c r="C1065" s="444"/>
      <c r="D1065" s="444"/>
      <c r="E1065" s="444"/>
      <c r="F1065" s="445" t="s">
        <v>646</v>
      </c>
      <c r="G1065" s="445"/>
      <c r="H1065" s="445"/>
      <c r="I1065" s="458"/>
      <c r="J1065" s="458"/>
      <c r="K1065" s="458"/>
      <c r="L1065" s="458"/>
      <c r="M1065" s="3"/>
      <c r="N1065" s="30"/>
      <c r="O1065" s="30"/>
      <c r="Q1065" s="304"/>
    </row>
    <row r="1066" spans="2:17" customFormat="1" ht="12" hidden="1" customHeight="1" outlineLevel="1" x14ac:dyDescent="0.25">
      <c r="B1066" s="442" t="s">
        <v>39</v>
      </c>
      <c r="C1066" s="442"/>
      <c r="D1066" s="442"/>
      <c r="E1066" s="442"/>
      <c r="F1066" s="443" t="s">
        <v>1233</v>
      </c>
      <c r="G1066" s="443"/>
      <c r="H1066" s="443"/>
      <c r="I1066" s="458"/>
      <c r="J1066" s="458"/>
      <c r="K1066" s="458"/>
      <c r="L1066" s="458"/>
      <c r="M1066" s="3"/>
      <c r="N1066" s="30"/>
      <c r="O1066" s="30"/>
      <c r="Q1066" s="304"/>
    </row>
    <row r="1067" spans="2:17" customFormat="1" ht="12" hidden="1" customHeight="1" outlineLevel="1" x14ac:dyDescent="0.25">
      <c r="B1067" s="444" t="s">
        <v>40</v>
      </c>
      <c r="C1067" s="444"/>
      <c r="D1067" s="444"/>
      <c r="E1067" s="444"/>
      <c r="F1067" s="445">
        <v>1.2</v>
      </c>
      <c r="G1067" s="445"/>
      <c r="H1067" s="445"/>
      <c r="I1067" s="458"/>
      <c r="J1067" s="458"/>
      <c r="K1067" s="458"/>
      <c r="L1067" s="458"/>
      <c r="M1067" s="3"/>
      <c r="N1067" s="30"/>
      <c r="O1067" s="30"/>
      <c r="Q1067" s="304"/>
    </row>
    <row r="1068" spans="2:17" customFormat="1" ht="12" hidden="1" customHeight="1" outlineLevel="1" x14ac:dyDescent="0.25">
      <c r="B1068" s="442" t="s">
        <v>41</v>
      </c>
      <c r="C1068" s="442"/>
      <c r="D1068" s="442"/>
      <c r="E1068" s="442"/>
      <c r="F1068" s="443">
        <v>3</v>
      </c>
      <c r="G1068" s="443"/>
      <c r="H1068" s="443"/>
      <c r="I1068" s="458"/>
      <c r="J1068" s="458"/>
      <c r="K1068" s="458"/>
      <c r="L1068" s="458"/>
      <c r="M1068" s="3"/>
      <c r="N1068" s="30"/>
      <c r="O1068" s="30"/>
      <c r="Q1068" s="304"/>
    </row>
    <row r="1069" spans="2:17" customFormat="1" ht="12" hidden="1" customHeight="1" outlineLevel="1" x14ac:dyDescent="0.25">
      <c r="B1069" s="446" t="s">
        <v>635</v>
      </c>
      <c r="C1069" s="446"/>
      <c r="D1069" s="446"/>
      <c r="E1069" s="446"/>
      <c r="F1069" s="447">
        <v>75000</v>
      </c>
      <c r="G1069" s="448"/>
      <c r="H1069" s="448"/>
      <c r="I1069" s="458"/>
      <c r="J1069" s="458"/>
      <c r="K1069" s="458"/>
      <c r="L1069" s="458"/>
      <c r="M1069" s="3"/>
      <c r="N1069" s="30"/>
      <c r="O1069" s="30"/>
      <c r="Q1069" s="304"/>
    </row>
    <row r="1070" spans="2:17" customFormat="1" ht="15" customHeight="1" collapsed="1" x14ac:dyDescent="0.25">
      <c r="B1070" s="23" t="s">
        <v>695</v>
      </c>
      <c r="C1070" s="16" t="s">
        <v>694</v>
      </c>
      <c r="D1070" s="147" t="s">
        <v>241</v>
      </c>
      <c r="E1070" s="17" t="s">
        <v>47</v>
      </c>
      <c r="F1070" s="17" t="s">
        <v>814</v>
      </c>
      <c r="G1070" s="17" t="s">
        <v>103</v>
      </c>
      <c r="H1070" s="17" t="s">
        <v>1232</v>
      </c>
      <c r="I1070" s="17" t="s">
        <v>696</v>
      </c>
      <c r="J1070" s="17" t="s">
        <v>13</v>
      </c>
      <c r="K1070" s="17" t="s">
        <v>60</v>
      </c>
      <c r="L1070" s="67">
        <v>3990</v>
      </c>
      <c r="M1070" s="3"/>
      <c r="N1070" s="30"/>
      <c r="O1070" s="30"/>
      <c r="Q1070" s="304"/>
    </row>
    <row r="1071" spans="2:17" customFormat="1" ht="12" hidden="1" customHeight="1" outlineLevel="1" x14ac:dyDescent="0.25">
      <c r="B1071" s="444" t="s">
        <v>15</v>
      </c>
      <c r="C1071" s="444"/>
      <c r="D1071" s="444"/>
      <c r="E1071" s="444"/>
      <c r="F1071" s="445">
        <v>240</v>
      </c>
      <c r="G1071" s="445"/>
      <c r="H1071" s="445"/>
      <c r="I1071" s="458"/>
      <c r="J1071" s="458"/>
      <c r="K1071" s="458"/>
      <c r="L1071" s="458"/>
      <c r="M1071" s="3"/>
      <c r="N1071" s="30"/>
      <c r="O1071" s="30"/>
      <c r="Q1071" s="304"/>
    </row>
    <row r="1072" spans="2:17" customFormat="1" ht="12" hidden="1" customHeight="1" outlineLevel="1" x14ac:dyDescent="0.25">
      <c r="B1072" s="442" t="s">
        <v>16</v>
      </c>
      <c r="C1072" s="442"/>
      <c r="D1072" s="442"/>
      <c r="E1072" s="442"/>
      <c r="F1072" s="443">
        <v>30</v>
      </c>
      <c r="G1072" s="443"/>
      <c r="H1072" s="443"/>
      <c r="I1072" s="458"/>
      <c r="J1072" s="458"/>
      <c r="K1072" s="458"/>
      <c r="L1072" s="458"/>
      <c r="M1072" s="3"/>
      <c r="N1072" s="30"/>
      <c r="O1072" s="30"/>
      <c r="Q1072" s="304"/>
    </row>
    <row r="1073" spans="2:17" customFormat="1" ht="12" hidden="1" customHeight="1" outlineLevel="1" x14ac:dyDescent="0.25">
      <c r="B1073" s="444" t="s">
        <v>17</v>
      </c>
      <c r="C1073" s="444"/>
      <c r="D1073" s="444"/>
      <c r="E1073" s="444"/>
      <c r="F1073" s="459" t="s">
        <v>456</v>
      </c>
      <c r="G1073" s="459"/>
      <c r="H1073" s="459"/>
      <c r="I1073" s="458"/>
      <c r="J1073" s="458"/>
      <c r="K1073" s="458"/>
      <c r="L1073" s="458"/>
      <c r="M1073" s="3"/>
      <c r="N1073" s="30"/>
      <c r="O1073" s="30"/>
      <c r="Q1073" s="304"/>
    </row>
    <row r="1074" spans="2:17" customFormat="1" ht="12" hidden="1" customHeight="1" outlineLevel="1" x14ac:dyDescent="0.25">
      <c r="B1074" s="442" t="s">
        <v>18</v>
      </c>
      <c r="C1074" s="442"/>
      <c r="D1074" s="442"/>
      <c r="E1074" s="442"/>
      <c r="F1074" s="443">
        <v>3600</v>
      </c>
      <c r="G1074" s="443"/>
      <c r="H1074" s="443"/>
      <c r="I1074" s="458"/>
      <c r="J1074" s="458"/>
      <c r="K1074" s="458"/>
      <c r="L1074" s="458"/>
      <c r="M1074" s="3"/>
      <c r="N1074" s="30"/>
      <c r="O1074" s="30"/>
      <c r="Q1074" s="304"/>
    </row>
    <row r="1075" spans="2:17" customFormat="1" ht="12" hidden="1" customHeight="1" outlineLevel="1" x14ac:dyDescent="0.25">
      <c r="B1075" s="444" t="s">
        <v>588</v>
      </c>
      <c r="C1075" s="444"/>
      <c r="D1075" s="444"/>
      <c r="E1075" s="444"/>
      <c r="F1075" s="445">
        <v>3100</v>
      </c>
      <c r="G1075" s="445"/>
      <c r="H1075" s="445"/>
      <c r="I1075" s="458"/>
      <c r="J1075" s="458"/>
      <c r="K1075" s="458"/>
      <c r="L1075" s="458"/>
      <c r="M1075" s="3"/>
      <c r="N1075" s="30"/>
      <c r="O1075" s="30"/>
      <c r="Q1075" s="304"/>
    </row>
    <row r="1076" spans="2:17" customFormat="1" ht="12" hidden="1" customHeight="1" outlineLevel="1" x14ac:dyDescent="0.25">
      <c r="B1076" s="442" t="s">
        <v>20</v>
      </c>
      <c r="C1076" s="442"/>
      <c r="D1076" s="442"/>
      <c r="E1076" s="442"/>
      <c r="F1076" s="443" t="s">
        <v>511</v>
      </c>
      <c r="G1076" s="443"/>
      <c r="H1076" s="443"/>
      <c r="I1076" s="458"/>
      <c r="J1076" s="458"/>
      <c r="K1076" s="458"/>
      <c r="L1076" s="458"/>
      <c r="M1076" s="3"/>
      <c r="N1076" s="30"/>
      <c r="O1076" s="30"/>
      <c r="Q1076" s="304"/>
    </row>
    <row r="1077" spans="2:17" customFormat="1" ht="12" hidden="1" customHeight="1" outlineLevel="1" x14ac:dyDescent="0.25">
      <c r="B1077" s="444" t="s">
        <v>21</v>
      </c>
      <c r="C1077" s="444"/>
      <c r="D1077" s="444"/>
      <c r="E1077" s="444"/>
      <c r="F1077" s="445" t="s">
        <v>42</v>
      </c>
      <c r="G1077" s="445"/>
      <c r="H1077" s="445"/>
      <c r="I1077" s="458"/>
      <c r="J1077" s="458"/>
      <c r="K1077" s="458"/>
      <c r="L1077" s="458"/>
      <c r="M1077" s="3"/>
      <c r="N1077" s="30"/>
      <c r="O1077" s="30"/>
      <c r="Q1077" s="304"/>
    </row>
    <row r="1078" spans="2:17" customFormat="1" ht="12" hidden="1" customHeight="1" outlineLevel="1" x14ac:dyDescent="0.25">
      <c r="B1078" s="442" t="s">
        <v>847</v>
      </c>
      <c r="C1078" s="442"/>
      <c r="D1078" s="442"/>
      <c r="E1078" s="442"/>
      <c r="F1078" s="443">
        <v>105</v>
      </c>
      <c r="G1078" s="443"/>
      <c r="H1078" s="443"/>
      <c r="I1078" s="458"/>
      <c r="J1078" s="458"/>
      <c r="K1078" s="458"/>
      <c r="L1078" s="458"/>
      <c r="M1078" s="3"/>
      <c r="N1078" s="30"/>
      <c r="O1078" s="30"/>
      <c r="Q1078" s="304"/>
    </row>
    <row r="1079" spans="2:17" customFormat="1" ht="12" hidden="1" customHeight="1" outlineLevel="1" x14ac:dyDescent="0.25">
      <c r="B1079" s="444" t="s">
        <v>22</v>
      </c>
      <c r="C1079" s="444"/>
      <c r="D1079" s="444"/>
      <c r="E1079" s="444"/>
      <c r="F1079" s="445">
        <v>20</v>
      </c>
      <c r="G1079" s="445"/>
      <c r="H1079" s="445"/>
      <c r="I1079" s="458"/>
      <c r="J1079" s="458"/>
      <c r="K1079" s="458"/>
      <c r="L1079" s="458"/>
      <c r="M1079" s="3"/>
      <c r="N1079" s="30"/>
      <c r="O1079" s="30"/>
      <c r="Q1079" s="304"/>
    </row>
    <row r="1080" spans="2:17" customFormat="1" ht="12" hidden="1" customHeight="1" outlineLevel="1" x14ac:dyDescent="0.25">
      <c r="B1080" s="442" t="s">
        <v>23</v>
      </c>
      <c r="C1080" s="442"/>
      <c r="D1080" s="442"/>
      <c r="E1080" s="442"/>
      <c r="F1080" s="443" t="s">
        <v>43</v>
      </c>
      <c r="G1080" s="443"/>
      <c r="H1080" s="443"/>
      <c r="I1080" s="458"/>
      <c r="J1080" s="458"/>
      <c r="K1080" s="458"/>
      <c r="L1080" s="458"/>
      <c r="M1080" s="3"/>
      <c r="N1080" s="30"/>
      <c r="O1080" s="30"/>
      <c r="Q1080" s="304"/>
    </row>
    <row r="1081" spans="2:17" customFormat="1" ht="12" hidden="1" customHeight="1" outlineLevel="1" x14ac:dyDescent="0.25">
      <c r="B1081" s="444" t="s">
        <v>626</v>
      </c>
      <c r="C1081" s="444"/>
      <c r="D1081" s="444"/>
      <c r="E1081" s="444"/>
      <c r="F1081" s="445">
        <v>2</v>
      </c>
      <c r="G1081" s="445"/>
      <c r="H1081" s="445"/>
      <c r="I1081" s="458"/>
      <c r="J1081" s="458"/>
      <c r="K1081" s="458"/>
      <c r="L1081" s="458"/>
      <c r="M1081" s="3"/>
      <c r="N1081" s="30"/>
      <c r="O1081" s="30"/>
      <c r="Q1081" s="304"/>
    </row>
    <row r="1082" spans="2:17" customFormat="1" ht="12" hidden="1" customHeight="1" outlineLevel="1" x14ac:dyDescent="0.25">
      <c r="B1082" s="442" t="s">
        <v>24</v>
      </c>
      <c r="C1082" s="442"/>
      <c r="D1082" s="442"/>
      <c r="E1082" s="442"/>
      <c r="F1082" s="443" t="s">
        <v>44</v>
      </c>
      <c r="G1082" s="443"/>
      <c r="H1082" s="443"/>
      <c r="I1082" s="458"/>
      <c r="J1082" s="458"/>
      <c r="K1082" s="458"/>
      <c r="L1082" s="458"/>
      <c r="M1082" s="3"/>
      <c r="N1082" s="30"/>
      <c r="O1082" s="30"/>
      <c r="Q1082" s="304"/>
    </row>
    <row r="1083" spans="2:17" customFormat="1" ht="12" hidden="1" customHeight="1" outlineLevel="1" x14ac:dyDescent="0.25">
      <c r="B1083" s="444" t="s">
        <v>25</v>
      </c>
      <c r="C1083" s="444"/>
      <c r="D1083" s="444"/>
      <c r="E1083" s="444"/>
      <c r="F1083" s="460" t="s">
        <v>3</v>
      </c>
      <c r="G1083" s="460"/>
      <c r="H1083" s="460"/>
      <c r="I1083" s="458"/>
      <c r="J1083" s="458"/>
      <c r="K1083" s="458"/>
      <c r="L1083" s="458"/>
      <c r="M1083" s="3"/>
      <c r="N1083" s="30"/>
      <c r="O1083" s="30"/>
      <c r="Q1083" s="304"/>
    </row>
    <row r="1084" spans="2:17" customFormat="1" ht="12" hidden="1" customHeight="1" outlineLevel="1" x14ac:dyDescent="0.25">
      <c r="B1084" s="442" t="s">
        <v>26</v>
      </c>
      <c r="C1084" s="442"/>
      <c r="D1084" s="442"/>
      <c r="E1084" s="442"/>
      <c r="F1084" s="443" t="s">
        <v>625</v>
      </c>
      <c r="G1084" s="443"/>
      <c r="H1084" s="443"/>
      <c r="I1084" s="458"/>
      <c r="J1084" s="458"/>
      <c r="K1084" s="458"/>
      <c r="L1084" s="458"/>
      <c r="M1084" s="3"/>
      <c r="N1084" s="30"/>
      <c r="O1084" s="30"/>
      <c r="Q1084" s="304"/>
    </row>
    <row r="1085" spans="2:17" customFormat="1" ht="12" hidden="1" customHeight="1" outlineLevel="1" x14ac:dyDescent="0.25">
      <c r="B1085" s="444" t="s">
        <v>27</v>
      </c>
      <c r="C1085" s="444"/>
      <c r="D1085" s="444"/>
      <c r="E1085" s="444"/>
      <c r="F1085" s="445" t="s">
        <v>653</v>
      </c>
      <c r="G1085" s="445"/>
      <c r="H1085" s="445"/>
      <c r="I1085" s="458"/>
      <c r="J1085" s="458"/>
      <c r="K1085" s="458"/>
      <c r="L1085" s="458"/>
      <c r="M1085" s="3"/>
      <c r="N1085" s="30"/>
      <c r="O1085" s="30"/>
      <c r="Q1085" s="304"/>
    </row>
    <row r="1086" spans="2:17" customFormat="1" ht="12" hidden="1" customHeight="1" outlineLevel="1" x14ac:dyDescent="0.25">
      <c r="B1086" s="442" t="s">
        <v>28</v>
      </c>
      <c r="C1086" s="442"/>
      <c r="D1086" s="442"/>
      <c r="E1086" s="442"/>
      <c r="F1086" s="457" t="s">
        <v>46</v>
      </c>
      <c r="G1086" s="457"/>
      <c r="H1086" s="457"/>
      <c r="I1086" s="458"/>
      <c r="J1086" s="458"/>
      <c r="K1086" s="458"/>
      <c r="L1086" s="458"/>
      <c r="M1086" s="3"/>
      <c r="N1086" s="30"/>
      <c r="O1086" s="30"/>
      <c r="Q1086" s="304"/>
    </row>
    <row r="1087" spans="2:17" customFormat="1" ht="12" hidden="1" customHeight="1" outlineLevel="1" x14ac:dyDescent="0.25">
      <c r="B1087" s="444" t="s">
        <v>29</v>
      </c>
      <c r="C1087" s="444"/>
      <c r="D1087" s="444"/>
      <c r="E1087" s="444"/>
      <c r="F1087" s="445">
        <v>1.3</v>
      </c>
      <c r="G1087" s="445"/>
      <c r="H1087" s="445"/>
      <c r="I1087" s="458"/>
      <c r="J1087" s="458"/>
      <c r="K1087" s="458"/>
      <c r="L1087" s="458"/>
      <c r="M1087" s="3"/>
      <c r="N1087" s="30"/>
      <c r="O1087" s="30"/>
      <c r="Q1087" s="304"/>
    </row>
    <row r="1088" spans="2:17" customFormat="1" ht="12" hidden="1" customHeight="1" outlineLevel="1" x14ac:dyDescent="0.25">
      <c r="B1088" s="442" t="s">
        <v>64</v>
      </c>
      <c r="C1088" s="442"/>
      <c r="D1088" s="442"/>
      <c r="E1088" s="442"/>
      <c r="F1088" s="443" t="s">
        <v>156</v>
      </c>
      <c r="G1088" s="443"/>
      <c r="H1088" s="443"/>
      <c r="I1088" s="458"/>
      <c r="J1088" s="458"/>
      <c r="K1088" s="458"/>
      <c r="L1088" s="458"/>
      <c r="M1088" s="3"/>
      <c r="N1088" s="30"/>
      <c r="O1088" s="30"/>
      <c r="Q1088" s="304"/>
    </row>
    <row r="1089" spans="2:17" customFormat="1" ht="12" hidden="1" customHeight="1" outlineLevel="1" x14ac:dyDescent="0.25">
      <c r="B1089" s="444" t="s">
        <v>31</v>
      </c>
      <c r="C1089" s="444"/>
      <c r="D1089" s="444"/>
      <c r="E1089" s="444"/>
      <c r="F1089" s="445" t="s">
        <v>652</v>
      </c>
      <c r="G1089" s="445"/>
      <c r="H1089" s="445"/>
      <c r="I1089" s="458"/>
      <c r="J1089" s="458"/>
      <c r="K1089" s="458"/>
      <c r="L1089" s="458"/>
      <c r="M1089" s="3"/>
      <c r="N1089" s="30"/>
      <c r="O1089" s="30"/>
      <c r="Q1089" s="304"/>
    </row>
    <row r="1090" spans="2:17" customFormat="1" ht="12" hidden="1" customHeight="1" outlineLevel="1" x14ac:dyDescent="0.25">
      <c r="B1090" s="442" t="s">
        <v>32</v>
      </c>
      <c r="C1090" s="442"/>
      <c r="D1090" s="442"/>
      <c r="E1090" s="442"/>
      <c r="F1090" s="443" t="s">
        <v>629</v>
      </c>
      <c r="G1090" s="443"/>
      <c r="H1090" s="443"/>
      <c r="I1090" s="458"/>
      <c r="J1090" s="458"/>
      <c r="K1090" s="458"/>
      <c r="L1090" s="458"/>
      <c r="M1090" s="3"/>
      <c r="N1090" s="30"/>
      <c r="O1090" s="30"/>
      <c r="Q1090" s="304"/>
    </row>
    <row r="1091" spans="2:17" customFormat="1" ht="12" hidden="1" customHeight="1" outlineLevel="1" x14ac:dyDescent="0.25">
      <c r="B1091" s="444" t="s">
        <v>33</v>
      </c>
      <c r="C1091" s="444"/>
      <c r="D1091" s="444"/>
      <c r="E1091" s="444"/>
      <c r="F1091" s="445" t="s">
        <v>546</v>
      </c>
      <c r="G1091" s="445"/>
      <c r="H1091" s="445"/>
      <c r="I1091" s="458"/>
      <c r="J1091" s="458"/>
      <c r="K1091" s="458"/>
      <c r="L1091" s="458"/>
      <c r="M1091" s="3"/>
      <c r="N1091" s="30"/>
      <c r="O1091" s="30"/>
      <c r="Q1091" s="304"/>
    </row>
    <row r="1092" spans="2:17" customFormat="1" ht="12" hidden="1" customHeight="1" outlineLevel="1" x14ac:dyDescent="0.25">
      <c r="B1092" s="442" t="s">
        <v>36</v>
      </c>
      <c r="C1092" s="442"/>
      <c r="D1092" s="442"/>
      <c r="E1092" s="442"/>
      <c r="F1092" s="443">
        <v>50</v>
      </c>
      <c r="G1092" s="443"/>
      <c r="H1092" s="443"/>
      <c r="I1092" s="458"/>
      <c r="J1092" s="458"/>
      <c r="K1092" s="458"/>
      <c r="L1092" s="458"/>
      <c r="M1092" s="3"/>
      <c r="N1092" s="30"/>
      <c r="O1092" s="30"/>
      <c r="Q1092" s="304"/>
    </row>
    <row r="1093" spans="2:17" customFormat="1" ht="12" hidden="1" customHeight="1" outlineLevel="1" x14ac:dyDescent="0.25">
      <c r="B1093" s="444" t="s">
        <v>37</v>
      </c>
      <c r="C1093" s="444"/>
      <c r="D1093" s="444"/>
      <c r="E1093" s="444"/>
      <c r="F1093" s="449" t="s">
        <v>623</v>
      </c>
      <c r="G1093" s="449"/>
      <c r="H1093" s="449"/>
      <c r="I1093" s="458"/>
      <c r="J1093" s="458"/>
      <c r="K1093" s="458"/>
      <c r="L1093" s="458"/>
      <c r="M1093" s="3"/>
      <c r="N1093" s="30"/>
      <c r="O1093" s="30"/>
      <c r="Q1093" s="304"/>
    </row>
    <row r="1094" spans="2:17" customFormat="1" ht="12" hidden="1" customHeight="1" outlineLevel="1" x14ac:dyDescent="0.25">
      <c r="B1094" s="442" t="s">
        <v>38</v>
      </c>
      <c r="C1094" s="442"/>
      <c r="D1094" s="442"/>
      <c r="E1094" s="442"/>
      <c r="F1094" s="450" t="s">
        <v>663</v>
      </c>
      <c r="G1094" s="450"/>
      <c r="H1094" s="450"/>
      <c r="I1094" s="458"/>
      <c r="J1094" s="458"/>
      <c r="K1094" s="458"/>
      <c r="L1094" s="458"/>
      <c r="M1094" s="3"/>
      <c r="N1094" s="30"/>
      <c r="O1094" s="30"/>
      <c r="Q1094" s="304"/>
    </row>
    <row r="1095" spans="2:17" customFormat="1" ht="12" hidden="1" customHeight="1" outlineLevel="1" x14ac:dyDescent="0.25">
      <c r="B1095" s="444" t="s">
        <v>636</v>
      </c>
      <c r="C1095" s="444"/>
      <c r="D1095" s="444"/>
      <c r="E1095" s="444"/>
      <c r="F1095" s="451" t="s">
        <v>637</v>
      </c>
      <c r="G1095" s="445"/>
      <c r="H1095" s="445"/>
      <c r="I1095" s="458"/>
      <c r="J1095" s="458"/>
      <c r="K1095" s="458"/>
      <c r="L1095" s="458"/>
      <c r="M1095" s="3"/>
      <c r="N1095" s="30"/>
      <c r="O1095" s="30"/>
      <c r="Q1095" s="304"/>
    </row>
    <row r="1096" spans="2:17" customFormat="1" ht="12" hidden="1" customHeight="1" outlineLevel="1" x14ac:dyDescent="0.25">
      <c r="B1096" s="442" t="s">
        <v>35</v>
      </c>
      <c r="C1096" s="442"/>
      <c r="D1096" s="442"/>
      <c r="E1096" s="442"/>
      <c r="F1096" s="452" t="s">
        <v>634</v>
      </c>
      <c r="G1096" s="443"/>
      <c r="H1096" s="443"/>
      <c r="I1096" s="458"/>
      <c r="J1096" s="458"/>
      <c r="K1096" s="458"/>
      <c r="L1096" s="458"/>
      <c r="M1096" s="3"/>
      <c r="N1096" s="30"/>
      <c r="O1096" s="30"/>
      <c r="Q1096" s="304"/>
    </row>
    <row r="1097" spans="2:17" customFormat="1" ht="12" hidden="1" customHeight="1" outlineLevel="1" x14ac:dyDescent="0.25">
      <c r="B1097" s="444" t="s">
        <v>638</v>
      </c>
      <c r="C1097" s="453"/>
      <c r="D1097" s="453"/>
      <c r="E1097" s="453"/>
      <c r="F1097" s="451" t="s">
        <v>646</v>
      </c>
      <c r="G1097" s="454"/>
      <c r="H1097" s="454"/>
      <c r="I1097" s="458"/>
      <c r="J1097" s="458"/>
      <c r="K1097" s="458"/>
      <c r="L1097" s="458"/>
      <c r="M1097" s="3"/>
      <c r="N1097" s="30"/>
      <c r="O1097" s="30"/>
      <c r="Q1097" s="304"/>
    </row>
    <row r="1098" spans="2:17" customFormat="1" ht="12" hidden="1" customHeight="1" outlineLevel="1" x14ac:dyDescent="0.25">
      <c r="B1098" s="442" t="s">
        <v>645</v>
      </c>
      <c r="C1098" s="455"/>
      <c r="D1098" s="455"/>
      <c r="E1098" s="455"/>
      <c r="F1098" s="452">
        <v>400</v>
      </c>
      <c r="G1098" s="456"/>
      <c r="H1098" s="456"/>
      <c r="I1098" s="458"/>
      <c r="J1098" s="458"/>
      <c r="K1098" s="458"/>
      <c r="L1098" s="458"/>
      <c r="M1098" s="3"/>
      <c r="N1098" s="30"/>
      <c r="O1098" s="30"/>
      <c r="Q1098" s="304"/>
    </row>
    <row r="1099" spans="2:17" customFormat="1" ht="12" hidden="1" customHeight="1" outlineLevel="1" x14ac:dyDescent="0.25">
      <c r="B1099" s="444" t="s">
        <v>639</v>
      </c>
      <c r="C1099" s="453"/>
      <c r="D1099" s="453"/>
      <c r="E1099" s="453"/>
      <c r="F1099" s="451" t="s">
        <v>646</v>
      </c>
      <c r="G1099" s="454"/>
      <c r="H1099" s="454"/>
      <c r="I1099" s="458"/>
      <c r="J1099" s="458"/>
      <c r="K1099" s="458"/>
      <c r="L1099" s="458"/>
      <c r="M1099" s="3"/>
      <c r="N1099" s="30"/>
      <c r="O1099" s="30"/>
      <c r="Q1099" s="304"/>
    </row>
    <row r="1100" spans="2:17" customFormat="1" ht="12" hidden="1" customHeight="1" outlineLevel="1" x14ac:dyDescent="0.25">
      <c r="B1100" s="442" t="s">
        <v>640</v>
      </c>
      <c r="C1100" s="455"/>
      <c r="D1100" s="455"/>
      <c r="E1100" s="455"/>
      <c r="F1100" s="452" t="s">
        <v>646</v>
      </c>
      <c r="G1100" s="456"/>
      <c r="H1100" s="456"/>
      <c r="I1100" s="458"/>
      <c r="J1100" s="458"/>
      <c r="K1100" s="458"/>
      <c r="L1100" s="458"/>
      <c r="M1100" s="3"/>
      <c r="N1100" s="30"/>
      <c r="O1100" s="30"/>
      <c r="Q1100" s="304"/>
    </row>
    <row r="1101" spans="2:17" customFormat="1" ht="12" hidden="1" customHeight="1" outlineLevel="1" x14ac:dyDescent="0.25">
      <c r="B1101" s="444" t="s">
        <v>641</v>
      </c>
      <c r="C1101" s="444"/>
      <c r="D1101" s="444"/>
      <c r="E1101" s="444"/>
      <c r="F1101" s="445" t="s">
        <v>646</v>
      </c>
      <c r="G1101" s="445"/>
      <c r="H1101" s="445"/>
      <c r="I1101" s="458"/>
      <c r="J1101" s="458"/>
      <c r="K1101" s="458"/>
      <c r="L1101" s="458"/>
      <c r="M1101" s="3"/>
      <c r="N1101" s="30"/>
      <c r="O1101" s="30"/>
      <c r="Q1101" s="304"/>
    </row>
    <row r="1102" spans="2:17" customFormat="1" ht="12" hidden="1" customHeight="1" outlineLevel="1" x14ac:dyDescent="0.25">
      <c r="B1102" s="442" t="s">
        <v>642</v>
      </c>
      <c r="C1102" s="442"/>
      <c r="D1102" s="442"/>
      <c r="E1102" s="442"/>
      <c r="F1102" s="443" t="s">
        <v>646</v>
      </c>
      <c r="G1102" s="443"/>
      <c r="H1102" s="443"/>
      <c r="I1102" s="458"/>
      <c r="J1102" s="458"/>
      <c r="K1102" s="458"/>
      <c r="L1102" s="458"/>
      <c r="M1102" s="3"/>
      <c r="N1102" s="30"/>
      <c r="O1102" s="30"/>
      <c r="Q1102" s="304"/>
    </row>
    <row r="1103" spans="2:17" customFormat="1" ht="12" hidden="1" customHeight="1" outlineLevel="1" x14ac:dyDescent="0.25">
      <c r="B1103" s="444" t="s">
        <v>643</v>
      </c>
      <c r="C1103" s="444"/>
      <c r="D1103" s="444"/>
      <c r="E1103" s="444"/>
      <c r="F1103" s="445" t="s">
        <v>646</v>
      </c>
      <c r="G1103" s="445"/>
      <c r="H1103" s="445"/>
      <c r="I1103" s="458"/>
      <c r="J1103" s="458"/>
      <c r="K1103" s="458"/>
      <c r="L1103" s="458"/>
      <c r="M1103" s="3"/>
      <c r="N1103" s="30"/>
      <c r="O1103" s="30"/>
      <c r="Q1103" s="304"/>
    </row>
    <row r="1104" spans="2:17" customFormat="1" ht="12" hidden="1" customHeight="1" outlineLevel="1" x14ac:dyDescent="0.25">
      <c r="B1104" s="442" t="s">
        <v>627</v>
      </c>
      <c r="C1104" s="442"/>
      <c r="D1104" s="442"/>
      <c r="E1104" s="442"/>
      <c r="F1104" s="443" t="s">
        <v>612</v>
      </c>
      <c r="G1104" s="443"/>
      <c r="H1104" s="443"/>
      <c r="I1104" s="458"/>
      <c r="J1104" s="458"/>
      <c r="K1104" s="458"/>
      <c r="L1104" s="458"/>
      <c r="M1104" s="3"/>
      <c r="N1104" s="30"/>
      <c r="O1104" s="30"/>
      <c r="Q1104" s="304"/>
    </row>
    <row r="1105" spans="2:17" customFormat="1" ht="12" hidden="1" customHeight="1" outlineLevel="1" x14ac:dyDescent="0.25">
      <c r="B1105" s="444" t="s">
        <v>644</v>
      </c>
      <c r="C1105" s="444"/>
      <c r="D1105" s="444"/>
      <c r="E1105" s="444"/>
      <c r="F1105" s="445" t="s">
        <v>646</v>
      </c>
      <c r="G1105" s="445"/>
      <c r="H1105" s="445"/>
      <c r="I1105" s="458"/>
      <c r="J1105" s="458"/>
      <c r="K1105" s="458"/>
      <c r="L1105" s="458"/>
      <c r="M1105" s="3"/>
      <c r="N1105" s="30"/>
      <c r="O1105" s="30"/>
      <c r="Q1105" s="304"/>
    </row>
    <row r="1106" spans="2:17" customFormat="1" ht="12" hidden="1" customHeight="1" outlineLevel="1" x14ac:dyDescent="0.25">
      <c r="B1106" s="442" t="s">
        <v>39</v>
      </c>
      <c r="C1106" s="442"/>
      <c r="D1106" s="442"/>
      <c r="E1106" s="442"/>
      <c r="F1106" s="443" t="s">
        <v>1233</v>
      </c>
      <c r="G1106" s="443"/>
      <c r="H1106" s="443"/>
      <c r="I1106" s="458"/>
      <c r="J1106" s="458"/>
      <c r="K1106" s="458"/>
      <c r="L1106" s="458"/>
      <c r="M1106" s="3"/>
      <c r="N1106" s="30"/>
      <c r="O1106" s="30"/>
      <c r="Q1106" s="304"/>
    </row>
    <row r="1107" spans="2:17" customFormat="1" ht="12" hidden="1" customHeight="1" outlineLevel="1" x14ac:dyDescent="0.25">
      <c r="B1107" s="444" t="s">
        <v>40</v>
      </c>
      <c r="C1107" s="444"/>
      <c r="D1107" s="444"/>
      <c r="E1107" s="444"/>
      <c r="F1107" s="445">
        <v>1.2</v>
      </c>
      <c r="G1107" s="445"/>
      <c r="H1107" s="445"/>
      <c r="I1107" s="458"/>
      <c r="J1107" s="458"/>
      <c r="K1107" s="458"/>
      <c r="L1107" s="458"/>
      <c r="M1107" s="3"/>
      <c r="N1107" s="30"/>
      <c r="O1107" s="30"/>
      <c r="Q1107" s="304"/>
    </row>
    <row r="1108" spans="2:17" customFormat="1" ht="12" hidden="1" customHeight="1" outlineLevel="1" x14ac:dyDescent="0.25">
      <c r="B1108" s="442" t="s">
        <v>41</v>
      </c>
      <c r="C1108" s="442"/>
      <c r="D1108" s="442"/>
      <c r="E1108" s="442"/>
      <c r="F1108" s="443">
        <v>3</v>
      </c>
      <c r="G1108" s="443"/>
      <c r="H1108" s="443"/>
      <c r="I1108" s="458"/>
      <c r="J1108" s="458"/>
      <c r="K1108" s="458"/>
      <c r="L1108" s="458"/>
      <c r="M1108" s="3"/>
      <c r="N1108" s="30"/>
      <c r="O1108" s="30"/>
      <c r="Q1108" s="304"/>
    </row>
    <row r="1109" spans="2:17" customFormat="1" ht="12" hidden="1" customHeight="1" outlineLevel="1" x14ac:dyDescent="0.25">
      <c r="B1109" s="446" t="s">
        <v>635</v>
      </c>
      <c r="C1109" s="446"/>
      <c r="D1109" s="446"/>
      <c r="E1109" s="446"/>
      <c r="F1109" s="447">
        <v>75000</v>
      </c>
      <c r="G1109" s="448"/>
      <c r="H1109" s="448"/>
      <c r="I1109" s="458"/>
      <c r="J1109" s="458"/>
      <c r="K1109" s="458"/>
      <c r="L1109" s="458"/>
      <c r="M1109" s="3"/>
      <c r="N1109" s="30"/>
      <c r="O1109" s="30"/>
      <c r="Q1109" s="304"/>
    </row>
    <row r="1110" spans="2:17" customFormat="1" ht="15" customHeight="1" collapsed="1" x14ac:dyDescent="0.25">
      <c r="B1110" s="23" t="s">
        <v>698</v>
      </c>
      <c r="C1110" s="16" t="s">
        <v>697</v>
      </c>
      <c r="D1110" s="147" t="s">
        <v>241</v>
      </c>
      <c r="E1110" s="17" t="s">
        <v>52</v>
      </c>
      <c r="F1110" s="17" t="s">
        <v>306</v>
      </c>
      <c r="G1110" s="17" t="s">
        <v>103</v>
      </c>
      <c r="H1110" s="17" t="s">
        <v>1232</v>
      </c>
      <c r="I1110" s="17" t="s">
        <v>696</v>
      </c>
      <c r="J1110" s="17" t="s">
        <v>13</v>
      </c>
      <c r="K1110" s="17" t="s">
        <v>60</v>
      </c>
      <c r="L1110" s="67">
        <v>4053</v>
      </c>
      <c r="M1110" s="3"/>
      <c r="N1110" s="306"/>
      <c r="O1110" s="306"/>
      <c r="Q1110" s="304"/>
    </row>
    <row r="1111" spans="2:17" customFormat="1" ht="12" hidden="1" customHeight="1" outlineLevel="1" x14ac:dyDescent="0.25">
      <c r="B1111" s="444" t="s">
        <v>15</v>
      </c>
      <c r="C1111" s="444"/>
      <c r="D1111" s="444"/>
      <c r="E1111" s="444"/>
      <c r="F1111" s="445">
        <v>240</v>
      </c>
      <c r="G1111" s="445"/>
      <c r="H1111" s="445"/>
      <c r="I1111" s="458"/>
      <c r="J1111" s="458"/>
      <c r="K1111" s="458"/>
      <c r="L1111" s="458"/>
      <c r="M1111" s="3"/>
      <c r="N1111" s="221"/>
      <c r="O1111" s="221"/>
      <c r="Q1111" s="304"/>
    </row>
    <row r="1112" spans="2:17" customFormat="1" ht="12" hidden="1" customHeight="1" outlineLevel="1" x14ac:dyDescent="0.25">
      <c r="B1112" s="442" t="s">
        <v>16</v>
      </c>
      <c r="C1112" s="442"/>
      <c r="D1112" s="442"/>
      <c r="E1112" s="442"/>
      <c r="F1112" s="443">
        <v>40</v>
      </c>
      <c r="G1112" s="443"/>
      <c r="H1112" s="443"/>
      <c r="I1112" s="458"/>
      <c r="J1112" s="458"/>
      <c r="K1112" s="458"/>
      <c r="L1112" s="458"/>
      <c r="M1112" s="3"/>
      <c r="N1112" s="30"/>
      <c r="O1112" s="30"/>
      <c r="Q1112" s="304"/>
    </row>
    <row r="1113" spans="2:17" customFormat="1" ht="12" hidden="1" customHeight="1" outlineLevel="1" x14ac:dyDescent="0.25">
      <c r="B1113" s="444" t="s">
        <v>17</v>
      </c>
      <c r="C1113" s="444"/>
      <c r="D1113" s="444"/>
      <c r="E1113" s="444"/>
      <c r="F1113" s="459" t="s">
        <v>456</v>
      </c>
      <c r="G1113" s="459"/>
      <c r="H1113" s="459"/>
      <c r="I1113" s="458"/>
      <c r="J1113" s="458"/>
      <c r="K1113" s="458"/>
      <c r="L1113" s="458"/>
      <c r="M1113" s="3"/>
      <c r="N1113" s="30"/>
      <c r="O1113" s="30"/>
      <c r="Q1113" s="304"/>
    </row>
    <row r="1114" spans="2:17" customFormat="1" ht="12" hidden="1" customHeight="1" outlineLevel="1" x14ac:dyDescent="0.25">
      <c r="B1114" s="442" t="s">
        <v>18</v>
      </c>
      <c r="C1114" s="442"/>
      <c r="D1114" s="442"/>
      <c r="E1114" s="442"/>
      <c r="F1114" s="443">
        <v>4800</v>
      </c>
      <c r="G1114" s="443"/>
      <c r="H1114" s="443"/>
      <c r="I1114" s="458"/>
      <c r="J1114" s="458"/>
      <c r="K1114" s="458"/>
      <c r="L1114" s="458"/>
      <c r="M1114" s="3"/>
      <c r="N1114" s="30"/>
      <c r="O1114" s="30"/>
      <c r="Q1114" s="304"/>
    </row>
    <row r="1115" spans="2:17" customFormat="1" ht="12" hidden="1" customHeight="1" outlineLevel="1" x14ac:dyDescent="0.25">
      <c r="B1115" s="444" t="s">
        <v>588</v>
      </c>
      <c r="C1115" s="444"/>
      <c r="D1115" s="444"/>
      <c r="E1115" s="444"/>
      <c r="F1115" s="445">
        <v>4100</v>
      </c>
      <c r="G1115" s="445"/>
      <c r="H1115" s="445"/>
      <c r="I1115" s="458"/>
      <c r="J1115" s="458"/>
      <c r="K1115" s="458"/>
      <c r="L1115" s="458"/>
      <c r="M1115" s="3"/>
      <c r="N1115" s="30"/>
      <c r="O1115" s="30"/>
      <c r="Q1115" s="304"/>
    </row>
    <row r="1116" spans="2:17" customFormat="1" ht="12" hidden="1" customHeight="1" outlineLevel="1" x14ac:dyDescent="0.25">
      <c r="B1116" s="442" t="s">
        <v>20</v>
      </c>
      <c r="C1116" s="442"/>
      <c r="D1116" s="442"/>
      <c r="E1116" s="442"/>
      <c r="F1116" s="443" t="s">
        <v>511</v>
      </c>
      <c r="G1116" s="443"/>
      <c r="H1116" s="443"/>
      <c r="I1116" s="458"/>
      <c r="J1116" s="458"/>
      <c r="K1116" s="458"/>
      <c r="L1116" s="458"/>
      <c r="M1116" s="3"/>
      <c r="N1116" s="30"/>
      <c r="O1116" s="30"/>
      <c r="Q1116" s="304"/>
    </row>
    <row r="1117" spans="2:17" customFormat="1" ht="12" hidden="1" customHeight="1" outlineLevel="1" x14ac:dyDescent="0.25">
      <c r="B1117" s="444" t="s">
        <v>21</v>
      </c>
      <c r="C1117" s="444"/>
      <c r="D1117" s="444"/>
      <c r="E1117" s="444"/>
      <c r="F1117" s="445" t="s">
        <v>42</v>
      </c>
      <c r="G1117" s="445"/>
      <c r="H1117" s="445"/>
      <c r="I1117" s="458"/>
      <c r="J1117" s="458"/>
      <c r="K1117" s="458"/>
      <c r="L1117" s="458"/>
      <c r="M1117" s="3"/>
      <c r="N1117" s="30"/>
      <c r="O1117" s="30"/>
      <c r="Q1117" s="304"/>
    </row>
    <row r="1118" spans="2:17" customFormat="1" ht="12" hidden="1" customHeight="1" outlineLevel="1" x14ac:dyDescent="0.25">
      <c r="B1118" s="442" t="s">
        <v>847</v>
      </c>
      <c r="C1118" s="442"/>
      <c r="D1118" s="442"/>
      <c r="E1118" s="442"/>
      <c r="F1118" s="443">
        <v>105</v>
      </c>
      <c r="G1118" s="443"/>
      <c r="H1118" s="443"/>
      <c r="I1118" s="458"/>
      <c r="J1118" s="458"/>
      <c r="K1118" s="458"/>
      <c r="L1118" s="458"/>
      <c r="M1118" s="3"/>
      <c r="N1118" s="30"/>
      <c r="O1118" s="30"/>
      <c r="Q1118" s="304"/>
    </row>
    <row r="1119" spans="2:17" customFormat="1" ht="12" hidden="1" customHeight="1" outlineLevel="1" x14ac:dyDescent="0.25">
      <c r="B1119" s="444" t="s">
        <v>22</v>
      </c>
      <c r="C1119" s="444"/>
      <c r="D1119" s="444"/>
      <c r="E1119" s="444"/>
      <c r="F1119" s="445">
        <v>20</v>
      </c>
      <c r="G1119" s="445"/>
      <c r="H1119" s="445"/>
      <c r="I1119" s="458"/>
      <c r="J1119" s="458"/>
      <c r="K1119" s="458"/>
      <c r="L1119" s="458"/>
      <c r="M1119" s="3"/>
      <c r="N1119" s="30"/>
      <c r="O1119" s="30"/>
      <c r="Q1119" s="304"/>
    </row>
    <row r="1120" spans="2:17" customFormat="1" ht="12" hidden="1" customHeight="1" outlineLevel="1" x14ac:dyDescent="0.25">
      <c r="B1120" s="442" t="s">
        <v>23</v>
      </c>
      <c r="C1120" s="442"/>
      <c r="D1120" s="442"/>
      <c r="E1120" s="442"/>
      <c r="F1120" s="443" t="s">
        <v>43</v>
      </c>
      <c r="G1120" s="443"/>
      <c r="H1120" s="443"/>
      <c r="I1120" s="458"/>
      <c r="J1120" s="458"/>
      <c r="K1120" s="458"/>
      <c r="L1120" s="458"/>
      <c r="M1120" s="3"/>
      <c r="N1120" s="30"/>
      <c r="O1120" s="30"/>
      <c r="Q1120" s="304"/>
    </row>
    <row r="1121" spans="2:17" customFormat="1" ht="12" hidden="1" customHeight="1" outlineLevel="1" x14ac:dyDescent="0.25">
      <c r="B1121" s="444" t="s">
        <v>626</v>
      </c>
      <c r="C1121" s="444"/>
      <c r="D1121" s="444"/>
      <c r="E1121" s="444"/>
      <c r="F1121" s="445">
        <v>2</v>
      </c>
      <c r="G1121" s="445"/>
      <c r="H1121" s="445"/>
      <c r="I1121" s="458"/>
      <c r="J1121" s="458"/>
      <c r="K1121" s="458"/>
      <c r="L1121" s="458"/>
      <c r="M1121" s="3"/>
      <c r="N1121" s="30"/>
      <c r="O1121" s="30"/>
      <c r="Q1121" s="304"/>
    </row>
    <row r="1122" spans="2:17" customFormat="1" ht="12" hidden="1" customHeight="1" outlineLevel="1" x14ac:dyDescent="0.25">
      <c r="B1122" s="442" t="s">
        <v>24</v>
      </c>
      <c r="C1122" s="442"/>
      <c r="D1122" s="442"/>
      <c r="E1122" s="442"/>
      <c r="F1122" s="443" t="s">
        <v>44</v>
      </c>
      <c r="G1122" s="443"/>
      <c r="H1122" s="443"/>
      <c r="I1122" s="458"/>
      <c r="J1122" s="458"/>
      <c r="K1122" s="458"/>
      <c r="L1122" s="458"/>
      <c r="M1122" s="3"/>
      <c r="N1122" s="30"/>
      <c r="O1122" s="30"/>
      <c r="Q1122" s="304"/>
    </row>
    <row r="1123" spans="2:17" customFormat="1" ht="12" hidden="1" customHeight="1" outlineLevel="1" x14ac:dyDescent="0.25">
      <c r="B1123" s="444" t="s">
        <v>25</v>
      </c>
      <c r="C1123" s="444"/>
      <c r="D1123" s="444"/>
      <c r="E1123" s="444"/>
      <c r="F1123" s="460" t="s">
        <v>3</v>
      </c>
      <c r="G1123" s="460"/>
      <c r="H1123" s="460"/>
      <c r="I1123" s="458"/>
      <c r="J1123" s="458"/>
      <c r="K1123" s="458"/>
      <c r="L1123" s="458"/>
      <c r="M1123" s="3"/>
      <c r="N1123" s="30"/>
      <c r="O1123" s="30"/>
      <c r="Q1123" s="304"/>
    </row>
    <row r="1124" spans="2:17" customFormat="1" ht="12" hidden="1" customHeight="1" outlineLevel="1" x14ac:dyDescent="0.25">
      <c r="B1124" s="442" t="s">
        <v>26</v>
      </c>
      <c r="C1124" s="442"/>
      <c r="D1124" s="442"/>
      <c r="E1124" s="442"/>
      <c r="F1124" s="443" t="s">
        <v>625</v>
      </c>
      <c r="G1124" s="443"/>
      <c r="H1124" s="443"/>
      <c r="I1124" s="458"/>
      <c r="J1124" s="458"/>
      <c r="K1124" s="458"/>
      <c r="L1124" s="458"/>
      <c r="M1124" s="3"/>
      <c r="N1124" s="30"/>
      <c r="O1124" s="30"/>
      <c r="Q1124" s="304"/>
    </row>
    <row r="1125" spans="2:17" customFormat="1" ht="12" hidden="1" customHeight="1" outlineLevel="1" x14ac:dyDescent="0.25">
      <c r="B1125" s="444" t="s">
        <v>27</v>
      </c>
      <c r="C1125" s="444"/>
      <c r="D1125" s="444"/>
      <c r="E1125" s="444"/>
      <c r="F1125" s="445" t="s">
        <v>653</v>
      </c>
      <c r="G1125" s="445"/>
      <c r="H1125" s="445"/>
      <c r="I1125" s="458"/>
      <c r="J1125" s="458"/>
      <c r="K1125" s="458"/>
      <c r="L1125" s="458"/>
      <c r="M1125" s="3"/>
      <c r="N1125" s="30"/>
      <c r="O1125" s="30"/>
      <c r="Q1125" s="304"/>
    </row>
    <row r="1126" spans="2:17" customFormat="1" ht="12" hidden="1" customHeight="1" outlineLevel="1" x14ac:dyDescent="0.25">
      <c r="B1126" s="442" t="s">
        <v>28</v>
      </c>
      <c r="C1126" s="442"/>
      <c r="D1126" s="442"/>
      <c r="E1126" s="442"/>
      <c r="F1126" s="457" t="s">
        <v>46</v>
      </c>
      <c r="G1126" s="457"/>
      <c r="H1126" s="457"/>
      <c r="I1126" s="458"/>
      <c r="J1126" s="458"/>
      <c r="K1126" s="458"/>
      <c r="L1126" s="458"/>
      <c r="M1126" s="3"/>
      <c r="N1126" s="30"/>
      <c r="O1126" s="30"/>
      <c r="Q1126" s="304"/>
    </row>
    <row r="1127" spans="2:17" customFormat="1" ht="12" hidden="1" customHeight="1" outlineLevel="1" x14ac:dyDescent="0.25">
      <c r="B1127" s="444" t="s">
        <v>29</v>
      </c>
      <c r="C1127" s="444"/>
      <c r="D1127" s="444"/>
      <c r="E1127" s="444"/>
      <c r="F1127" s="445">
        <v>1.3</v>
      </c>
      <c r="G1127" s="445"/>
      <c r="H1127" s="445"/>
      <c r="I1127" s="458"/>
      <c r="J1127" s="458"/>
      <c r="K1127" s="458"/>
      <c r="L1127" s="458"/>
      <c r="M1127" s="3"/>
      <c r="N1127" s="30"/>
      <c r="O1127" s="30"/>
      <c r="Q1127" s="304"/>
    </row>
    <row r="1128" spans="2:17" customFormat="1" ht="12" hidden="1" customHeight="1" outlineLevel="1" x14ac:dyDescent="0.25">
      <c r="B1128" s="442" t="s">
        <v>64</v>
      </c>
      <c r="C1128" s="442"/>
      <c r="D1128" s="442"/>
      <c r="E1128" s="442"/>
      <c r="F1128" s="443" t="s">
        <v>156</v>
      </c>
      <c r="G1128" s="443"/>
      <c r="H1128" s="443"/>
      <c r="I1128" s="458"/>
      <c r="J1128" s="458"/>
      <c r="K1128" s="458"/>
      <c r="L1128" s="458"/>
      <c r="M1128" s="3"/>
      <c r="N1128" s="30"/>
      <c r="O1128" s="30"/>
      <c r="Q1128" s="304"/>
    </row>
    <row r="1129" spans="2:17" customFormat="1" ht="12" hidden="1" customHeight="1" outlineLevel="1" x14ac:dyDescent="0.25">
      <c r="B1129" s="444" t="s">
        <v>31</v>
      </c>
      <c r="C1129" s="444"/>
      <c r="D1129" s="444"/>
      <c r="E1129" s="444"/>
      <c r="F1129" s="445" t="s">
        <v>652</v>
      </c>
      <c r="G1129" s="445"/>
      <c r="H1129" s="445"/>
      <c r="I1129" s="458"/>
      <c r="J1129" s="458"/>
      <c r="K1129" s="458"/>
      <c r="L1129" s="458"/>
      <c r="M1129" s="3"/>
      <c r="N1129" s="30"/>
      <c r="O1129" s="30"/>
      <c r="Q1129" s="304"/>
    </row>
    <row r="1130" spans="2:17" customFormat="1" ht="12" hidden="1" customHeight="1" outlineLevel="1" x14ac:dyDescent="0.25">
      <c r="B1130" s="442" t="s">
        <v>32</v>
      </c>
      <c r="C1130" s="442"/>
      <c r="D1130" s="442"/>
      <c r="E1130" s="442"/>
      <c r="F1130" s="443" t="s">
        <v>629</v>
      </c>
      <c r="G1130" s="443"/>
      <c r="H1130" s="443"/>
      <c r="I1130" s="458"/>
      <c r="J1130" s="458"/>
      <c r="K1130" s="458"/>
      <c r="L1130" s="458"/>
      <c r="M1130" s="3"/>
      <c r="N1130" s="30"/>
      <c r="O1130" s="30"/>
      <c r="Q1130" s="304"/>
    </row>
    <row r="1131" spans="2:17" customFormat="1" ht="12" hidden="1" customHeight="1" outlineLevel="1" x14ac:dyDescent="0.25">
      <c r="B1131" s="444" t="s">
        <v>33</v>
      </c>
      <c r="C1131" s="444"/>
      <c r="D1131" s="444"/>
      <c r="E1131" s="444"/>
      <c r="F1131" s="445" t="s">
        <v>546</v>
      </c>
      <c r="G1131" s="445"/>
      <c r="H1131" s="445"/>
      <c r="I1131" s="458"/>
      <c r="J1131" s="458"/>
      <c r="K1131" s="458"/>
      <c r="L1131" s="458"/>
      <c r="M1131" s="3"/>
      <c r="N1131" s="30"/>
      <c r="O1131" s="30"/>
      <c r="Q1131" s="304"/>
    </row>
    <row r="1132" spans="2:17" customFormat="1" ht="12" hidden="1" customHeight="1" outlineLevel="1" x14ac:dyDescent="0.25">
      <c r="B1132" s="442" t="s">
        <v>36</v>
      </c>
      <c r="C1132" s="442"/>
      <c r="D1132" s="442"/>
      <c r="E1132" s="442"/>
      <c r="F1132" s="443">
        <v>50</v>
      </c>
      <c r="G1132" s="443"/>
      <c r="H1132" s="443"/>
      <c r="I1132" s="458"/>
      <c r="J1132" s="458"/>
      <c r="K1132" s="458"/>
      <c r="L1132" s="458"/>
      <c r="M1132" s="3"/>
      <c r="N1132" s="30"/>
      <c r="O1132" s="30"/>
      <c r="Q1132" s="304"/>
    </row>
    <row r="1133" spans="2:17" customFormat="1" ht="12" hidden="1" customHeight="1" outlineLevel="1" x14ac:dyDescent="0.25">
      <c r="B1133" s="444" t="s">
        <v>37</v>
      </c>
      <c r="C1133" s="444"/>
      <c r="D1133" s="444"/>
      <c r="E1133" s="444"/>
      <c r="F1133" s="449" t="s">
        <v>623</v>
      </c>
      <c r="G1133" s="449"/>
      <c r="H1133" s="449"/>
      <c r="I1133" s="458"/>
      <c r="J1133" s="458"/>
      <c r="K1133" s="458"/>
      <c r="L1133" s="458"/>
      <c r="M1133" s="3"/>
      <c r="N1133" s="30"/>
      <c r="O1133" s="30"/>
      <c r="Q1133" s="304"/>
    </row>
    <row r="1134" spans="2:17" customFormat="1" ht="12" hidden="1" customHeight="1" outlineLevel="1" x14ac:dyDescent="0.25">
      <c r="B1134" s="442" t="s">
        <v>38</v>
      </c>
      <c r="C1134" s="442"/>
      <c r="D1134" s="442"/>
      <c r="E1134" s="442"/>
      <c r="F1134" s="450" t="s">
        <v>663</v>
      </c>
      <c r="G1134" s="450"/>
      <c r="H1134" s="450"/>
      <c r="I1134" s="458"/>
      <c r="J1134" s="458"/>
      <c r="K1134" s="458"/>
      <c r="L1134" s="458"/>
      <c r="M1134" s="3"/>
      <c r="N1134" s="30"/>
      <c r="O1134" s="30"/>
      <c r="Q1134" s="304"/>
    </row>
    <row r="1135" spans="2:17" customFormat="1" ht="12" hidden="1" customHeight="1" outlineLevel="1" x14ac:dyDescent="0.25">
      <c r="B1135" s="444" t="s">
        <v>636</v>
      </c>
      <c r="C1135" s="444"/>
      <c r="D1135" s="444"/>
      <c r="E1135" s="444"/>
      <c r="F1135" s="451" t="s">
        <v>637</v>
      </c>
      <c r="G1135" s="445"/>
      <c r="H1135" s="445"/>
      <c r="I1135" s="458"/>
      <c r="J1135" s="458"/>
      <c r="K1135" s="458"/>
      <c r="L1135" s="458"/>
      <c r="M1135" s="3"/>
      <c r="N1135" s="30"/>
      <c r="O1135" s="30"/>
      <c r="Q1135" s="304"/>
    </row>
    <row r="1136" spans="2:17" customFormat="1" ht="12" hidden="1" customHeight="1" outlineLevel="1" x14ac:dyDescent="0.25">
      <c r="B1136" s="442" t="s">
        <v>35</v>
      </c>
      <c r="C1136" s="442"/>
      <c r="D1136" s="442"/>
      <c r="E1136" s="442"/>
      <c r="F1136" s="452" t="s">
        <v>634</v>
      </c>
      <c r="G1136" s="443"/>
      <c r="H1136" s="443"/>
      <c r="I1136" s="458"/>
      <c r="J1136" s="458"/>
      <c r="K1136" s="458"/>
      <c r="L1136" s="458"/>
      <c r="M1136" s="3"/>
      <c r="N1136" s="30"/>
      <c r="O1136" s="30"/>
      <c r="Q1136" s="304"/>
    </row>
    <row r="1137" spans="2:17" customFormat="1" ht="12" hidden="1" customHeight="1" outlineLevel="1" x14ac:dyDescent="0.25">
      <c r="B1137" s="444" t="s">
        <v>638</v>
      </c>
      <c r="C1137" s="453"/>
      <c r="D1137" s="453"/>
      <c r="E1137" s="453"/>
      <c r="F1137" s="451" t="s">
        <v>646</v>
      </c>
      <c r="G1137" s="454"/>
      <c r="H1137" s="454"/>
      <c r="I1137" s="458"/>
      <c r="J1137" s="458"/>
      <c r="K1137" s="458"/>
      <c r="L1137" s="458"/>
      <c r="M1137" s="3"/>
      <c r="N1137" s="30"/>
      <c r="O1137" s="30"/>
      <c r="Q1137" s="304"/>
    </row>
    <row r="1138" spans="2:17" customFormat="1" ht="12" hidden="1" customHeight="1" outlineLevel="1" x14ac:dyDescent="0.25">
      <c r="B1138" s="442" t="s">
        <v>645</v>
      </c>
      <c r="C1138" s="455"/>
      <c r="D1138" s="455"/>
      <c r="E1138" s="455"/>
      <c r="F1138" s="452">
        <v>400</v>
      </c>
      <c r="G1138" s="456"/>
      <c r="H1138" s="456"/>
      <c r="I1138" s="458"/>
      <c r="J1138" s="458"/>
      <c r="K1138" s="458"/>
      <c r="L1138" s="458"/>
      <c r="M1138" s="3"/>
      <c r="N1138" s="30"/>
      <c r="O1138" s="30"/>
      <c r="Q1138" s="304"/>
    </row>
    <row r="1139" spans="2:17" customFormat="1" ht="12" hidden="1" customHeight="1" outlineLevel="1" x14ac:dyDescent="0.25">
      <c r="B1139" s="444" t="s">
        <v>639</v>
      </c>
      <c r="C1139" s="453"/>
      <c r="D1139" s="453"/>
      <c r="E1139" s="453"/>
      <c r="F1139" s="451" t="s">
        <v>646</v>
      </c>
      <c r="G1139" s="454"/>
      <c r="H1139" s="454"/>
      <c r="I1139" s="458"/>
      <c r="J1139" s="458"/>
      <c r="K1139" s="458"/>
      <c r="L1139" s="458"/>
      <c r="M1139" s="3"/>
      <c r="N1139" s="30"/>
      <c r="O1139" s="30"/>
      <c r="Q1139" s="304"/>
    </row>
    <row r="1140" spans="2:17" customFormat="1" ht="12" hidden="1" customHeight="1" outlineLevel="1" x14ac:dyDescent="0.25">
      <c r="B1140" s="442" t="s">
        <v>640</v>
      </c>
      <c r="C1140" s="455"/>
      <c r="D1140" s="455"/>
      <c r="E1140" s="455"/>
      <c r="F1140" s="452" t="s">
        <v>646</v>
      </c>
      <c r="G1140" s="456"/>
      <c r="H1140" s="456"/>
      <c r="I1140" s="458"/>
      <c r="J1140" s="458"/>
      <c r="K1140" s="458"/>
      <c r="L1140" s="458"/>
      <c r="M1140" s="3"/>
      <c r="N1140" s="30"/>
      <c r="O1140" s="30"/>
      <c r="Q1140" s="304"/>
    </row>
    <row r="1141" spans="2:17" customFormat="1" ht="12" hidden="1" customHeight="1" outlineLevel="1" x14ac:dyDescent="0.25">
      <c r="B1141" s="444" t="s">
        <v>641</v>
      </c>
      <c r="C1141" s="444"/>
      <c r="D1141" s="444"/>
      <c r="E1141" s="444"/>
      <c r="F1141" s="445" t="s">
        <v>646</v>
      </c>
      <c r="G1141" s="445"/>
      <c r="H1141" s="445"/>
      <c r="I1141" s="458"/>
      <c r="J1141" s="458"/>
      <c r="K1141" s="458"/>
      <c r="L1141" s="458"/>
      <c r="M1141" s="3"/>
      <c r="N1141" s="30"/>
      <c r="O1141" s="30"/>
      <c r="Q1141" s="304"/>
    </row>
    <row r="1142" spans="2:17" customFormat="1" ht="12" hidden="1" customHeight="1" outlineLevel="1" x14ac:dyDescent="0.25">
      <c r="B1142" s="442" t="s">
        <v>642</v>
      </c>
      <c r="C1142" s="442"/>
      <c r="D1142" s="442"/>
      <c r="E1142" s="442"/>
      <c r="F1142" s="443" t="s">
        <v>646</v>
      </c>
      <c r="G1142" s="443"/>
      <c r="H1142" s="443"/>
      <c r="I1142" s="458"/>
      <c r="J1142" s="458"/>
      <c r="K1142" s="458"/>
      <c r="L1142" s="458"/>
      <c r="M1142" s="3"/>
      <c r="N1142" s="30"/>
      <c r="O1142" s="30"/>
      <c r="Q1142" s="304"/>
    </row>
    <row r="1143" spans="2:17" customFormat="1" ht="12" hidden="1" customHeight="1" outlineLevel="1" x14ac:dyDescent="0.25">
      <c r="B1143" s="444" t="s">
        <v>643</v>
      </c>
      <c r="C1143" s="444"/>
      <c r="D1143" s="444"/>
      <c r="E1143" s="444"/>
      <c r="F1143" s="445" t="s">
        <v>646</v>
      </c>
      <c r="G1143" s="445"/>
      <c r="H1143" s="445"/>
      <c r="I1143" s="458"/>
      <c r="J1143" s="458"/>
      <c r="K1143" s="458"/>
      <c r="L1143" s="458"/>
      <c r="M1143" s="3"/>
      <c r="N1143" s="30"/>
      <c r="O1143" s="30"/>
      <c r="Q1143" s="304"/>
    </row>
    <row r="1144" spans="2:17" customFormat="1" ht="12" hidden="1" customHeight="1" outlineLevel="1" x14ac:dyDescent="0.25">
      <c r="B1144" s="442" t="s">
        <v>627</v>
      </c>
      <c r="C1144" s="442"/>
      <c r="D1144" s="442"/>
      <c r="E1144" s="442"/>
      <c r="F1144" s="443" t="s">
        <v>612</v>
      </c>
      <c r="G1144" s="443"/>
      <c r="H1144" s="443"/>
      <c r="I1144" s="458"/>
      <c r="J1144" s="458"/>
      <c r="K1144" s="458"/>
      <c r="L1144" s="458"/>
      <c r="M1144" s="3"/>
      <c r="N1144" s="30"/>
      <c r="O1144" s="30"/>
      <c r="Q1144" s="304"/>
    </row>
    <row r="1145" spans="2:17" customFormat="1" ht="12" hidden="1" customHeight="1" outlineLevel="1" x14ac:dyDescent="0.25">
      <c r="B1145" s="444" t="s">
        <v>644</v>
      </c>
      <c r="C1145" s="444"/>
      <c r="D1145" s="444"/>
      <c r="E1145" s="444"/>
      <c r="F1145" s="445" t="s">
        <v>646</v>
      </c>
      <c r="G1145" s="445"/>
      <c r="H1145" s="445"/>
      <c r="I1145" s="458"/>
      <c r="J1145" s="458"/>
      <c r="K1145" s="458"/>
      <c r="L1145" s="458"/>
      <c r="M1145" s="3"/>
      <c r="N1145" s="30"/>
      <c r="O1145" s="30"/>
      <c r="Q1145" s="304"/>
    </row>
    <row r="1146" spans="2:17" customFormat="1" ht="12" hidden="1" customHeight="1" outlineLevel="1" x14ac:dyDescent="0.25">
      <c r="B1146" s="442" t="s">
        <v>39</v>
      </c>
      <c r="C1146" s="442"/>
      <c r="D1146" s="442"/>
      <c r="E1146" s="442"/>
      <c r="F1146" s="443" t="s">
        <v>1233</v>
      </c>
      <c r="G1146" s="443"/>
      <c r="H1146" s="443"/>
      <c r="I1146" s="458"/>
      <c r="J1146" s="458"/>
      <c r="K1146" s="458"/>
      <c r="L1146" s="458"/>
      <c r="M1146" s="3"/>
      <c r="N1146" s="30"/>
      <c r="O1146" s="30"/>
      <c r="Q1146" s="304"/>
    </row>
    <row r="1147" spans="2:17" customFormat="1" ht="12" hidden="1" customHeight="1" outlineLevel="1" x14ac:dyDescent="0.25">
      <c r="B1147" s="444" t="s">
        <v>40</v>
      </c>
      <c r="C1147" s="444"/>
      <c r="D1147" s="444"/>
      <c r="E1147" s="444"/>
      <c r="F1147" s="445">
        <v>1.2</v>
      </c>
      <c r="G1147" s="445"/>
      <c r="H1147" s="445"/>
      <c r="I1147" s="458"/>
      <c r="J1147" s="458"/>
      <c r="K1147" s="458"/>
      <c r="L1147" s="458"/>
      <c r="M1147" s="3"/>
      <c r="N1147" s="30"/>
      <c r="O1147" s="30"/>
      <c r="Q1147" s="304"/>
    </row>
    <row r="1148" spans="2:17" customFormat="1" ht="12" hidden="1" customHeight="1" outlineLevel="1" x14ac:dyDescent="0.25">
      <c r="B1148" s="442" t="s">
        <v>41</v>
      </c>
      <c r="C1148" s="442"/>
      <c r="D1148" s="442"/>
      <c r="E1148" s="442"/>
      <c r="F1148" s="443">
        <v>3</v>
      </c>
      <c r="G1148" s="443"/>
      <c r="H1148" s="443"/>
      <c r="I1148" s="458"/>
      <c r="J1148" s="458"/>
      <c r="K1148" s="458"/>
      <c r="L1148" s="458"/>
      <c r="M1148" s="3"/>
      <c r="N1148" s="30"/>
      <c r="O1148" s="30"/>
      <c r="Q1148" s="304"/>
    </row>
    <row r="1149" spans="2:17" customFormat="1" ht="12" hidden="1" customHeight="1" outlineLevel="1" x14ac:dyDescent="0.25">
      <c r="B1149" s="446" t="s">
        <v>635</v>
      </c>
      <c r="C1149" s="446"/>
      <c r="D1149" s="446"/>
      <c r="E1149" s="446"/>
      <c r="F1149" s="447">
        <v>75000</v>
      </c>
      <c r="G1149" s="448"/>
      <c r="H1149" s="448"/>
      <c r="I1149" s="458"/>
      <c r="J1149" s="458"/>
      <c r="K1149" s="458"/>
      <c r="L1149" s="458"/>
      <c r="M1149" s="3"/>
      <c r="N1149" s="30"/>
      <c r="O1149" s="30"/>
      <c r="Q1149" s="304"/>
    </row>
    <row r="1150" spans="2:17" customFormat="1" collapsed="1" x14ac:dyDescent="0.25">
      <c r="B1150" s="461" t="s">
        <v>382</v>
      </c>
      <c r="C1150" s="461"/>
      <c r="D1150" s="461"/>
      <c r="E1150" s="462"/>
      <c r="F1150" s="462"/>
      <c r="G1150" s="462"/>
      <c r="H1150" s="462"/>
      <c r="I1150" s="462"/>
      <c r="J1150" s="462"/>
      <c r="K1150" s="462"/>
      <c r="L1150" s="462"/>
      <c r="M1150" s="2"/>
      <c r="N1150" s="26"/>
      <c r="O1150" s="26"/>
      <c r="Q1150" s="304"/>
    </row>
    <row r="1151" spans="2:17" customFormat="1" hidden="1" outlineLevel="1" x14ac:dyDescent="0.25">
      <c r="B1151" s="23"/>
      <c r="C1151" s="48" t="s">
        <v>647</v>
      </c>
      <c r="D1151" s="50"/>
      <c r="E1151" s="13"/>
      <c r="F1151" s="13"/>
      <c r="G1151" s="14"/>
      <c r="H1151" s="14"/>
      <c r="I1151" s="13"/>
      <c r="J1151" s="13"/>
      <c r="K1151" s="14"/>
      <c r="L1151" s="140">
        <v>7.0000000000000007E-2</v>
      </c>
      <c r="M1151" s="2"/>
      <c r="N1151" s="316"/>
      <c r="O1151" s="316"/>
      <c r="Q1151" s="304"/>
    </row>
    <row r="1152" spans="2:17" s="189" customFormat="1" ht="15" customHeight="1" x14ac:dyDescent="0.25">
      <c r="B1152" s="97"/>
      <c r="C1152" s="262"/>
      <c r="D1152" s="53"/>
      <c r="E1152" s="104"/>
      <c r="F1152" s="104"/>
      <c r="G1152" s="105"/>
      <c r="H1152" s="105"/>
      <c r="I1152" s="104"/>
      <c r="J1152" s="104"/>
      <c r="K1152" s="105"/>
      <c r="L1152" s="263"/>
      <c r="M1152" s="2"/>
      <c r="N1152" s="264"/>
      <c r="O1152" s="264"/>
      <c r="Q1152" s="304"/>
    </row>
    <row r="1153" spans="2:17" s="189" customFormat="1" ht="15" customHeight="1" x14ac:dyDescent="0.25">
      <c r="B1153" s="97"/>
      <c r="C1153" s="262"/>
      <c r="D1153" s="53"/>
      <c r="E1153" s="104"/>
      <c r="F1153" s="104"/>
      <c r="G1153" s="105"/>
      <c r="H1153" s="105"/>
      <c r="I1153" s="104"/>
      <c r="J1153" s="104"/>
      <c r="K1153" s="105"/>
      <c r="L1153" s="263"/>
      <c r="M1153" s="2"/>
      <c r="N1153" s="264"/>
      <c r="O1153" s="264"/>
      <c r="Q1153" s="304"/>
    </row>
    <row r="1154" spans="2:17" ht="71.25" customHeight="1" x14ac:dyDescent="0.7">
      <c r="B1154" s="465" t="s">
        <v>986</v>
      </c>
      <c r="C1154" s="465"/>
      <c r="D1154" s="465"/>
      <c r="E1154" s="466"/>
      <c r="F1154" s="466"/>
      <c r="G1154" s="466"/>
      <c r="H1154" s="466"/>
      <c r="I1154" s="466"/>
      <c r="J1154" s="466"/>
      <c r="K1154" s="466"/>
      <c r="L1154" s="466"/>
      <c r="M1154" s="191"/>
    </row>
    <row r="1155" spans="2:17" ht="15" customHeight="1" collapsed="1" x14ac:dyDescent="0.25">
      <c r="B1155" s="118" t="s">
        <v>904</v>
      </c>
      <c r="C1155" s="275" t="s">
        <v>903</v>
      </c>
      <c r="D1155" s="276" t="s">
        <v>166</v>
      </c>
      <c r="E1155" s="277" t="s">
        <v>933</v>
      </c>
      <c r="F1155" s="277" t="s">
        <v>49</v>
      </c>
      <c r="G1155" s="277" t="s">
        <v>103</v>
      </c>
      <c r="H1155" s="277" t="s">
        <v>1228</v>
      </c>
      <c r="I1155" s="17" t="s">
        <v>11</v>
      </c>
      <c r="J1155" s="17" t="s">
        <v>13</v>
      </c>
      <c r="K1155" s="17" t="s">
        <v>60</v>
      </c>
      <c r="L1155" s="67">
        <v>3627</v>
      </c>
      <c r="M1155" s="190"/>
      <c r="N1155" s="203"/>
      <c r="O1155" s="193"/>
    </row>
    <row r="1156" spans="2:17" ht="12" hidden="1" customHeight="1" outlineLevel="1" x14ac:dyDescent="0.25">
      <c r="B1156" s="478" t="s">
        <v>15</v>
      </c>
      <c r="C1156" s="478"/>
      <c r="D1156" s="478"/>
      <c r="E1156" s="478"/>
      <c r="F1156" s="479" t="s">
        <v>876</v>
      </c>
      <c r="G1156" s="479"/>
      <c r="H1156" s="479"/>
      <c r="I1156" s="458"/>
      <c r="J1156" s="458"/>
      <c r="K1156" s="458"/>
      <c r="L1156" s="458"/>
      <c r="M1156" s="190"/>
      <c r="N1156" s="203"/>
      <c r="O1156" s="193"/>
    </row>
    <row r="1157" spans="2:17" ht="12" hidden="1" customHeight="1" outlineLevel="1" x14ac:dyDescent="0.25">
      <c r="B1157" s="444" t="s">
        <v>16</v>
      </c>
      <c r="C1157" s="444"/>
      <c r="D1157" s="444"/>
      <c r="E1157" s="444"/>
      <c r="F1157" s="445">
        <v>19</v>
      </c>
      <c r="G1157" s="445"/>
      <c r="H1157" s="445"/>
      <c r="I1157" s="458"/>
      <c r="J1157" s="458"/>
      <c r="K1157" s="458"/>
      <c r="L1157" s="458"/>
      <c r="M1157" s="190"/>
      <c r="N1157" s="203"/>
      <c r="O1157" s="193"/>
    </row>
    <row r="1158" spans="2:17" ht="12" hidden="1" customHeight="1" outlineLevel="1" x14ac:dyDescent="0.25">
      <c r="B1158" s="442" t="s">
        <v>18</v>
      </c>
      <c r="C1158" s="442"/>
      <c r="D1158" s="442"/>
      <c r="E1158" s="442"/>
      <c r="F1158" s="443">
        <v>2400</v>
      </c>
      <c r="G1158" s="443"/>
      <c r="H1158" s="443"/>
      <c r="I1158" s="458"/>
      <c r="J1158" s="458"/>
      <c r="K1158" s="458"/>
      <c r="L1158" s="458"/>
      <c r="M1158" s="190"/>
      <c r="N1158" s="203"/>
      <c r="O1158" s="193"/>
    </row>
    <row r="1159" spans="2:17" ht="12" hidden="1" customHeight="1" outlineLevel="1" x14ac:dyDescent="0.25">
      <c r="B1159" s="444" t="s">
        <v>588</v>
      </c>
      <c r="C1159" s="444"/>
      <c r="D1159" s="444"/>
      <c r="E1159" s="444"/>
      <c r="F1159" s="445">
        <v>2200</v>
      </c>
      <c r="G1159" s="445"/>
      <c r="H1159" s="445"/>
      <c r="I1159" s="458"/>
      <c r="J1159" s="458"/>
      <c r="K1159" s="458"/>
      <c r="L1159" s="458"/>
      <c r="M1159" s="190"/>
      <c r="N1159" s="203"/>
      <c r="O1159" s="193"/>
    </row>
    <row r="1160" spans="2:17" ht="12" hidden="1" customHeight="1" outlineLevel="1" x14ac:dyDescent="0.25">
      <c r="B1160" s="442" t="s">
        <v>20</v>
      </c>
      <c r="C1160" s="442"/>
      <c r="D1160" s="442"/>
      <c r="E1160" s="442"/>
      <c r="F1160" s="443" t="s">
        <v>675</v>
      </c>
      <c r="G1160" s="443"/>
      <c r="H1160" s="443"/>
      <c r="I1160" s="458"/>
      <c r="J1160" s="458"/>
      <c r="K1160" s="458"/>
      <c r="L1160" s="458"/>
      <c r="M1160" s="190"/>
      <c r="N1160" s="203"/>
      <c r="O1160" s="193"/>
    </row>
    <row r="1161" spans="2:17" ht="12" hidden="1" customHeight="1" outlineLevel="1" x14ac:dyDescent="0.25">
      <c r="B1161" s="444" t="s">
        <v>21</v>
      </c>
      <c r="C1161" s="444"/>
      <c r="D1161" s="444"/>
      <c r="E1161" s="444"/>
      <c r="F1161" s="445" t="s">
        <v>42</v>
      </c>
      <c r="G1161" s="445"/>
      <c r="H1161" s="445"/>
      <c r="I1161" s="458"/>
      <c r="J1161" s="458"/>
      <c r="K1161" s="458"/>
      <c r="L1161" s="458"/>
      <c r="M1161" s="190"/>
      <c r="N1161" s="203"/>
      <c r="O1161" s="193"/>
    </row>
    <row r="1162" spans="2:17" ht="12" hidden="1" customHeight="1" outlineLevel="1" x14ac:dyDescent="0.25">
      <c r="B1162" s="442" t="s">
        <v>847</v>
      </c>
      <c r="C1162" s="442"/>
      <c r="D1162" s="442"/>
      <c r="E1162" s="442"/>
      <c r="F1162" s="443">
        <v>115</v>
      </c>
      <c r="G1162" s="443"/>
      <c r="H1162" s="443"/>
      <c r="I1162" s="458"/>
      <c r="J1162" s="458"/>
      <c r="K1162" s="458"/>
      <c r="L1162" s="458"/>
      <c r="M1162" s="190"/>
      <c r="N1162" s="203"/>
      <c r="O1162" s="193"/>
    </row>
    <row r="1163" spans="2:17" ht="12" hidden="1" customHeight="1" outlineLevel="1" x14ac:dyDescent="0.25">
      <c r="B1163" s="444" t="s">
        <v>22</v>
      </c>
      <c r="C1163" s="444"/>
      <c r="D1163" s="444"/>
      <c r="E1163" s="444"/>
      <c r="F1163" s="445">
        <v>54</v>
      </c>
      <c r="G1163" s="445"/>
      <c r="H1163" s="445"/>
      <c r="I1163" s="458"/>
      <c r="J1163" s="458"/>
      <c r="K1163" s="458"/>
      <c r="L1163" s="458"/>
      <c r="M1163" s="190"/>
      <c r="N1163" s="203"/>
      <c r="O1163" s="193"/>
    </row>
    <row r="1164" spans="2:17" ht="12" hidden="1" customHeight="1" outlineLevel="1" x14ac:dyDescent="0.25">
      <c r="B1164" s="442" t="s">
        <v>23</v>
      </c>
      <c r="C1164" s="442"/>
      <c r="D1164" s="442"/>
      <c r="E1164" s="442"/>
      <c r="F1164" s="443" t="s">
        <v>43</v>
      </c>
      <c r="G1164" s="443"/>
      <c r="H1164" s="443"/>
      <c r="I1164" s="458"/>
      <c r="J1164" s="458"/>
      <c r="K1164" s="458"/>
      <c r="L1164" s="458"/>
      <c r="M1164" s="190"/>
      <c r="N1164" s="203"/>
      <c r="O1164" s="193"/>
    </row>
    <row r="1165" spans="2:17" ht="12" hidden="1" customHeight="1" outlineLevel="1" x14ac:dyDescent="0.25">
      <c r="B1165" s="444" t="s">
        <v>626</v>
      </c>
      <c r="C1165" s="444"/>
      <c r="D1165" s="444"/>
      <c r="E1165" s="444"/>
      <c r="F1165" s="445">
        <v>1</v>
      </c>
      <c r="G1165" s="445"/>
      <c r="H1165" s="445"/>
      <c r="I1165" s="458"/>
      <c r="J1165" s="458"/>
      <c r="K1165" s="458"/>
      <c r="L1165" s="458"/>
      <c r="M1165" s="190"/>
      <c r="N1165" s="203"/>
      <c r="O1165" s="193"/>
    </row>
    <row r="1166" spans="2:17" ht="12" hidden="1" customHeight="1" outlineLevel="1" x14ac:dyDescent="0.25">
      <c r="B1166" s="442" t="s">
        <v>24</v>
      </c>
      <c r="C1166" s="442"/>
      <c r="D1166" s="442"/>
      <c r="E1166" s="442"/>
      <c r="F1166" s="443" t="s">
        <v>44</v>
      </c>
      <c r="G1166" s="443"/>
      <c r="H1166" s="443"/>
      <c r="I1166" s="458"/>
      <c r="J1166" s="458"/>
      <c r="K1166" s="458"/>
      <c r="L1166" s="458"/>
      <c r="M1166" s="190"/>
      <c r="N1166" s="203"/>
      <c r="O1166" s="193"/>
    </row>
    <row r="1167" spans="2:17" ht="12" hidden="1" customHeight="1" outlineLevel="1" x14ac:dyDescent="0.25">
      <c r="B1167" s="444" t="s">
        <v>25</v>
      </c>
      <c r="C1167" s="444"/>
      <c r="D1167" s="444"/>
      <c r="E1167" s="444"/>
      <c r="F1167" s="445" t="s">
        <v>3</v>
      </c>
      <c r="G1167" s="445"/>
      <c r="H1167" s="445"/>
      <c r="I1167" s="458"/>
      <c r="J1167" s="458"/>
      <c r="K1167" s="458"/>
      <c r="L1167" s="458"/>
      <c r="M1167" s="190"/>
      <c r="N1167" s="203"/>
      <c r="O1167" s="193"/>
    </row>
    <row r="1168" spans="2:17" ht="12" hidden="1" customHeight="1" outlineLevel="1" x14ac:dyDescent="0.25">
      <c r="B1168" s="442" t="s">
        <v>26</v>
      </c>
      <c r="C1168" s="442"/>
      <c r="D1168" s="442"/>
      <c r="E1168" s="442"/>
      <c r="F1168" s="443" t="s">
        <v>625</v>
      </c>
      <c r="G1168" s="443"/>
      <c r="H1168" s="443"/>
      <c r="I1168" s="458"/>
      <c r="J1168" s="458"/>
      <c r="K1168" s="458"/>
      <c r="L1168" s="458"/>
      <c r="M1168" s="190"/>
      <c r="N1168" s="203"/>
      <c r="O1168" s="193"/>
    </row>
    <row r="1169" spans="2:15" ht="12" hidden="1" customHeight="1" outlineLevel="1" x14ac:dyDescent="0.25">
      <c r="B1169" s="444" t="s">
        <v>27</v>
      </c>
      <c r="C1169" s="444"/>
      <c r="D1169" s="444"/>
      <c r="E1169" s="444"/>
      <c r="F1169" s="445" t="s">
        <v>45</v>
      </c>
      <c r="G1169" s="445"/>
      <c r="H1169" s="445"/>
      <c r="I1169" s="458"/>
      <c r="J1169" s="458"/>
      <c r="K1169" s="458"/>
      <c r="L1169" s="458"/>
      <c r="M1169" s="190"/>
      <c r="N1169" s="203"/>
      <c r="O1169" s="193"/>
    </row>
    <row r="1170" spans="2:15" ht="12" hidden="1" customHeight="1" outlineLevel="1" x14ac:dyDescent="0.25">
      <c r="B1170" s="442" t="s">
        <v>28</v>
      </c>
      <c r="C1170" s="442"/>
      <c r="D1170" s="442"/>
      <c r="E1170" s="442"/>
      <c r="F1170" s="443" t="s">
        <v>46</v>
      </c>
      <c r="G1170" s="443"/>
      <c r="H1170" s="443"/>
      <c r="I1170" s="458"/>
      <c r="J1170" s="458"/>
      <c r="K1170" s="458"/>
      <c r="L1170" s="458"/>
      <c r="M1170" s="190"/>
      <c r="N1170" s="203"/>
      <c r="O1170" s="193"/>
    </row>
    <row r="1171" spans="2:15" ht="12" hidden="1" customHeight="1" outlineLevel="1" x14ac:dyDescent="0.25">
      <c r="B1171" s="444" t="s">
        <v>29</v>
      </c>
      <c r="C1171" s="444"/>
      <c r="D1171" s="444"/>
      <c r="E1171" s="444"/>
      <c r="F1171" s="445">
        <v>1.3</v>
      </c>
      <c r="G1171" s="445"/>
      <c r="H1171" s="445"/>
      <c r="I1171" s="458"/>
      <c r="J1171" s="458"/>
      <c r="K1171" s="458"/>
      <c r="L1171" s="458"/>
      <c r="M1171" s="190"/>
      <c r="N1171" s="203"/>
      <c r="O1171" s="193"/>
    </row>
    <row r="1172" spans="2:15" ht="12" hidden="1" customHeight="1" outlineLevel="1" x14ac:dyDescent="0.25">
      <c r="B1172" s="442" t="s">
        <v>64</v>
      </c>
      <c r="C1172" s="442"/>
      <c r="D1172" s="442"/>
      <c r="E1172" s="442"/>
      <c r="F1172" s="443" t="s">
        <v>662</v>
      </c>
      <c r="G1172" s="443"/>
      <c r="H1172" s="443"/>
      <c r="I1172" s="458"/>
      <c r="J1172" s="458"/>
      <c r="K1172" s="458"/>
      <c r="L1172" s="458"/>
      <c r="M1172" s="190"/>
      <c r="N1172" s="203"/>
      <c r="O1172" s="193"/>
    </row>
    <row r="1173" spans="2:15" ht="12" hidden="1" customHeight="1" outlineLevel="1" x14ac:dyDescent="0.25">
      <c r="B1173" s="444" t="s">
        <v>31</v>
      </c>
      <c r="C1173" s="444"/>
      <c r="D1173" s="444"/>
      <c r="E1173" s="444"/>
      <c r="F1173" s="445" t="s">
        <v>652</v>
      </c>
      <c r="G1173" s="445"/>
      <c r="H1173" s="445"/>
      <c r="I1173" s="458"/>
      <c r="J1173" s="458"/>
      <c r="K1173" s="458"/>
      <c r="L1173" s="458"/>
      <c r="M1173" s="190"/>
      <c r="N1173" s="203"/>
      <c r="O1173" s="193"/>
    </row>
    <row r="1174" spans="2:15" ht="12" hidden="1" customHeight="1" outlineLevel="1" x14ac:dyDescent="0.25">
      <c r="B1174" s="442" t="s">
        <v>32</v>
      </c>
      <c r="C1174" s="442"/>
      <c r="D1174" s="442"/>
      <c r="E1174" s="442"/>
      <c r="F1174" s="443" t="s">
        <v>629</v>
      </c>
      <c r="G1174" s="443"/>
      <c r="H1174" s="443"/>
      <c r="I1174" s="458"/>
      <c r="J1174" s="458"/>
      <c r="K1174" s="458"/>
      <c r="L1174" s="458"/>
      <c r="M1174" s="190"/>
      <c r="N1174" s="203"/>
      <c r="O1174" s="193"/>
    </row>
    <row r="1175" spans="2:15" ht="12" hidden="1" customHeight="1" outlineLevel="1" x14ac:dyDescent="0.25">
      <c r="B1175" s="444" t="s">
        <v>33</v>
      </c>
      <c r="C1175" s="444"/>
      <c r="D1175" s="444"/>
      <c r="E1175" s="444"/>
      <c r="F1175" s="445" t="s">
        <v>935</v>
      </c>
      <c r="G1175" s="445"/>
      <c r="H1175" s="445"/>
      <c r="I1175" s="458"/>
      <c r="J1175" s="458"/>
      <c r="K1175" s="458"/>
      <c r="L1175" s="458"/>
      <c r="M1175" s="190"/>
      <c r="N1175" s="203"/>
      <c r="O1175" s="193"/>
    </row>
    <row r="1176" spans="2:15" ht="12" hidden="1" customHeight="1" outlineLevel="1" x14ac:dyDescent="0.25">
      <c r="B1176" s="442" t="s">
        <v>36</v>
      </c>
      <c r="C1176" s="442"/>
      <c r="D1176" s="442"/>
      <c r="E1176" s="442"/>
      <c r="F1176" s="443">
        <v>50</v>
      </c>
      <c r="G1176" s="443"/>
      <c r="H1176" s="443"/>
      <c r="I1176" s="458"/>
      <c r="J1176" s="458"/>
      <c r="K1176" s="458"/>
      <c r="L1176" s="458"/>
      <c r="M1176" s="190"/>
      <c r="N1176" s="203"/>
      <c r="O1176" s="193"/>
    </row>
    <row r="1177" spans="2:15" ht="12" hidden="1" customHeight="1" outlineLevel="1" x14ac:dyDescent="0.25">
      <c r="B1177" s="444" t="s">
        <v>37</v>
      </c>
      <c r="C1177" s="444"/>
      <c r="D1177" s="444"/>
      <c r="E1177" s="444"/>
      <c r="F1177" s="445" t="s">
        <v>623</v>
      </c>
      <c r="G1177" s="445"/>
      <c r="H1177" s="445"/>
      <c r="I1177" s="458"/>
      <c r="J1177" s="458"/>
      <c r="K1177" s="458"/>
      <c r="L1177" s="458"/>
      <c r="M1177" s="190"/>
      <c r="N1177" s="203"/>
      <c r="O1177" s="193"/>
    </row>
    <row r="1178" spans="2:15" ht="12" hidden="1" customHeight="1" outlineLevel="1" x14ac:dyDescent="0.25">
      <c r="B1178" s="442" t="s">
        <v>38</v>
      </c>
      <c r="C1178" s="442"/>
      <c r="D1178" s="442"/>
      <c r="E1178" s="442"/>
      <c r="F1178" s="443" t="s">
        <v>660</v>
      </c>
      <c r="G1178" s="443"/>
      <c r="H1178" s="443"/>
      <c r="I1178" s="458"/>
      <c r="J1178" s="458"/>
      <c r="K1178" s="458"/>
      <c r="L1178" s="458"/>
      <c r="M1178" s="190"/>
      <c r="N1178" s="203"/>
      <c r="O1178" s="193"/>
    </row>
    <row r="1179" spans="2:15" ht="12" hidden="1" customHeight="1" outlineLevel="1" x14ac:dyDescent="0.25">
      <c r="B1179" s="444" t="s">
        <v>654</v>
      </c>
      <c r="C1179" s="444"/>
      <c r="D1179" s="444"/>
      <c r="E1179" s="444"/>
      <c r="F1179" s="445" t="s">
        <v>877</v>
      </c>
      <c r="G1179" s="445"/>
      <c r="H1179" s="445"/>
      <c r="I1179" s="458"/>
      <c r="J1179" s="458"/>
      <c r="K1179" s="458"/>
      <c r="L1179" s="458"/>
      <c r="M1179" s="190"/>
      <c r="N1179" s="203"/>
      <c r="O1179" s="193"/>
    </row>
    <row r="1180" spans="2:15" ht="12" hidden="1" customHeight="1" outlineLevel="1" x14ac:dyDescent="0.25">
      <c r="B1180" s="442" t="s">
        <v>638</v>
      </c>
      <c r="C1180" s="455"/>
      <c r="D1180" s="455"/>
      <c r="E1180" s="455"/>
      <c r="F1180" s="452" t="s">
        <v>646</v>
      </c>
      <c r="G1180" s="456"/>
      <c r="H1180" s="456"/>
      <c r="I1180" s="458"/>
      <c r="J1180" s="458"/>
      <c r="K1180" s="458"/>
      <c r="L1180" s="458"/>
      <c r="M1180" s="190"/>
      <c r="N1180" s="203"/>
      <c r="O1180" s="193"/>
    </row>
    <row r="1181" spans="2:15" ht="12" hidden="1" customHeight="1" outlineLevel="1" x14ac:dyDescent="0.25">
      <c r="B1181" s="444" t="s">
        <v>657</v>
      </c>
      <c r="C1181" s="453"/>
      <c r="D1181" s="453"/>
      <c r="E1181" s="453"/>
      <c r="F1181" s="451">
        <v>400</v>
      </c>
      <c r="G1181" s="454"/>
      <c r="H1181" s="454"/>
      <c r="I1181" s="458"/>
      <c r="J1181" s="458"/>
      <c r="K1181" s="458"/>
      <c r="L1181" s="458"/>
      <c r="M1181" s="190"/>
      <c r="N1181" s="203"/>
      <c r="O1181" s="193"/>
    </row>
    <row r="1182" spans="2:15" ht="12" hidden="1" customHeight="1" outlineLevel="1" x14ac:dyDescent="0.25">
      <c r="B1182" s="442" t="s">
        <v>639</v>
      </c>
      <c r="C1182" s="455"/>
      <c r="D1182" s="455"/>
      <c r="E1182" s="455"/>
      <c r="F1182" s="452" t="s">
        <v>646</v>
      </c>
      <c r="G1182" s="456"/>
      <c r="H1182" s="456"/>
      <c r="I1182" s="458"/>
      <c r="J1182" s="458"/>
      <c r="K1182" s="458"/>
      <c r="L1182" s="458"/>
      <c r="M1182" s="190"/>
      <c r="N1182" s="203"/>
      <c r="O1182" s="193"/>
    </row>
    <row r="1183" spans="2:15" ht="12" hidden="1" customHeight="1" outlineLevel="1" x14ac:dyDescent="0.25">
      <c r="B1183" s="444" t="s">
        <v>640</v>
      </c>
      <c r="C1183" s="453"/>
      <c r="D1183" s="453"/>
      <c r="E1183" s="453"/>
      <c r="F1183" s="451" t="s">
        <v>646</v>
      </c>
      <c r="G1183" s="454"/>
      <c r="H1183" s="454"/>
      <c r="I1183" s="458"/>
      <c r="J1183" s="458"/>
      <c r="K1183" s="458"/>
      <c r="L1183" s="458"/>
      <c r="M1183" s="190"/>
      <c r="N1183" s="203"/>
      <c r="O1183" s="193"/>
    </row>
    <row r="1184" spans="2:15" ht="12" hidden="1" customHeight="1" outlineLevel="1" x14ac:dyDescent="0.25">
      <c r="B1184" s="442" t="s">
        <v>641</v>
      </c>
      <c r="C1184" s="442"/>
      <c r="D1184" s="442"/>
      <c r="E1184" s="442"/>
      <c r="F1184" s="443" t="s">
        <v>646</v>
      </c>
      <c r="G1184" s="443"/>
      <c r="H1184" s="443"/>
      <c r="I1184" s="458"/>
      <c r="J1184" s="458"/>
      <c r="K1184" s="458"/>
      <c r="L1184" s="458"/>
      <c r="M1184" s="190"/>
      <c r="N1184" s="203"/>
      <c r="O1184" s="193"/>
    </row>
    <row r="1185" spans="2:15" ht="12" hidden="1" customHeight="1" outlineLevel="1" x14ac:dyDescent="0.25">
      <c r="B1185" s="444" t="s">
        <v>642</v>
      </c>
      <c r="C1185" s="444"/>
      <c r="D1185" s="444"/>
      <c r="E1185" s="444"/>
      <c r="F1185" s="445" t="s">
        <v>646</v>
      </c>
      <c r="G1185" s="445"/>
      <c r="H1185" s="445"/>
      <c r="I1185" s="458"/>
      <c r="J1185" s="458"/>
      <c r="K1185" s="458"/>
      <c r="L1185" s="458"/>
      <c r="M1185" s="190"/>
      <c r="N1185" s="203"/>
      <c r="O1185" s="193"/>
    </row>
    <row r="1186" spans="2:15" ht="12" hidden="1" customHeight="1" outlineLevel="1" x14ac:dyDescent="0.25">
      <c r="B1186" s="442" t="s">
        <v>643</v>
      </c>
      <c r="C1186" s="442"/>
      <c r="D1186" s="442"/>
      <c r="E1186" s="442"/>
      <c r="F1186" s="443" t="s">
        <v>646</v>
      </c>
      <c r="G1186" s="443"/>
      <c r="H1186" s="443"/>
      <c r="I1186" s="458"/>
      <c r="J1186" s="458"/>
      <c r="K1186" s="458"/>
      <c r="L1186" s="458"/>
      <c r="M1186" s="190"/>
      <c r="N1186" s="203"/>
      <c r="O1186" s="193"/>
    </row>
    <row r="1187" spans="2:15" ht="12" hidden="1" customHeight="1" outlineLevel="1" x14ac:dyDescent="0.25">
      <c r="B1187" s="444" t="s">
        <v>644</v>
      </c>
      <c r="C1187" s="444"/>
      <c r="D1187" s="444"/>
      <c r="E1187" s="444"/>
      <c r="F1187" s="445" t="s">
        <v>646</v>
      </c>
      <c r="G1187" s="445"/>
      <c r="H1187" s="445"/>
      <c r="I1187" s="458"/>
      <c r="J1187" s="458"/>
      <c r="K1187" s="458"/>
      <c r="L1187" s="458"/>
      <c r="M1187" s="190"/>
      <c r="N1187" s="203"/>
      <c r="O1187" s="193"/>
    </row>
    <row r="1188" spans="2:15" ht="12" hidden="1" customHeight="1" outlineLevel="1" x14ac:dyDescent="0.25">
      <c r="B1188" s="442" t="s">
        <v>656</v>
      </c>
      <c r="C1188" s="442"/>
      <c r="D1188" s="442"/>
      <c r="E1188" s="442"/>
      <c r="F1188" s="443" t="s">
        <v>646</v>
      </c>
      <c r="G1188" s="443"/>
      <c r="H1188" s="443"/>
      <c r="I1188" s="458"/>
      <c r="J1188" s="458"/>
      <c r="K1188" s="458"/>
      <c r="L1188" s="458"/>
      <c r="M1188" s="190"/>
      <c r="N1188" s="203"/>
      <c r="O1188" s="193"/>
    </row>
    <row r="1189" spans="2:15" ht="12" hidden="1" customHeight="1" outlineLevel="1" x14ac:dyDescent="0.25">
      <c r="B1189" s="444" t="s">
        <v>35</v>
      </c>
      <c r="C1189" s="444"/>
      <c r="D1189" s="444"/>
      <c r="E1189" s="444"/>
      <c r="F1189" s="445">
        <v>0.96</v>
      </c>
      <c r="G1189" s="445"/>
      <c r="H1189" s="445"/>
      <c r="I1189" s="458"/>
      <c r="J1189" s="458"/>
      <c r="K1189" s="458"/>
      <c r="L1189" s="458"/>
      <c r="M1189" s="190"/>
      <c r="N1189" s="203"/>
      <c r="O1189" s="193"/>
    </row>
    <row r="1190" spans="2:15" ht="12" hidden="1" customHeight="1" outlineLevel="1" x14ac:dyDescent="0.25">
      <c r="B1190" s="442" t="s">
        <v>39</v>
      </c>
      <c r="C1190" s="442"/>
      <c r="D1190" s="442"/>
      <c r="E1190" s="442"/>
      <c r="F1190" s="443" t="s">
        <v>1229</v>
      </c>
      <c r="G1190" s="443"/>
      <c r="H1190" s="443"/>
      <c r="I1190" s="458"/>
      <c r="J1190" s="458"/>
      <c r="K1190" s="458"/>
      <c r="L1190" s="458"/>
      <c r="M1190" s="190"/>
      <c r="N1190" s="203"/>
      <c r="O1190" s="193"/>
    </row>
    <row r="1191" spans="2:15" ht="12" hidden="1" customHeight="1" outlineLevel="1" x14ac:dyDescent="0.25">
      <c r="B1191" s="444" t="s">
        <v>40</v>
      </c>
      <c r="C1191" s="444"/>
      <c r="D1191" s="444"/>
      <c r="E1191" s="444"/>
      <c r="F1191" s="445">
        <v>1.5</v>
      </c>
      <c r="G1191" s="445"/>
      <c r="H1191" s="445"/>
      <c r="I1191" s="458"/>
      <c r="J1191" s="458"/>
      <c r="K1191" s="458"/>
      <c r="L1191" s="458"/>
      <c r="M1191" s="190"/>
      <c r="N1191" s="203"/>
      <c r="O1191" s="193"/>
    </row>
    <row r="1192" spans="2:15" ht="12" hidden="1" customHeight="1" outlineLevel="1" x14ac:dyDescent="0.25">
      <c r="B1192" s="442" t="s">
        <v>41</v>
      </c>
      <c r="C1192" s="442"/>
      <c r="D1192" s="442"/>
      <c r="E1192" s="442"/>
      <c r="F1192" s="443">
        <v>3</v>
      </c>
      <c r="G1192" s="443"/>
      <c r="H1192" s="443"/>
      <c r="I1192" s="458"/>
      <c r="J1192" s="458"/>
      <c r="K1192" s="458"/>
      <c r="L1192" s="458"/>
      <c r="M1192" s="190"/>
      <c r="N1192" s="203"/>
      <c r="O1192" s="193"/>
    </row>
    <row r="1193" spans="2:15" ht="12" hidden="1" customHeight="1" outlineLevel="1" x14ac:dyDescent="0.25">
      <c r="B1193" s="444" t="s">
        <v>635</v>
      </c>
      <c r="C1193" s="444"/>
      <c r="D1193" s="444"/>
      <c r="E1193" s="444"/>
      <c r="F1193" s="475">
        <v>50000</v>
      </c>
      <c r="G1193" s="445"/>
      <c r="H1193" s="445"/>
      <c r="I1193" s="458"/>
      <c r="J1193" s="458"/>
      <c r="K1193" s="458"/>
      <c r="L1193" s="458"/>
      <c r="M1193" s="190"/>
      <c r="N1193" s="203"/>
      <c r="O1193" s="193"/>
    </row>
    <row r="1194" spans="2:15" collapsed="1" x14ac:dyDescent="0.25">
      <c r="B1194" s="23" t="s">
        <v>906</v>
      </c>
      <c r="C1194" s="16" t="s">
        <v>905</v>
      </c>
      <c r="D1194" s="147" t="s">
        <v>167</v>
      </c>
      <c r="E1194" s="17" t="s">
        <v>934</v>
      </c>
      <c r="F1194" s="17" t="s">
        <v>932</v>
      </c>
      <c r="G1194" s="17" t="s">
        <v>103</v>
      </c>
      <c r="H1194" s="17" t="s">
        <v>1228</v>
      </c>
      <c r="I1194" s="17" t="s">
        <v>11</v>
      </c>
      <c r="J1194" s="17" t="s">
        <v>13</v>
      </c>
      <c r="K1194" s="17" t="s">
        <v>60</v>
      </c>
      <c r="L1194" s="67">
        <v>3627</v>
      </c>
      <c r="M1194" s="190"/>
      <c r="N1194" s="203"/>
      <c r="O1194" s="193"/>
    </row>
    <row r="1195" spans="2:15" ht="12" hidden="1" customHeight="1" outlineLevel="1" x14ac:dyDescent="0.25">
      <c r="B1195" s="478" t="s">
        <v>15</v>
      </c>
      <c r="C1195" s="478"/>
      <c r="D1195" s="478"/>
      <c r="E1195" s="478"/>
      <c r="F1195" s="479" t="s">
        <v>876</v>
      </c>
      <c r="G1195" s="479"/>
      <c r="H1195" s="479"/>
      <c r="I1195" s="458"/>
      <c r="J1195" s="458"/>
      <c r="K1195" s="458"/>
      <c r="L1195" s="458"/>
      <c r="M1195" s="190"/>
      <c r="N1195" s="203"/>
      <c r="O1195" s="193"/>
    </row>
    <row r="1196" spans="2:15" ht="12" hidden="1" customHeight="1" outlineLevel="1" x14ac:dyDescent="0.25">
      <c r="B1196" s="444" t="s">
        <v>16</v>
      </c>
      <c r="C1196" s="444"/>
      <c r="D1196" s="444"/>
      <c r="E1196" s="444"/>
      <c r="F1196" s="445">
        <v>28</v>
      </c>
      <c r="G1196" s="445"/>
      <c r="H1196" s="445"/>
      <c r="I1196" s="458"/>
      <c r="J1196" s="458"/>
      <c r="K1196" s="458"/>
      <c r="L1196" s="458"/>
      <c r="M1196" s="190"/>
      <c r="N1196" s="203"/>
      <c r="O1196" s="193"/>
    </row>
    <row r="1197" spans="2:15" ht="12" hidden="1" customHeight="1" outlineLevel="1" x14ac:dyDescent="0.25">
      <c r="B1197" s="442" t="s">
        <v>18</v>
      </c>
      <c r="C1197" s="442"/>
      <c r="D1197" s="442"/>
      <c r="E1197" s="442"/>
      <c r="F1197" s="443">
        <v>3600</v>
      </c>
      <c r="G1197" s="443"/>
      <c r="H1197" s="443"/>
      <c r="I1197" s="458"/>
      <c r="J1197" s="458"/>
      <c r="K1197" s="458"/>
      <c r="L1197" s="458"/>
      <c r="M1197" s="190"/>
      <c r="N1197" s="203"/>
      <c r="O1197" s="193"/>
    </row>
    <row r="1198" spans="2:15" ht="12" hidden="1" customHeight="1" outlineLevel="1" x14ac:dyDescent="0.25">
      <c r="B1198" s="444" t="s">
        <v>588</v>
      </c>
      <c r="C1198" s="444"/>
      <c r="D1198" s="444"/>
      <c r="E1198" s="444"/>
      <c r="F1198" s="445">
        <v>3250</v>
      </c>
      <c r="G1198" s="445"/>
      <c r="H1198" s="445"/>
      <c r="I1198" s="458"/>
      <c r="J1198" s="458"/>
      <c r="K1198" s="458"/>
      <c r="L1198" s="458"/>
      <c r="M1198" s="190"/>
      <c r="N1198" s="203"/>
      <c r="O1198" s="193"/>
    </row>
    <row r="1199" spans="2:15" ht="12" hidden="1" customHeight="1" outlineLevel="1" x14ac:dyDescent="0.25">
      <c r="B1199" s="442" t="s">
        <v>20</v>
      </c>
      <c r="C1199" s="442"/>
      <c r="D1199" s="442"/>
      <c r="E1199" s="442"/>
      <c r="F1199" s="443" t="s">
        <v>675</v>
      </c>
      <c r="G1199" s="443"/>
      <c r="H1199" s="443"/>
      <c r="I1199" s="458"/>
      <c r="J1199" s="458"/>
      <c r="K1199" s="458"/>
      <c r="L1199" s="458"/>
      <c r="M1199" s="190"/>
      <c r="N1199" s="203"/>
      <c r="O1199" s="193"/>
    </row>
    <row r="1200" spans="2:15" ht="12" hidden="1" customHeight="1" outlineLevel="1" x14ac:dyDescent="0.25">
      <c r="B1200" s="444" t="s">
        <v>21</v>
      </c>
      <c r="C1200" s="444"/>
      <c r="D1200" s="444"/>
      <c r="E1200" s="444"/>
      <c r="F1200" s="445" t="s">
        <v>42</v>
      </c>
      <c r="G1200" s="445"/>
      <c r="H1200" s="445"/>
      <c r="I1200" s="458"/>
      <c r="J1200" s="458"/>
      <c r="K1200" s="458"/>
      <c r="L1200" s="458"/>
      <c r="M1200" s="190"/>
      <c r="N1200" s="203"/>
      <c r="O1200" s="193"/>
    </row>
    <row r="1201" spans="2:15" ht="12" hidden="1" customHeight="1" outlineLevel="1" x14ac:dyDescent="0.25">
      <c r="B1201" s="442" t="s">
        <v>847</v>
      </c>
      <c r="C1201" s="442"/>
      <c r="D1201" s="442"/>
      <c r="E1201" s="442"/>
      <c r="F1201" s="443">
        <v>115</v>
      </c>
      <c r="G1201" s="443"/>
      <c r="H1201" s="443"/>
      <c r="I1201" s="458"/>
      <c r="J1201" s="458"/>
      <c r="K1201" s="458"/>
      <c r="L1201" s="458"/>
      <c r="M1201" s="190"/>
      <c r="N1201" s="203"/>
      <c r="O1201" s="193"/>
    </row>
    <row r="1202" spans="2:15" ht="12" hidden="1" customHeight="1" outlineLevel="1" x14ac:dyDescent="0.25">
      <c r="B1202" s="444" t="s">
        <v>22</v>
      </c>
      <c r="C1202" s="444"/>
      <c r="D1202" s="444"/>
      <c r="E1202" s="444"/>
      <c r="F1202" s="445">
        <v>54</v>
      </c>
      <c r="G1202" s="445"/>
      <c r="H1202" s="445"/>
      <c r="I1202" s="458"/>
      <c r="J1202" s="458"/>
      <c r="K1202" s="458"/>
      <c r="L1202" s="458"/>
      <c r="M1202" s="190"/>
      <c r="N1202" s="203"/>
      <c r="O1202" s="193"/>
    </row>
    <row r="1203" spans="2:15" ht="12" hidden="1" customHeight="1" outlineLevel="1" x14ac:dyDescent="0.25">
      <c r="B1203" s="442" t="s">
        <v>23</v>
      </c>
      <c r="C1203" s="442"/>
      <c r="D1203" s="442"/>
      <c r="E1203" s="442"/>
      <c r="F1203" s="443" t="s">
        <v>43</v>
      </c>
      <c r="G1203" s="443"/>
      <c r="H1203" s="443"/>
      <c r="I1203" s="458"/>
      <c r="J1203" s="458"/>
      <c r="K1203" s="458"/>
      <c r="L1203" s="458"/>
      <c r="M1203" s="190"/>
      <c r="N1203" s="203"/>
      <c r="O1203" s="193"/>
    </row>
    <row r="1204" spans="2:15" ht="12" hidden="1" customHeight="1" outlineLevel="1" x14ac:dyDescent="0.25">
      <c r="B1204" s="444" t="s">
        <v>626</v>
      </c>
      <c r="C1204" s="444"/>
      <c r="D1204" s="444"/>
      <c r="E1204" s="444"/>
      <c r="F1204" s="445">
        <v>1</v>
      </c>
      <c r="G1204" s="445"/>
      <c r="H1204" s="445"/>
      <c r="I1204" s="458"/>
      <c r="J1204" s="458"/>
      <c r="K1204" s="458"/>
      <c r="L1204" s="458"/>
      <c r="M1204" s="190"/>
      <c r="N1204" s="203"/>
      <c r="O1204" s="193"/>
    </row>
    <row r="1205" spans="2:15" ht="12" hidden="1" customHeight="1" outlineLevel="1" x14ac:dyDescent="0.25">
      <c r="B1205" s="442" t="s">
        <v>24</v>
      </c>
      <c r="C1205" s="442"/>
      <c r="D1205" s="442"/>
      <c r="E1205" s="442"/>
      <c r="F1205" s="443" t="s">
        <v>44</v>
      </c>
      <c r="G1205" s="443"/>
      <c r="H1205" s="443"/>
      <c r="I1205" s="458"/>
      <c r="J1205" s="458"/>
      <c r="K1205" s="458"/>
      <c r="L1205" s="458"/>
      <c r="M1205" s="190"/>
      <c r="N1205" s="203"/>
      <c r="O1205" s="193"/>
    </row>
    <row r="1206" spans="2:15" ht="12" hidden="1" customHeight="1" outlineLevel="1" x14ac:dyDescent="0.25">
      <c r="B1206" s="444" t="s">
        <v>25</v>
      </c>
      <c r="C1206" s="444"/>
      <c r="D1206" s="444"/>
      <c r="E1206" s="444"/>
      <c r="F1206" s="445" t="s">
        <v>3</v>
      </c>
      <c r="G1206" s="445"/>
      <c r="H1206" s="445"/>
      <c r="I1206" s="458"/>
      <c r="J1206" s="458"/>
      <c r="K1206" s="458"/>
      <c r="L1206" s="458"/>
      <c r="M1206" s="190"/>
      <c r="N1206" s="203"/>
      <c r="O1206" s="193"/>
    </row>
    <row r="1207" spans="2:15" ht="12" hidden="1" customHeight="1" outlineLevel="1" x14ac:dyDescent="0.25">
      <c r="B1207" s="442" t="s">
        <v>26</v>
      </c>
      <c r="C1207" s="442"/>
      <c r="D1207" s="442"/>
      <c r="E1207" s="442"/>
      <c r="F1207" s="443" t="s">
        <v>625</v>
      </c>
      <c r="G1207" s="443"/>
      <c r="H1207" s="443"/>
      <c r="I1207" s="458"/>
      <c r="J1207" s="458"/>
      <c r="K1207" s="458"/>
      <c r="L1207" s="458"/>
      <c r="M1207" s="190"/>
      <c r="N1207" s="203"/>
      <c r="O1207" s="193"/>
    </row>
    <row r="1208" spans="2:15" ht="12" hidden="1" customHeight="1" outlineLevel="1" x14ac:dyDescent="0.25">
      <c r="B1208" s="444" t="s">
        <v>27</v>
      </c>
      <c r="C1208" s="444"/>
      <c r="D1208" s="444"/>
      <c r="E1208" s="444"/>
      <c r="F1208" s="445" t="s">
        <v>45</v>
      </c>
      <c r="G1208" s="445"/>
      <c r="H1208" s="445"/>
      <c r="I1208" s="458"/>
      <c r="J1208" s="458"/>
      <c r="K1208" s="458"/>
      <c r="L1208" s="458"/>
      <c r="M1208" s="190"/>
      <c r="N1208" s="203"/>
      <c r="O1208" s="193"/>
    </row>
    <row r="1209" spans="2:15" ht="12" hidden="1" customHeight="1" outlineLevel="1" x14ac:dyDescent="0.25">
      <c r="B1209" s="442" t="s">
        <v>28</v>
      </c>
      <c r="C1209" s="442"/>
      <c r="D1209" s="442"/>
      <c r="E1209" s="442"/>
      <c r="F1209" s="443" t="s">
        <v>46</v>
      </c>
      <c r="G1209" s="443"/>
      <c r="H1209" s="443"/>
      <c r="I1209" s="458"/>
      <c r="J1209" s="458"/>
      <c r="K1209" s="458"/>
      <c r="L1209" s="458"/>
      <c r="M1209" s="190"/>
      <c r="N1209" s="203"/>
      <c r="O1209" s="193"/>
    </row>
    <row r="1210" spans="2:15" ht="12" hidden="1" customHeight="1" outlineLevel="1" x14ac:dyDescent="0.25">
      <c r="B1210" s="444" t="s">
        <v>29</v>
      </c>
      <c r="C1210" s="444"/>
      <c r="D1210" s="444"/>
      <c r="E1210" s="444"/>
      <c r="F1210" s="445">
        <v>1.3</v>
      </c>
      <c r="G1210" s="445"/>
      <c r="H1210" s="445"/>
      <c r="I1210" s="458"/>
      <c r="J1210" s="458"/>
      <c r="K1210" s="458"/>
      <c r="L1210" s="458"/>
      <c r="M1210" s="190"/>
      <c r="N1210" s="203"/>
      <c r="O1210" s="193"/>
    </row>
    <row r="1211" spans="2:15" ht="12" hidden="1" customHeight="1" outlineLevel="1" x14ac:dyDescent="0.25">
      <c r="B1211" s="442" t="s">
        <v>64</v>
      </c>
      <c r="C1211" s="442"/>
      <c r="D1211" s="442"/>
      <c r="E1211" s="442"/>
      <c r="F1211" s="443" t="s">
        <v>662</v>
      </c>
      <c r="G1211" s="443"/>
      <c r="H1211" s="443"/>
      <c r="I1211" s="458"/>
      <c r="J1211" s="458"/>
      <c r="K1211" s="458"/>
      <c r="L1211" s="458"/>
      <c r="M1211" s="190"/>
      <c r="N1211" s="203"/>
      <c r="O1211" s="193"/>
    </row>
    <row r="1212" spans="2:15" ht="12" hidden="1" customHeight="1" outlineLevel="1" x14ac:dyDescent="0.25">
      <c r="B1212" s="444" t="s">
        <v>31</v>
      </c>
      <c r="C1212" s="444"/>
      <c r="D1212" s="444"/>
      <c r="E1212" s="444"/>
      <c r="F1212" s="445" t="s">
        <v>652</v>
      </c>
      <c r="G1212" s="445"/>
      <c r="H1212" s="445"/>
      <c r="I1212" s="458"/>
      <c r="J1212" s="458"/>
      <c r="K1212" s="458"/>
      <c r="L1212" s="458"/>
      <c r="M1212" s="190"/>
      <c r="N1212" s="203"/>
      <c r="O1212" s="193"/>
    </row>
    <row r="1213" spans="2:15" ht="12" hidden="1" customHeight="1" outlineLevel="1" x14ac:dyDescent="0.25">
      <c r="B1213" s="442" t="s">
        <v>32</v>
      </c>
      <c r="C1213" s="442"/>
      <c r="D1213" s="442"/>
      <c r="E1213" s="442"/>
      <c r="F1213" s="443" t="s">
        <v>629</v>
      </c>
      <c r="G1213" s="443"/>
      <c r="H1213" s="443"/>
      <c r="I1213" s="458"/>
      <c r="J1213" s="458"/>
      <c r="K1213" s="458"/>
      <c r="L1213" s="458"/>
      <c r="M1213" s="190"/>
      <c r="N1213" s="203"/>
      <c r="O1213" s="193"/>
    </row>
    <row r="1214" spans="2:15" ht="12" hidden="1" customHeight="1" outlineLevel="1" x14ac:dyDescent="0.25">
      <c r="B1214" s="444" t="s">
        <v>33</v>
      </c>
      <c r="C1214" s="444"/>
      <c r="D1214" s="444"/>
      <c r="E1214" s="444"/>
      <c r="F1214" s="445" t="s">
        <v>935</v>
      </c>
      <c r="G1214" s="445"/>
      <c r="H1214" s="445"/>
      <c r="I1214" s="458"/>
      <c r="J1214" s="458"/>
      <c r="K1214" s="458"/>
      <c r="L1214" s="458"/>
      <c r="M1214" s="190"/>
      <c r="N1214" s="203"/>
      <c r="O1214" s="193"/>
    </row>
    <row r="1215" spans="2:15" ht="12" hidden="1" customHeight="1" outlineLevel="1" x14ac:dyDescent="0.25">
      <c r="B1215" s="442" t="s">
        <v>36</v>
      </c>
      <c r="C1215" s="442"/>
      <c r="D1215" s="442"/>
      <c r="E1215" s="442"/>
      <c r="F1215" s="443">
        <v>50</v>
      </c>
      <c r="G1215" s="443"/>
      <c r="H1215" s="443"/>
      <c r="I1215" s="458"/>
      <c r="J1215" s="458"/>
      <c r="K1215" s="458"/>
      <c r="L1215" s="458"/>
      <c r="M1215" s="190"/>
      <c r="N1215" s="203"/>
      <c r="O1215" s="193"/>
    </row>
    <row r="1216" spans="2:15" ht="12" hidden="1" customHeight="1" outlineLevel="1" x14ac:dyDescent="0.25">
      <c r="B1216" s="444" t="s">
        <v>37</v>
      </c>
      <c r="C1216" s="444"/>
      <c r="D1216" s="444"/>
      <c r="E1216" s="444"/>
      <c r="F1216" s="445" t="s">
        <v>623</v>
      </c>
      <c r="G1216" s="445"/>
      <c r="H1216" s="445"/>
      <c r="I1216" s="458"/>
      <c r="J1216" s="458"/>
      <c r="K1216" s="458"/>
      <c r="L1216" s="458"/>
      <c r="M1216" s="190"/>
      <c r="N1216" s="203"/>
      <c r="O1216" s="193"/>
    </row>
    <row r="1217" spans="2:15" ht="12" hidden="1" customHeight="1" outlineLevel="1" x14ac:dyDescent="0.25">
      <c r="B1217" s="442" t="s">
        <v>38</v>
      </c>
      <c r="C1217" s="442"/>
      <c r="D1217" s="442"/>
      <c r="E1217" s="442"/>
      <c r="F1217" s="443" t="s">
        <v>660</v>
      </c>
      <c r="G1217" s="443"/>
      <c r="H1217" s="443"/>
      <c r="I1217" s="458"/>
      <c r="J1217" s="458"/>
      <c r="K1217" s="458"/>
      <c r="L1217" s="458"/>
      <c r="M1217" s="190"/>
      <c r="N1217" s="203"/>
      <c r="O1217" s="193"/>
    </row>
    <row r="1218" spans="2:15" ht="12" hidden="1" customHeight="1" outlineLevel="1" x14ac:dyDescent="0.25">
      <c r="B1218" s="444" t="s">
        <v>654</v>
      </c>
      <c r="C1218" s="444"/>
      <c r="D1218" s="444"/>
      <c r="E1218" s="444"/>
      <c r="F1218" s="445" t="s">
        <v>877</v>
      </c>
      <c r="G1218" s="445"/>
      <c r="H1218" s="445"/>
      <c r="I1218" s="458"/>
      <c r="J1218" s="458"/>
      <c r="K1218" s="458"/>
      <c r="L1218" s="458"/>
      <c r="M1218" s="190"/>
      <c r="N1218" s="203"/>
      <c r="O1218" s="193"/>
    </row>
    <row r="1219" spans="2:15" ht="12" hidden="1" customHeight="1" outlineLevel="1" x14ac:dyDescent="0.25">
      <c r="B1219" s="442" t="s">
        <v>638</v>
      </c>
      <c r="C1219" s="455"/>
      <c r="D1219" s="455"/>
      <c r="E1219" s="455"/>
      <c r="F1219" s="452" t="s">
        <v>646</v>
      </c>
      <c r="G1219" s="456"/>
      <c r="H1219" s="456"/>
      <c r="I1219" s="458"/>
      <c r="J1219" s="458"/>
      <c r="K1219" s="458"/>
      <c r="L1219" s="458"/>
      <c r="M1219" s="190"/>
      <c r="N1219" s="203"/>
      <c r="O1219" s="193"/>
    </row>
    <row r="1220" spans="2:15" ht="12" hidden="1" customHeight="1" outlineLevel="1" x14ac:dyDescent="0.25">
      <c r="B1220" s="444" t="s">
        <v>657</v>
      </c>
      <c r="C1220" s="453"/>
      <c r="D1220" s="453"/>
      <c r="E1220" s="453"/>
      <c r="F1220" s="451">
        <v>400</v>
      </c>
      <c r="G1220" s="454"/>
      <c r="H1220" s="454"/>
      <c r="I1220" s="458"/>
      <c r="J1220" s="458"/>
      <c r="K1220" s="458"/>
      <c r="L1220" s="458"/>
      <c r="M1220" s="190"/>
      <c r="N1220" s="203"/>
      <c r="O1220" s="193"/>
    </row>
    <row r="1221" spans="2:15" ht="12" hidden="1" customHeight="1" outlineLevel="1" x14ac:dyDescent="0.25">
      <c r="B1221" s="442" t="s">
        <v>639</v>
      </c>
      <c r="C1221" s="455"/>
      <c r="D1221" s="455"/>
      <c r="E1221" s="455"/>
      <c r="F1221" s="452" t="s">
        <v>646</v>
      </c>
      <c r="G1221" s="456"/>
      <c r="H1221" s="456"/>
      <c r="I1221" s="458"/>
      <c r="J1221" s="458"/>
      <c r="K1221" s="458"/>
      <c r="L1221" s="458"/>
      <c r="M1221" s="190"/>
      <c r="N1221" s="203"/>
      <c r="O1221" s="193"/>
    </row>
    <row r="1222" spans="2:15" ht="12" hidden="1" customHeight="1" outlineLevel="1" x14ac:dyDescent="0.25">
      <c r="B1222" s="444" t="s">
        <v>640</v>
      </c>
      <c r="C1222" s="453"/>
      <c r="D1222" s="453"/>
      <c r="E1222" s="453"/>
      <c r="F1222" s="451" t="s">
        <v>646</v>
      </c>
      <c r="G1222" s="454"/>
      <c r="H1222" s="454"/>
      <c r="I1222" s="458"/>
      <c r="J1222" s="458"/>
      <c r="K1222" s="458"/>
      <c r="L1222" s="458"/>
      <c r="M1222" s="190"/>
      <c r="N1222" s="203"/>
      <c r="O1222" s="193"/>
    </row>
    <row r="1223" spans="2:15" ht="12" hidden="1" customHeight="1" outlineLevel="1" x14ac:dyDescent="0.25">
      <c r="B1223" s="442" t="s">
        <v>641</v>
      </c>
      <c r="C1223" s="442"/>
      <c r="D1223" s="442"/>
      <c r="E1223" s="442"/>
      <c r="F1223" s="443" t="s">
        <v>646</v>
      </c>
      <c r="G1223" s="443"/>
      <c r="H1223" s="443"/>
      <c r="I1223" s="458"/>
      <c r="J1223" s="458"/>
      <c r="K1223" s="458"/>
      <c r="L1223" s="458"/>
      <c r="M1223" s="190"/>
      <c r="N1223" s="203"/>
      <c r="O1223" s="193"/>
    </row>
    <row r="1224" spans="2:15" ht="12" hidden="1" customHeight="1" outlineLevel="1" x14ac:dyDescent="0.25">
      <c r="B1224" s="444" t="s">
        <v>642</v>
      </c>
      <c r="C1224" s="444"/>
      <c r="D1224" s="444"/>
      <c r="E1224" s="444"/>
      <c r="F1224" s="445" t="s">
        <v>646</v>
      </c>
      <c r="G1224" s="445"/>
      <c r="H1224" s="445"/>
      <c r="I1224" s="458"/>
      <c r="J1224" s="458"/>
      <c r="K1224" s="458"/>
      <c r="L1224" s="458"/>
      <c r="M1224" s="190"/>
      <c r="N1224" s="203"/>
      <c r="O1224" s="193"/>
    </row>
    <row r="1225" spans="2:15" ht="12" hidden="1" customHeight="1" outlineLevel="1" x14ac:dyDescent="0.25">
      <c r="B1225" s="442" t="s">
        <v>643</v>
      </c>
      <c r="C1225" s="442"/>
      <c r="D1225" s="442"/>
      <c r="E1225" s="442"/>
      <c r="F1225" s="443" t="s">
        <v>646</v>
      </c>
      <c r="G1225" s="443"/>
      <c r="H1225" s="443"/>
      <c r="I1225" s="458"/>
      <c r="J1225" s="458"/>
      <c r="K1225" s="458"/>
      <c r="L1225" s="458"/>
      <c r="M1225" s="190"/>
      <c r="N1225" s="203"/>
      <c r="O1225" s="193"/>
    </row>
    <row r="1226" spans="2:15" ht="12" hidden="1" customHeight="1" outlineLevel="1" x14ac:dyDescent="0.25">
      <c r="B1226" s="444" t="s">
        <v>644</v>
      </c>
      <c r="C1226" s="444"/>
      <c r="D1226" s="444"/>
      <c r="E1226" s="444"/>
      <c r="F1226" s="445" t="s">
        <v>646</v>
      </c>
      <c r="G1226" s="445"/>
      <c r="H1226" s="445"/>
      <c r="I1226" s="458"/>
      <c r="J1226" s="458"/>
      <c r="K1226" s="458"/>
      <c r="L1226" s="458"/>
      <c r="M1226" s="190"/>
      <c r="N1226" s="203"/>
      <c r="O1226" s="193"/>
    </row>
    <row r="1227" spans="2:15" ht="12" hidden="1" customHeight="1" outlineLevel="1" x14ac:dyDescent="0.25">
      <c r="B1227" s="442" t="s">
        <v>656</v>
      </c>
      <c r="C1227" s="442"/>
      <c r="D1227" s="442"/>
      <c r="E1227" s="442"/>
      <c r="F1227" s="443" t="s">
        <v>646</v>
      </c>
      <c r="G1227" s="443"/>
      <c r="H1227" s="443"/>
      <c r="I1227" s="458"/>
      <c r="J1227" s="458"/>
      <c r="K1227" s="458"/>
      <c r="L1227" s="458"/>
      <c r="M1227" s="190"/>
      <c r="N1227" s="203"/>
      <c r="O1227" s="193"/>
    </row>
    <row r="1228" spans="2:15" ht="12" hidden="1" customHeight="1" outlineLevel="1" x14ac:dyDescent="0.25">
      <c r="B1228" s="444" t="s">
        <v>35</v>
      </c>
      <c r="C1228" s="444"/>
      <c r="D1228" s="444"/>
      <c r="E1228" s="444"/>
      <c r="F1228" s="445">
        <v>0.96</v>
      </c>
      <c r="G1228" s="445"/>
      <c r="H1228" s="445"/>
      <c r="I1228" s="458"/>
      <c r="J1228" s="458"/>
      <c r="K1228" s="458"/>
      <c r="L1228" s="458"/>
      <c r="M1228" s="190"/>
      <c r="N1228" s="203"/>
      <c r="O1228" s="193"/>
    </row>
    <row r="1229" spans="2:15" ht="12" hidden="1" customHeight="1" outlineLevel="1" x14ac:dyDescent="0.25">
      <c r="B1229" s="442" t="s">
        <v>39</v>
      </c>
      <c r="C1229" s="442"/>
      <c r="D1229" s="442"/>
      <c r="E1229" s="442"/>
      <c r="F1229" s="443" t="s">
        <v>1229</v>
      </c>
      <c r="G1229" s="443"/>
      <c r="H1229" s="443"/>
      <c r="I1229" s="458"/>
      <c r="J1229" s="458"/>
      <c r="K1229" s="458"/>
      <c r="L1229" s="458"/>
      <c r="M1229" s="190"/>
      <c r="N1229" s="203"/>
      <c r="O1229" s="193"/>
    </row>
    <row r="1230" spans="2:15" ht="12" hidden="1" customHeight="1" outlineLevel="1" x14ac:dyDescent="0.25">
      <c r="B1230" s="444" t="s">
        <v>40</v>
      </c>
      <c r="C1230" s="444"/>
      <c r="D1230" s="444"/>
      <c r="E1230" s="444"/>
      <c r="F1230" s="445">
        <v>1.5</v>
      </c>
      <c r="G1230" s="445"/>
      <c r="H1230" s="445"/>
      <c r="I1230" s="458"/>
      <c r="J1230" s="458"/>
      <c r="K1230" s="458"/>
      <c r="L1230" s="458"/>
      <c r="M1230" s="190"/>
      <c r="N1230" s="203"/>
      <c r="O1230" s="193"/>
    </row>
    <row r="1231" spans="2:15" ht="12" hidden="1" customHeight="1" outlineLevel="1" x14ac:dyDescent="0.25">
      <c r="B1231" s="442" t="s">
        <v>41</v>
      </c>
      <c r="C1231" s="442"/>
      <c r="D1231" s="442"/>
      <c r="E1231" s="442"/>
      <c r="F1231" s="443">
        <v>3</v>
      </c>
      <c r="G1231" s="443"/>
      <c r="H1231" s="443"/>
      <c r="I1231" s="458"/>
      <c r="J1231" s="458"/>
      <c r="K1231" s="458"/>
      <c r="L1231" s="458"/>
      <c r="M1231" s="190"/>
      <c r="N1231" s="203"/>
      <c r="O1231" s="193"/>
    </row>
    <row r="1232" spans="2:15" ht="12" hidden="1" customHeight="1" outlineLevel="1" x14ac:dyDescent="0.25">
      <c r="B1232" s="444" t="s">
        <v>635</v>
      </c>
      <c r="C1232" s="444"/>
      <c r="D1232" s="444"/>
      <c r="E1232" s="444"/>
      <c r="F1232" s="475">
        <v>50000</v>
      </c>
      <c r="G1232" s="445"/>
      <c r="H1232" s="445"/>
      <c r="I1232" s="458"/>
      <c r="J1232" s="458"/>
      <c r="K1232" s="458"/>
      <c r="L1232" s="458"/>
      <c r="M1232" s="190"/>
      <c r="N1232" s="203"/>
      <c r="O1232" s="193"/>
    </row>
    <row r="1233" spans="2:17" ht="15" customHeight="1" x14ac:dyDescent="0.25">
      <c r="B1233" s="23"/>
      <c r="C1233" s="16"/>
      <c r="D1233" s="147" t="s">
        <v>168</v>
      </c>
      <c r="E1233" s="17"/>
      <c r="F1233" s="17"/>
      <c r="G1233" s="17"/>
      <c r="H1233" s="17"/>
      <c r="I1233" s="17"/>
      <c r="J1233" s="17"/>
      <c r="K1233" s="17"/>
      <c r="L1233" s="67"/>
      <c r="M1233" s="190"/>
      <c r="N1233" s="341"/>
      <c r="O1233" s="342"/>
    </row>
    <row r="1234" spans="2:17" collapsed="1" x14ac:dyDescent="0.25">
      <c r="B1234" s="461" t="s">
        <v>382</v>
      </c>
      <c r="C1234" s="461"/>
      <c r="D1234" s="461"/>
      <c r="E1234" s="462"/>
      <c r="F1234" s="462"/>
      <c r="G1234" s="462"/>
      <c r="H1234" s="462"/>
      <c r="I1234" s="462"/>
      <c r="J1234" s="462"/>
      <c r="K1234" s="462"/>
      <c r="L1234" s="462"/>
      <c r="M1234" s="2"/>
    </row>
    <row r="1235" spans="2:17" hidden="1" outlineLevel="1" x14ac:dyDescent="0.25">
      <c r="B1235" s="23"/>
      <c r="C1235" s="48" t="s">
        <v>647</v>
      </c>
      <c r="D1235" s="50"/>
      <c r="E1235" s="13"/>
      <c r="F1235" s="13"/>
      <c r="G1235" s="14"/>
      <c r="H1235" s="14"/>
      <c r="I1235" s="13"/>
      <c r="J1235" s="13"/>
      <c r="K1235" s="14"/>
      <c r="L1235" s="140">
        <v>7.0000000000000007E-2</v>
      </c>
      <c r="M1235" s="2"/>
      <c r="N1235" s="316"/>
      <c r="O1235" s="316"/>
    </row>
    <row r="1236" spans="2:17" hidden="1" outlineLevel="1" x14ac:dyDescent="0.25">
      <c r="B1236" s="23" t="s">
        <v>941</v>
      </c>
      <c r="C1236" s="11" t="s">
        <v>1187</v>
      </c>
      <c r="D1236" s="51"/>
      <c r="E1236" s="15"/>
      <c r="F1236" s="15"/>
      <c r="G1236" s="14"/>
      <c r="H1236" s="14" t="s">
        <v>289</v>
      </c>
      <c r="I1236" s="13"/>
      <c r="J1236" s="13"/>
      <c r="K1236" s="14"/>
      <c r="L1236" s="184">
        <v>520</v>
      </c>
      <c r="M1236" s="2"/>
      <c r="N1236" s="30"/>
      <c r="O1236" s="30"/>
    </row>
    <row r="1237" spans="2:17" hidden="1" outlineLevel="1" x14ac:dyDescent="0.25">
      <c r="B1237" s="23" t="s">
        <v>187</v>
      </c>
      <c r="C1237" s="12" t="s">
        <v>537</v>
      </c>
      <c r="D1237" s="50"/>
      <c r="E1237" s="13"/>
      <c r="F1237" s="13"/>
      <c r="G1237" s="14" t="s">
        <v>115</v>
      </c>
      <c r="H1237" s="14"/>
      <c r="I1237" s="13"/>
      <c r="J1237" s="13"/>
      <c r="K1237" s="14"/>
      <c r="L1237" s="188">
        <v>0</v>
      </c>
      <c r="M1237" s="2"/>
      <c r="N1237" s="30"/>
      <c r="O1237" s="30"/>
    </row>
    <row r="1238" spans="2:17" hidden="1" outlineLevel="1" x14ac:dyDescent="0.25">
      <c r="B1238" s="23" t="s">
        <v>188</v>
      </c>
      <c r="C1238" s="12" t="s">
        <v>538</v>
      </c>
      <c r="D1238" s="50"/>
      <c r="E1238" s="13"/>
      <c r="F1238" s="13"/>
      <c r="G1238" s="13" t="s">
        <v>116</v>
      </c>
      <c r="H1238" s="14"/>
      <c r="I1238" s="13"/>
      <c r="J1238" s="13"/>
      <c r="K1238" s="14"/>
      <c r="L1238" s="188">
        <v>0</v>
      </c>
      <c r="M1238" s="2"/>
      <c r="N1238" s="30"/>
      <c r="O1238" s="30"/>
    </row>
    <row r="1239" spans="2:17" hidden="1" outlineLevel="1" x14ac:dyDescent="0.25">
      <c r="B1239" s="67" t="s">
        <v>209</v>
      </c>
      <c r="C1239" s="12" t="s">
        <v>1190</v>
      </c>
      <c r="D1239" s="50"/>
      <c r="E1239" s="13"/>
      <c r="F1239" s="13"/>
      <c r="G1239" s="13"/>
      <c r="H1239" s="13"/>
      <c r="I1239" s="13" t="s">
        <v>66</v>
      </c>
      <c r="J1239" s="13"/>
      <c r="K1239" s="13"/>
      <c r="L1239" s="380">
        <v>359</v>
      </c>
      <c r="M1239" s="2"/>
      <c r="N1239" s="379"/>
      <c r="O1239" s="379"/>
    </row>
    <row r="1240" spans="2:17" hidden="1" outlineLevel="1" x14ac:dyDescent="0.25">
      <c r="B1240" s="23" t="s">
        <v>199</v>
      </c>
      <c r="C1240" s="12" t="s">
        <v>539</v>
      </c>
      <c r="D1240" s="50"/>
      <c r="E1240" s="13"/>
      <c r="F1240" s="13"/>
      <c r="G1240" s="14"/>
      <c r="H1240" s="14"/>
      <c r="I1240" s="13"/>
      <c r="J1240" s="13"/>
      <c r="K1240" s="14"/>
      <c r="L1240" s="188">
        <v>3432</v>
      </c>
      <c r="M1240" s="2"/>
      <c r="N1240" s="30"/>
      <c r="O1240" s="30"/>
    </row>
    <row r="1241" spans="2:17" hidden="1" outlineLevel="1" x14ac:dyDescent="0.25">
      <c r="B1241" s="23"/>
      <c r="C1241" s="12" t="s">
        <v>611</v>
      </c>
      <c r="D1241" s="50"/>
      <c r="E1241" s="13"/>
      <c r="F1241" s="13"/>
      <c r="G1241" s="14"/>
      <c r="H1241" s="14"/>
      <c r="I1241" s="13"/>
      <c r="J1241" s="13"/>
      <c r="K1241" s="14"/>
      <c r="L1241" s="139">
        <v>42</v>
      </c>
      <c r="M1241" s="2"/>
      <c r="N1241" s="306"/>
      <c r="O1241" s="306"/>
    </row>
    <row r="1242" spans="2:17" s="189" customFormat="1" ht="15" customHeight="1" x14ac:dyDescent="0.25">
      <c r="B1242" s="97"/>
      <c r="C1242" s="262"/>
      <c r="D1242" s="53"/>
      <c r="E1242" s="104"/>
      <c r="F1242" s="104"/>
      <c r="G1242" s="105"/>
      <c r="H1242" s="105"/>
      <c r="I1242" s="104"/>
      <c r="J1242" s="104"/>
      <c r="K1242" s="105"/>
      <c r="L1242" s="263"/>
      <c r="M1242" s="2"/>
      <c r="N1242" s="264"/>
      <c r="O1242" s="264"/>
      <c r="Q1242" s="304"/>
    </row>
    <row r="1243" spans="2:17" customFormat="1" ht="15" customHeight="1" x14ac:dyDescent="0.25">
      <c r="B1243" s="129"/>
      <c r="C1243" s="129"/>
      <c r="D1243" s="129"/>
      <c r="E1243" s="129"/>
      <c r="F1243" s="129"/>
      <c r="G1243" s="129"/>
      <c r="H1243" s="129"/>
      <c r="I1243" s="129"/>
      <c r="J1243" s="129"/>
      <c r="K1243" s="129"/>
      <c r="L1243" s="129"/>
      <c r="M1243" s="3"/>
      <c r="N1243" s="26"/>
      <c r="O1243" s="26"/>
      <c r="Q1243" s="304"/>
    </row>
    <row r="1244" spans="2:17" ht="71.25" customHeight="1" x14ac:dyDescent="0.7">
      <c r="B1244" s="465" t="s">
        <v>985</v>
      </c>
      <c r="C1244" s="465"/>
      <c r="D1244" s="465"/>
      <c r="E1244" s="466"/>
      <c r="F1244" s="466"/>
      <c r="G1244" s="466"/>
      <c r="H1244" s="466"/>
      <c r="I1244" s="466"/>
      <c r="J1244" s="466"/>
      <c r="K1244" s="466"/>
      <c r="L1244" s="466"/>
    </row>
    <row r="1245" spans="2:17" ht="15" customHeight="1" collapsed="1" x14ac:dyDescent="0.25">
      <c r="B1245" s="23" t="s">
        <v>907</v>
      </c>
      <c r="C1245" s="16" t="s">
        <v>867</v>
      </c>
      <c r="D1245" s="147" t="s">
        <v>166</v>
      </c>
      <c r="E1245" s="17" t="s">
        <v>933</v>
      </c>
      <c r="F1245" s="17" t="s">
        <v>49</v>
      </c>
      <c r="G1245" s="17" t="s">
        <v>103</v>
      </c>
      <c r="H1245" s="17" t="s">
        <v>51</v>
      </c>
      <c r="I1245" s="17" t="s">
        <v>576</v>
      </c>
      <c r="J1245" s="17" t="s">
        <v>13</v>
      </c>
      <c r="K1245" s="17" t="s">
        <v>60</v>
      </c>
      <c r="L1245" s="67">
        <v>4038</v>
      </c>
      <c r="M1245" s="190"/>
      <c r="N1245" s="203"/>
      <c r="O1245" s="193"/>
    </row>
    <row r="1246" spans="2:17" ht="12" hidden="1" customHeight="1" outlineLevel="1" x14ac:dyDescent="0.25">
      <c r="B1246" s="478" t="s">
        <v>15</v>
      </c>
      <c r="C1246" s="478"/>
      <c r="D1246" s="478"/>
      <c r="E1246" s="478"/>
      <c r="F1246" s="479" t="s">
        <v>876</v>
      </c>
      <c r="G1246" s="479"/>
      <c r="H1246" s="479"/>
      <c r="I1246" s="458"/>
      <c r="J1246" s="458"/>
      <c r="K1246" s="458"/>
      <c r="L1246" s="458"/>
      <c r="M1246" s="190"/>
      <c r="N1246" s="203"/>
      <c r="O1246" s="193"/>
    </row>
    <row r="1247" spans="2:17" ht="12" hidden="1" customHeight="1" outlineLevel="1" x14ac:dyDescent="0.25">
      <c r="B1247" s="444" t="s">
        <v>16</v>
      </c>
      <c r="C1247" s="444"/>
      <c r="D1247" s="444"/>
      <c r="E1247" s="444"/>
      <c r="F1247" s="445">
        <v>19</v>
      </c>
      <c r="G1247" s="445"/>
      <c r="H1247" s="445"/>
      <c r="I1247" s="458"/>
      <c r="J1247" s="458"/>
      <c r="K1247" s="458"/>
      <c r="L1247" s="458"/>
      <c r="M1247" s="190"/>
      <c r="N1247" s="203"/>
      <c r="O1247" s="193"/>
    </row>
    <row r="1248" spans="2:17" ht="12" hidden="1" customHeight="1" outlineLevel="1" x14ac:dyDescent="0.25">
      <c r="B1248" s="442" t="s">
        <v>18</v>
      </c>
      <c r="C1248" s="442"/>
      <c r="D1248" s="442"/>
      <c r="E1248" s="442"/>
      <c r="F1248" s="443">
        <v>2400</v>
      </c>
      <c r="G1248" s="443"/>
      <c r="H1248" s="443"/>
      <c r="I1248" s="458"/>
      <c r="J1248" s="458"/>
      <c r="K1248" s="458"/>
      <c r="L1248" s="458"/>
      <c r="M1248" s="190"/>
      <c r="N1248" s="203"/>
      <c r="O1248" s="193"/>
    </row>
    <row r="1249" spans="2:15" ht="12" hidden="1" customHeight="1" outlineLevel="1" x14ac:dyDescent="0.25">
      <c r="B1249" s="444" t="s">
        <v>588</v>
      </c>
      <c r="C1249" s="444"/>
      <c r="D1249" s="444"/>
      <c r="E1249" s="444"/>
      <c r="F1249" s="445">
        <v>2200</v>
      </c>
      <c r="G1249" s="445"/>
      <c r="H1249" s="445"/>
      <c r="I1249" s="458"/>
      <c r="J1249" s="458"/>
      <c r="K1249" s="458"/>
      <c r="L1249" s="458"/>
      <c r="M1249" s="190"/>
      <c r="N1249" s="203"/>
      <c r="O1249" s="193"/>
    </row>
    <row r="1250" spans="2:15" ht="12" hidden="1" customHeight="1" outlineLevel="1" x14ac:dyDescent="0.25">
      <c r="B1250" s="442" t="s">
        <v>20</v>
      </c>
      <c r="C1250" s="442"/>
      <c r="D1250" s="442"/>
      <c r="E1250" s="442"/>
      <c r="F1250" s="443" t="s">
        <v>675</v>
      </c>
      <c r="G1250" s="443"/>
      <c r="H1250" s="443"/>
      <c r="I1250" s="458"/>
      <c r="J1250" s="458"/>
      <c r="K1250" s="458"/>
      <c r="L1250" s="458"/>
      <c r="M1250" s="190"/>
      <c r="N1250" s="203"/>
      <c r="O1250" s="193"/>
    </row>
    <row r="1251" spans="2:15" ht="12" hidden="1" customHeight="1" outlineLevel="1" x14ac:dyDescent="0.25">
      <c r="B1251" s="444" t="s">
        <v>21</v>
      </c>
      <c r="C1251" s="444"/>
      <c r="D1251" s="444"/>
      <c r="E1251" s="444"/>
      <c r="F1251" s="445" t="s">
        <v>42</v>
      </c>
      <c r="G1251" s="445"/>
      <c r="H1251" s="445"/>
      <c r="I1251" s="458"/>
      <c r="J1251" s="458"/>
      <c r="K1251" s="458"/>
      <c r="L1251" s="458"/>
      <c r="M1251" s="190"/>
      <c r="N1251" s="203"/>
      <c r="O1251" s="193"/>
    </row>
    <row r="1252" spans="2:15" ht="12" hidden="1" customHeight="1" outlineLevel="1" x14ac:dyDescent="0.25">
      <c r="B1252" s="442" t="s">
        <v>847</v>
      </c>
      <c r="C1252" s="442"/>
      <c r="D1252" s="442"/>
      <c r="E1252" s="442"/>
      <c r="F1252" s="443">
        <v>115</v>
      </c>
      <c r="G1252" s="443"/>
      <c r="H1252" s="443"/>
      <c r="I1252" s="458"/>
      <c r="J1252" s="458"/>
      <c r="K1252" s="458"/>
      <c r="L1252" s="458"/>
      <c r="M1252" s="190"/>
      <c r="N1252" s="203"/>
      <c r="O1252" s="193"/>
    </row>
    <row r="1253" spans="2:15" ht="12" hidden="1" customHeight="1" outlineLevel="1" x14ac:dyDescent="0.25">
      <c r="B1253" s="444" t="s">
        <v>22</v>
      </c>
      <c r="C1253" s="444"/>
      <c r="D1253" s="444"/>
      <c r="E1253" s="444"/>
      <c r="F1253" s="445">
        <v>40</v>
      </c>
      <c r="G1253" s="445"/>
      <c r="H1253" s="445"/>
      <c r="I1253" s="458"/>
      <c r="J1253" s="458"/>
      <c r="K1253" s="458"/>
      <c r="L1253" s="458"/>
      <c r="M1253" s="190"/>
      <c r="N1253" s="203"/>
      <c r="O1253" s="193"/>
    </row>
    <row r="1254" spans="2:15" ht="12" hidden="1" customHeight="1" outlineLevel="1" x14ac:dyDescent="0.25">
      <c r="B1254" s="442" t="s">
        <v>23</v>
      </c>
      <c r="C1254" s="442"/>
      <c r="D1254" s="442"/>
      <c r="E1254" s="442"/>
      <c r="F1254" s="443" t="s">
        <v>43</v>
      </c>
      <c r="G1254" s="443"/>
      <c r="H1254" s="443"/>
      <c r="I1254" s="458"/>
      <c r="J1254" s="458"/>
      <c r="K1254" s="458"/>
      <c r="L1254" s="458"/>
      <c r="M1254" s="190"/>
      <c r="N1254" s="203"/>
      <c r="O1254" s="193"/>
    </row>
    <row r="1255" spans="2:15" ht="12" hidden="1" customHeight="1" outlineLevel="1" x14ac:dyDescent="0.25">
      <c r="B1255" s="444" t="s">
        <v>626</v>
      </c>
      <c r="C1255" s="444"/>
      <c r="D1255" s="444"/>
      <c r="E1255" s="444"/>
      <c r="F1255" s="445">
        <v>1</v>
      </c>
      <c r="G1255" s="445"/>
      <c r="H1255" s="445"/>
      <c r="I1255" s="458"/>
      <c r="J1255" s="458"/>
      <c r="K1255" s="458"/>
      <c r="L1255" s="458"/>
      <c r="M1255" s="190"/>
      <c r="N1255" s="203"/>
      <c r="O1255" s="193"/>
    </row>
    <row r="1256" spans="2:15" ht="12" hidden="1" customHeight="1" outlineLevel="1" x14ac:dyDescent="0.25">
      <c r="B1256" s="442" t="s">
        <v>24</v>
      </c>
      <c r="C1256" s="442"/>
      <c r="D1256" s="442"/>
      <c r="E1256" s="442"/>
      <c r="F1256" s="443" t="s">
        <v>44</v>
      </c>
      <c r="G1256" s="443"/>
      <c r="H1256" s="443"/>
      <c r="I1256" s="458"/>
      <c r="J1256" s="458"/>
      <c r="K1256" s="458"/>
      <c r="L1256" s="458"/>
      <c r="M1256" s="190"/>
      <c r="N1256" s="203"/>
      <c r="O1256" s="193"/>
    </row>
    <row r="1257" spans="2:15" ht="12" hidden="1" customHeight="1" outlineLevel="1" x14ac:dyDescent="0.25">
      <c r="B1257" s="444" t="s">
        <v>25</v>
      </c>
      <c r="C1257" s="444"/>
      <c r="D1257" s="444"/>
      <c r="E1257" s="444"/>
      <c r="F1257" s="445" t="s">
        <v>3</v>
      </c>
      <c r="G1257" s="445"/>
      <c r="H1257" s="445"/>
      <c r="I1257" s="458"/>
      <c r="J1257" s="458"/>
      <c r="K1257" s="458"/>
      <c r="L1257" s="458"/>
      <c r="M1257" s="190"/>
      <c r="N1257" s="203"/>
      <c r="O1257" s="193"/>
    </row>
    <row r="1258" spans="2:15" ht="12" hidden="1" customHeight="1" outlineLevel="1" x14ac:dyDescent="0.25">
      <c r="B1258" s="442" t="s">
        <v>26</v>
      </c>
      <c r="C1258" s="442"/>
      <c r="D1258" s="442"/>
      <c r="E1258" s="442"/>
      <c r="F1258" s="443" t="s">
        <v>625</v>
      </c>
      <c r="G1258" s="443"/>
      <c r="H1258" s="443"/>
      <c r="I1258" s="458"/>
      <c r="J1258" s="458"/>
      <c r="K1258" s="458"/>
      <c r="L1258" s="458"/>
      <c r="M1258" s="190"/>
      <c r="N1258" s="203"/>
      <c r="O1258" s="193"/>
    </row>
    <row r="1259" spans="2:15" ht="12" hidden="1" customHeight="1" outlineLevel="1" x14ac:dyDescent="0.25">
      <c r="B1259" s="444" t="s">
        <v>27</v>
      </c>
      <c r="C1259" s="444"/>
      <c r="D1259" s="444"/>
      <c r="E1259" s="444"/>
      <c r="F1259" s="445" t="s">
        <v>1002</v>
      </c>
      <c r="G1259" s="445"/>
      <c r="H1259" s="445"/>
      <c r="I1259" s="458"/>
      <c r="J1259" s="458"/>
      <c r="K1259" s="458"/>
      <c r="L1259" s="458"/>
      <c r="M1259" s="190"/>
      <c r="N1259" s="203"/>
      <c r="O1259" s="193"/>
    </row>
    <row r="1260" spans="2:15" ht="12" hidden="1" customHeight="1" outlineLevel="1" x14ac:dyDescent="0.25">
      <c r="B1260" s="442" t="s">
        <v>28</v>
      </c>
      <c r="C1260" s="442"/>
      <c r="D1260" s="442"/>
      <c r="E1260" s="442"/>
      <c r="F1260" s="443" t="s">
        <v>46</v>
      </c>
      <c r="G1260" s="443"/>
      <c r="H1260" s="443"/>
      <c r="I1260" s="458"/>
      <c r="J1260" s="458"/>
      <c r="K1260" s="458"/>
      <c r="L1260" s="458"/>
      <c r="M1260" s="190"/>
      <c r="N1260" s="203"/>
      <c r="O1260" s="193"/>
    </row>
    <row r="1261" spans="2:15" ht="12" hidden="1" customHeight="1" outlineLevel="1" x14ac:dyDescent="0.25">
      <c r="B1261" s="444" t="s">
        <v>29</v>
      </c>
      <c r="C1261" s="444"/>
      <c r="D1261" s="444"/>
      <c r="E1261" s="444"/>
      <c r="F1261" s="445">
        <v>1.3</v>
      </c>
      <c r="G1261" s="445"/>
      <c r="H1261" s="445"/>
      <c r="I1261" s="458"/>
      <c r="J1261" s="458"/>
      <c r="K1261" s="458"/>
      <c r="L1261" s="458"/>
      <c r="M1261" s="190"/>
      <c r="N1261" s="203"/>
      <c r="O1261" s="193"/>
    </row>
    <row r="1262" spans="2:15" ht="12" hidden="1" customHeight="1" outlineLevel="1" x14ac:dyDescent="0.25">
      <c r="B1262" s="442" t="s">
        <v>64</v>
      </c>
      <c r="C1262" s="442"/>
      <c r="D1262" s="442"/>
      <c r="E1262" s="442"/>
      <c r="F1262" s="443" t="s">
        <v>661</v>
      </c>
      <c r="G1262" s="443"/>
      <c r="H1262" s="443"/>
      <c r="I1262" s="458"/>
      <c r="J1262" s="458"/>
      <c r="K1262" s="458"/>
      <c r="L1262" s="458"/>
      <c r="M1262" s="190"/>
      <c r="N1262" s="203"/>
      <c r="O1262" s="193"/>
    </row>
    <row r="1263" spans="2:15" ht="12" hidden="1" customHeight="1" outlineLevel="1" x14ac:dyDescent="0.25">
      <c r="B1263" s="444" t="s">
        <v>31</v>
      </c>
      <c r="C1263" s="444"/>
      <c r="D1263" s="444"/>
      <c r="E1263" s="444"/>
      <c r="F1263" s="445">
        <v>0.55000000000000004</v>
      </c>
      <c r="G1263" s="445"/>
      <c r="H1263" s="445"/>
      <c r="I1263" s="458"/>
      <c r="J1263" s="458"/>
      <c r="K1263" s="458"/>
      <c r="L1263" s="458"/>
      <c r="M1263" s="190"/>
      <c r="N1263" s="203"/>
      <c r="O1263" s="193"/>
    </row>
    <row r="1264" spans="2:15" ht="12" hidden="1" customHeight="1" outlineLevel="1" x14ac:dyDescent="0.25">
      <c r="B1264" s="442" t="s">
        <v>32</v>
      </c>
      <c r="C1264" s="442"/>
      <c r="D1264" s="442"/>
      <c r="E1264" s="442"/>
      <c r="F1264" s="443" t="s">
        <v>629</v>
      </c>
      <c r="G1264" s="443"/>
      <c r="H1264" s="443"/>
      <c r="I1264" s="458"/>
      <c r="J1264" s="458"/>
      <c r="K1264" s="458"/>
      <c r="L1264" s="458"/>
      <c r="M1264" s="190"/>
      <c r="N1264" s="203"/>
      <c r="O1264" s="193"/>
    </row>
    <row r="1265" spans="2:15" ht="12" hidden="1" customHeight="1" outlineLevel="1" x14ac:dyDescent="0.25">
      <c r="B1265" s="444" t="s">
        <v>33</v>
      </c>
      <c r="C1265" s="444"/>
      <c r="D1265" s="444"/>
      <c r="E1265" s="444"/>
      <c r="F1265" s="445" t="s">
        <v>935</v>
      </c>
      <c r="G1265" s="445"/>
      <c r="H1265" s="445"/>
      <c r="I1265" s="458"/>
      <c r="J1265" s="458"/>
      <c r="K1265" s="458"/>
      <c r="L1265" s="458"/>
      <c r="M1265" s="190"/>
      <c r="N1265" s="203"/>
      <c r="O1265" s="193"/>
    </row>
    <row r="1266" spans="2:15" ht="12" hidden="1" customHeight="1" outlineLevel="1" x14ac:dyDescent="0.25">
      <c r="B1266" s="442" t="s">
        <v>36</v>
      </c>
      <c r="C1266" s="442"/>
      <c r="D1266" s="442"/>
      <c r="E1266" s="442"/>
      <c r="F1266" s="443">
        <v>50</v>
      </c>
      <c r="G1266" s="443"/>
      <c r="H1266" s="443"/>
      <c r="I1266" s="458"/>
      <c r="J1266" s="458"/>
      <c r="K1266" s="458"/>
      <c r="L1266" s="458"/>
      <c r="M1266" s="190"/>
      <c r="N1266" s="203"/>
      <c r="O1266" s="193"/>
    </row>
    <row r="1267" spans="2:15" ht="12" hidden="1" customHeight="1" outlineLevel="1" x14ac:dyDescent="0.25">
      <c r="B1267" s="444" t="s">
        <v>37</v>
      </c>
      <c r="C1267" s="444"/>
      <c r="D1267" s="444"/>
      <c r="E1267" s="444"/>
      <c r="F1267" s="445" t="s">
        <v>623</v>
      </c>
      <c r="G1267" s="445"/>
      <c r="H1267" s="445"/>
      <c r="I1267" s="458"/>
      <c r="J1267" s="458"/>
      <c r="K1267" s="458"/>
      <c r="L1267" s="458"/>
      <c r="M1267" s="190"/>
      <c r="N1267" s="203"/>
      <c r="O1267" s="193"/>
    </row>
    <row r="1268" spans="2:15" ht="12" hidden="1" customHeight="1" outlineLevel="1" x14ac:dyDescent="0.25">
      <c r="B1268" s="442" t="s">
        <v>38</v>
      </c>
      <c r="C1268" s="442"/>
      <c r="D1268" s="442"/>
      <c r="E1268" s="442"/>
      <c r="F1268" s="443" t="s">
        <v>660</v>
      </c>
      <c r="G1268" s="443"/>
      <c r="H1268" s="443"/>
      <c r="I1268" s="458"/>
      <c r="J1268" s="458"/>
      <c r="K1268" s="458"/>
      <c r="L1268" s="458"/>
      <c r="M1268" s="190"/>
      <c r="N1268" s="203"/>
      <c r="O1268" s="193"/>
    </row>
    <row r="1269" spans="2:15" ht="12" hidden="1" customHeight="1" outlineLevel="1" x14ac:dyDescent="0.25">
      <c r="B1269" s="444" t="s">
        <v>654</v>
      </c>
      <c r="C1269" s="444"/>
      <c r="D1269" s="444"/>
      <c r="E1269" s="444"/>
      <c r="F1269" s="445" t="s">
        <v>877</v>
      </c>
      <c r="G1269" s="445"/>
      <c r="H1269" s="445"/>
      <c r="I1269" s="458"/>
      <c r="J1269" s="458"/>
      <c r="K1269" s="458"/>
      <c r="L1269" s="458"/>
      <c r="M1269" s="190"/>
      <c r="N1269" s="203"/>
      <c r="O1269" s="193"/>
    </row>
    <row r="1270" spans="2:15" ht="12" hidden="1" customHeight="1" outlineLevel="1" x14ac:dyDescent="0.25">
      <c r="B1270" s="442" t="s">
        <v>638</v>
      </c>
      <c r="C1270" s="455"/>
      <c r="D1270" s="455"/>
      <c r="E1270" s="455"/>
      <c r="F1270" s="452" t="s">
        <v>646</v>
      </c>
      <c r="G1270" s="456"/>
      <c r="H1270" s="456"/>
      <c r="I1270" s="458"/>
      <c r="J1270" s="458"/>
      <c r="K1270" s="458"/>
      <c r="L1270" s="458"/>
      <c r="M1270" s="190"/>
      <c r="N1270" s="203"/>
      <c r="O1270" s="193"/>
    </row>
    <row r="1271" spans="2:15" ht="12" hidden="1" customHeight="1" outlineLevel="1" x14ac:dyDescent="0.25">
      <c r="B1271" s="444" t="s">
        <v>657</v>
      </c>
      <c r="C1271" s="453"/>
      <c r="D1271" s="453"/>
      <c r="E1271" s="453"/>
      <c r="F1271" s="451">
        <v>400</v>
      </c>
      <c r="G1271" s="454"/>
      <c r="H1271" s="454"/>
      <c r="I1271" s="458"/>
      <c r="J1271" s="458"/>
      <c r="K1271" s="458"/>
      <c r="L1271" s="458"/>
      <c r="M1271" s="190"/>
      <c r="N1271" s="203"/>
      <c r="O1271" s="193"/>
    </row>
    <row r="1272" spans="2:15" ht="12" hidden="1" customHeight="1" outlineLevel="1" x14ac:dyDescent="0.25">
      <c r="B1272" s="442" t="s">
        <v>639</v>
      </c>
      <c r="C1272" s="455"/>
      <c r="D1272" s="455"/>
      <c r="E1272" s="455"/>
      <c r="F1272" s="452" t="s">
        <v>646</v>
      </c>
      <c r="G1272" s="456"/>
      <c r="H1272" s="456"/>
      <c r="I1272" s="458"/>
      <c r="J1272" s="458"/>
      <c r="K1272" s="458"/>
      <c r="L1272" s="458"/>
      <c r="M1272" s="190"/>
      <c r="N1272" s="203"/>
      <c r="O1272" s="193"/>
    </row>
    <row r="1273" spans="2:15" ht="12" hidden="1" customHeight="1" outlineLevel="1" x14ac:dyDescent="0.25">
      <c r="B1273" s="444" t="s">
        <v>640</v>
      </c>
      <c r="C1273" s="453"/>
      <c r="D1273" s="453"/>
      <c r="E1273" s="453"/>
      <c r="F1273" s="451" t="s">
        <v>646</v>
      </c>
      <c r="G1273" s="454"/>
      <c r="H1273" s="454"/>
      <c r="I1273" s="458"/>
      <c r="J1273" s="458"/>
      <c r="K1273" s="458"/>
      <c r="L1273" s="458"/>
      <c r="M1273" s="190"/>
      <c r="N1273" s="203"/>
      <c r="O1273" s="193"/>
    </row>
    <row r="1274" spans="2:15" ht="12" hidden="1" customHeight="1" outlineLevel="1" x14ac:dyDescent="0.25">
      <c r="B1274" s="442" t="s">
        <v>641</v>
      </c>
      <c r="C1274" s="442"/>
      <c r="D1274" s="442"/>
      <c r="E1274" s="442"/>
      <c r="F1274" s="443" t="s">
        <v>646</v>
      </c>
      <c r="G1274" s="443"/>
      <c r="H1274" s="443"/>
      <c r="I1274" s="458"/>
      <c r="J1274" s="458"/>
      <c r="K1274" s="458"/>
      <c r="L1274" s="458"/>
      <c r="M1274" s="190"/>
      <c r="N1274" s="203"/>
      <c r="O1274" s="193"/>
    </row>
    <row r="1275" spans="2:15" ht="12" hidden="1" customHeight="1" outlineLevel="1" x14ac:dyDescent="0.25">
      <c r="B1275" s="444" t="s">
        <v>642</v>
      </c>
      <c r="C1275" s="444"/>
      <c r="D1275" s="444"/>
      <c r="E1275" s="444"/>
      <c r="F1275" s="445" t="s">
        <v>646</v>
      </c>
      <c r="G1275" s="445"/>
      <c r="H1275" s="445"/>
      <c r="I1275" s="458"/>
      <c r="J1275" s="458"/>
      <c r="K1275" s="458"/>
      <c r="L1275" s="458"/>
      <c r="M1275" s="190"/>
      <c r="N1275" s="203"/>
      <c r="O1275" s="193"/>
    </row>
    <row r="1276" spans="2:15" ht="12" hidden="1" customHeight="1" outlineLevel="1" x14ac:dyDescent="0.25">
      <c r="B1276" s="442" t="s">
        <v>643</v>
      </c>
      <c r="C1276" s="442"/>
      <c r="D1276" s="442"/>
      <c r="E1276" s="442"/>
      <c r="F1276" s="443" t="s">
        <v>646</v>
      </c>
      <c r="G1276" s="443"/>
      <c r="H1276" s="443"/>
      <c r="I1276" s="458"/>
      <c r="J1276" s="458"/>
      <c r="K1276" s="458"/>
      <c r="L1276" s="458"/>
      <c r="M1276" s="190"/>
      <c r="N1276" s="203"/>
      <c r="O1276" s="193"/>
    </row>
    <row r="1277" spans="2:15" ht="12" hidden="1" customHeight="1" outlineLevel="1" x14ac:dyDescent="0.25">
      <c r="B1277" s="444" t="s">
        <v>644</v>
      </c>
      <c r="C1277" s="444"/>
      <c r="D1277" s="444"/>
      <c r="E1277" s="444"/>
      <c r="F1277" s="445" t="s">
        <v>646</v>
      </c>
      <c r="G1277" s="445"/>
      <c r="H1277" s="445"/>
      <c r="I1277" s="458"/>
      <c r="J1277" s="458"/>
      <c r="K1277" s="458"/>
      <c r="L1277" s="458"/>
      <c r="M1277" s="190"/>
      <c r="N1277" s="203"/>
      <c r="O1277" s="193"/>
    </row>
    <row r="1278" spans="2:15" ht="12" hidden="1" customHeight="1" outlineLevel="1" x14ac:dyDescent="0.25">
      <c r="B1278" s="442" t="s">
        <v>656</v>
      </c>
      <c r="C1278" s="442"/>
      <c r="D1278" s="442"/>
      <c r="E1278" s="442"/>
      <c r="F1278" s="443" t="s">
        <v>646</v>
      </c>
      <c r="G1278" s="443"/>
      <c r="H1278" s="443"/>
      <c r="I1278" s="458"/>
      <c r="J1278" s="458"/>
      <c r="K1278" s="458"/>
      <c r="L1278" s="458"/>
      <c r="M1278" s="190"/>
      <c r="N1278" s="203"/>
      <c r="O1278" s="193"/>
    </row>
    <row r="1279" spans="2:15" ht="12" hidden="1" customHeight="1" outlineLevel="1" x14ac:dyDescent="0.25">
      <c r="B1279" s="444" t="s">
        <v>35</v>
      </c>
      <c r="C1279" s="444"/>
      <c r="D1279" s="444"/>
      <c r="E1279" s="444"/>
      <c r="F1279" s="445">
        <v>0.96</v>
      </c>
      <c r="G1279" s="445"/>
      <c r="H1279" s="445"/>
      <c r="I1279" s="458"/>
      <c r="J1279" s="458"/>
      <c r="K1279" s="458"/>
      <c r="L1279" s="458"/>
      <c r="M1279" s="190"/>
      <c r="N1279" s="203"/>
      <c r="O1279" s="193"/>
    </row>
    <row r="1280" spans="2:15" ht="12" hidden="1" customHeight="1" outlineLevel="1" x14ac:dyDescent="0.25">
      <c r="B1280" s="442" t="s">
        <v>39</v>
      </c>
      <c r="C1280" s="442"/>
      <c r="D1280" s="442"/>
      <c r="E1280" s="442"/>
      <c r="F1280" s="443" t="s">
        <v>0</v>
      </c>
      <c r="G1280" s="443"/>
      <c r="H1280" s="443"/>
      <c r="I1280" s="458"/>
      <c r="J1280" s="458"/>
      <c r="K1280" s="458"/>
      <c r="L1280" s="458"/>
      <c r="M1280" s="190"/>
      <c r="N1280" s="203"/>
      <c r="O1280" s="193"/>
    </row>
    <row r="1281" spans="2:15" ht="12" hidden="1" customHeight="1" outlineLevel="1" x14ac:dyDescent="0.25">
      <c r="B1281" s="444" t="s">
        <v>40</v>
      </c>
      <c r="C1281" s="444"/>
      <c r="D1281" s="444"/>
      <c r="E1281" s="444"/>
      <c r="F1281" s="445">
        <v>3</v>
      </c>
      <c r="G1281" s="445"/>
      <c r="H1281" s="445"/>
      <c r="I1281" s="458"/>
      <c r="J1281" s="458"/>
      <c r="K1281" s="458"/>
      <c r="L1281" s="458"/>
      <c r="M1281" s="190"/>
      <c r="N1281" s="203"/>
      <c r="O1281" s="193"/>
    </row>
    <row r="1282" spans="2:15" ht="12" hidden="1" customHeight="1" outlineLevel="1" x14ac:dyDescent="0.25">
      <c r="B1282" s="442" t="s">
        <v>41</v>
      </c>
      <c r="C1282" s="442"/>
      <c r="D1282" s="442"/>
      <c r="E1282" s="442"/>
      <c r="F1282" s="443">
        <v>3</v>
      </c>
      <c r="G1282" s="443"/>
      <c r="H1282" s="443"/>
      <c r="I1282" s="458"/>
      <c r="J1282" s="458"/>
      <c r="K1282" s="458"/>
      <c r="L1282" s="458"/>
      <c r="M1282" s="190"/>
      <c r="N1282" s="203"/>
      <c r="O1282" s="193"/>
    </row>
    <row r="1283" spans="2:15" ht="12" hidden="1" customHeight="1" outlineLevel="1" x14ac:dyDescent="0.25">
      <c r="B1283" s="444" t="s">
        <v>635</v>
      </c>
      <c r="C1283" s="444"/>
      <c r="D1283" s="444"/>
      <c r="E1283" s="444"/>
      <c r="F1283" s="475">
        <v>50000</v>
      </c>
      <c r="G1283" s="445"/>
      <c r="H1283" s="445"/>
      <c r="I1283" s="458"/>
      <c r="J1283" s="458"/>
      <c r="K1283" s="458"/>
      <c r="L1283" s="458"/>
      <c r="M1283" s="190"/>
      <c r="N1283" s="203"/>
      <c r="O1283" s="193"/>
    </row>
    <row r="1284" spans="2:15" collapsed="1" x14ac:dyDescent="0.25">
      <c r="B1284" s="23" t="s">
        <v>909</v>
      </c>
      <c r="C1284" s="16" t="s">
        <v>868</v>
      </c>
      <c r="D1284" s="147" t="s">
        <v>167</v>
      </c>
      <c r="E1284" s="17" t="s">
        <v>934</v>
      </c>
      <c r="F1284" s="17" t="s">
        <v>932</v>
      </c>
      <c r="G1284" s="17" t="s">
        <v>103</v>
      </c>
      <c r="H1284" s="17" t="s">
        <v>51</v>
      </c>
      <c r="I1284" s="17" t="s">
        <v>576</v>
      </c>
      <c r="J1284" s="17" t="s">
        <v>13</v>
      </c>
      <c r="K1284" s="17" t="s">
        <v>60</v>
      </c>
      <c r="L1284" s="67">
        <v>4289</v>
      </c>
      <c r="M1284" s="190"/>
      <c r="N1284" s="203"/>
      <c r="O1284" s="193"/>
    </row>
    <row r="1285" spans="2:15" ht="12" hidden="1" customHeight="1" outlineLevel="1" x14ac:dyDescent="0.25">
      <c r="B1285" s="478" t="s">
        <v>15</v>
      </c>
      <c r="C1285" s="478"/>
      <c r="D1285" s="478"/>
      <c r="E1285" s="478"/>
      <c r="F1285" s="479" t="s">
        <v>876</v>
      </c>
      <c r="G1285" s="479"/>
      <c r="H1285" s="479"/>
      <c r="I1285" s="458"/>
      <c r="J1285" s="458"/>
      <c r="K1285" s="458"/>
      <c r="L1285" s="458"/>
      <c r="M1285" s="190"/>
      <c r="N1285" s="203"/>
      <c r="O1285" s="193"/>
    </row>
    <row r="1286" spans="2:15" ht="12" hidden="1" customHeight="1" outlineLevel="1" x14ac:dyDescent="0.25">
      <c r="B1286" s="444" t="s">
        <v>16</v>
      </c>
      <c r="C1286" s="444"/>
      <c r="D1286" s="444"/>
      <c r="E1286" s="444"/>
      <c r="F1286" s="445">
        <v>28</v>
      </c>
      <c r="G1286" s="445"/>
      <c r="H1286" s="445"/>
      <c r="I1286" s="458"/>
      <c r="J1286" s="458"/>
      <c r="K1286" s="458"/>
      <c r="L1286" s="458"/>
      <c r="M1286" s="190"/>
      <c r="N1286" s="203"/>
      <c r="O1286" s="193"/>
    </row>
    <row r="1287" spans="2:15" ht="12" hidden="1" customHeight="1" outlineLevel="1" x14ac:dyDescent="0.25">
      <c r="B1287" s="442" t="s">
        <v>18</v>
      </c>
      <c r="C1287" s="442"/>
      <c r="D1287" s="442"/>
      <c r="E1287" s="442"/>
      <c r="F1287" s="443">
        <v>3600</v>
      </c>
      <c r="G1287" s="443"/>
      <c r="H1287" s="443"/>
      <c r="I1287" s="458"/>
      <c r="J1287" s="458"/>
      <c r="K1287" s="458"/>
      <c r="L1287" s="458"/>
      <c r="M1287" s="190"/>
      <c r="N1287" s="203"/>
      <c r="O1287" s="193"/>
    </row>
    <row r="1288" spans="2:15" ht="12" hidden="1" customHeight="1" outlineLevel="1" x14ac:dyDescent="0.25">
      <c r="B1288" s="444" t="s">
        <v>588</v>
      </c>
      <c r="C1288" s="444"/>
      <c r="D1288" s="444"/>
      <c r="E1288" s="444"/>
      <c r="F1288" s="445">
        <v>3250</v>
      </c>
      <c r="G1288" s="445"/>
      <c r="H1288" s="445"/>
      <c r="I1288" s="458"/>
      <c r="J1288" s="458"/>
      <c r="K1288" s="458"/>
      <c r="L1288" s="458"/>
      <c r="M1288" s="190"/>
      <c r="N1288" s="203"/>
      <c r="O1288" s="193"/>
    </row>
    <row r="1289" spans="2:15" ht="12" hidden="1" customHeight="1" outlineLevel="1" x14ac:dyDescent="0.25">
      <c r="B1289" s="442" t="s">
        <v>20</v>
      </c>
      <c r="C1289" s="442"/>
      <c r="D1289" s="442"/>
      <c r="E1289" s="442"/>
      <c r="F1289" s="443" t="s">
        <v>675</v>
      </c>
      <c r="G1289" s="443"/>
      <c r="H1289" s="443"/>
      <c r="I1289" s="458"/>
      <c r="J1289" s="458"/>
      <c r="K1289" s="458"/>
      <c r="L1289" s="458"/>
      <c r="M1289" s="190"/>
      <c r="N1289" s="203"/>
      <c r="O1289" s="193"/>
    </row>
    <row r="1290" spans="2:15" ht="12" hidden="1" customHeight="1" outlineLevel="1" x14ac:dyDescent="0.25">
      <c r="B1290" s="444" t="s">
        <v>21</v>
      </c>
      <c r="C1290" s="444"/>
      <c r="D1290" s="444"/>
      <c r="E1290" s="444"/>
      <c r="F1290" s="445" t="s">
        <v>42</v>
      </c>
      <c r="G1290" s="445"/>
      <c r="H1290" s="445"/>
      <c r="I1290" s="458"/>
      <c r="J1290" s="458"/>
      <c r="K1290" s="458"/>
      <c r="L1290" s="458"/>
      <c r="M1290" s="190"/>
      <c r="N1290" s="203"/>
      <c r="O1290" s="193"/>
    </row>
    <row r="1291" spans="2:15" ht="12" hidden="1" customHeight="1" outlineLevel="1" x14ac:dyDescent="0.25">
      <c r="B1291" s="442" t="s">
        <v>847</v>
      </c>
      <c r="C1291" s="442"/>
      <c r="D1291" s="442"/>
      <c r="E1291" s="442"/>
      <c r="F1291" s="443">
        <v>115</v>
      </c>
      <c r="G1291" s="443"/>
      <c r="H1291" s="443"/>
      <c r="I1291" s="458"/>
      <c r="J1291" s="458"/>
      <c r="K1291" s="458"/>
      <c r="L1291" s="458"/>
      <c r="M1291" s="190"/>
      <c r="N1291" s="203"/>
      <c r="O1291" s="193"/>
    </row>
    <row r="1292" spans="2:15" ht="12" hidden="1" customHeight="1" outlineLevel="1" x14ac:dyDescent="0.25">
      <c r="B1292" s="444" t="s">
        <v>22</v>
      </c>
      <c r="C1292" s="444"/>
      <c r="D1292" s="444"/>
      <c r="E1292" s="444"/>
      <c r="F1292" s="445">
        <v>40</v>
      </c>
      <c r="G1292" s="445"/>
      <c r="H1292" s="445"/>
      <c r="I1292" s="458"/>
      <c r="J1292" s="458"/>
      <c r="K1292" s="458"/>
      <c r="L1292" s="458"/>
      <c r="M1292" s="190"/>
      <c r="N1292" s="203"/>
      <c r="O1292" s="193"/>
    </row>
    <row r="1293" spans="2:15" ht="12" hidden="1" customHeight="1" outlineLevel="1" x14ac:dyDescent="0.25">
      <c r="B1293" s="442" t="s">
        <v>23</v>
      </c>
      <c r="C1293" s="442"/>
      <c r="D1293" s="442"/>
      <c r="E1293" s="442"/>
      <c r="F1293" s="443" t="s">
        <v>43</v>
      </c>
      <c r="G1293" s="443"/>
      <c r="H1293" s="443"/>
      <c r="I1293" s="458"/>
      <c r="J1293" s="458"/>
      <c r="K1293" s="458"/>
      <c r="L1293" s="458"/>
      <c r="M1293" s="190"/>
      <c r="N1293" s="203"/>
      <c r="O1293" s="193"/>
    </row>
    <row r="1294" spans="2:15" ht="12" hidden="1" customHeight="1" outlineLevel="1" x14ac:dyDescent="0.25">
      <c r="B1294" s="444" t="s">
        <v>626</v>
      </c>
      <c r="C1294" s="444"/>
      <c r="D1294" s="444"/>
      <c r="E1294" s="444"/>
      <c r="F1294" s="445">
        <v>1</v>
      </c>
      <c r="G1294" s="445"/>
      <c r="H1294" s="445"/>
      <c r="I1294" s="458"/>
      <c r="J1294" s="458"/>
      <c r="K1294" s="458"/>
      <c r="L1294" s="458"/>
      <c r="M1294" s="190"/>
      <c r="N1294" s="203"/>
      <c r="O1294" s="193"/>
    </row>
    <row r="1295" spans="2:15" ht="12" hidden="1" customHeight="1" outlineLevel="1" x14ac:dyDescent="0.25">
      <c r="B1295" s="442" t="s">
        <v>24</v>
      </c>
      <c r="C1295" s="442"/>
      <c r="D1295" s="442"/>
      <c r="E1295" s="442"/>
      <c r="F1295" s="443" t="s">
        <v>44</v>
      </c>
      <c r="G1295" s="443"/>
      <c r="H1295" s="443"/>
      <c r="I1295" s="458"/>
      <c r="J1295" s="458"/>
      <c r="K1295" s="458"/>
      <c r="L1295" s="458"/>
      <c r="M1295" s="190"/>
      <c r="N1295" s="203"/>
      <c r="O1295" s="193"/>
    </row>
    <row r="1296" spans="2:15" ht="12" hidden="1" customHeight="1" outlineLevel="1" x14ac:dyDescent="0.25">
      <c r="B1296" s="444" t="s">
        <v>25</v>
      </c>
      <c r="C1296" s="444"/>
      <c r="D1296" s="444"/>
      <c r="E1296" s="444"/>
      <c r="F1296" s="445" t="s">
        <v>3</v>
      </c>
      <c r="G1296" s="445"/>
      <c r="H1296" s="445"/>
      <c r="I1296" s="458"/>
      <c r="J1296" s="458"/>
      <c r="K1296" s="458"/>
      <c r="L1296" s="458"/>
      <c r="M1296" s="190"/>
      <c r="N1296" s="203"/>
      <c r="O1296" s="193"/>
    </row>
    <row r="1297" spans="2:15" ht="12" hidden="1" customHeight="1" outlineLevel="1" x14ac:dyDescent="0.25">
      <c r="B1297" s="442" t="s">
        <v>26</v>
      </c>
      <c r="C1297" s="442"/>
      <c r="D1297" s="442"/>
      <c r="E1297" s="442"/>
      <c r="F1297" s="443" t="s">
        <v>625</v>
      </c>
      <c r="G1297" s="443"/>
      <c r="H1297" s="443"/>
      <c r="I1297" s="458"/>
      <c r="J1297" s="458"/>
      <c r="K1297" s="458"/>
      <c r="L1297" s="458"/>
      <c r="M1297" s="190"/>
      <c r="N1297" s="203"/>
      <c r="O1297" s="193"/>
    </row>
    <row r="1298" spans="2:15" ht="12" hidden="1" customHeight="1" outlineLevel="1" x14ac:dyDescent="0.25">
      <c r="B1298" s="444" t="s">
        <v>27</v>
      </c>
      <c r="C1298" s="444"/>
      <c r="D1298" s="444"/>
      <c r="E1298" s="444"/>
      <c r="F1298" s="445" t="s">
        <v>1002</v>
      </c>
      <c r="G1298" s="445"/>
      <c r="H1298" s="445"/>
      <c r="I1298" s="458"/>
      <c r="J1298" s="458"/>
      <c r="K1298" s="458"/>
      <c r="L1298" s="458"/>
      <c r="M1298" s="190"/>
      <c r="N1298" s="203"/>
      <c r="O1298" s="193"/>
    </row>
    <row r="1299" spans="2:15" ht="12" hidden="1" customHeight="1" outlineLevel="1" x14ac:dyDescent="0.25">
      <c r="B1299" s="442" t="s">
        <v>28</v>
      </c>
      <c r="C1299" s="442"/>
      <c r="D1299" s="442"/>
      <c r="E1299" s="442"/>
      <c r="F1299" s="443" t="s">
        <v>46</v>
      </c>
      <c r="G1299" s="443"/>
      <c r="H1299" s="443"/>
      <c r="I1299" s="458"/>
      <c r="J1299" s="458"/>
      <c r="K1299" s="458"/>
      <c r="L1299" s="458"/>
      <c r="M1299" s="190"/>
      <c r="N1299" s="203"/>
      <c r="O1299" s="193"/>
    </row>
    <row r="1300" spans="2:15" ht="12" hidden="1" customHeight="1" outlineLevel="1" x14ac:dyDescent="0.25">
      <c r="B1300" s="444" t="s">
        <v>29</v>
      </c>
      <c r="C1300" s="444"/>
      <c r="D1300" s="444"/>
      <c r="E1300" s="444"/>
      <c r="F1300" s="445">
        <v>1.3</v>
      </c>
      <c r="G1300" s="445"/>
      <c r="H1300" s="445"/>
      <c r="I1300" s="458"/>
      <c r="J1300" s="458"/>
      <c r="K1300" s="458"/>
      <c r="L1300" s="458"/>
      <c r="M1300" s="190"/>
      <c r="N1300" s="203"/>
      <c r="O1300" s="193"/>
    </row>
    <row r="1301" spans="2:15" ht="12" hidden="1" customHeight="1" outlineLevel="1" x14ac:dyDescent="0.25">
      <c r="B1301" s="442" t="s">
        <v>64</v>
      </c>
      <c r="C1301" s="442"/>
      <c r="D1301" s="442"/>
      <c r="E1301" s="442"/>
      <c r="F1301" s="443" t="s">
        <v>661</v>
      </c>
      <c r="G1301" s="443"/>
      <c r="H1301" s="443"/>
      <c r="I1301" s="458"/>
      <c r="J1301" s="458"/>
      <c r="K1301" s="458"/>
      <c r="L1301" s="458"/>
      <c r="M1301" s="190"/>
      <c r="N1301" s="203"/>
      <c r="O1301" s="193"/>
    </row>
    <row r="1302" spans="2:15" ht="12" hidden="1" customHeight="1" outlineLevel="1" x14ac:dyDescent="0.25">
      <c r="B1302" s="444" t="s">
        <v>31</v>
      </c>
      <c r="C1302" s="444"/>
      <c r="D1302" s="444"/>
      <c r="E1302" s="444"/>
      <c r="F1302" s="445">
        <v>0.55000000000000004</v>
      </c>
      <c r="G1302" s="445"/>
      <c r="H1302" s="445"/>
      <c r="I1302" s="458"/>
      <c r="J1302" s="458"/>
      <c r="K1302" s="458"/>
      <c r="L1302" s="458"/>
      <c r="M1302" s="190"/>
      <c r="N1302" s="203"/>
      <c r="O1302" s="193"/>
    </row>
    <row r="1303" spans="2:15" ht="12" hidden="1" customHeight="1" outlineLevel="1" x14ac:dyDescent="0.25">
      <c r="B1303" s="442" t="s">
        <v>32</v>
      </c>
      <c r="C1303" s="442"/>
      <c r="D1303" s="442"/>
      <c r="E1303" s="442"/>
      <c r="F1303" s="443" t="s">
        <v>629</v>
      </c>
      <c r="G1303" s="443"/>
      <c r="H1303" s="443"/>
      <c r="I1303" s="458"/>
      <c r="J1303" s="458"/>
      <c r="K1303" s="458"/>
      <c r="L1303" s="458"/>
      <c r="M1303" s="190"/>
      <c r="N1303" s="203"/>
      <c r="O1303" s="193"/>
    </row>
    <row r="1304" spans="2:15" ht="12" hidden="1" customHeight="1" outlineLevel="1" x14ac:dyDescent="0.25">
      <c r="B1304" s="444" t="s">
        <v>33</v>
      </c>
      <c r="C1304" s="444"/>
      <c r="D1304" s="444"/>
      <c r="E1304" s="444"/>
      <c r="F1304" s="445" t="s">
        <v>935</v>
      </c>
      <c r="G1304" s="445"/>
      <c r="H1304" s="445"/>
      <c r="I1304" s="458"/>
      <c r="J1304" s="458"/>
      <c r="K1304" s="458"/>
      <c r="L1304" s="458"/>
      <c r="M1304" s="190"/>
      <c r="N1304" s="203"/>
      <c r="O1304" s="193"/>
    </row>
    <row r="1305" spans="2:15" ht="12" hidden="1" customHeight="1" outlineLevel="1" x14ac:dyDescent="0.25">
      <c r="B1305" s="442" t="s">
        <v>36</v>
      </c>
      <c r="C1305" s="442"/>
      <c r="D1305" s="442"/>
      <c r="E1305" s="442"/>
      <c r="F1305" s="443">
        <v>50</v>
      </c>
      <c r="G1305" s="443"/>
      <c r="H1305" s="443"/>
      <c r="I1305" s="458"/>
      <c r="J1305" s="458"/>
      <c r="K1305" s="458"/>
      <c r="L1305" s="458"/>
      <c r="M1305" s="190"/>
      <c r="N1305" s="203"/>
      <c r="O1305" s="193"/>
    </row>
    <row r="1306" spans="2:15" ht="12" hidden="1" customHeight="1" outlineLevel="1" x14ac:dyDescent="0.25">
      <c r="B1306" s="444" t="s">
        <v>37</v>
      </c>
      <c r="C1306" s="444"/>
      <c r="D1306" s="444"/>
      <c r="E1306" s="444"/>
      <c r="F1306" s="445" t="s">
        <v>623</v>
      </c>
      <c r="G1306" s="445"/>
      <c r="H1306" s="445"/>
      <c r="I1306" s="458"/>
      <c r="J1306" s="458"/>
      <c r="K1306" s="458"/>
      <c r="L1306" s="458"/>
      <c r="M1306" s="190"/>
      <c r="N1306" s="203"/>
      <c r="O1306" s="193"/>
    </row>
    <row r="1307" spans="2:15" ht="12" hidden="1" customHeight="1" outlineLevel="1" x14ac:dyDescent="0.25">
      <c r="B1307" s="442" t="s">
        <v>38</v>
      </c>
      <c r="C1307" s="442"/>
      <c r="D1307" s="442"/>
      <c r="E1307" s="442"/>
      <c r="F1307" s="443" t="s">
        <v>660</v>
      </c>
      <c r="G1307" s="443"/>
      <c r="H1307" s="443"/>
      <c r="I1307" s="458"/>
      <c r="J1307" s="458"/>
      <c r="K1307" s="458"/>
      <c r="L1307" s="458"/>
      <c r="M1307" s="190"/>
      <c r="N1307" s="203"/>
      <c r="O1307" s="193"/>
    </row>
    <row r="1308" spans="2:15" ht="12" hidden="1" customHeight="1" outlineLevel="1" x14ac:dyDescent="0.25">
      <c r="B1308" s="444" t="s">
        <v>654</v>
      </c>
      <c r="C1308" s="444"/>
      <c r="D1308" s="444"/>
      <c r="E1308" s="444"/>
      <c r="F1308" s="445" t="s">
        <v>877</v>
      </c>
      <c r="G1308" s="445"/>
      <c r="H1308" s="445"/>
      <c r="I1308" s="458"/>
      <c r="J1308" s="458"/>
      <c r="K1308" s="458"/>
      <c r="L1308" s="458"/>
      <c r="M1308" s="190"/>
      <c r="N1308" s="203"/>
      <c r="O1308" s="193"/>
    </row>
    <row r="1309" spans="2:15" ht="12" hidden="1" customHeight="1" outlineLevel="1" x14ac:dyDescent="0.25">
      <c r="B1309" s="442" t="s">
        <v>638</v>
      </c>
      <c r="C1309" s="455"/>
      <c r="D1309" s="455"/>
      <c r="E1309" s="455"/>
      <c r="F1309" s="452" t="s">
        <v>646</v>
      </c>
      <c r="G1309" s="456"/>
      <c r="H1309" s="456"/>
      <c r="I1309" s="458"/>
      <c r="J1309" s="458"/>
      <c r="K1309" s="458"/>
      <c r="L1309" s="458"/>
      <c r="M1309" s="190"/>
      <c r="N1309" s="203"/>
      <c r="O1309" s="193"/>
    </row>
    <row r="1310" spans="2:15" ht="12" hidden="1" customHeight="1" outlineLevel="1" x14ac:dyDescent="0.25">
      <c r="B1310" s="444" t="s">
        <v>657</v>
      </c>
      <c r="C1310" s="453"/>
      <c r="D1310" s="453"/>
      <c r="E1310" s="453"/>
      <c r="F1310" s="451">
        <v>400</v>
      </c>
      <c r="G1310" s="454"/>
      <c r="H1310" s="454"/>
      <c r="I1310" s="458"/>
      <c r="J1310" s="458"/>
      <c r="K1310" s="458"/>
      <c r="L1310" s="458"/>
      <c r="M1310" s="190"/>
      <c r="N1310" s="203"/>
      <c r="O1310" s="193"/>
    </row>
    <row r="1311" spans="2:15" ht="12" hidden="1" customHeight="1" outlineLevel="1" x14ac:dyDescent="0.25">
      <c r="B1311" s="442" t="s">
        <v>639</v>
      </c>
      <c r="C1311" s="455"/>
      <c r="D1311" s="455"/>
      <c r="E1311" s="455"/>
      <c r="F1311" s="452" t="s">
        <v>646</v>
      </c>
      <c r="G1311" s="456"/>
      <c r="H1311" s="456"/>
      <c r="I1311" s="458"/>
      <c r="J1311" s="458"/>
      <c r="K1311" s="458"/>
      <c r="L1311" s="458"/>
      <c r="M1311" s="190"/>
      <c r="N1311" s="203"/>
      <c r="O1311" s="193"/>
    </row>
    <row r="1312" spans="2:15" ht="12" hidden="1" customHeight="1" outlineLevel="1" x14ac:dyDescent="0.25">
      <c r="B1312" s="444" t="s">
        <v>640</v>
      </c>
      <c r="C1312" s="453"/>
      <c r="D1312" s="453"/>
      <c r="E1312" s="453"/>
      <c r="F1312" s="451" t="s">
        <v>646</v>
      </c>
      <c r="G1312" s="454"/>
      <c r="H1312" s="454"/>
      <c r="I1312" s="458"/>
      <c r="J1312" s="458"/>
      <c r="K1312" s="458"/>
      <c r="L1312" s="458"/>
      <c r="M1312" s="190"/>
      <c r="N1312" s="203"/>
      <c r="O1312" s="193"/>
    </row>
    <row r="1313" spans="2:15" ht="12" hidden="1" customHeight="1" outlineLevel="1" x14ac:dyDescent="0.25">
      <c r="B1313" s="442" t="s">
        <v>641</v>
      </c>
      <c r="C1313" s="442"/>
      <c r="D1313" s="442"/>
      <c r="E1313" s="442"/>
      <c r="F1313" s="443" t="s">
        <v>646</v>
      </c>
      <c r="G1313" s="443"/>
      <c r="H1313" s="443"/>
      <c r="I1313" s="458"/>
      <c r="J1313" s="458"/>
      <c r="K1313" s="458"/>
      <c r="L1313" s="458"/>
      <c r="M1313" s="190"/>
      <c r="N1313" s="203"/>
      <c r="O1313" s="193"/>
    </row>
    <row r="1314" spans="2:15" ht="12" hidden="1" customHeight="1" outlineLevel="1" x14ac:dyDescent="0.25">
      <c r="B1314" s="444" t="s">
        <v>642</v>
      </c>
      <c r="C1314" s="444"/>
      <c r="D1314" s="444"/>
      <c r="E1314" s="444"/>
      <c r="F1314" s="445" t="s">
        <v>646</v>
      </c>
      <c r="G1314" s="445"/>
      <c r="H1314" s="445"/>
      <c r="I1314" s="458"/>
      <c r="J1314" s="458"/>
      <c r="K1314" s="458"/>
      <c r="L1314" s="458"/>
      <c r="M1314" s="190"/>
      <c r="N1314" s="203"/>
      <c r="O1314" s="193"/>
    </row>
    <row r="1315" spans="2:15" ht="12" hidden="1" customHeight="1" outlineLevel="1" x14ac:dyDescent="0.25">
      <c r="B1315" s="442" t="s">
        <v>643</v>
      </c>
      <c r="C1315" s="442"/>
      <c r="D1315" s="442"/>
      <c r="E1315" s="442"/>
      <c r="F1315" s="443" t="s">
        <v>646</v>
      </c>
      <c r="G1315" s="443"/>
      <c r="H1315" s="443"/>
      <c r="I1315" s="458"/>
      <c r="J1315" s="458"/>
      <c r="K1315" s="458"/>
      <c r="L1315" s="458"/>
      <c r="M1315" s="190"/>
      <c r="N1315" s="203"/>
      <c r="O1315" s="193"/>
    </row>
    <row r="1316" spans="2:15" ht="12" hidden="1" customHeight="1" outlineLevel="1" x14ac:dyDescent="0.25">
      <c r="B1316" s="444" t="s">
        <v>644</v>
      </c>
      <c r="C1316" s="444"/>
      <c r="D1316" s="444"/>
      <c r="E1316" s="444"/>
      <c r="F1316" s="445" t="s">
        <v>646</v>
      </c>
      <c r="G1316" s="445"/>
      <c r="H1316" s="445"/>
      <c r="I1316" s="458"/>
      <c r="J1316" s="458"/>
      <c r="K1316" s="458"/>
      <c r="L1316" s="458"/>
      <c r="M1316" s="190"/>
      <c r="N1316" s="203"/>
      <c r="O1316" s="193"/>
    </row>
    <row r="1317" spans="2:15" ht="12" hidden="1" customHeight="1" outlineLevel="1" x14ac:dyDescent="0.25">
      <c r="B1317" s="442" t="s">
        <v>656</v>
      </c>
      <c r="C1317" s="442"/>
      <c r="D1317" s="442"/>
      <c r="E1317" s="442"/>
      <c r="F1317" s="443" t="s">
        <v>646</v>
      </c>
      <c r="G1317" s="443"/>
      <c r="H1317" s="443"/>
      <c r="I1317" s="458"/>
      <c r="J1317" s="458"/>
      <c r="K1317" s="458"/>
      <c r="L1317" s="458"/>
      <c r="M1317" s="190"/>
      <c r="N1317" s="203"/>
      <c r="O1317" s="193"/>
    </row>
    <row r="1318" spans="2:15" ht="12" hidden="1" customHeight="1" outlineLevel="1" x14ac:dyDescent="0.25">
      <c r="B1318" s="444" t="s">
        <v>35</v>
      </c>
      <c r="C1318" s="444"/>
      <c r="D1318" s="444"/>
      <c r="E1318" s="444"/>
      <c r="F1318" s="445">
        <v>0.96</v>
      </c>
      <c r="G1318" s="445"/>
      <c r="H1318" s="445"/>
      <c r="I1318" s="458"/>
      <c r="J1318" s="458"/>
      <c r="K1318" s="458"/>
      <c r="L1318" s="458"/>
      <c r="M1318" s="190"/>
      <c r="N1318" s="203"/>
      <c r="O1318" s="193"/>
    </row>
    <row r="1319" spans="2:15" ht="12" hidden="1" customHeight="1" outlineLevel="1" x14ac:dyDescent="0.25">
      <c r="B1319" s="442" t="s">
        <v>39</v>
      </c>
      <c r="C1319" s="442"/>
      <c r="D1319" s="442"/>
      <c r="E1319" s="442"/>
      <c r="F1319" s="443" t="s">
        <v>0</v>
      </c>
      <c r="G1319" s="443"/>
      <c r="H1319" s="443"/>
      <c r="I1319" s="458"/>
      <c r="J1319" s="458"/>
      <c r="K1319" s="458"/>
      <c r="L1319" s="458"/>
      <c r="M1319" s="190"/>
      <c r="N1319" s="203"/>
      <c r="O1319" s="193"/>
    </row>
    <row r="1320" spans="2:15" ht="12" hidden="1" customHeight="1" outlineLevel="1" x14ac:dyDescent="0.25">
      <c r="B1320" s="444" t="s">
        <v>40</v>
      </c>
      <c r="C1320" s="444"/>
      <c r="D1320" s="444"/>
      <c r="E1320" s="444"/>
      <c r="F1320" s="445">
        <v>3</v>
      </c>
      <c r="G1320" s="445"/>
      <c r="H1320" s="445"/>
      <c r="I1320" s="458"/>
      <c r="J1320" s="458"/>
      <c r="K1320" s="458"/>
      <c r="L1320" s="458"/>
      <c r="M1320" s="190"/>
      <c r="N1320" s="203"/>
      <c r="O1320" s="193"/>
    </row>
    <row r="1321" spans="2:15" ht="12" hidden="1" customHeight="1" outlineLevel="1" x14ac:dyDescent="0.25">
      <c r="B1321" s="442" t="s">
        <v>41</v>
      </c>
      <c r="C1321" s="442"/>
      <c r="D1321" s="442"/>
      <c r="E1321" s="442"/>
      <c r="F1321" s="443">
        <v>3</v>
      </c>
      <c r="G1321" s="443"/>
      <c r="H1321" s="443"/>
      <c r="I1321" s="458"/>
      <c r="J1321" s="458"/>
      <c r="K1321" s="458"/>
      <c r="L1321" s="458"/>
      <c r="M1321" s="190"/>
      <c r="N1321" s="203"/>
      <c r="O1321" s="193"/>
    </row>
    <row r="1322" spans="2:15" ht="12" hidden="1" customHeight="1" outlineLevel="1" x14ac:dyDescent="0.25">
      <c r="B1322" s="444" t="s">
        <v>635</v>
      </c>
      <c r="C1322" s="444"/>
      <c r="D1322" s="444"/>
      <c r="E1322" s="444"/>
      <c r="F1322" s="475">
        <v>50000</v>
      </c>
      <c r="G1322" s="445"/>
      <c r="H1322" s="445"/>
      <c r="I1322" s="458"/>
      <c r="J1322" s="458"/>
      <c r="K1322" s="458"/>
      <c r="L1322" s="458"/>
      <c r="M1322" s="190"/>
      <c r="N1322" s="203"/>
      <c r="O1322" s="193"/>
    </row>
    <row r="1323" spans="2:15" collapsed="1" x14ac:dyDescent="0.25">
      <c r="B1323" s="23" t="s">
        <v>910</v>
      </c>
      <c r="C1323" s="16" t="s">
        <v>869</v>
      </c>
      <c r="D1323" s="147" t="s">
        <v>168</v>
      </c>
      <c r="E1323" s="17" t="s">
        <v>937</v>
      </c>
      <c r="F1323" s="17" t="s">
        <v>936</v>
      </c>
      <c r="G1323" s="17" t="s">
        <v>103</v>
      </c>
      <c r="H1323" s="17" t="s">
        <v>51</v>
      </c>
      <c r="I1323" s="17" t="s">
        <v>576</v>
      </c>
      <c r="J1323" s="17" t="s">
        <v>13</v>
      </c>
      <c r="K1323" s="17" t="s">
        <v>60</v>
      </c>
      <c r="L1323" s="67">
        <v>4558</v>
      </c>
      <c r="M1323" s="190"/>
      <c r="N1323" s="178"/>
      <c r="O1323" s="30"/>
    </row>
    <row r="1324" spans="2:15" ht="12" hidden="1" customHeight="1" outlineLevel="1" x14ac:dyDescent="0.25">
      <c r="B1324" s="478" t="s">
        <v>15</v>
      </c>
      <c r="C1324" s="478"/>
      <c r="D1324" s="478"/>
      <c r="E1324" s="478"/>
      <c r="F1324" s="479" t="s">
        <v>876</v>
      </c>
      <c r="G1324" s="479"/>
      <c r="H1324" s="479"/>
      <c r="I1324" s="458"/>
      <c r="J1324" s="458"/>
      <c r="K1324" s="458"/>
      <c r="L1324" s="458"/>
      <c r="M1324" s="190"/>
      <c r="N1324" s="203"/>
      <c r="O1324" s="193"/>
    </row>
    <row r="1325" spans="2:15" ht="12" hidden="1" customHeight="1" outlineLevel="1" x14ac:dyDescent="0.25">
      <c r="B1325" s="444" t="s">
        <v>16</v>
      </c>
      <c r="C1325" s="444"/>
      <c r="D1325" s="444"/>
      <c r="E1325" s="444"/>
      <c r="F1325" s="445">
        <v>37</v>
      </c>
      <c r="G1325" s="445"/>
      <c r="H1325" s="445"/>
      <c r="I1325" s="458"/>
      <c r="J1325" s="458"/>
      <c r="K1325" s="458"/>
      <c r="L1325" s="458"/>
      <c r="M1325" s="190"/>
      <c r="N1325" s="203"/>
      <c r="O1325" s="193"/>
    </row>
    <row r="1326" spans="2:15" ht="12" hidden="1" customHeight="1" outlineLevel="1" x14ac:dyDescent="0.25">
      <c r="B1326" s="442" t="s">
        <v>18</v>
      </c>
      <c r="C1326" s="442"/>
      <c r="D1326" s="442"/>
      <c r="E1326" s="442"/>
      <c r="F1326" s="443">
        <v>4800</v>
      </c>
      <c r="G1326" s="443"/>
      <c r="H1326" s="443"/>
      <c r="I1326" s="458"/>
      <c r="J1326" s="458"/>
      <c r="K1326" s="458"/>
      <c r="L1326" s="458"/>
      <c r="M1326" s="190"/>
      <c r="N1326" s="203"/>
      <c r="O1326" s="193"/>
    </row>
    <row r="1327" spans="2:15" ht="12" hidden="1" customHeight="1" outlineLevel="1" x14ac:dyDescent="0.25">
      <c r="B1327" s="444" t="s">
        <v>588</v>
      </c>
      <c r="C1327" s="444"/>
      <c r="D1327" s="444"/>
      <c r="E1327" s="444"/>
      <c r="F1327" s="445">
        <v>4300</v>
      </c>
      <c r="G1327" s="445"/>
      <c r="H1327" s="445"/>
      <c r="I1327" s="458"/>
      <c r="J1327" s="458"/>
      <c r="K1327" s="458"/>
      <c r="L1327" s="458"/>
      <c r="M1327" s="190"/>
      <c r="N1327" s="203"/>
      <c r="O1327" s="193"/>
    </row>
    <row r="1328" spans="2:15" ht="12" hidden="1" customHeight="1" outlineLevel="1" x14ac:dyDescent="0.25">
      <c r="B1328" s="442" t="s">
        <v>20</v>
      </c>
      <c r="C1328" s="442"/>
      <c r="D1328" s="442"/>
      <c r="E1328" s="442"/>
      <c r="F1328" s="443" t="s">
        <v>675</v>
      </c>
      <c r="G1328" s="443"/>
      <c r="H1328" s="443"/>
      <c r="I1328" s="458"/>
      <c r="J1328" s="458"/>
      <c r="K1328" s="458"/>
      <c r="L1328" s="458"/>
      <c r="M1328" s="190"/>
      <c r="N1328" s="203"/>
      <c r="O1328" s="193"/>
    </row>
    <row r="1329" spans="2:15" ht="12" hidden="1" customHeight="1" outlineLevel="1" x14ac:dyDescent="0.25">
      <c r="B1329" s="444" t="s">
        <v>21</v>
      </c>
      <c r="C1329" s="444"/>
      <c r="D1329" s="444"/>
      <c r="E1329" s="444"/>
      <c r="F1329" s="445" t="s">
        <v>42</v>
      </c>
      <c r="G1329" s="445"/>
      <c r="H1329" s="445"/>
      <c r="I1329" s="458"/>
      <c r="J1329" s="458"/>
      <c r="K1329" s="458"/>
      <c r="L1329" s="458"/>
      <c r="M1329" s="190"/>
      <c r="N1329" s="203"/>
      <c r="O1329" s="193"/>
    </row>
    <row r="1330" spans="2:15" ht="12" hidden="1" customHeight="1" outlineLevel="1" x14ac:dyDescent="0.25">
      <c r="B1330" s="442" t="s">
        <v>847</v>
      </c>
      <c r="C1330" s="442"/>
      <c r="D1330" s="442"/>
      <c r="E1330" s="442"/>
      <c r="F1330" s="443">
        <v>115</v>
      </c>
      <c r="G1330" s="443"/>
      <c r="H1330" s="443"/>
      <c r="I1330" s="458"/>
      <c r="J1330" s="458"/>
      <c r="K1330" s="458"/>
      <c r="L1330" s="458"/>
      <c r="M1330" s="190"/>
      <c r="N1330" s="203"/>
      <c r="O1330" s="193"/>
    </row>
    <row r="1331" spans="2:15" ht="12" hidden="1" customHeight="1" outlineLevel="1" x14ac:dyDescent="0.25">
      <c r="B1331" s="444" t="s">
        <v>22</v>
      </c>
      <c r="C1331" s="444"/>
      <c r="D1331" s="444"/>
      <c r="E1331" s="444"/>
      <c r="F1331" s="445">
        <v>40</v>
      </c>
      <c r="G1331" s="445"/>
      <c r="H1331" s="445"/>
      <c r="I1331" s="458"/>
      <c r="J1331" s="458"/>
      <c r="K1331" s="458"/>
      <c r="L1331" s="458"/>
      <c r="M1331" s="190"/>
      <c r="N1331" s="203"/>
      <c r="O1331" s="193"/>
    </row>
    <row r="1332" spans="2:15" ht="12" hidden="1" customHeight="1" outlineLevel="1" x14ac:dyDescent="0.25">
      <c r="B1332" s="442" t="s">
        <v>23</v>
      </c>
      <c r="C1332" s="442"/>
      <c r="D1332" s="442"/>
      <c r="E1332" s="442"/>
      <c r="F1332" s="443" t="s">
        <v>43</v>
      </c>
      <c r="G1332" s="443"/>
      <c r="H1332" s="443"/>
      <c r="I1332" s="458"/>
      <c r="J1332" s="458"/>
      <c r="K1332" s="458"/>
      <c r="L1332" s="458"/>
      <c r="M1332" s="190"/>
      <c r="N1332" s="203"/>
      <c r="O1332" s="193"/>
    </row>
    <row r="1333" spans="2:15" ht="12" hidden="1" customHeight="1" outlineLevel="1" x14ac:dyDescent="0.25">
      <c r="B1333" s="444" t="s">
        <v>626</v>
      </c>
      <c r="C1333" s="444"/>
      <c r="D1333" s="444"/>
      <c r="E1333" s="444"/>
      <c r="F1333" s="445">
        <v>1</v>
      </c>
      <c r="G1333" s="445"/>
      <c r="H1333" s="445"/>
      <c r="I1333" s="458"/>
      <c r="J1333" s="458"/>
      <c r="K1333" s="458"/>
      <c r="L1333" s="458"/>
      <c r="M1333" s="190"/>
      <c r="N1333" s="203"/>
      <c r="O1333" s="193"/>
    </row>
    <row r="1334" spans="2:15" ht="12" hidden="1" customHeight="1" outlineLevel="1" x14ac:dyDescent="0.25">
      <c r="B1334" s="442" t="s">
        <v>24</v>
      </c>
      <c r="C1334" s="442"/>
      <c r="D1334" s="442"/>
      <c r="E1334" s="442"/>
      <c r="F1334" s="443" t="s">
        <v>44</v>
      </c>
      <c r="G1334" s="443"/>
      <c r="H1334" s="443"/>
      <c r="I1334" s="458"/>
      <c r="J1334" s="458"/>
      <c r="K1334" s="458"/>
      <c r="L1334" s="458"/>
      <c r="M1334" s="190"/>
      <c r="N1334" s="203"/>
      <c r="O1334" s="193"/>
    </row>
    <row r="1335" spans="2:15" ht="12" hidden="1" customHeight="1" outlineLevel="1" x14ac:dyDescent="0.25">
      <c r="B1335" s="444" t="s">
        <v>25</v>
      </c>
      <c r="C1335" s="444"/>
      <c r="D1335" s="444"/>
      <c r="E1335" s="444"/>
      <c r="F1335" s="445" t="s">
        <v>3</v>
      </c>
      <c r="G1335" s="445"/>
      <c r="H1335" s="445"/>
      <c r="I1335" s="458"/>
      <c r="J1335" s="458"/>
      <c r="K1335" s="458"/>
      <c r="L1335" s="458"/>
      <c r="M1335" s="190"/>
      <c r="N1335" s="203"/>
      <c r="O1335" s="193"/>
    </row>
    <row r="1336" spans="2:15" ht="12" hidden="1" customHeight="1" outlineLevel="1" x14ac:dyDescent="0.25">
      <c r="B1336" s="442" t="s">
        <v>26</v>
      </c>
      <c r="C1336" s="442"/>
      <c r="D1336" s="442"/>
      <c r="E1336" s="442"/>
      <c r="F1336" s="443" t="s">
        <v>625</v>
      </c>
      <c r="G1336" s="443"/>
      <c r="H1336" s="443"/>
      <c r="I1336" s="458"/>
      <c r="J1336" s="458"/>
      <c r="K1336" s="458"/>
      <c r="L1336" s="458"/>
      <c r="M1336" s="190"/>
      <c r="N1336" s="203"/>
      <c r="O1336" s="193"/>
    </row>
    <row r="1337" spans="2:15" ht="12" hidden="1" customHeight="1" outlineLevel="1" x14ac:dyDescent="0.25">
      <c r="B1337" s="444" t="s">
        <v>27</v>
      </c>
      <c r="C1337" s="444"/>
      <c r="D1337" s="444"/>
      <c r="E1337" s="444"/>
      <c r="F1337" s="445" t="s">
        <v>1002</v>
      </c>
      <c r="G1337" s="445"/>
      <c r="H1337" s="445"/>
      <c r="I1337" s="458"/>
      <c r="J1337" s="458"/>
      <c r="K1337" s="458"/>
      <c r="L1337" s="458"/>
      <c r="M1337" s="190"/>
      <c r="N1337" s="203"/>
      <c r="O1337" s="193"/>
    </row>
    <row r="1338" spans="2:15" ht="12" hidden="1" customHeight="1" outlineLevel="1" x14ac:dyDescent="0.25">
      <c r="B1338" s="442" t="s">
        <v>28</v>
      </c>
      <c r="C1338" s="442"/>
      <c r="D1338" s="442"/>
      <c r="E1338" s="442"/>
      <c r="F1338" s="443" t="s">
        <v>46</v>
      </c>
      <c r="G1338" s="443"/>
      <c r="H1338" s="443"/>
      <c r="I1338" s="458"/>
      <c r="J1338" s="458"/>
      <c r="K1338" s="458"/>
      <c r="L1338" s="458"/>
      <c r="M1338" s="190"/>
      <c r="N1338" s="203"/>
      <c r="O1338" s="193"/>
    </row>
    <row r="1339" spans="2:15" ht="12" hidden="1" customHeight="1" outlineLevel="1" x14ac:dyDescent="0.25">
      <c r="B1339" s="444" t="s">
        <v>29</v>
      </c>
      <c r="C1339" s="444"/>
      <c r="D1339" s="444"/>
      <c r="E1339" s="444"/>
      <c r="F1339" s="445">
        <v>1.3</v>
      </c>
      <c r="G1339" s="445"/>
      <c r="H1339" s="445"/>
      <c r="I1339" s="458"/>
      <c r="J1339" s="458"/>
      <c r="K1339" s="458"/>
      <c r="L1339" s="458"/>
      <c r="M1339" s="190"/>
      <c r="N1339" s="203"/>
      <c r="O1339" s="193"/>
    </row>
    <row r="1340" spans="2:15" ht="12" hidden="1" customHeight="1" outlineLevel="1" x14ac:dyDescent="0.25">
      <c r="B1340" s="442" t="s">
        <v>64</v>
      </c>
      <c r="C1340" s="442"/>
      <c r="D1340" s="442"/>
      <c r="E1340" s="442"/>
      <c r="F1340" s="443" t="s">
        <v>661</v>
      </c>
      <c r="G1340" s="443"/>
      <c r="H1340" s="443"/>
      <c r="I1340" s="458"/>
      <c r="J1340" s="458"/>
      <c r="K1340" s="458"/>
      <c r="L1340" s="458"/>
      <c r="M1340" s="190"/>
      <c r="N1340" s="203"/>
      <c r="O1340" s="193"/>
    </row>
    <row r="1341" spans="2:15" ht="12" hidden="1" customHeight="1" outlineLevel="1" x14ac:dyDescent="0.25">
      <c r="B1341" s="444" t="s">
        <v>31</v>
      </c>
      <c r="C1341" s="444"/>
      <c r="D1341" s="444"/>
      <c r="E1341" s="444"/>
      <c r="F1341" s="445">
        <v>0.55000000000000004</v>
      </c>
      <c r="G1341" s="445"/>
      <c r="H1341" s="445"/>
      <c r="I1341" s="458"/>
      <c r="J1341" s="458"/>
      <c r="K1341" s="458"/>
      <c r="L1341" s="458"/>
      <c r="M1341" s="190"/>
      <c r="N1341" s="203"/>
      <c r="O1341" s="193"/>
    </row>
    <row r="1342" spans="2:15" ht="12" hidden="1" customHeight="1" outlineLevel="1" x14ac:dyDescent="0.25">
      <c r="B1342" s="442" t="s">
        <v>32</v>
      </c>
      <c r="C1342" s="442"/>
      <c r="D1342" s="442"/>
      <c r="E1342" s="442"/>
      <c r="F1342" s="443" t="s">
        <v>629</v>
      </c>
      <c r="G1342" s="443"/>
      <c r="H1342" s="443"/>
      <c r="I1342" s="458"/>
      <c r="J1342" s="458"/>
      <c r="K1342" s="458"/>
      <c r="L1342" s="458"/>
      <c r="M1342" s="190"/>
      <c r="N1342" s="203"/>
      <c r="O1342" s="193"/>
    </row>
    <row r="1343" spans="2:15" ht="12" hidden="1" customHeight="1" outlineLevel="1" x14ac:dyDescent="0.25">
      <c r="B1343" s="444" t="s">
        <v>33</v>
      </c>
      <c r="C1343" s="444"/>
      <c r="D1343" s="444"/>
      <c r="E1343" s="444"/>
      <c r="F1343" s="445" t="s">
        <v>935</v>
      </c>
      <c r="G1343" s="445"/>
      <c r="H1343" s="445"/>
      <c r="I1343" s="458"/>
      <c r="J1343" s="458"/>
      <c r="K1343" s="458"/>
      <c r="L1343" s="458"/>
      <c r="M1343" s="190"/>
      <c r="N1343" s="203"/>
      <c r="O1343" s="193"/>
    </row>
    <row r="1344" spans="2:15" ht="12" hidden="1" customHeight="1" outlineLevel="1" x14ac:dyDescent="0.25">
      <c r="B1344" s="442" t="s">
        <v>36</v>
      </c>
      <c r="C1344" s="442"/>
      <c r="D1344" s="442"/>
      <c r="E1344" s="442"/>
      <c r="F1344" s="443">
        <v>50</v>
      </c>
      <c r="G1344" s="443"/>
      <c r="H1344" s="443"/>
      <c r="I1344" s="458"/>
      <c r="J1344" s="458"/>
      <c r="K1344" s="458"/>
      <c r="L1344" s="458"/>
      <c r="M1344" s="190"/>
      <c r="N1344" s="203"/>
      <c r="O1344" s="193"/>
    </row>
    <row r="1345" spans="2:15" ht="12" hidden="1" customHeight="1" outlineLevel="1" x14ac:dyDescent="0.25">
      <c r="B1345" s="444" t="s">
        <v>37</v>
      </c>
      <c r="C1345" s="444"/>
      <c r="D1345" s="444"/>
      <c r="E1345" s="444"/>
      <c r="F1345" s="445" t="s">
        <v>623</v>
      </c>
      <c r="G1345" s="445"/>
      <c r="H1345" s="445"/>
      <c r="I1345" s="458"/>
      <c r="J1345" s="458"/>
      <c r="K1345" s="458"/>
      <c r="L1345" s="458"/>
      <c r="M1345" s="190"/>
      <c r="N1345" s="203"/>
      <c r="O1345" s="193"/>
    </row>
    <row r="1346" spans="2:15" ht="12" hidden="1" customHeight="1" outlineLevel="1" x14ac:dyDescent="0.25">
      <c r="B1346" s="442" t="s">
        <v>38</v>
      </c>
      <c r="C1346" s="442"/>
      <c r="D1346" s="442"/>
      <c r="E1346" s="442"/>
      <c r="F1346" s="443" t="s">
        <v>660</v>
      </c>
      <c r="G1346" s="443"/>
      <c r="H1346" s="443"/>
      <c r="I1346" s="458"/>
      <c r="J1346" s="458"/>
      <c r="K1346" s="458"/>
      <c r="L1346" s="458"/>
      <c r="M1346" s="190"/>
      <c r="N1346" s="203"/>
      <c r="O1346" s="193"/>
    </row>
    <row r="1347" spans="2:15" ht="12" hidden="1" customHeight="1" outlineLevel="1" x14ac:dyDescent="0.25">
      <c r="B1347" s="444" t="s">
        <v>654</v>
      </c>
      <c r="C1347" s="444"/>
      <c r="D1347" s="444"/>
      <c r="E1347" s="444"/>
      <c r="F1347" s="445" t="s">
        <v>877</v>
      </c>
      <c r="G1347" s="445"/>
      <c r="H1347" s="445"/>
      <c r="I1347" s="458"/>
      <c r="J1347" s="458"/>
      <c r="K1347" s="458"/>
      <c r="L1347" s="458"/>
      <c r="M1347" s="190"/>
      <c r="N1347" s="203"/>
      <c r="O1347" s="193"/>
    </row>
    <row r="1348" spans="2:15" ht="12" hidden="1" customHeight="1" outlineLevel="1" x14ac:dyDescent="0.25">
      <c r="B1348" s="442" t="s">
        <v>638</v>
      </c>
      <c r="C1348" s="455"/>
      <c r="D1348" s="455"/>
      <c r="E1348" s="455"/>
      <c r="F1348" s="452" t="s">
        <v>646</v>
      </c>
      <c r="G1348" s="456"/>
      <c r="H1348" s="456"/>
      <c r="I1348" s="458"/>
      <c r="J1348" s="458"/>
      <c r="K1348" s="458"/>
      <c r="L1348" s="458"/>
      <c r="M1348" s="190"/>
      <c r="N1348" s="203"/>
      <c r="O1348" s="193"/>
    </row>
    <row r="1349" spans="2:15" ht="12" hidden="1" customHeight="1" outlineLevel="1" x14ac:dyDescent="0.25">
      <c r="B1349" s="444" t="s">
        <v>657</v>
      </c>
      <c r="C1349" s="453"/>
      <c r="D1349" s="453"/>
      <c r="E1349" s="453"/>
      <c r="F1349" s="451">
        <v>400</v>
      </c>
      <c r="G1349" s="454"/>
      <c r="H1349" s="454"/>
      <c r="I1349" s="458"/>
      <c r="J1349" s="458"/>
      <c r="K1349" s="458"/>
      <c r="L1349" s="458"/>
      <c r="M1349" s="190"/>
      <c r="N1349" s="203"/>
      <c r="O1349" s="193"/>
    </row>
    <row r="1350" spans="2:15" ht="12" hidden="1" customHeight="1" outlineLevel="1" x14ac:dyDescent="0.25">
      <c r="B1350" s="442" t="s">
        <v>639</v>
      </c>
      <c r="C1350" s="455"/>
      <c r="D1350" s="455"/>
      <c r="E1350" s="455"/>
      <c r="F1350" s="452" t="s">
        <v>646</v>
      </c>
      <c r="G1350" s="456"/>
      <c r="H1350" s="456"/>
      <c r="I1350" s="458"/>
      <c r="J1350" s="458"/>
      <c r="K1350" s="458"/>
      <c r="L1350" s="458"/>
      <c r="M1350" s="190"/>
      <c r="N1350" s="203"/>
      <c r="O1350" s="193"/>
    </row>
    <row r="1351" spans="2:15" ht="12" hidden="1" customHeight="1" outlineLevel="1" x14ac:dyDescent="0.25">
      <c r="B1351" s="444" t="s">
        <v>640</v>
      </c>
      <c r="C1351" s="453"/>
      <c r="D1351" s="453"/>
      <c r="E1351" s="453"/>
      <c r="F1351" s="451" t="s">
        <v>646</v>
      </c>
      <c r="G1351" s="454"/>
      <c r="H1351" s="454"/>
      <c r="I1351" s="458"/>
      <c r="J1351" s="458"/>
      <c r="K1351" s="458"/>
      <c r="L1351" s="458"/>
      <c r="M1351" s="190"/>
      <c r="N1351" s="203"/>
      <c r="O1351" s="193"/>
    </row>
    <row r="1352" spans="2:15" ht="12" hidden="1" customHeight="1" outlineLevel="1" x14ac:dyDescent="0.25">
      <c r="B1352" s="442" t="s">
        <v>641</v>
      </c>
      <c r="C1352" s="442"/>
      <c r="D1352" s="442"/>
      <c r="E1352" s="442"/>
      <c r="F1352" s="443" t="s">
        <v>646</v>
      </c>
      <c r="G1352" s="443"/>
      <c r="H1352" s="443"/>
      <c r="I1352" s="458"/>
      <c r="J1352" s="458"/>
      <c r="K1352" s="458"/>
      <c r="L1352" s="458"/>
      <c r="M1352" s="190"/>
      <c r="N1352" s="203"/>
      <c r="O1352" s="193"/>
    </row>
    <row r="1353" spans="2:15" ht="12" hidden="1" customHeight="1" outlineLevel="1" x14ac:dyDescent="0.25">
      <c r="B1353" s="444" t="s">
        <v>642</v>
      </c>
      <c r="C1353" s="444"/>
      <c r="D1353" s="444"/>
      <c r="E1353" s="444"/>
      <c r="F1353" s="445" t="s">
        <v>646</v>
      </c>
      <c r="G1353" s="445"/>
      <c r="H1353" s="445"/>
      <c r="I1353" s="458"/>
      <c r="J1353" s="458"/>
      <c r="K1353" s="458"/>
      <c r="L1353" s="458"/>
      <c r="M1353" s="190"/>
      <c r="N1353" s="203"/>
      <c r="O1353" s="193"/>
    </row>
    <row r="1354" spans="2:15" ht="12" hidden="1" customHeight="1" outlineLevel="1" x14ac:dyDescent="0.25">
      <c r="B1354" s="442" t="s">
        <v>643</v>
      </c>
      <c r="C1354" s="442"/>
      <c r="D1354" s="442"/>
      <c r="E1354" s="442"/>
      <c r="F1354" s="443" t="s">
        <v>646</v>
      </c>
      <c r="G1354" s="443"/>
      <c r="H1354" s="443"/>
      <c r="I1354" s="458"/>
      <c r="J1354" s="458"/>
      <c r="K1354" s="458"/>
      <c r="L1354" s="458"/>
      <c r="M1354" s="190"/>
      <c r="N1354" s="203"/>
      <c r="O1354" s="193"/>
    </row>
    <row r="1355" spans="2:15" ht="12" hidden="1" customHeight="1" outlineLevel="1" x14ac:dyDescent="0.25">
      <c r="B1355" s="444" t="s">
        <v>644</v>
      </c>
      <c r="C1355" s="444"/>
      <c r="D1355" s="444"/>
      <c r="E1355" s="444"/>
      <c r="F1355" s="445" t="s">
        <v>646</v>
      </c>
      <c r="G1355" s="445"/>
      <c r="H1355" s="445"/>
      <c r="I1355" s="458"/>
      <c r="J1355" s="458"/>
      <c r="K1355" s="458"/>
      <c r="L1355" s="458"/>
      <c r="M1355" s="190"/>
      <c r="N1355" s="203"/>
      <c r="O1355" s="193"/>
    </row>
    <row r="1356" spans="2:15" ht="12" hidden="1" customHeight="1" outlineLevel="1" x14ac:dyDescent="0.25">
      <c r="B1356" s="442" t="s">
        <v>656</v>
      </c>
      <c r="C1356" s="442"/>
      <c r="D1356" s="442"/>
      <c r="E1356" s="442"/>
      <c r="F1356" s="443" t="s">
        <v>646</v>
      </c>
      <c r="G1356" s="443"/>
      <c r="H1356" s="443"/>
      <c r="I1356" s="458"/>
      <c r="J1356" s="458"/>
      <c r="K1356" s="458"/>
      <c r="L1356" s="458"/>
      <c r="M1356" s="190"/>
      <c r="N1356" s="203"/>
      <c r="O1356" s="193"/>
    </row>
    <row r="1357" spans="2:15" ht="12" hidden="1" customHeight="1" outlineLevel="1" x14ac:dyDescent="0.25">
      <c r="B1357" s="444" t="s">
        <v>35</v>
      </c>
      <c r="C1357" s="444"/>
      <c r="D1357" s="444"/>
      <c r="E1357" s="444"/>
      <c r="F1357" s="445">
        <v>0.96</v>
      </c>
      <c r="G1357" s="445"/>
      <c r="H1357" s="445"/>
      <c r="I1357" s="458"/>
      <c r="J1357" s="458"/>
      <c r="K1357" s="458"/>
      <c r="L1357" s="458"/>
      <c r="M1357" s="190"/>
      <c r="N1357" s="203"/>
      <c r="O1357" s="193"/>
    </row>
    <row r="1358" spans="2:15" ht="12" hidden="1" customHeight="1" outlineLevel="1" x14ac:dyDescent="0.25">
      <c r="B1358" s="442" t="s">
        <v>39</v>
      </c>
      <c r="C1358" s="442"/>
      <c r="D1358" s="442"/>
      <c r="E1358" s="442"/>
      <c r="F1358" s="443" t="s">
        <v>0</v>
      </c>
      <c r="G1358" s="443"/>
      <c r="H1358" s="443"/>
      <c r="I1358" s="458"/>
      <c r="J1358" s="458"/>
      <c r="K1358" s="458"/>
      <c r="L1358" s="458"/>
      <c r="M1358" s="190"/>
      <c r="N1358" s="203"/>
      <c r="O1358" s="193"/>
    </row>
    <row r="1359" spans="2:15" ht="12" hidden="1" customHeight="1" outlineLevel="1" x14ac:dyDescent="0.25">
      <c r="B1359" s="444" t="s">
        <v>40</v>
      </c>
      <c r="C1359" s="444"/>
      <c r="D1359" s="444"/>
      <c r="E1359" s="444"/>
      <c r="F1359" s="445">
        <v>3</v>
      </c>
      <c r="G1359" s="445"/>
      <c r="H1359" s="445"/>
      <c r="I1359" s="458"/>
      <c r="J1359" s="458"/>
      <c r="K1359" s="458"/>
      <c r="L1359" s="458"/>
      <c r="M1359" s="190"/>
      <c r="N1359" s="203"/>
      <c r="O1359" s="193"/>
    </row>
    <row r="1360" spans="2:15" ht="12" hidden="1" customHeight="1" outlineLevel="1" x14ac:dyDescent="0.25">
      <c r="B1360" s="442" t="s">
        <v>41</v>
      </c>
      <c r="C1360" s="442"/>
      <c r="D1360" s="442"/>
      <c r="E1360" s="442"/>
      <c r="F1360" s="443">
        <v>3</v>
      </c>
      <c r="G1360" s="443"/>
      <c r="H1360" s="443"/>
      <c r="I1360" s="458"/>
      <c r="J1360" s="458"/>
      <c r="K1360" s="458"/>
      <c r="L1360" s="458"/>
      <c r="M1360" s="190"/>
      <c r="N1360" s="203"/>
      <c r="O1360" s="193"/>
    </row>
    <row r="1361" spans="2:15" ht="12" hidden="1" customHeight="1" outlineLevel="1" x14ac:dyDescent="0.25">
      <c r="B1361" s="444" t="s">
        <v>635</v>
      </c>
      <c r="C1361" s="444"/>
      <c r="D1361" s="444"/>
      <c r="E1361" s="444"/>
      <c r="F1361" s="475">
        <v>50000</v>
      </c>
      <c r="G1361" s="445"/>
      <c r="H1361" s="445"/>
      <c r="I1361" s="458"/>
      <c r="J1361" s="458"/>
      <c r="K1361" s="458"/>
      <c r="L1361" s="458"/>
      <c r="M1361" s="190"/>
      <c r="N1361" s="178"/>
      <c r="O1361" s="30"/>
    </row>
    <row r="1362" spans="2:15" collapsed="1" x14ac:dyDescent="0.25">
      <c r="B1362" s="461" t="s">
        <v>382</v>
      </c>
      <c r="C1362" s="461"/>
      <c r="D1362" s="461"/>
      <c r="E1362" s="462"/>
      <c r="F1362" s="462"/>
      <c r="G1362" s="462"/>
      <c r="H1362" s="462"/>
      <c r="I1362" s="462"/>
      <c r="J1362" s="462"/>
      <c r="K1362" s="462"/>
      <c r="L1362" s="462"/>
      <c r="M1362" s="2"/>
    </row>
    <row r="1363" spans="2:15" hidden="1" outlineLevel="1" x14ac:dyDescent="0.25">
      <c r="B1363" s="23"/>
      <c r="C1363" s="48" t="s">
        <v>647</v>
      </c>
      <c r="D1363" s="50"/>
      <c r="E1363" s="13"/>
      <c r="F1363" s="13"/>
      <c r="G1363" s="14"/>
      <c r="H1363" s="14"/>
      <c r="I1363" s="13"/>
      <c r="J1363" s="13"/>
      <c r="K1363" s="14"/>
      <c r="L1363" s="140">
        <v>7.0000000000000007E-2</v>
      </c>
      <c r="M1363" s="2"/>
      <c r="N1363" s="316"/>
      <c r="O1363" s="316"/>
    </row>
    <row r="1364" spans="2:15" hidden="1" outlineLevel="1" x14ac:dyDescent="0.25">
      <c r="B1364" s="23" t="s">
        <v>939</v>
      </c>
      <c r="C1364" s="11" t="s">
        <v>1187</v>
      </c>
      <c r="D1364" s="11"/>
      <c r="E1364" s="15"/>
      <c r="F1364" s="15"/>
      <c r="G1364" s="14"/>
      <c r="H1364" s="14" t="s">
        <v>289</v>
      </c>
      <c r="I1364" s="13"/>
      <c r="J1364" s="13"/>
      <c r="K1364" s="14"/>
      <c r="L1364" s="188">
        <v>520</v>
      </c>
      <c r="M1364" s="2"/>
      <c r="N1364" s="30"/>
      <c r="O1364" s="30"/>
    </row>
    <row r="1365" spans="2:15" hidden="1" outlineLevel="1" x14ac:dyDescent="0.25">
      <c r="B1365" s="23" t="s">
        <v>187</v>
      </c>
      <c r="C1365" s="12" t="s">
        <v>537</v>
      </c>
      <c r="D1365" s="50"/>
      <c r="E1365" s="13"/>
      <c r="F1365" s="13"/>
      <c r="G1365" s="14" t="s">
        <v>115</v>
      </c>
      <c r="H1365" s="14"/>
      <c r="I1365" s="13"/>
      <c r="J1365" s="13"/>
      <c r="K1365" s="14"/>
      <c r="L1365" s="188">
        <v>0</v>
      </c>
      <c r="M1365" s="2"/>
      <c r="N1365" s="30"/>
      <c r="O1365" s="30"/>
    </row>
    <row r="1366" spans="2:15" hidden="1" outlineLevel="1" x14ac:dyDescent="0.25">
      <c r="B1366" s="23" t="s">
        <v>188</v>
      </c>
      <c r="C1366" s="12" t="s">
        <v>538</v>
      </c>
      <c r="D1366" s="50"/>
      <c r="E1366" s="13"/>
      <c r="F1366" s="13"/>
      <c r="G1366" s="13" t="s">
        <v>116</v>
      </c>
      <c r="H1366" s="14"/>
      <c r="I1366" s="13"/>
      <c r="J1366" s="13"/>
      <c r="K1366" s="14"/>
      <c r="L1366" s="188">
        <v>0</v>
      </c>
      <c r="M1366" s="2"/>
      <c r="N1366" s="30"/>
      <c r="O1366" s="30"/>
    </row>
    <row r="1367" spans="2:15" hidden="1" outlineLevel="1" x14ac:dyDescent="0.25">
      <c r="B1367" s="23" t="s">
        <v>197</v>
      </c>
      <c r="C1367" s="12" t="s">
        <v>542</v>
      </c>
      <c r="D1367" s="50"/>
      <c r="E1367" s="13"/>
      <c r="F1367" s="13"/>
      <c r="G1367" s="13"/>
      <c r="H1367" s="14"/>
      <c r="I1367" s="13"/>
      <c r="J1367" s="13"/>
      <c r="K1367" s="14"/>
      <c r="L1367" s="188" t="s">
        <v>738</v>
      </c>
      <c r="M1367" s="2"/>
      <c r="N1367" s="30"/>
      <c r="O1367" s="30"/>
    </row>
    <row r="1368" spans="2:15" hidden="1" outlineLevel="1" x14ac:dyDescent="0.25">
      <c r="B1368" s="23" t="s">
        <v>199</v>
      </c>
      <c r="C1368" s="12" t="s">
        <v>539</v>
      </c>
      <c r="D1368" s="50"/>
      <c r="E1368" s="13"/>
      <c r="F1368" s="13"/>
      <c r="G1368" s="14"/>
      <c r="H1368" s="14"/>
      <c r="I1368" s="13"/>
      <c r="J1368" s="13"/>
      <c r="K1368" s="14"/>
      <c r="L1368" s="188">
        <v>3432</v>
      </c>
      <c r="M1368" s="2"/>
      <c r="N1368" s="30"/>
      <c r="O1368" s="30"/>
    </row>
    <row r="1369" spans="2:15" hidden="1" outlineLevel="1" x14ac:dyDescent="0.25">
      <c r="B1369" s="23"/>
      <c r="C1369" s="12" t="s">
        <v>611</v>
      </c>
      <c r="D1369" s="50"/>
      <c r="E1369" s="13"/>
      <c r="F1369" s="13"/>
      <c r="G1369" s="14"/>
      <c r="H1369" s="14"/>
      <c r="I1369" s="13"/>
      <c r="J1369" s="13"/>
      <c r="K1369" s="14"/>
      <c r="L1369" s="139">
        <v>42</v>
      </c>
      <c r="M1369" s="2"/>
      <c r="N1369" s="306"/>
      <c r="O1369" s="306"/>
    </row>
    <row r="1372" spans="2:15" ht="71.25" customHeight="1" x14ac:dyDescent="0.7">
      <c r="B1372" s="465" t="s">
        <v>984</v>
      </c>
      <c r="C1372" s="465"/>
      <c r="D1372" s="465"/>
      <c r="E1372" s="466"/>
      <c r="F1372" s="466"/>
      <c r="G1372" s="466"/>
      <c r="H1372" s="466"/>
      <c r="I1372" s="466"/>
      <c r="J1372" s="466"/>
      <c r="K1372" s="466"/>
      <c r="L1372" s="466"/>
      <c r="M1372" s="191"/>
    </row>
    <row r="1373" spans="2:15" ht="15" customHeight="1" collapsed="1" x14ac:dyDescent="0.25">
      <c r="B1373" s="23" t="s">
        <v>921</v>
      </c>
      <c r="C1373" s="16" t="s">
        <v>918</v>
      </c>
      <c r="D1373" s="147" t="s">
        <v>166</v>
      </c>
      <c r="E1373" s="17" t="s">
        <v>933</v>
      </c>
      <c r="F1373" s="17" t="s">
        <v>49</v>
      </c>
      <c r="G1373" s="17" t="s">
        <v>103</v>
      </c>
      <c r="H1373" s="17" t="s">
        <v>51</v>
      </c>
      <c r="I1373" s="17" t="s">
        <v>576</v>
      </c>
      <c r="J1373" s="17" t="s">
        <v>13</v>
      </c>
      <c r="K1373" s="17" t="s">
        <v>60</v>
      </c>
      <c r="L1373" s="67">
        <v>5279</v>
      </c>
      <c r="M1373" s="190"/>
      <c r="N1373" s="203"/>
      <c r="O1373" s="193"/>
    </row>
    <row r="1374" spans="2:15" ht="12" hidden="1" customHeight="1" outlineLevel="1" x14ac:dyDescent="0.25">
      <c r="B1374" s="478" t="s">
        <v>15</v>
      </c>
      <c r="C1374" s="478"/>
      <c r="D1374" s="478"/>
      <c r="E1374" s="478"/>
      <c r="F1374" s="479" t="s">
        <v>876</v>
      </c>
      <c r="G1374" s="479"/>
      <c r="H1374" s="479"/>
      <c r="I1374" s="458"/>
      <c r="J1374" s="458"/>
      <c r="K1374" s="458"/>
      <c r="L1374" s="458"/>
      <c r="M1374" s="190"/>
      <c r="N1374" s="203"/>
      <c r="O1374" s="193"/>
    </row>
    <row r="1375" spans="2:15" ht="12" hidden="1" customHeight="1" outlineLevel="1" x14ac:dyDescent="0.25">
      <c r="B1375" s="444" t="s">
        <v>16</v>
      </c>
      <c r="C1375" s="444"/>
      <c r="D1375" s="444"/>
      <c r="E1375" s="444"/>
      <c r="F1375" s="445">
        <v>19</v>
      </c>
      <c r="G1375" s="445"/>
      <c r="H1375" s="445"/>
      <c r="I1375" s="458"/>
      <c r="J1375" s="458"/>
      <c r="K1375" s="458"/>
      <c r="L1375" s="458"/>
      <c r="M1375" s="190"/>
      <c r="N1375" s="203"/>
      <c r="O1375" s="193"/>
    </row>
    <row r="1376" spans="2:15" ht="12" hidden="1" customHeight="1" outlineLevel="1" x14ac:dyDescent="0.25">
      <c r="B1376" s="442" t="s">
        <v>18</v>
      </c>
      <c r="C1376" s="442"/>
      <c r="D1376" s="442"/>
      <c r="E1376" s="442"/>
      <c r="F1376" s="443">
        <v>2400</v>
      </c>
      <c r="G1376" s="443"/>
      <c r="H1376" s="443"/>
      <c r="I1376" s="458"/>
      <c r="J1376" s="458"/>
      <c r="K1376" s="458"/>
      <c r="L1376" s="458"/>
      <c r="M1376" s="190"/>
      <c r="N1376" s="203"/>
      <c r="O1376" s="193"/>
    </row>
    <row r="1377" spans="2:15" ht="12" hidden="1" customHeight="1" outlineLevel="1" x14ac:dyDescent="0.25">
      <c r="B1377" s="444" t="s">
        <v>588</v>
      </c>
      <c r="C1377" s="444"/>
      <c r="D1377" s="444"/>
      <c r="E1377" s="444"/>
      <c r="F1377" s="445">
        <v>2200</v>
      </c>
      <c r="G1377" s="445"/>
      <c r="H1377" s="445"/>
      <c r="I1377" s="458"/>
      <c r="J1377" s="458"/>
      <c r="K1377" s="458"/>
      <c r="L1377" s="458"/>
      <c r="M1377" s="190"/>
      <c r="N1377" s="203"/>
      <c r="O1377" s="193"/>
    </row>
    <row r="1378" spans="2:15" ht="12" hidden="1" customHeight="1" outlineLevel="1" x14ac:dyDescent="0.25">
      <c r="B1378" s="442" t="s">
        <v>20</v>
      </c>
      <c r="C1378" s="442"/>
      <c r="D1378" s="442"/>
      <c r="E1378" s="442"/>
      <c r="F1378" s="443" t="s">
        <v>675</v>
      </c>
      <c r="G1378" s="443"/>
      <c r="H1378" s="443"/>
      <c r="I1378" s="458"/>
      <c r="J1378" s="458"/>
      <c r="K1378" s="458"/>
      <c r="L1378" s="458"/>
      <c r="M1378" s="190"/>
      <c r="N1378" s="203"/>
      <c r="O1378" s="193"/>
    </row>
    <row r="1379" spans="2:15" ht="12" hidden="1" customHeight="1" outlineLevel="1" x14ac:dyDescent="0.25">
      <c r="B1379" s="444" t="s">
        <v>21</v>
      </c>
      <c r="C1379" s="444"/>
      <c r="D1379" s="444"/>
      <c r="E1379" s="444"/>
      <c r="F1379" s="445" t="s">
        <v>42</v>
      </c>
      <c r="G1379" s="445"/>
      <c r="H1379" s="445"/>
      <c r="I1379" s="458"/>
      <c r="J1379" s="458"/>
      <c r="K1379" s="458"/>
      <c r="L1379" s="458"/>
      <c r="M1379" s="190"/>
      <c r="N1379" s="203"/>
      <c r="O1379" s="193"/>
    </row>
    <row r="1380" spans="2:15" ht="12" hidden="1" customHeight="1" outlineLevel="1" x14ac:dyDescent="0.25">
      <c r="B1380" s="442" t="s">
        <v>847</v>
      </c>
      <c r="C1380" s="442"/>
      <c r="D1380" s="442"/>
      <c r="E1380" s="442"/>
      <c r="F1380" s="443">
        <v>115</v>
      </c>
      <c r="G1380" s="443"/>
      <c r="H1380" s="443"/>
      <c r="I1380" s="458"/>
      <c r="J1380" s="458"/>
      <c r="K1380" s="458"/>
      <c r="L1380" s="458"/>
      <c r="M1380" s="190"/>
      <c r="N1380" s="203"/>
      <c r="O1380" s="193"/>
    </row>
    <row r="1381" spans="2:15" ht="12" hidden="1" customHeight="1" outlineLevel="1" x14ac:dyDescent="0.25">
      <c r="B1381" s="444" t="s">
        <v>22</v>
      </c>
      <c r="C1381" s="444"/>
      <c r="D1381" s="444"/>
      <c r="E1381" s="444"/>
      <c r="F1381" s="445">
        <v>40</v>
      </c>
      <c r="G1381" s="445"/>
      <c r="H1381" s="445"/>
      <c r="I1381" s="458"/>
      <c r="J1381" s="458"/>
      <c r="K1381" s="458"/>
      <c r="L1381" s="458"/>
      <c r="M1381" s="190"/>
      <c r="N1381" s="203"/>
      <c r="O1381" s="193"/>
    </row>
    <row r="1382" spans="2:15" ht="12" hidden="1" customHeight="1" outlineLevel="1" x14ac:dyDescent="0.25">
      <c r="B1382" s="442" t="s">
        <v>23</v>
      </c>
      <c r="C1382" s="442"/>
      <c r="D1382" s="442"/>
      <c r="E1382" s="442"/>
      <c r="F1382" s="443" t="s">
        <v>43</v>
      </c>
      <c r="G1382" s="443"/>
      <c r="H1382" s="443"/>
      <c r="I1382" s="458"/>
      <c r="J1382" s="458"/>
      <c r="K1382" s="458"/>
      <c r="L1382" s="458"/>
      <c r="M1382" s="190"/>
      <c r="N1382" s="203"/>
      <c r="O1382" s="193"/>
    </row>
    <row r="1383" spans="2:15" ht="12" hidden="1" customHeight="1" outlineLevel="1" x14ac:dyDescent="0.25">
      <c r="B1383" s="444" t="s">
        <v>626</v>
      </c>
      <c r="C1383" s="444"/>
      <c r="D1383" s="444"/>
      <c r="E1383" s="444"/>
      <c r="F1383" s="445">
        <v>1</v>
      </c>
      <c r="G1383" s="445"/>
      <c r="H1383" s="445"/>
      <c r="I1383" s="458"/>
      <c r="J1383" s="458"/>
      <c r="K1383" s="458"/>
      <c r="L1383" s="458"/>
      <c r="M1383" s="190"/>
      <c r="N1383" s="203"/>
      <c r="O1383" s="193"/>
    </row>
    <row r="1384" spans="2:15" ht="12" hidden="1" customHeight="1" outlineLevel="1" x14ac:dyDescent="0.25">
      <c r="B1384" s="442" t="s">
        <v>24</v>
      </c>
      <c r="C1384" s="442"/>
      <c r="D1384" s="442"/>
      <c r="E1384" s="442"/>
      <c r="F1384" s="443" t="s">
        <v>44</v>
      </c>
      <c r="G1384" s="443"/>
      <c r="H1384" s="443"/>
      <c r="I1384" s="458"/>
      <c r="J1384" s="458"/>
      <c r="K1384" s="458"/>
      <c r="L1384" s="458"/>
      <c r="M1384" s="190"/>
      <c r="N1384" s="203"/>
      <c r="O1384" s="193"/>
    </row>
    <row r="1385" spans="2:15" ht="12" hidden="1" customHeight="1" outlineLevel="1" x14ac:dyDescent="0.25">
      <c r="B1385" s="444" t="s">
        <v>25</v>
      </c>
      <c r="C1385" s="444"/>
      <c r="D1385" s="444"/>
      <c r="E1385" s="444"/>
      <c r="F1385" s="445" t="s">
        <v>3</v>
      </c>
      <c r="G1385" s="445"/>
      <c r="H1385" s="445"/>
      <c r="I1385" s="458"/>
      <c r="J1385" s="458"/>
      <c r="K1385" s="458"/>
      <c r="L1385" s="458"/>
      <c r="M1385" s="190"/>
      <c r="N1385" s="203"/>
      <c r="O1385" s="193"/>
    </row>
    <row r="1386" spans="2:15" ht="12" hidden="1" customHeight="1" outlineLevel="1" x14ac:dyDescent="0.25">
      <c r="B1386" s="442" t="s">
        <v>26</v>
      </c>
      <c r="C1386" s="442"/>
      <c r="D1386" s="442"/>
      <c r="E1386" s="442"/>
      <c r="F1386" s="443" t="s">
        <v>625</v>
      </c>
      <c r="G1386" s="443"/>
      <c r="H1386" s="443"/>
      <c r="I1386" s="458"/>
      <c r="J1386" s="458"/>
      <c r="K1386" s="458"/>
      <c r="L1386" s="458"/>
      <c r="M1386" s="190"/>
      <c r="N1386" s="203"/>
      <c r="O1386" s="193"/>
    </row>
    <row r="1387" spans="2:15" ht="12" hidden="1" customHeight="1" outlineLevel="1" x14ac:dyDescent="0.25">
      <c r="B1387" s="444" t="s">
        <v>27</v>
      </c>
      <c r="C1387" s="444"/>
      <c r="D1387" s="444"/>
      <c r="E1387" s="444"/>
      <c r="F1387" s="445" t="s">
        <v>1002</v>
      </c>
      <c r="G1387" s="445"/>
      <c r="H1387" s="445"/>
      <c r="I1387" s="458"/>
      <c r="J1387" s="458"/>
      <c r="K1387" s="458"/>
      <c r="L1387" s="458"/>
      <c r="M1387" s="190"/>
      <c r="N1387" s="203"/>
      <c r="O1387" s="193"/>
    </row>
    <row r="1388" spans="2:15" ht="12" hidden="1" customHeight="1" outlineLevel="1" x14ac:dyDescent="0.25">
      <c r="B1388" s="442" t="s">
        <v>28</v>
      </c>
      <c r="C1388" s="442"/>
      <c r="D1388" s="442"/>
      <c r="E1388" s="442"/>
      <c r="F1388" s="443" t="s">
        <v>46</v>
      </c>
      <c r="G1388" s="443"/>
      <c r="H1388" s="443"/>
      <c r="I1388" s="458"/>
      <c r="J1388" s="458"/>
      <c r="K1388" s="458"/>
      <c r="L1388" s="458"/>
      <c r="M1388" s="190"/>
      <c r="N1388" s="203"/>
      <c r="O1388" s="193"/>
    </row>
    <row r="1389" spans="2:15" ht="12" hidden="1" customHeight="1" outlineLevel="1" x14ac:dyDescent="0.25">
      <c r="B1389" s="444" t="s">
        <v>29</v>
      </c>
      <c r="C1389" s="444"/>
      <c r="D1389" s="444"/>
      <c r="E1389" s="444"/>
      <c r="F1389" s="445">
        <v>1.3</v>
      </c>
      <c r="G1389" s="445"/>
      <c r="H1389" s="445"/>
      <c r="I1389" s="458"/>
      <c r="J1389" s="458"/>
      <c r="K1389" s="458"/>
      <c r="L1389" s="458"/>
      <c r="M1389" s="190"/>
      <c r="N1389" s="203"/>
      <c r="O1389" s="193"/>
    </row>
    <row r="1390" spans="2:15" ht="12" hidden="1" customHeight="1" outlineLevel="1" x14ac:dyDescent="0.25">
      <c r="B1390" s="442" t="s">
        <v>64</v>
      </c>
      <c r="C1390" s="442"/>
      <c r="D1390" s="442"/>
      <c r="E1390" s="442"/>
      <c r="F1390" s="443" t="s">
        <v>938</v>
      </c>
      <c r="G1390" s="443"/>
      <c r="H1390" s="443"/>
      <c r="I1390" s="458"/>
      <c r="J1390" s="458"/>
      <c r="K1390" s="458"/>
      <c r="L1390" s="458"/>
      <c r="M1390" s="190"/>
      <c r="N1390" s="203"/>
      <c r="O1390" s="193"/>
    </row>
    <row r="1391" spans="2:15" ht="12" hidden="1" customHeight="1" outlineLevel="1" x14ac:dyDescent="0.25">
      <c r="B1391" s="444" t="s">
        <v>31</v>
      </c>
      <c r="C1391" s="444"/>
      <c r="D1391" s="444"/>
      <c r="E1391" s="444"/>
      <c r="F1391" s="445">
        <v>0.55000000000000004</v>
      </c>
      <c r="G1391" s="445"/>
      <c r="H1391" s="445"/>
      <c r="I1391" s="458"/>
      <c r="J1391" s="458"/>
      <c r="K1391" s="458"/>
      <c r="L1391" s="458"/>
      <c r="M1391" s="190"/>
      <c r="N1391" s="203"/>
      <c r="O1391" s="193"/>
    </row>
    <row r="1392" spans="2:15" ht="12" hidden="1" customHeight="1" outlineLevel="1" x14ac:dyDescent="0.25">
      <c r="B1392" s="442" t="s">
        <v>32</v>
      </c>
      <c r="C1392" s="442"/>
      <c r="D1392" s="442"/>
      <c r="E1392" s="442"/>
      <c r="F1392" s="443" t="s">
        <v>629</v>
      </c>
      <c r="G1392" s="443"/>
      <c r="H1392" s="443"/>
      <c r="I1392" s="458"/>
      <c r="J1392" s="458"/>
      <c r="K1392" s="458"/>
      <c r="L1392" s="458"/>
      <c r="M1392" s="190"/>
      <c r="N1392" s="203"/>
      <c r="O1392" s="193"/>
    </row>
    <row r="1393" spans="2:15" ht="12" hidden="1" customHeight="1" outlineLevel="1" x14ac:dyDescent="0.25">
      <c r="B1393" s="444" t="s">
        <v>33</v>
      </c>
      <c r="C1393" s="444"/>
      <c r="D1393" s="444"/>
      <c r="E1393" s="444"/>
      <c r="F1393" s="445" t="s">
        <v>935</v>
      </c>
      <c r="G1393" s="445"/>
      <c r="H1393" s="445"/>
      <c r="I1393" s="458"/>
      <c r="J1393" s="458"/>
      <c r="K1393" s="458"/>
      <c r="L1393" s="458"/>
      <c r="M1393" s="190"/>
      <c r="N1393" s="203"/>
      <c r="O1393" s="193"/>
    </row>
    <row r="1394" spans="2:15" ht="12" hidden="1" customHeight="1" outlineLevel="1" x14ac:dyDescent="0.25">
      <c r="B1394" s="442" t="s">
        <v>36</v>
      </c>
      <c r="C1394" s="442"/>
      <c r="D1394" s="442"/>
      <c r="E1394" s="442"/>
      <c r="F1394" s="443">
        <v>50</v>
      </c>
      <c r="G1394" s="443"/>
      <c r="H1394" s="443"/>
      <c r="I1394" s="458"/>
      <c r="J1394" s="458"/>
      <c r="K1394" s="458"/>
      <c r="L1394" s="458"/>
      <c r="M1394" s="190"/>
      <c r="N1394" s="203"/>
      <c r="O1394" s="193"/>
    </row>
    <row r="1395" spans="2:15" ht="12" hidden="1" customHeight="1" outlineLevel="1" x14ac:dyDescent="0.25">
      <c r="B1395" s="444" t="s">
        <v>37</v>
      </c>
      <c r="C1395" s="444"/>
      <c r="D1395" s="444"/>
      <c r="E1395" s="444"/>
      <c r="F1395" s="445" t="s">
        <v>623</v>
      </c>
      <c r="G1395" s="445"/>
      <c r="H1395" s="445"/>
      <c r="I1395" s="458"/>
      <c r="J1395" s="458"/>
      <c r="K1395" s="458"/>
      <c r="L1395" s="458"/>
      <c r="M1395" s="190"/>
      <c r="N1395" s="203"/>
      <c r="O1395" s="193"/>
    </row>
    <row r="1396" spans="2:15" ht="12" hidden="1" customHeight="1" outlineLevel="1" x14ac:dyDescent="0.25">
      <c r="B1396" s="442" t="s">
        <v>38</v>
      </c>
      <c r="C1396" s="442"/>
      <c r="D1396" s="442"/>
      <c r="E1396" s="442"/>
      <c r="F1396" s="443" t="s">
        <v>660</v>
      </c>
      <c r="G1396" s="443"/>
      <c r="H1396" s="443"/>
      <c r="I1396" s="458"/>
      <c r="J1396" s="458"/>
      <c r="K1396" s="458"/>
      <c r="L1396" s="458"/>
      <c r="M1396" s="190"/>
      <c r="N1396" s="203"/>
      <c r="O1396" s="193"/>
    </row>
    <row r="1397" spans="2:15" ht="12" hidden="1" customHeight="1" outlineLevel="1" x14ac:dyDescent="0.25">
      <c r="B1397" s="444" t="s">
        <v>654</v>
      </c>
      <c r="C1397" s="444"/>
      <c r="D1397" s="444"/>
      <c r="E1397" s="444"/>
      <c r="F1397" s="445" t="s">
        <v>877</v>
      </c>
      <c r="G1397" s="445"/>
      <c r="H1397" s="445"/>
      <c r="I1397" s="458"/>
      <c r="J1397" s="458"/>
      <c r="K1397" s="458"/>
      <c r="L1397" s="458"/>
      <c r="M1397" s="190"/>
      <c r="N1397" s="203"/>
      <c r="O1397" s="193"/>
    </row>
    <row r="1398" spans="2:15" ht="12" hidden="1" customHeight="1" outlineLevel="1" x14ac:dyDescent="0.25">
      <c r="B1398" s="442" t="s">
        <v>638</v>
      </c>
      <c r="C1398" s="455"/>
      <c r="D1398" s="455"/>
      <c r="E1398" s="455"/>
      <c r="F1398" s="452" t="s">
        <v>646</v>
      </c>
      <c r="G1398" s="456"/>
      <c r="H1398" s="456"/>
      <c r="I1398" s="458"/>
      <c r="J1398" s="458"/>
      <c r="K1398" s="458"/>
      <c r="L1398" s="458"/>
      <c r="M1398" s="190"/>
      <c r="N1398" s="203"/>
      <c r="O1398" s="193"/>
    </row>
    <row r="1399" spans="2:15" ht="12" hidden="1" customHeight="1" outlineLevel="1" x14ac:dyDescent="0.25">
      <c r="B1399" s="444" t="s">
        <v>657</v>
      </c>
      <c r="C1399" s="453"/>
      <c r="D1399" s="453"/>
      <c r="E1399" s="453"/>
      <c r="F1399" s="451">
        <v>400</v>
      </c>
      <c r="G1399" s="454"/>
      <c r="H1399" s="454"/>
      <c r="I1399" s="458"/>
      <c r="J1399" s="458"/>
      <c r="K1399" s="458"/>
      <c r="L1399" s="458"/>
      <c r="M1399" s="190"/>
      <c r="N1399" s="203"/>
      <c r="O1399" s="193"/>
    </row>
    <row r="1400" spans="2:15" ht="12" hidden="1" customHeight="1" outlineLevel="1" x14ac:dyDescent="0.25">
      <c r="B1400" s="442" t="s">
        <v>639</v>
      </c>
      <c r="C1400" s="455"/>
      <c r="D1400" s="455"/>
      <c r="E1400" s="455"/>
      <c r="F1400" s="452" t="s">
        <v>646</v>
      </c>
      <c r="G1400" s="456"/>
      <c r="H1400" s="456"/>
      <c r="I1400" s="458"/>
      <c r="J1400" s="458"/>
      <c r="K1400" s="458"/>
      <c r="L1400" s="458"/>
      <c r="M1400" s="190"/>
      <c r="N1400" s="203"/>
      <c r="O1400" s="193"/>
    </row>
    <row r="1401" spans="2:15" ht="12" hidden="1" customHeight="1" outlineLevel="1" x14ac:dyDescent="0.25">
      <c r="B1401" s="444" t="s">
        <v>640</v>
      </c>
      <c r="C1401" s="453"/>
      <c r="D1401" s="453"/>
      <c r="E1401" s="453"/>
      <c r="F1401" s="451" t="s">
        <v>646</v>
      </c>
      <c r="G1401" s="454"/>
      <c r="H1401" s="454"/>
      <c r="I1401" s="458"/>
      <c r="J1401" s="458"/>
      <c r="K1401" s="458"/>
      <c r="L1401" s="458"/>
      <c r="M1401" s="190"/>
      <c r="N1401" s="203"/>
      <c r="O1401" s="193"/>
    </row>
    <row r="1402" spans="2:15" ht="12" hidden="1" customHeight="1" outlineLevel="1" x14ac:dyDescent="0.25">
      <c r="B1402" s="442" t="s">
        <v>641</v>
      </c>
      <c r="C1402" s="442"/>
      <c r="D1402" s="442"/>
      <c r="E1402" s="442"/>
      <c r="F1402" s="443" t="s">
        <v>646</v>
      </c>
      <c r="G1402" s="443"/>
      <c r="H1402" s="443"/>
      <c r="I1402" s="458"/>
      <c r="J1402" s="458"/>
      <c r="K1402" s="458"/>
      <c r="L1402" s="458"/>
      <c r="M1402" s="190"/>
      <c r="N1402" s="203"/>
      <c r="O1402" s="193"/>
    </row>
    <row r="1403" spans="2:15" ht="12" hidden="1" customHeight="1" outlineLevel="1" x14ac:dyDescent="0.25">
      <c r="B1403" s="444" t="s">
        <v>642</v>
      </c>
      <c r="C1403" s="444"/>
      <c r="D1403" s="444"/>
      <c r="E1403" s="444"/>
      <c r="F1403" s="445" t="s">
        <v>646</v>
      </c>
      <c r="G1403" s="445"/>
      <c r="H1403" s="445"/>
      <c r="I1403" s="458"/>
      <c r="J1403" s="458"/>
      <c r="K1403" s="458"/>
      <c r="L1403" s="458"/>
      <c r="M1403" s="190"/>
      <c r="N1403" s="203"/>
      <c r="O1403" s="193"/>
    </row>
    <row r="1404" spans="2:15" ht="12" hidden="1" customHeight="1" outlineLevel="1" x14ac:dyDescent="0.25">
      <c r="B1404" s="442" t="s">
        <v>643</v>
      </c>
      <c r="C1404" s="442"/>
      <c r="D1404" s="442"/>
      <c r="E1404" s="442"/>
      <c r="F1404" s="443" t="s">
        <v>646</v>
      </c>
      <c r="G1404" s="443"/>
      <c r="H1404" s="443"/>
      <c r="I1404" s="458"/>
      <c r="J1404" s="458"/>
      <c r="K1404" s="458"/>
      <c r="L1404" s="458"/>
      <c r="M1404" s="190"/>
      <c r="N1404" s="203"/>
      <c r="O1404" s="193"/>
    </row>
    <row r="1405" spans="2:15" ht="12" hidden="1" customHeight="1" outlineLevel="1" x14ac:dyDescent="0.25">
      <c r="B1405" s="444" t="s">
        <v>644</v>
      </c>
      <c r="C1405" s="444"/>
      <c r="D1405" s="444"/>
      <c r="E1405" s="444"/>
      <c r="F1405" s="445" t="s">
        <v>646</v>
      </c>
      <c r="G1405" s="445"/>
      <c r="H1405" s="445"/>
      <c r="I1405" s="458"/>
      <c r="J1405" s="458"/>
      <c r="K1405" s="458"/>
      <c r="L1405" s="458"/>
      <c r="M1405" s="190"/>
      <c r="N1405" s="203"/>
      <c r="O1405" s="193"/>
    </row>
    <row r="1406" spans="2:15" ht="12" hidden="1" customHeight="1" outlineLevel="1" x14ac:dyDescent="0.25">
      <c r="B1406" s="442" t="s">
        <v>656</v>
      </c>
      <c r="C1406" s="442"/>
      <c r="D1406" s="442"/>
      <c r="E1406" s="442"/>
      <c r="F1406" s="443" t="s">
        <v>646</v>
      </c>
      <c r="G1406" s="443"/>
      <c r="H1406" s="443"/>
      <c r="I1406" s="458"/>
      <c r="J1406" s="458"/>
      <c r="K1406" s="458"/>
      <c r="L1406" s="458"/>
      <c r="M1406" s="190"/>
      <c r="N1406" s="203"/>
      <c r="O1406" s="193"/>
    </row>
    <row r="1407" spans="2:15" ht="12" hidden="1" customHeight="1" outlineLevel="1" x14ac:dyDescent="0.25">
      <c r="B1407" s="444" t="s">
        <v>35</v>
      </c>
      <c r="C1407" s="444"/>
      <c r="D1407" s="444"/>
      <c r="E1407" s="444"/>
      <c r="F1407" s="445">
        <v>0.96</v>
      </c>
      <c r="G1407" s="445"/>
      <c r="H1407" s="445"/>
      <c r="I1407" s="458"/>
      <c r="J1407" s="458"/>
      <c r="K1407" s="458"/>
      <c r="L1407" s="458"/>
      <c r="M1407" s="190"/>
      <c r="N1407" s="203"/>
      <c r="O1407" s="193"/>
    </row>
    <row r="1408" spans="2:15" ht="12" hidden="1" customHeight="1" outlineLevel="1" x14ac:dyDescent="0.25">
      <c r="B1408" s="442" t="s">
        <v>39</v>
      </c>
      <c r="C1408" s="442"/>
      <c r="D1408" s="442"/>
      <c r="E1408" s="442"/>
      <c r="F1408" s="443" t="s">
        <v>0</v>
      </c>
      <c r="G1408" s="443"/>
      <c r="H1408" s="443"/>
      <c r="I1408" s="458"/>
      <c r="J1408" s="458"/>
      <c r="K1408" s="458"/>
      <c r="L1408" s="458"/>
      <c r="M1408" s="190"/>
      <c r="N1408" s="203"/>
      <c r="O1408" s="193"/>
    </row>
    <row r="1409" spans="2:15" ht="12" hidden="1" customHeight="1" outlineLevel="1" x14ac:dyDescent="0.25">
      <c r="B1409" s="444" t="s">
        <v>40</v>
      </c>
      <c r="C1409" s="444"/>
      <c r="D1409" s="444"/>
      <c r="E1409" s="444"/>
      <c r="F1409" s="445">
        <v>3</v>
      </c>
      <c r="G1409" s="445"/>
      <c r="H1409" s="445"/>
      <c r="I1409" s="458"/>
      <c r="J1409" s="458"/>
      <c r="K1409" s="458"/>
      <c r="L1409" s="458"/>
      <c r="M1409" s="190"/>
      <c r="N1409" s="203"/>
      <c r="O1409" s="193"/>
    </row>
    <row r="1410" spans="2:15" ht="12" hidden="1" customHeight="1" outlineLevel="1" x14ac:dyDescent="0.25">
      <c r="B1410" s="442" t="s">
        <v>41</v>
      </c>
      <c r="C1410" s="442"/>
      <c r="D1410" s="442"/>
      <c r="E1410" s="442"/>
      <c r="F1410" s="443">
        <v>3</v>
      </c>
      <c r="G1410" s="443"/>
      <c r="H1410" s="443"/>
      <c r="I1410" s="458"/>
      <c r="J1410" s="458"/>
      <c r="K1410" s="458"/>
      <c r="L1410" s="458"/>
      <c r="M1410" s="190"/>
      <c r="N1410" s="203"/>
      <c r="O1410" s="193"/>
    </row>
    <row r="1411" spans="2:15" ht="12" hidden="1" customHeight="1" outlineLevel="1" x14ac:dyDescent="0.25">
      <c r="B1411" s="444" t="s">
        <v>635</v>
      </c>
      <c r="C1411" s="444"/>
      <c r="D1411" s="444"/>
      <c r="E1411" s="444"/>
      <c r="F1411" s="475">
        <v>50000</v>
      </c>
      <c r="G1411" s="445"/>
      <c r="H1411" s="445"/>
      <c r="I1411" s="458"/>
      <c r="J1411" s="458"/>
      <c r="K1411" s="458"/>
      <c r="L1411" s="458"/>
      <c r="M1411" s="190"/>
      <c r="N1411" s="203"/>
      <c r="O1411" s="193"/>
    </row>
    <row r="1412" spans="2:15" collapsed="1" x14ac:dyDescent="0.25">
      <c r="B1412" s="23" t="s">
        <v>922</v>
      </c>
      <c r="C1412" s="16" t="s">
        <v>919</v>
      </c>
      <c r="D1412" s="147" t="s">
        <v>167</v>
      </c>
      <c r="E1412" s="17" t="s">
        <v>934</v>
      </c>
      <c r="F1412" s="17" t="s">
        <v>932</v>
      </c>
      <c r="G1412" s="17" t="s">
        <v>103</v>
      </c>
      <c r="H1412" s="17" t="s">
        <v>51</v>
      </c>
      <c r="I1412" s="17" t="s">
        <v>576</v>
      </c>
      <c r="J1412" s="17" t="s">
        <v>13</v>
      </c>
      <c r="K1412" s="17" t="s">
        <v>60</v>
      </c>
      <c r="L1412" s="67">
        <v>5586</v>
      </c>
      <c r="M1412" s="190"/>
      <c r="N1412" s="203"/>
      <c r="O1412" s="193"/>
    </row>
    <row r="1413" spans="2:15" ht="12" hidden="1" customHeight="1" outlineLevel="1" x14ac:dyDescent="0.25">
      <c r="B1413" s="478" t="s">
        <v>15</v>
      </c>
      <c r="C1413" s="478"/>
      <c r="D1413" s="478"/>
      <c r="E1413" s="478"/>
      <c r="F1413" s="479" t="s">
        <v>876</v>
      </c>
      <c r="G1413" s="479"/>
      <c r="H1413" s="479"/>
      <c r="I1413" s="458"/>
      <c r="J1413" s="458"/>
      <c r="K1413" s="458"/>
      <c r="L1413" s="458"/>
      <c r="M1413" s="190"/>
      <c r="N1413" s="203"/>
      <c r="O1413" s="193"/>
    </row>
    <row r="1414" spans="2:15" ht="12" hidden="1" customHeight="1" outlineLevel="1" x14ac:dyDescent="0.25">
      <c r="B1414" s="444" t="s">
        <v>16</v>
      </c>
      <c r="C1414" s="444"/>
      <c r="D1414" s="444"/>
      <c r="E1414" s="444"/>
      <c r="F1414" s="445">
        <v>28</v>
      </c>
      <c r="G1414" s="445"/>
      <c r="H1414" s="445"/>
      <c r="I1414" s="458"/>
      <c r="J1414" s="458"/>
      <c r="K1414" s="458"/>
      <c r="L1414" s="458"/>
      <c r="M1414" s="190"/>
      <c r="N1414" s="203"/>
      <c r="O1414" s="193"/>
    </row>
    <row r="1415" spans="2:15" ht="12" hidden="1" customHeight="1" outlineLevel="1" x14ac:dyDescent="0.25">
      <c r="B1415" s="442" t="s">
        <v>18</v>
      </c>
      <c r="C1415" s="442"/>
      <c r="D1415" s="442"/>
      <c r="E1415" s="442"/>
      <c r="F1415" s="443">
        <v>3600</v>
      </c>
      <c r="G1415" s="443"/>
      <c r="H1415" s="443"/>
      <c r="I1415" s="458"/>
      <c r="J1415" s="458"/>
      <c r="K1415" s="458"/>
      <c r="L1415" s="458"/>
      <c r="M1415" s="190"/>
      <c r="N1415" s="203"/>
      <c r="O1415" s="193"/>
    </row>
    <row r="1416" spans="2:15" ht="12" hidden="1" customHeight="1" outlineLevel="1" x14ac:dyDescent="0.25">
      <c r="B1416" s="444" t="s">
        <v>588</v>
      </c>
      <c r="C1416" s="444"/>
      <c r="D1416" s="444"/>
      <c r="E1416" s="444"/>
      <c r="F1416" s="445">
        <v>3250</v>
      </c>
      <c r="G1416" s="445"/>
      <c r="H1416" s="445"/>
      <c r="I1416" s="458"/>
      <c r="J1416" s="458"/>
      <c r="K1416" s="458"/>
      <c r="L1416" s="458"/>
      <c r="M1416" s="190"/>
      <c r="N1416" s="203"/>
      <c r="O1416" s="193"/>
    </row>
    <row r="1417" spans="2:15" ht="12" hidden="1" customHeight="1" outlineLevel="1" x14ac:dyDescent="0.25">
      <c r="B1417" s="442" t="s">
        <v>20</v>
      </c>
      <c r="C1417" s="442"/>
      <c r="D1417" s="442"/>
      <c r="E1417" s="442"/>
      <c r="F1417" s="443" t="s">
        <v>675</v>
      </c>
      <c r="G1417" s="443"/>
      <c r="H1417" s="443"/>
      <c r="I1417" s="458"/>
      <c r="J1417" s="458"/>
      <c r="K1417" s="458"/>
      <c r="L1417" s="458"/>
      <c r="M1417" s="190"/>
      <c r="N1417" s="203"/>
      <c r="O1417" s="193"/>
    </row>
    <row r="1418" spans="2:15" ht="12" hidden="1" customHeight="1" outlineLevel="1" x14ac:dyDescent="0.25">
      <c r="B1418" s="444" t="s">
        <v>21</v>
      </c>
      <c r="C1418" s="444"/>
      <c r="D1418" s="444"/>
      <c r="E1418" s="444"/>
      <c r="F1418" s="445" t="s">
        <v>42</v>
      </c>
      <c r="G1418" s="445"/>
      <c r="H1418" s="445"/>
      <c r="I1418" s="458"/>
      <c r="J1418" s="458"/>
      <c r="K1418" s="458"/>
      <c r="L1418" s="458"/>
      <c r="M1418" s="190"/>
      <c r="N1418" s="203"/>
      <c r="O1418" s="193"/>
    </row>
    <row r="1419" spans="2:15" ht="12" hidden="1" customHeight="1" outlineLevel="1" x14ac:dyDescent="0.25">
      <c r="B1419" s="442" t="s">
        <v>847</v>
      </c>
      <c r="C1419" s="442"/>
      <c r="D1419" s="442"/>
      <c r="E1419" s="442"/>
      <c r="F1419" s="443">
        <v>115</v>
      </c>
      <c r="G1419" s="443"/>
      <c r="H1419" s="443"/>
      <c r="I1419" s="458"/>
      <c r="J1419" s="458"/>
      <c r="K1419" s="458"/>
      <c r="L1419" s="458"/>
      <c r="M1419" s="190"/>
      <c r="N1419" s="203"/>
      <c r="O1419" s="193"/>
    </row>
    <row r="1420" spans="2:15" ht="12" hidden="1" customHeight="1" outlineLevel="1" x14ac:dyDescent="0.25">
      <c r="B1420" s="444" t="s">
        <v>22</v>
      </c>
      <c r="C1420" s="444"/>
      <c r="D1420" s="444"/>
      <c r="E1420" s="444"/>
      <c r="F1420" s="445">
        <v>40</v>
      </c>
      <c r="G1420" s="445"/>
      <c r="H1420" s="445"/>
      <c r="I1420" s="458"/>
      <c r="J1420" s="458"/>
      <c r="K1420" s="458"/>
      <c r="L1420" s="458"/>
      <c r="M1420" s="190"/>
      <c r="N1420" s="203"/>
      <c r="O1420" s="193"/>
    </row>
    <row r="1421" spans="2:15" ht="12" hidden="1" customHeight="1" outlineLevel="1" x14ac:dyDescent="0.25">
      <c r="B1421" s="442" t="s">
        <v>23</v>
      </c>
      <c r="C1421" s="442"/>
      <c r="D1421" s="442"/>
      <c r="E1421" s="442"/>
      <c r="F1421" s="443" t="s">
        <v>43</v>
      </c>
      <c r="G1421" s="443"/>
      <c r="H1421" s="443"/>
      <c r="I1421" s="458"/>
      <c r="J1421" s="458"/>
      <c r="K1421" s="458"/>
      <c r="L1421" s="458"/>
      <c r="M1421" s="190"/>
      <c r="N1421" s="203"/>
      <c r="O1421" s="193"/>
    </row>
    <row r="1422" spans="2:15" ht="12" hidden="1" customHeight="1" outlineLevel="1" x14ac:dyDescent="0.25">
      <c r="B1422" s="444" t="s">
        <v>626</v>
      </c>
      <c r="C1422" s="444"/>
      <c r="D1422" s="444"/>
      <c r="E1422" s="444"/>
      <c r="F1422" s="445">
        <v>1</v>
      </c>
      <c r="G1422" s="445"/>
      <c r="H1422" s="445"/>
      <c r="I1422" s="458"/>
      <c r="J1422" s="458"/>
      <c r="K1422" s="458"/>
      <c r="L1422" s="458"/>
      <c r="M1422" s="190"/>
      <c r="N1422" s="203"/>
      <c r="O1422" s="193"/>
    </row>
    <row r="1423" spans="2:15" ht="12" hidden="1" customHeight="1" outlineLevel="1" x14ac:dyDescent="0.25">
      <c r="B1423" s="442" t="s">
        <v>24</v>
      </c>
      <c r="C1423" s="442"/>
      <c r="D1423" s="442"/>
      <c r="E1423" s="442"/>
      <c r="F1423" s="443" t="s">
        <v>44</v>
      </c>
      <c r="G1423" s="443"/>
      <c r="H1423" s="443"/>
      <c r="I1423" s="458"/>
      <c r="J1423" s="458"/>
      <c r="K1423" s="458"/>
      <c r="L1423" s="458"/>
      <c r="M1423" s="190"/>
      <c r="N1423" s="203"/>
      <c r="O1423" s="193"/>
    </row>
    <row r="1424" spans="2:15" ht="12" hidden="1" customHeight="1" outlineLevel="1" x14ac:dyDescent="0.25">
      <c r="B1424" s="444" t="s">
        <v>25</v>
      </c>
      <c r="C1424" s="444"/>
      <c r="D1424" s="444"/>
      <c r="E1424" s="444"/>
      <c r="F1424" s="445" t="s">
        <v>3</v>
      </c>
      <c r="G1424" s="445"/>
      <c r="H1424" s="445"/>
      <c r="I1424" s="458"/>
      <c r="J1424" s="458"/>
      <c r="K1424" s="458"/>
      <c r="L1424" s="458"/>
      <c r="M1424" s="190"/>
      <c r="N1424" s="203"/>
      <c r="O1424" s="193"/>
    </row>
    <row r="1425" spans="2:15" ht="12" hidden="1" customHeight="1" outlineLevel="1" x14ac:dyDescent="0.25">
      <c r="B1425" s="442" t="s">
        <v>26</v>
      </c>
      <c r="C1425" s="442"/>
      <c r="D1425" s="442"/>
      <c r="E1425" s="442"/>
      <c r="F1425" s="443" t="s">
        <v>625</v>
      </c>
      <c r="G1425" s="443"/>
      <c r="H1425" s="443"/>
      <c r="I1425" s="458"/>
      <c r="J1425" s="458"/>
      <c r="K1425" s="458"/>
      <c r="L1425" s="458"/>
      <c r="M1425" s="190"/>
      <c r="N1425" s="203"/>
      <c r="O1425" s="193"/>
    </row>
    <row r="1426" spans="2:15" ht="12" hidden="1" customHeight="1" outlineLevel="1" x14ac:dyDescent="0.25">
      <c r="B1426" s="444" t="s">
        <v>27</v>
      </c>
      <c r="C1426" s="444"/>
      <c r="D1426" s="444"/>
      <c r="E1426" s="444"/>
      <c r="F1426" s="445" t="s">
        <v>1002</v>
      </c>
      <c r="G1426" s="445"/>
      <c r="H1426" s="445"/>
      <c r="I1426" s="458"/>
      <c r="J1426" s="458"/>
      <c r="K1426" s="458"/>
      <c r="L1426" s="458"/>
      <c r="M1426" s="190"/>
      <c r="N1426" s="203"/>
      <c r="O1426" s="193"/>
    </row>
    <row r="1427" spans="2:15" ht="12" hidden="1" customHeight="1" outlineLevel="1" x14ac:dyDescent="0.25">
      <c r="B1427" s="442" t="s">
        <v>28</v>
      </c>
      <c r="C1427" s="442"/>
      <c r="D1427" s="442"/>
      <c r="E1427" s="442"/>
      <c r="F1427" s="443" t="s">
        <v>46</v>
      </c>
      <c r="G1427" s="443"/>
      <c r="H1427" s="443"/>
      <c r="I1427" s="458"/>
      <c r="J1427" s="458"/>
      <c r="K1427" s="458"/>
      <c r="L1427" s="458"/>
      <c r="M1427" s="190"/>
      <c r="N1427" s="203"/>
      <c r="O1427" s="193"/>
    </row>
    <row r="1428" spans="2:15" ht="12" hidden="1" customHeight="1" outlineLevel="1" x14ac:dyDescent="0.25">
      <c r="B1428" s="444" t="s">
        <v>29</v>
      </c>
      <c r="C1428" s="444"/>
      <c r="D1428" s="444"/>
      <c r="E1428" s="444"/>
      <c r="F1428" s="445">
        <v>1.3</v>
      </c>
      <c r="G1428" s="445"/>
      <c r="H1428" s="445"/>
      <c r="I1428" s="458"/>
      <c r="J1428" s="458"/>
      <c r="K1428" s="458"/>
      <c r="L1428" s="458"/>
      <c r="M1428" s="190"/>
      <c r="N1428" s="203"/>
      <c r="O1428" s="193"/>
    </row>
    <row r="1429" spans="2:15" ht="12" hidden="1" customHeight="1" outlineLevel="1" x14ac:dyDescent="0.25">
      <c r="B1429" s="442" t="s">
        <v>64</v>
      </c>
      <c r="C1429" s="442"/>
      <c r="D1429" s="442"/>
      <c r="E1429" s="442"/>
      <c r="F1429" s="443" t="s">
        <v>938</v>
      </c>
      <c r="G1429" s="443"/>
      <c r="H1429" s="443"/>
      <c r="I1429" s="458"/>
      <c r="J1429" s="458"/>
      <c r="K1429" s="458"/>
      <c r="L1429" s="458"/>
      <c r="M1429" s="190"/>
      <c r="N1429" s="203"/>
      <c r="O1429" s="193"/>
    </row>
    <row r="1430" spans="2:15" ht="12" hidden="1" customHeight="1" outlineLevel="1" x14ac:dyDescent="0.25">
      <c r="B1430" s="444" t="s">
        <v>31</v>
      </c>
      <c r="C1430" s="444"/>
      <c r="D1430" s="444"/>
      <c r="E1430" s="444"/>
      <c r="F1430" s="445">
        <v>0.55000000000000004</v>
      </c>
      <c r="G1430" s="445"/>
      <c r="H1430" s="445"/>
      <c r="I1430" s="458"/>
      <c r="J1430" s="458"/>
      <c r="K1430" s="458"/>
      <c r="L1430" s="458"/>
      <c r="M1430" s="190"/>
      <c r="N1430" s="203"/>
      <c r="O1430" s="193"/>
    </row>
    <row r="1431" spans="2:15" ht="12" hidden="1" customHeight="1" outlineLevel="1" x14ac:dyDescent="0.25">
      <c r="B1431" s="442" t="s">
        <v>32</v>
      </c>
      <c r="C1431" s="442"/>
      <c r="D1431" s="442"/>
      <c r="E1431" s="442"/>
      <c r="F1431" s="443" t="s">
        <v>629</v>
      </c>
      <c r="G1431" s="443"/>
      <c r="H1431" s="443"/>
      <c r="I1431" s="458"/>
      <c r="J1431" s="458"/>
      <c r="K1431" s="458"/>
      <c r="L1431" s="458"/>
      <c r="M1431" s="190"/>
      <c r="N1431" s="203"/>
      <c r="O1431" s="193"/>
    </row>
    <row r="1432" spans="2:15" ht="12" hidden="1" customHeight="1" outlineLevel="1" x14ac:dyDescent="0.25">
      <c r="B1432" s="444" t="s">
        <v>33</v>
      </c>
      <c r="C1432" s="444"/>
      <c r="D1432" s="444"/>
      <c r="E1432" s="444"/>
      <c r="F1432" s="445" t="s">
        <v>935</v>
      </c>
      <c r="G1432" s="445"/>
      <c r="H1432" s="445"/>
      <c r="I1432" s="458"/>
      <c r="J1432" s="458"/>
      <c r="K1432" s="458"/>
      <c r="L1432" s="458"/>
      <c r="M1432" s="190"/>
      <c r="N1432" s="203"/>
      <c r="O1432" s="193"/>
    </row>
    <row r="1433" spans="2:15" ht="12" hidden="1" customHeight="1" outlineLevel="1" x14ac:dyDescent="0.25">
      <c r="B1433" s="442" t="s">
        <v>36</v>
      </c>
      <c r="C1433" s="442"/>
      <c r="D1433" s="442"/>
      <c r="E1433" s="442"/>
      <c r="F1433" s="443">
        <v>50</v>
      </c>
      <c r="G1433" s="443"/>
      <c r="H1433" s="443"/>
      <c r="I1433" s="458"/>
      <c r="J1433" s="458"/>
      <c r="K1433" s="458"/>
      <c r="L1433" s="458"/>
      <c r="M1433" s="190"/>
      <c r="N1433" s="203"/>
      <c r="O1433" s="193"/>
    </row>
    <row r="1434" spans="2:15" ht="12" hidden="1" customHeight="1" outlineLevel="1" x14ac:dyDescent="0.25">
      <c r="B1434" s="444" t="s">
        <v>37</v>
      </c>
      <c r="C1434" s="444"/>
      <c r="D1434" s="444"/>
      <c r="E1434" s="444"/>
      <c r="F1434" s="445" t="s">
        <v>623</v>
      </c>
      <c r="G1434" s="445"/>
      <c r="H1434" s="445"/>
      <c r="I1434" s="458"/>
      <c r="J1434" s="458"/>
      <c r="K1434" s="458"/>
      <c r="L1434" s="458"/>
      <c r="M1434" s="190"/>
      <c r="N1434" s="203"/>
      <c r="O1434" s="193"/>
    </row>
    <row r="1435" spans="2:15" ht="12" hidden="1" customHeight="1" outlineLevel="1" x14ac:dyDescent="0.25">
      <c r="B1435" s="442" t="s">
        <v>38</v>
      </c>
      <c r="C1435" s="442"/>
      <c r="D1435" s="442"/>
      <c r="E1435" s="442"/>
      <c r="F1435" s="443" t="s">
        <v>660</v>
      </c>
      <c r="G1435" s="443"/>
      <c r="H1435" s="443"/>
      <c r="I1435" s="458"/>
      <c r="J1435" s="458"/>
      <c r="K1435" s="458"/>
      <c r="L1435" s="458"/>
      <c r="M1435" s="190"/>
      <c r="N1435" s="203"/>
      <c r="O1435" s="193"/>
    </row>
    <row r="1436" spans="2:15" ht="12" hidden="1" customHeight="1" outlineLevel="1" x14ac:dyDescent="0.25">
      <c r="B1436" s="444" t="s">
        <v>654</v>
      </c>
      <c r="C1436" s="444"/>
      <c r="D1436" s="444"/>
      <c r="E1436" s="444"/>
      <c r="F1436" s="445" t="s">
        <v>877</v>
      </c>
      <c r="G1436" s="445"/>
      <c r="H1436" s="445"/>
      <c r="I1436" s="458"/>
      <c r="J1436" s="458"/>
      <c r="K1436" s="458"/>
      <c r="L1436" s="458"/>
      <c r="M1436" s="190"/>
      <c r="N1436" s="203"/>
      <c r="O1436" s="193"/>
    </row>
    <row r="1437" spans="2:15" ht="12" hidden="1" customHeight="1" outlineLevel="1" x14ac:dyDescent="0.25">
      <c r="B1437" s="442" t="s">
        <v>638</v>
      </c>
      <c r="C1437" s="455"/>
      <c r="D1437" s="455"/>
      <c r="E1437" s="455"/>
      <c r="F1437" s="452" t="s">
        <v>646</v>
      </c>
      <c r="G1437" s="456"/>
      <c r="H1437" s="456"/>
      <c r="I1437" s="458"/>
      <c r="J1437" s="458"/>
      <c r="K1437" s="458"/>
      <c r="L1437" s="458"/>
      <c r="M1437" s="190"/>
      <c r="N1437" s="203"/>
      <c r="O1437" s="193"/>
    </row>
    <row r="1438" spans="2:15" ht="12" hidden="1" customHeight="1" outlineLevel="1" x14ac:dyDescent="0.25">
      <c r="B1438" s="444" t="s">
        <v>657</v>
      </c>
      <c r="C1438" s="453"/>
      <c r="D1438" s="453"/>
      <c r="E1438" s="453"/>
      <c r="F1438" s="451">
        <v>400</v>
      </c>
      <c r="G1438" s="454"/>
      <c r="H1438" s="454"/>
      <c r="I1438" s="458"/>
      <c r="J1438" s="458"/>
      <c r="K1438" s="458"/>
      <c r="L1438" s="458"/>
      <c r="M1438" s="190"/>
      <c r="N1438" s="203"/>
      <c r="O1438" s="193"/>
    </row>
    <row r="1439" spans="2:15" ht="12" hidden="1" customHeight="1" outlineLevel="1" x14ac:dyDescent="0.25">
      <c r="B1439" s="442" t="s">
        <v>639</v>
      </c>
      <c r="C1439" s="455"/>
      <c r="D1439" s="455"/>
      <c r="E1439" s="455"/>
      <c r="F1439" s="452" t="s">
        <v>646</v>
      </c>
      <c r="G1439" s="456"/>
      <c r="H1439" s="456"/>
      <c r="I1439" s="458"/>
      <c r="J1439" s="458"/>
      <c r="K1439" s="458"/>
      <c r="L1439" s="458"/>
      <c r="M1439" s="190"/>
      <c r="N1439" s="203"/>
      <c r="O1439" s="193"/>
    </row>
    <row r="1440" spans="2:15" ht="12" hidden="1" customHeight="1" outlineLevel="1" x14ac:dyDescent="0.25">
      <c r="B1440" s="444" t="s">
        <v>640</v>
      </c>
      <c r="C1440" s="453"/>
      <c r="D1440" s="453"/>
      <c r="E1440" s="453"/>
      <c r="F1440" s="451" t="s">
        <v>646</v>
      </c>
      <c r="G1440" s="454"/>
      <c r="H1440" s="454"/>
      <c r="I1440" s="458"/>
      <c r="J1440" s="458"/>
      <c r="K1440" s="458"/>
      <c r="L1440" s="458"/>
      <c r="M1440" s="190"/>
      <c r="N1440" s="203"/>
      <c r="O1440" s="193"/>
    </row>
    <row r="1441" spans="2:15" ht="12" hidden="1" customHeight="1" outlineLevel="1" x14ac:dyDescent="0.25">
      <c r="B1441" s="442" t="s">
        <v>641</v>
      </c>
      <c r="C1441" s="442"/>
      <c r="D1441" s="442"/>
      <c r="E1441" s="442"/>
      <c r="F1441" s="443" t="s">
        <v>646</v>
      </c>
      <c r="G1441" s="443"/>
      <c r="H1441" s="443"/>
      <c r="I1441" s="458"/>
      <c r="J1441" s="458"/>
      <c r="K1441" s="458"/>
      <c r="L1441" s="458"/>
      <c r="M1441" s="190"/>
      <c r="N1441" s="203"/>
      <c r="O1441" s="193"/>
    </row>
    <row r="1442" spans="2:15" ht="12" hidden="1" customHeight="1" outlineLevel="1" x14ac:dyDescent="0.25">
      <c r="B1442" s="444" t="s">
        <v>642</v>
      </c>
      <c r="C1442" s="444"/>
      <c r="D1442" s="444"/>
      <c r="E1442" s="444"/>
      <c r="F1442" s="445" t="s">
        <v>646</v>
      </c>
      <c r="G1442" s="445"/>
      <c r="H1442" s="445"/>
      <c r="I1442" s="458"/>
      <c r="J1442" s="458"/>
      <c r="K1442" s="458"/>
      <c r="L1442" s="458"/>
      <c r="M1442" s="190"/>
      <c r="N1442" s="203"/>
      <c r="O1442" s="193"/>
    </row>
    <row r="1443" spans="2:15" ht="12" hidden="1" customHeight="1" outlineLevel="1" x14ac:dyDescent="0.25">
      <c r="B1443" s="442" t="s">
        <v>643</v>
      </c>
      <c r="C1443" s="442"/>
      <c r="D1443" s="442"/>
      <c r="E1443" s="442"/>
      <c r="F1443" s="443" t="s">
        <v>646</v>
      </c>
      <c r="G1443" s="443"/>
      <c r="H1443" s="443"/>
      <c r="I1443" s="458"/>
      <c r="J1443" s="458"/>
      <c r="K1443" s="458"/>
      <c r="L1443" s="458"/>
      <c r="M1443" s="190"/>
      <c r="N1443" s="203"/>
      <c r="O1443" s="193"/>
    </row>
    <row r="1444" spans="2:15" ht="12" hidden="1" customHeight="1" outlineLevel="1" x14ac:dyDescent="0.25">
      <c r="B1444" s="444" t="s">
        <v>644</v>
      </c>
      <c r="C1444" s="444"/>
      <c r="D1444" s="444"/>
      <c r="E1444" s="444"/>
      <c r="F1444" s="445" t="s">
        <v>646</v>
      </c>
      <c r="G1444" s="445"/>
      <c r="H1444" s="445"/>
      <c r="I1444" s="458"/>
      <c r="J1444" s="458"/>
      <c r="K1444" s="458"/>
      <c r="L1444" s="458"/>
      <c r="M1444" s="190"/>
      <c r="N1444" s="203"/>
      <c r="O1444" s="193"/>
    </row>
    <row r="1445" spans="2:15" ht="12" hidden="1" customHeight="1" outlineLevel="1" x14ac:dyDescent="0.25">
      <c r="B1445" s="442" t="s">
        <v>656</v>
      </c>
      <c r="C1445" s="442"/>
      <c r="D1445" s="442"/>
      <c r="E1445" s="442"/>
      <c r="F1445" s="443" t="s">
        <v>646</v>
      </c>
      <c r="G1445" s="443"/>
      <c r="H1445" s="443"/>
      <c r="I1445" s="458"/>
      <c r="J1445" s="458"/>
      <c r="K1445" s="458"/>
      <c r="L1445" s="458"/>
      <c r="M1445" s="190"/>
      <c r="N1445" s="203"/>
      <c r="O1445" s="193"/>
    </row>
    <row r="1446" spans="2:15" ht="12" hidden="1" customHeight="1" outlineLevel="1" x14ac:dyDescent="0.25">
      <c r="B1446" s="444" t="s">
        <v>35</v>
      </c>
      <c r="C1446" s="444"/>
      <c r="D1446" s="444"/>
      <c r="E1446" s="444"/>
      <c r="F1446" s="445">
        <v>0.96</v>
      </c>
      <c r="G1446" s="445"/>
      <c r="H1446" s="445"/>
      <c r="I1446" s="458"/>
      <c r="J1446" s="458"/>
      <c r="K1446" s="458"/>
      <c r="L1446" s="458"/>
      <c r="M1446" s="190"/>
      <c r="N1446" s="203"/>
      <c r="O1446" s="193"/>
    </row>
    <row r="1447" spans="2:15" ht="12" hidden="1" customHeight="1" outlineLevel="1" x14ac:dyDescent="0.25">
      <c r="B1447" s="442" t="s">
        <v>39</v>
      </c>
      <c r="C1447" s="442"/>
      <c r="D1447" s="442"/>
      <c r="E1447" s="442"/>
      <c r="F1447" s="443" t="s">
        <v>0</v>
      </c>
      <c r="G1447" s="443"/>
      <c r="H1447" s="443"/>
      <c r="I1447" s="458"/>
      <c r="J1447" s="458"/>
      <c r="K1447" s="458"/>
      <c r="L1447" s="458"/>
      <c r="M1447" s="190"/>
      <c r="N1447" s="203"/>
      <c r="O1447" s="193"/>
    </row>
    <row r="1448" spans="2:15" ht="12" hidden="1" customHeight="1" outlineLevel="1" x14ac:dyDescent="0.25">
      <c r="B1448" s="444" t="s">
        <v>40</v>
      </c>
      <c r="C1448" s="444"/>
      <c r="D1448" s="444"/>
      <c r="E1448" s="444"/>
      <c r="F1448" s="445">
        <v>3</v>
      </c>
      <c r="G1448" s="445"/>
      <c r="H1448" s="445"/>
      <c r="I1448" s="458"/>
      <c r="J1448" s="458"/>
      <c r="K1448" s="458"/>
      <c r="L1448" s="458"/>
      <c r="M1448" s="190"/>
      <c r="N1448" s="203"/>
      <c r="O1448" s="193"/>
    </row>
    <row r="1449" spans="2:15" ht="12" hidden="1" customHeight="1" outlineLevel="1" x14ac:dyDescent="0.25">
      <c r="B1449" s="442" t="s">
        <v>41</v>
      </c>
      <c r="C1449" s="442"/>
      <c r="D1449" s="442"/>
      <c r="E1449" s="442"/>
      <c r="F1449" s="443">
        <v>3</v>
      </c>
      <c r="G1449" s="443"/>
      <c r="H1449" s="443"/>
      <c r="I1449" s="458"/>
      <c r="J1449" s="458"/>
      <c r="K1449" s="458"/>
      <c r="L1449" s="458"/>
      <c r="M1449" s="190"/>
      <c r="N1449" s="203"/>
      <c r="O1449" s="193"/>
    </row>
    <row r="1450" spans="2:15" ht="12" hidden="1" customHeight="1" outlineLevel="1" x14ac:dyDescent="0.25">
      <c r="B1450" s="444" t="s">
        <v>635</v>
      </c>
      <c r="C1450" s="444"/>
      <c r="D1450" s="444"/>
      <c r="E1450" s="444"/>
      <c r="F1450" s="475">
        <v>50000</v>
      </c>
      <c r="G1450" s="445"/>
      <c r="H1450" s="445"/>
      <c r="I1450" s="458"/>
      <c r="J1450" s="458"/>
      <c r="K1450" s="458"/>
      <c r="L1450" s="458"/>
      <c r="M1450" s="190"/>
      <c r="N1450" s="203"/>
      <c r="O1450" s="193"/>
    </row>
    <row r="1451" spans="2:15" collapsed="1" x14ac:dyDescent="0.25">
      <c r="B1451" s="23" t="s">
        <v>923</v>
      </c>
      <c r="C1451" s="16" t="s">
        <v>920</v>
      </c>
      <c r="D1451" s="147" t="s">
        <v>168</v>
      </c>
      <c r="E1451" s="17" t="s">
        <v>937</v>
      </c>
      <c r="F1451" s="17" t="s">
        <v>936</v>
      </c>
      <c r="G1451" s="17" t="s">
        <v>103</v>
      </c>
      <c r="H1451" s="17" t="s">
        <v>51</v>
      </c>
      <c r="I1451" s="17" t="s">
        <v>576</v>
      </c>
      <c r="J1451" s="17" t="s">
        <v>13</v>
      </c>
      <c r="K1451" s="17" t="s">
        <v>60</v>
      </c>
      <c r="L1451" s="67">
        <v>5796</v>
      </c>
      <c r="M1451" s="190"/>
      <c r="N1451" s="178"/>
      <c r="O1451" s="30"/>
    </row>
    <row r="1452" spans="2:15" ht="12" hidden="1" customHeight="1" outlineLevel="1" x14ac:dyDescent="0.25">
      <c r="B1452" s="478" t="s">
        <v>15</v>
      </c>
      <c r="C1452" s="478"/>
      <c r="D1452" s="478"/>
      <c r="E1452" s="478"/>
      <c r="F1452" s="479" t="s">
        <v>876</v>
      </c>
      <c r="G1452" s="479"/>
      <c r="H1452" s="479"/>
      <c r="I1452" s="458"/>
      <c r="J1452" s="458"/>
      <c r="K1452" s="458"/>
      <c r="L1452" s="458"/>
      <c r="M1452" s="190"/>
      <c r="N1452" s="203"/>
      <c r="O1452" s="193"/>
    </row>
    <row r="1453" spans="2:15" ht="12" hidden="1" customHeight="1" outlineLevel="1" x14ac:dyDescent="0.25">
      <c r="B1453" s="444" t="s">
        <v>16</v>
      </c>
      <c r="C1453" s="444"/>
      <c r="D1453" s="444"/>
      <c r="E1453" s="444"/>
      <c r="F1453" s="445">
        <v>37</v>
      </c>
      <c r="G1453" s="445"/>
      <c r="H1453" s="445"/>
      <c r="I1453" s="458"/>
      <c r="J1453" s="458"/>
      <c r="K1453" s="458"/>
      <c r="L1453" s="458"/>
      <c r="M1453" s="190"/>
      <c r="N1453" s="203"/>
      <c r="O1453" s="193"/>
    </row>
    <row r="1454" spans="2:15" ht="12" hidden="1" customHeight="1" outlineLevel="1" x14ac:dyDescent="0.25">
      <c r="B1454" s="442" t="s">
        <v>18</v>
      </c>
      <c r="C1454" s="442"/>
      <c r="D1454" s="442"/>
      <c r="E1454" s="442"/>
      <c r="F1454" s="443">
        <v>4800</v>
      </c>
      <c r="G1454" s="443"/>
      <c r="H1454" s="443"/>
      <c r="I1454" s="458"/>
      <c r="J1454" s="458"/>
      <c r="K1454" s="458"/>
      <c r="L1454" s="458"/>
      <c r="M1454" s="190"/>
      <c r="N1454" s="203"/>
      <c r="O1454" s="193"/>
    </row>
    <row r="1455" spans="2:15" ht="12" hidden="1" customHeight="1" outlineLevel="1" x14ac:dyDescent="0.25">
      <c r="B1455" s="444" t="s">
        <v>588</v>
      </c>
      <c r="C1455" s="444"/>
      <c r="D1455" s="444"/>
      <c r="E1455" s="444"/>
      <c r="F1455" s="445">
        <v>4300</v>
      </c>
      <c r="G1455" s="445"/>
      <c r="H1455" s="445"/>
      <c r="I1455" s="458"/>
      <c r="J1455" s="458"/>
      <c r="K1455" s="458"/>
      <c r="L1455" s="458"/>
      <c r="M1455" s="190"/>
      <c r="N1455" s="203"/>
      <c r="O1455" s="193"/>
    </row>
    <row r="1456" spans="2:15" ht="12" hidden="1" customHeight="1" outlineLevel="1" x14ac:dyDescent="0.25">
      <c r="B1456" s="442" t="s">
        <v>20</v>
      </c>
      <c r="C1456" s="442"/>
      <c r="D1456" s="442"/>
      <c r="E1456" s="442"/>
      <c r="F1456" s="443" t="s">
        <v>675</v>
      </c>
      <c r="G1456" s="443"/>
      <c r="H1456" s="443"/>
      <c r="I1456" s="458"/>
      <c r="J1456" s="458"/>
      <c r="K1456" s="458"/>
      <c r="L1456" s="458"/>
      <c r="M1456" s="190"/>
      <c r="N1456" s="203"/>
      <c r="O1456" s="193"/>
    </row>
    <row r="1457" spans="2:15" ht="12" hidden="1" customHeight="1" outlineLevel="1" x14ac:dyDescent="0.25">
      <c r="B1457" s="444" t="s">
        <v>21</v>
      </c>
      <c r="C1457" s="444"/>
      <c r="D1457" s="444"/>
      <c r="E1457" s="444"/>
      <c r="F1457" s="445" t="s">
        <v>42</v>
      </c>
      <c r="G1457" s="445"/>
      <c r="H1457" s="445"/>
      <c r="I1457" s="458"/>
      <c r="J1457" s="458"/>
      <c r="K1457" s="458"/>
      <c r="L1457" s="458"/>
      <c r="M1457" s="190"/>
      <c r="N1457" s="203"/>
      <c r="O1457" s="193"/>
    </row>
    <row r="1458" spans="2:15" ht="12" hidden="1" customHeight="1" outlineLevel="1" x14ac:dyDescent="0.25">
      <c r="B1458" s="442" t="s">
        <v>847</v>
      </c>
      <c r="C1458" s="442"/>
      <c r="D1458" s="442"/>
      <c r="E1458" s="442"/>
      <c r="F1458" s="443">
        <v>115</v>
      </c>
      <c r="G1458" s="443"/>
      <c r="H1458" s="443"/>
      <c r="I1458" s="458"/>
      <c r="J1458" s="458"/>
      <c r="K1458" s="458"/>
      <c r="L1458" s="458"/>
      <c r="M1458" s="190"/>
      <c r="N1458" s="203"/>
      <c r="O1458" s="193"/>
    </row>
    <row r="1459" spans="2:15" ht="12" hidden="1" customHeight="1" outlineLevel="1" x14ac:dyDescent="0.25">
      <c r="B1459" s="444" t="s">
        <v>22</v>
      </c>
      <c r="C1459" s="444"/>
      <c r="D1459" s="444"/>
      <c r="E1459" s="444"/>
      <c r="F1459" s="445">
        <v>40</v>
      </c>
      <c r="G1459" s="445"/>
      <c r="H1459" s="445"/>
      <c r="I1459" s="458"/>
      <c r="J1459" s="458"/>
      <c r="K1459" s="458"/>
      <c r="L1459" s="458"/>
      <c r="M1459" s="190"/>
      <c r="N1459" s="203"/>
      <c r="O1459" s="193"/>
    </row>
    <row r="1460" spans="2:15" ht="12" hidden="1" customHeight="1" outlineLevel="1" x14ac:dyDescent="0.25">
      <c r="B1460" s="442" t="s">
        <v>23</v>
      </c>
      <c r="C1460" s="442"/>
      <c r="D1460" s="442"/>
      <c r="E1460" s="442"/>
      <c r="F1460" s="443" t="s">
        <v>43</v>
      </c>
      <c r="G1460" s="443"/>
      <c r="H1460" s="443"/>
      <c r="I1460" s="458"/>
      <c r="J1460" s="458"/>
      <c r="K1460" s="458"/>
      <c r="L1460" s="458"/>
      <c r="M1460" s="190"/>
      <c r="N1460" s="203"/>
      <c r="O1460" s="193"/>
    </row>
    <row r="1461" spans="2:15" ht="12" hidden="1" customHeight="1" outlineLevel="1" x14ac:dyDescent="0.25">
      <c r="B1461" s="444" t="s">
        <v>626</v>
      </c>
      <c r="C1461" s="444"/>
      <c r="D1461" s="444"/>
      <c r="E1461" s="444"/>
      <c r="F1461" s="445">
        <v>1</v>
      </c>
      <c r="G1461" s="445"/>
      <c r="H1461" s="445"/>
      <c r="I1461" s="458"/>
      <c r="J1461" s="458"/>
      <c r="K1461" s="458"/>
      <c r="L1461" s="458"/>
      <c r="M1461" s="190"/>
      <c r="N1461" s="203"/>
      <c r="O1461" s="193"/>
    </row>
    <row r="1462" spans="2:15" ht="12" hidden="1" customHeight="1" outlineLevel="1" x14ac:dyDescent="0.25">
      <c r="B1462" s="442" t="s">
        <v>24</v>
      </c>
      <c r="C1462" s="442"/>
      <c r="D1462" s="442"/>
      <c r="E1462" s="442"/>
      <c r="F1462" s="443" t="s">
        <v>44</v>
      </c>
      <c r="G1462" s="443"/>
      <c r="H1462" s="443"/>
      <c r="I1462" s="458"/>
      <c r="J1462" s="458"/>
      <c r="K1462" s="458"/>
      <c r="L1462" s="458"/>
      <c r="M1462" s="190"/>
      <c r="N1462" s="203"/>
      <c r="O1462" s="193"/>
    </row>
    <row r="1463" spans="2:15" ht="12" hidden="1" customHeight="1" outlineLevel="1" x14ac:dyDescent="0.25">
      <c r="B1463" s="444" t="s">
        <v>25</v>
      </c>
      <c r="C1463" s="444"/>
      <c r="D1463" s="444"/>
      <c r="E1463" s="444"/>
      <c r="F1463" s="445" t="s">
        <v>3</v>
      </c>
      <c r="G1463" s="445"/>
      <c r="H1463" s="445"/>
      <c r="I1463" s="458"/>
      <c r="J1463" s="458"/>
      <c r="K1463" s="458"/>
      <c r="L1463" s="458"/>
      <c r="M1463" s="190"/>
      <c r="N1463" s="203"/>
      <c r="O1463" s="193"/>
    </row>
    <row r="1464" spans="2:15" ht="12" hidden="1" customHeight="1" outlineLevel="1" x14ac:dyDescent="0.25">
      <c r="B1464" s="442" t="s">
        <v>26</v>
      </c>
      <c r="C1464" s="442"/>
      <c r="D1464" s="442"/>
      <c r="E1464" s="442"/>
      <c r="F1464" s="443" t="s">
        <v>625</v>
      </c>
      <c r="G1464" s="443"/>
      <c r="H1464" s="443"/>
      <c r="I1464" s="458"/>
      <c r="J1464" s="458"/>
      <c r="K1464" s="458"/>
      <c r="L1464" s="458"/>
      <c r="M1464" s="190"/>
      <c r="N1464" s="203"/>
      <c r="O1464" s="193"/>
    </row>
    <row r="1465" spans="2:15" ht="12" hidden="1" customHeight="1" outlineLevel="1" x14ac:dyDescent="0.25">
      <c r="B1465" s="444" t="s">
        <v>27</v>
      </c>
      <c r="C1465" s="444"/>
      <c r="D1465" s="444"/>
      <c r="E1465" s="444"/>
      <c r="F1465" s="445" t="s">
        <v>1002</v>
      </c>
      <c r="G1465" s="445"/>
      <c r="H1465" s="445"/>
      <c r="I1465" s="458"/>
      <c r="J1465" s="458"/>
      <c r="K1465" s="458"/>
      <c r="L1465" s="458"/>
      <c r="M1465" s="190"/>
      <c r="N1465" s="203"/>
      <c r="O1465" s="193"/>
    </row>
    <row r="1466" spans="2:15" ht="12" hidden="1" customHeight="1" outlineLevel="1" x14ac:dyDescent="0.25">
      <c r="B1466" s="442" t="s">
        <v>28</v>
      </c>
      <c r="C1466" s="442"/>
      <c r="D1466" s="442"/>
      <c r="E1466" s="442"/>
      <c r="F1466" s="443" t="s">
        <v>46</v>
      </c>
      <c r="G1466" s="443"/>
      <c r="H1466" s="443"/>
      <c r="I1466" s="458"/>
      <c r="J1466" s="458"/>
      <c r="K1466" s="458"/>
      <c r="L1466" s="458"/>
      <c r="M1466" s="190"/>
      <c r="N1466" s="203"/>
      <c r="O1466" s="193"/>
    </row>
    <row r="1467" spans="2:15" ht="12" hidden="1" customHeight="1" outlineLevel="1" x14ac:dyDescent="0.25">
      <c r="B1467" s="444" t="s">
        <v>29</v>
      </c>
      <c r="C1467" s="444"/>
      <c r="D1467" s="444"/>
      <c r="E1467" s="444"/>
      <c r="F1467" s="445">
        <v>1.3</v>
      </c>
      <c r="G1467" s="445"/>
      <c r="H1467" s="445"/>
      <c r="I1467" s="458"/>
      <c r="J1467" s="458"/>
      <c r="K1467" s="458"/>
      <c r="L1467" s="458"/>
      <c r="M1467" s="190"/>
      <c r="N1467" s="203"/>
      <c r="O1467" s="193"/>
    </row>
    <row r="1468" spans="2:15" ht="12" hidden="1" customHeight="1" outlineLevel="1" x14ac:dyDescent="0.25">
      <c r="B1468" s="442" t="s">
        <v>64</v>
      </c>
      <c r="C1468" s="442"/>
      <c r="D1468" s="442"/>
      <c r="E1468" s="442"/>
      <c r="F1468" s="443" t="s">
        <v>938</v>
      </c>
      <c r="G1468" s="443"/>
      <c r="H1468" s="443"/>
      <c r="I1468" s="458"/>
      <c r="J1468" s="458"/>
      <c r="K1468" s="458"/>
      <c r="L1468" s="458"/>
      <c r="M1468" s="190"/>
      <c r="N1468" s="203"/>
      <c r="O1468" s="193"/>
    </row>
    <row r="1469" spans="2:15" ht="12" hidden="1" customHeight="1" outlineLevel="1" x14ac:dyDescent="0.25">
      <c r="B1469" s="444" t="s">
        <v>31</v>
      </c>
      <c r="C1469" s="444"/>
      <c r="D1469" s="444"/>
      <c r="E1469" s="444"/>
      <c r="F1469" s="445">
        <v>0.55000000000000004</v>
      </c>
      <c r="G1469" s="445"/>
      <c r="H1469" s="445"/>
      <c r="I1469" s="458"/>
      <c r="J1469" s="458"/>
      <c r="K1469" s="458"/>
      <c r="L1469" s="458"/>
      <c r="M1469" s="190"/>
      <c r="N1469" s="203"/>
      <c r="O1469" s="193"/>
    </row>
    <row r="1470" spans="2:15" ht="12" hidden="1" customHeight="1" outlineLevel="1" x14ac:dyDescent="0.25">
      <c r="B1470" s="442" t="s">
        <v>32</v>
      </c>
      <c r="C1470" s="442"/>
      <c r="D1470" s="442"/>
      <c r="E1470" s="442"/>
      <c r="F1470" s="443" t="s">
        <v>629</v>
      </c>
      <c r="G1470" s="443"/>
      <c r="H1470" s="443"/>
      <c r="I1470" s="458"/>
      <c r="J1470" s="458"/>
      <c r="K1470" s="458"/>
      <c r="L1470" s="458"/>
      <c r="M1470" s="190"/>
      <c r="N1470" s="203"/>
      <c r="O1470" s="193"/>
    </row>
    <row r="1471" spans="2:15" ht="12" hidden="1" customHeight="1" outlineLevel="1" x14ac:dyDescent="0.25">
      <c r="B1471" s="444" t="s">
        <v>33</v>
      </c>
      <c r="C1471" s="444"/>
      <c r="D1471" s="444"/>
      <c r="E1471" s="444"/>
      <c r="F1471" s="445" t="s">
        <v>935</v>
      </c>
      <c r="G1471" s="445"/>
      <c r="H1471" s="445"/>
      <c r="I1471" s="458"/>
      <c r="J1471" s="458"/>
      <c r="K1471" s="458"/>
      <c r="L1471" s="458"/>
      <c r="M1471" s="190"/>
      <c r="N1471" s="203"/>
      <c r="O1471" s="193"/>
    </row>
    <row r="1472" spans="2:15" ht="12" hidden="1" customHeight="1" outlineLevel="1" x14ac:dyDescent="0.25">
      <c r="B1472" s="442" t="s">
        <v>36</v>
      </c>
      <c r="C1472" s="442"/>
      <c r="D1472" s="442"/>
      <c r="E1472" s="442"/>
      <c r="F1472" s="443">
        <v>50</v>
      </c>
      <c r="G1472" s="443"/>
      <c r="H1472" s="443"/>
      <c r="I1472" s="458"/>
      <c r="J1472" s="458"/>
      <c r="K1472" s="458"/>
      <c r="L1472" s="458"/>
      <c r="M1472" s="190"/>
      <c r="N1472" s="203"/>
      <c r="O1472" s="193"/>
    </row>
    <row r="1473" spans="2:15" ht="12" hidden="1" customHeight="1" outlineLevel="1" x14ac:dyDescent="0.25">
      <c r="B1473" s="444" t="s">
        <v>37</v>
      </c>
      <c r="C1473" s="444"/>
      <c r="D1473" s="444"/>
      <c r="E1473" s="444"/>
      <c r="F1473" s="445" t="s">
        <v>623</v>
      </c>
      <c r="G1473" s="445"/>
      <c r="H1473" s="445"/>
      <c r="I1473" s="458"/>
      <c r="J1473" s="458"/>
      <c r="K1473" s="458"/>
      <c r="L1473" s="458"/>
      <c r="M1473" s="190"/>
      <c r="N1473" s="203"/>
      <c r="O1473" s="193"/>
    </row>
    <row r="1474" spans="2:15" ht="12" hidden="1" customHeight="1" outlineLevel="1" x14ac:dyDescent="0.25">
      <c r="B1474" s="442" t="s">
        <v>38</v>
      </c>
      <c r="C1474" s="442"/>
      <c r="D1474" s="442"/>
      <c r="E1474" s="442"/>
      <c r="F1474" s="443" t="s">
        <v>660</v>
      </c>
      <c r="G1474" s="443"/>
      <c r="H1474" s="443"/>
      <c r="I1474" s="458"/>
      <c r="J1474" s="458"/>
      <c r="K1474" s="458"/>
      <c r="L1474" s="458"/>
      <c r="M1474" s="190"/>
      <c r="N1474" s="203"/>
      <c r="O1474" s="193"/>
    </row>
    <row r="1475" spans="2:15" ht="12" hidden="1" customHeight="1" outlineLevel="1" x14ac:dyDescent="0.25">
      <c r="B1475" s="444" t="s">
        <v>654</v>
      </c>
      <c r="C1475" s="444"/>
      <c r="D1475" s="444"/>
      <c r="E1475" s="444"/>
      <c r="F1475" s="445" t="s">
        <v>877</v>
      </c>
      <c r="G1475" s="445"/>
      <c r="H1475" s="445"/>
      <c r="I1475" s="458"/>
      <c r="J1475" s="458"/>
      <c r="K1475" s="458"/>
      <c r="L1475" s="458"/>
      <c r="M1475" s="190"/>
      <c r="N1475" s="203"/>
      <c r="O1475" s="193"/>
    </row>
    <row r="1476" spans="2:15" ht="12" hidden="1" customHeight="1" outlineLevel="1" x14ac:dyDescent="0.25">
      <c r="B1476" s="442" t="s">
        <v>638</v>
      </c>
      <c r="C1476" s="455"/>
      <c r="D1476" s="455"/>
      <c r="E1476" s="455"/>
      <c r="F1476" s="452" t="s">
        <v>646</v>
      </c>
      <c r="G1476" s="456"/>
      <c r="H1476" s="456"/>
      <c r="I1476" s="458"/>
      <c r="J1476" s="458"/>
      <c r="K1476" s="458"/>
      <c r="L1476" s="458"/>
      <c r="M1476" s="190"/>
      <c r="N1476" s="203"/>
      <c r="O1476" s="193"/>
    </row>
    <row r="1477" spans="2:15" ht="12" hidden="1" customHeight="1" outlineLevel="1" x14ac:dyDescent="0.25">
      <c r="B1477" s="444" t="s">
        <v>657</v>
      </c>
      <c r="C1477" s="453"/>
      <c r="D1477" s="453"/>
      <c r="E1477" s="453"/>
      <c r="F1477" s="451">
        <v>400</v>
      </c>
      <c r="G1477" s="454"/>
      <c r="H1477" s="454"/>
      <c r="I1477" s="458"/>
      <c r="J1477" s="458"/>
      <c r="K1477" s="458"/>
      <c r="L1477" s="458"/>
      <c r="M1477" s="190"/>
      <c r="N1477" s="203"/>
      <c r="O1477" s="193"/>
    </row>
    <row r="1478" spans="2:15" ht="12" hidden="1" customHeight="1" outlineLevel="1" x14ac:dyDescent="0.25">
      <c r="B1478" s="442" t="s">
        <v>639</v>
      </c>
      <c r="C1478" s="455"/>
      <c r="D1478" s="455"/>
      <c r="E1478" s="455"/>
      <c r="F1478" s="452" t="s">
        <v>646</v>
      </c>
      <c r="G1478" s="456"/>
      <c r="H1478" s="456"/>
      <c r="I1478" s="458"/>
      <c r="J1478" s="458"/>
      <c r="K1478" s="458"/>
      <c r="L1478" s="458"/>
      <c r="M1478" s="190"/>
      <c r="N1478" s="203"/>
      <c r="O1478" s="193"/>
    </row>
    <row r="1479" spans="2:15" ht="12" hidden="1" customHeight="1" outlineLevel="1" x14ac:dyDescent="0.25">
      <c r="B1479" s="444" t="s">
        <v>640</v>
      </c>
      <c r="C1479" s="453"/>
      <c r="D1479" s="453"/>
      <c r="E1479" s="453"/>
      <c r="F1479" s="451" t="s">
        <v>646</v>
      </c>
      <c r="G1479" s="454"/>
      <c r="H1479" s="454"/>
      <c r="I1479" s="458"/>
      <c r="J1479" s="458"/>
      <c r="K1479" s="458"/>
      <c r="L1479" s="458"/>
      <c r="M1479" s="190"/>
      <c r="N1479" s="203"/>
      <c r="O1479" s="193"/>
    </row>
    <row r="1480" spans="2:15" ht="12" hidden="1" customHeight="1" outlineLevel="1" x14ac:dyDescent="0.25">
      <c r="B1480" s="442" t="s">
        <v>641</v>
      </c>
      <c r="C1480" s="442"/>
      <c r="D1480" s="442"/>
      <c r="E1480" s="442"/>
      <c r="F1480" s="443" t="s">
        <v>646</v>
      </c>
      <c r="G1480" s="443"/>
      <c r="H1480" s="443"/>
      <c r="I1480" s="458"/>
      <c r="J1480" s="458"/>
      <c r="K1480" s="458"/>
      <c r="L1480" s="458"/>
      <c r="M1480" s="190"/>
      <c r="N1480" s="203"/>
      <c r="O1480" s="193"/>
    </row>
    <row r="1481" spans="2:15" ht="12" hidden="1" customHeight="1" outlineLevel="1" x14ac:dyDescent="0.25">
      <c r="B1481" s="444" t="s">
        <v>642</v>
      </c>
      <c r="C1481" s="444"/>
      <c r="D1481" s="444"/>
      <c r="E1481" s="444"/>
      <c r="F1481" s="445" t="s">
        <v>646</v>
      </c>
      <c r="G1481" s="445"/>
      <c r="H1481" s="445"/>
      <c r="I1481" s="458"/>
      <c r="J1481" s="458"/>
      <c r="K1481" s="458"/>
      <c r="L1481" s="458"/>
      <c r="M1481" s="190"/>
      <c r="N1481" s="203"/>
      <c r="O1481" s="193"/>
    </row>
    <row r="1482" spans="2:15" ht="12" hidden="1" customHeight="1" outlineLevel="1" x14ac:dyDescent="0.25">
      <c r="B1482" s="442" t="s">
        <v>643</v>
      </c>
      <c r="C1482" s="442"/>
      <c r="D1482" s="442"/>
      <c r="E1482" s="442"/>
      <c r="F1482" s="443" t="s">
        <v>646</v>
      </c>
      <c r="G1482" s="443"/>
      <c r="H1482" s="443"/>
      <c r="I1482" s="458"/>
      <c r="J1482" s="458"/>
      <c r="K1482" s="458"/>
      <c r="L1482" s="458"/>
      <c r="M1482" s="190"/>
      <c r="N1482" s="203"/>
      <c r="O1482" s="193"/>
    </row>
    <row r="1483" spans="2:15" ht="12" hidden="1" customHeight="1" outlineLevel="1" x14ac:dyDescent="0.25">
      <c r="B1483" s="444" t="s">
        <v>644</v>
      </c>
      <c r="C1483" s="444"/>
      <c r="D1483" s="444"/>
      <c r="E1483" s="444"/>
      <c r="F1483" s="445" t="s">
        <v>646</v>
      </c>
      <c r="G1483" s="445"/>
      <c r="H1483" s="445"/>
      <c r="I1483" s="458"/>
      <c r="J1483" s="458"/>
      <c r="K1483" s="458"/>
      <c r="L1483" s="458"/>
      <c r="M1483" s="190"/>
      <c r="N1483" s="203"/>
      <c r="O1483" s="193"/>
    </row>
    <row r="1484" spans="2:15" ht="12" hidden="1" customHeight="1" outlineLevel="1" x14ac:dyDescent="0.25">
      <c r="B1484" s="442" t="s">
        <v>656</v>
      </c>
      <c r="C1484" s="442"/>
      <c r="D1484" s="442"/>
      <c r="E1484" s="442"/>
      <c r="F1484" s="443" t="s">
        <v>646</v>
      </c>
      <c r="G1484" s="443"/>
      <c r="H1484" s="443"/>
      <c r="I1484" s="458"/>
      <c r="J1484" s="458"/>
      <c r="K1484" s="458"/>
      <c r="L1484" s="458"/>
      <c r="M1484" s="190"/>
      <c r="N1484" s="203"/>
      <c r="O1484" s="193"/>
    </row>
    <row r="1485" spans="2:15" ht="12" hidden="1" customHeight="1" outlineLevel="1" x14ac:dyDescent="0.25">
      <c r="B1485" s="444" t="s">
        <v>35</v>
      </c>
      <c r="C1485" s="444"/>
      <c r="D1485" s="444"/>
      <c r="E1485" s="444"/>
      <c r="F1485" s="445">
        <v>0.96</v>
      </c>
      <c r="G1485" s="445"/>
      <c r="H1485" s="445"/>
      <c r="I1485" s="458"/>
      <c r="J1485" s="458"/>
      <c r="K1485" s="458"/>
      <c r="L1485" s="458"/>
      <c r="M1485" s="190"/>
      <c r="N1485" s="203"/>
      <c r="O1485" s="193"/>
    </row>
    <row r="1486" spans="2:15" ht="12" hidden="1" customHeight="1" outlineLevel="1" x14ac:dyDescent="0.25">
      <c r="B1486" s="442" t="s">
        <v>39</v>
      </c>
      <c r="C1486" s="442"/>
      <c r="D1486" s="442"/>
      <c r="E1486" s="442"/>
      <c r="F1486" s="443" t="s">
        <v>0</v>
      </c>
      <c r="G1486" s="443"/>
      <c r="H1486" s="443"/>
      <c r="I1486" s="458"/>
      <c r="J1486" s="458"/>
      <c r="K1486" s="458"/>
      <c r="L1486" s="458"/>
      <c r="M1486" s="190"/>
      <c r="N1486" s="203"/>
      <c r="O1486" s="193"/>
    </row>
    <row r="1487" spans="2:15" ht="12" hidden="1" customHeight="1" outlineLevel="1" x14ac:dyDescent="0.25">
      <c r="B1487" s="444" t="s">
        <v>40</v>
      </c>
      <c r="C1487" s="444"/>
      <c r="D1487" s="444"/>
      <c r="E1487" s="444"/>
      <c r="F1487" s="445">
        <v>3</v>
      </c>
      <c r="G1487" s="445"/>
      <c r="H1487" s="445"/>
      <c r="I1487" s="458"/>
      <c r="J1487" s="458"/>
      <c r="K1487" s="458"/>
      <c r="L1487" s="458"/>
      <c r="M1487" s="190"/>
      <c r="N1487" s="203"/>
      <c r="O1487" s="193"/>
    </row>
    <row r="1488" spans="2:15" ht="12" hidden="1" customHeight="1" outlineLevel="1" x14ac:dyDescent="0.25">
      <c r="B1488" s="442" t="s">
        <v>41</v>
      </c>
      <c r="C1488" s="442"/>
      <c r="D1488" s="442"/>
      <c r="E1488" s="442"/>
      <c r="F1488" s="443">
        <v>3</v>
      </c>
      <c r="G1488" s="443"/>
      <c r="H1488" s="443"/>
      <c r="I1488" s="458"/>
      <c r="J1488" s="458"/>
      <c r="K1488" s="458"/>
      <c r="L1488" s="458"/>
      <c r="M1488" s="190"/>
      <c r="N1488" s="203"/>
      <c r="O1488" s="193"/>
    </row>
    <row r="1489" spans="2:15" ht="12" hidden="1" customHeight="1" outlineLevel="1" x14ac:dyDescent="0.25">
      <c r="B1489" s="444" t="s">
        <v>635</v>
      </c>
      <c r="C1489" s="444"/>
      <c r="D1489" s="444"/>
      <c r="E1489" s="444"/>
      <c r="F1489" s="475">
        <v>50000</v>
      </c>
      <c r="G1489" s="445"/>
      <c r="H1489" s="445"/>
      <c r="I1489" s="458"/>
      <c r="J1489" s="458"/>
      <c r="K1489" s="458"/>
      <c r="L1489" s="458"/>
      <c r="M1489" s="190"/>
      <c r="N1489" s="178"/>
      <c r="O1489" s="30"/>
    </row>
    <row r="1490" spans="2:15" collapsed="1" x14ac:dyDescent="0.25">
      <c r="B1490" s="461" t="s">
        <v>382</v>
      </c>
      <c r="C1490" s="461"/>
      <c r="D1490" s="461"/>
      <c r="E1490" s="462"/>
      <c r="F1490" s="462"/>
      <c r="G1490" s="462"/>
      <c r="H1490" s="462"/>
      <c r="I1490" s="462"/>
      <c r="J1490" s="462"/>
      <c r="K1490" s="462"/>
      <c r="L1490" s="462"/>
      <c r="M1490" s="2"/>
    </row>
    <row r="1491" spans="2:15" hidden="1" outlineLevel="1" x14ac:dyDescent="0.25">
      <c r="B1491" s="23"/>
      <c r="C1491" s="48" t="s">
        <v>647</v>
      </c>
      <c r="D1491" s="50"/>
      <c r="E1491" s="13"/>
      <c r="F1491" s="13"/>
      <c r="G1491" s="14"/>
      <c r="H1491" s="14"/>
      <c r="I1491" s="13"/>
      <c r="J1491" s="13"/>
      <c r="K1491" s="14"/>
      <c r="L1491" s="140">
        <v>7.0000000000000007E-2</v>
      </c>
      <c r="M1491" s="2"/>
      <c r="N1491" s="316">
        <v>7.0000000000000007E-2</v>
      </c>
      <c r="O1491" s="316">
        <v>7.0000000000000007E-2</v>
      </c>
    </row>
    <row r="1492" spans="2:15" hidden="1" outlineLevel="1" x14ac:dyDescent="0.25">
      <c r="B1492" s="23" t="s">
        <v>940</v>
      </c>
      <c r="C1492" s="11" t="s">
        <v>1187</v>
      </c>
      <c r="D1492" s="11"/>
      <c r="E1492" s="15"/>
      <c r="F1492" s="15"/>
      <c r="G1492" s="14"/>
      <c r="H1492" s="14" t="s">
        <v>289</v>
      </c>
      <c r="I1492" s="13"/>
      <c r="J1492" s="13"/>
      <c r="K1492" s="14"/>
      <c r="L1492" s="188">
        <v>520</v>
      </c>
      <c r="M1492" s="2"/>
      <c r="N1492" s="30">
        <f>L1492*0.8</f>
        <v>416</v>
      </c>
      <c r="O1492" s="30">
        <f>L1492*0.7</f>
        <v>364</v>
      </c>
    </row>
    <row r="1493" spans="2:15" hidden="1" outlineLevel="1" x14ac:dyDescent="0.25">
      <c r="B1493" s="23" t="s">
        <v>187</v>
      </c>
      <c r="C1493" s="12" t="s">
        <v>537</v>
      </c>
      <c r="D1493" s="50"/>
      <c r="E1493" s="13"/>
      <c r="F1493" s="13"/>
      <c r="G1493" s="14" t="s">
        <v>115</v>
      </c>
      <c r="H1493" s="14"/>
      <c r="I1493" s="13"/>
      <c r="J1493" s="13"/>
      <c r="K1493" s="14"/>
      <c r="L1493" s="188">
        <v>0</v>
      </c>
      <c r="M1493" s="2"/>
      <c r="N1493" s="30"/>
      <c r="O1493" s="30"/>
    </row>
    <row r="1494" spans="2:15" hidden="1" outlineLevel="1" x14ac:dyDescent="0.25">
      <c r="B1494" s="23" t="s">
        <v>188</v>
      </c>
      <c r="C1494" s="12" t="s">
        <v>538</v>
      </c>
      <c r="D1494" s="50"/>
      <c r="E1494" s="13"/>
      <c r="F1494" s="13"/>
      <c r="G1494" s="13" t="s">
        <v>116</v>
      </c>
      <c r="H1494" s="14"/>
      <c r="I1494" s="13"/>
      <c r="J1494" s="13"/>
      <c r="K1494" s="14"/>
      <c r="L1494" s="188">
        <v>0</v>
      </c>
      <c r="M1494" s="2"/>
      <c r="N1494" s="30"/>
      <c r="O1494" s="30"/>
    </row>
    <row r="1495" spans="2:15" hidden="1" outlineLevel="1" x14ac:dyDescent="0.25">
      <c r="B1495" s="23" t="s">
        <v>209</v>
      </c>
      <c r="C1495" s="12" t="s">
        <v>1191</v>
      </c>
      <c r="D1495" s="50"/>
      <c r="E1495" s="13"/>
      <c r="F1495" s="13"/>
      <c r="G1495" s="14"/>
      <c r="H1495" s="14"/>
      <c r="I1495" s="13" t="s">
        <v>11</v>
      </c>
      <c r="J1495" s="13"/>
      <c r="K1495" s="14"/>
      <c r="L1495" s="188">
        <v>359</v>
      </c>
      <c r="M1495" s="2"/>
      <c r="N1495" s="30">
        <f>L1495*0.8</f>
        <v>287.2</v>
      </c>
      <c r="O1495" s="30">
        <f>L1495*0.7</f>
        <v>251.29999999999998</v>
      </c>
    </row>
    <row r="1496" spans="2:15" hidden="1" outlineLevel="1" x14ac:dyDescent="0.25">
      <c r="B1496" s="23" t="s">
        <v>197</v>
      </c>
      <c r="C1496" s="12" t="s">
        <v>542</v>
      </c>
      <c r="D1496" s="50"/>
      <c r="E1496" s="13"/>
      <c r="F1496" s="13"/>
      <c r="G1496" s="13"/>
      <c r="H1496" s="14"/>
      <c r="I1496" s="13"/>
      <c r="J1496" s="13"/>
      <c r="K1496" s="14"/>
      <c r="L1496" s="188" t="s">
        <v>738</v>
      </c>
      <c r="M1496" s="2"/>
      <c r="N1496" s="30"/>
      <c r="O1496" s="30"/>
    </row>
    <row r="1497" spans="2:15" hidden="1" outlineLevel="1" x14ac:dyDescent="0.25">
      <c r="B1497" s="23" t="s">
        <v>199</v>
      </c>
      <c r="C1497" s="12" t="s">
        <v>539</v>
      </c>
      <c r="D1497" s="50"/>
      <c r="E1497" s="13"/>
      <c r="F1497" s="13"/>
      <c r="G1497" s="14"/>
      <c r="H1497" s="14"/>
      <c r="I1497" s="13"/>
      <c r="J1497" s="13"/>
      <c r="K1497" s="14"/>
      <c r="L1497" s="188">
        <v>3432</v>
      </c>
      <c r="M1497" s="2"/>
      <c r="N1497" s="30">
        <f>L1497*0.8</f>
        <v>2745.6000000000004</v>
      </c>
      <c r="O1497" s="30">
        <f>L1497*0.7</f>
        <v>2402.3999999999996</v>
      </c>
    </row>
    <row r="1498" spans="2:15" hidden="1" outlineLevel="1" x14ac:dyDescent="0.25">
      <c r="B1498" s="23"/>
      <c r="C1498" s="12" t="s">
        <v>611</v>
      </c>
      <c r="D1498" s="50"/>
      <c r="E1498" s="13"/>
      <c r="F1498" s="13"/>
      <c r="G1498" s="14"/>
      <c r="H1498" s="14"/>
      <c r="I1498" s="13"/>
      <c r="J1498" s="13"/>
      <c r="K1498" s="14"/>
      <c r="L1498" s="139">
        <v>42</v>
      </c>
      <c r="M1498" s="2"/>
      <c r="N1498" s="306">
        <f>L1498*0.8</f>
        <v>33.6</v>
      </c>
      <c r="O1498" s="306">
        <f>L1498*0.7</f>
        <v>29.4</v>
      </c>
    </row>
  </sheetData>
  <mergeCells count="2820">
    <mergeCell ref="N2:O2"/>
    <mergeCell ref="B1479:E1479"/>
    <mergeCell ref="F1479:H1479"/>
    <mergeCell ref="B1480:E1480"/>
    <mergeCell ref="F1480:H1480"/>
    <mergeCell ref="B1490:L1490"/>
    <mergeCell ref="B1481:E1481"/>
    <mergeCell ref="F1481:H1481"/>
    <mergeCell ref="B1482:E1482"/>
    <mergeCell ref="F1482:H1482"/>
    <mergeCell ref="B1483:E1483"/>
    <mergeCell ref="F1483:H1483"/>
    <mergeCell ref="B1484:E1484"/>
    <mergeCell ref="F1484:H1484"/>
    <mergeCell ref="B1485:E1485"/>
    <mergeCell ref="F1485:H1485"/>
    <mergeCell ref="B1486:E1486"/>
    <mergeCell ref="F1486:H1486"/>
    <mergeCell ref="B1487:E1487"/>
    <mergeCell ref="F1487:H1487"/>
    <mergeCell ref="B1488:E1488"/>
    <mergeCell ref="F1488:H1488"/>
    <mergeCell ref="B1489:E1489"/>
    <mergeCell ref="F1489:H1489"/>
    <mergeCell ref="B1470:E1470"/>
    <mergeCell ref="F1470:H1470"/>
    <mergeCell ref="B1471:E1471"/>
    <mergeCell ref="F1471:H1471"/>
    <mergeCell ref="B1472:E1472"/>
    <mergeCell ref="F1472:H1472"/>
    <mergeCell ref="B1473:E1473"/>
    <mergeCell ref="F1473:H1473"/>
    <mergeCell ref="B1474:E1474"/>
    <mergeCell ref="F1474:H1474"/>
    <mergeCell ref="B1475:E1475"/>
    <mergeCell ref="F1475:H1475"/>
    <mergeCell ref="B1476:E1476"/>
    <mergeCell ref="F1476:H1476"/>
    <mergeCell ref="B1477:E1477"/>
    <mergeCell ref="F1477:H1477"/>
    <mergeCell ref="B1478:E1478"/>
    <mergeCell ref="F1478:H1478"/>
    <mergeCell ref="F1461:H1461"/>
    <mergeCell ref="B1462:E1462"/>
    <mergeCell ref="F1462:H1462"/>
    <mergeCell ref="B1463:E1463"/>
    <mergeCell ref="F1463:H1463"/>
    <mergeCell ref="B1464:E1464"/>
    <mergeCell ref="F1464:H1464"/>
    <mergeCell ref="B1465:E1465"/>
    <mergeCell ref="F1465:H1465"/>
    <mergeCell ref="B1466:E1466"/>
    <mergeCell ref="F1466:H1466"/>
    <mergeCell ref="B1467:E1467"/>
    <mergeCell ref="F1467:H1467"/>
    <mergeCell ref="B1468:E1468"/>
    <mergeCell ref="F1468:H1468"/>
    <mergeCell ref="B1469:E1469"/>
    <mergeCell ref="F1469:H1469"/>
    <mergeCell ref="B1445:E1445"/>
    <mergeCell ref="F1445:H1445"/>
    <mergeCell ref="B1446:E1446"/>
    <mergeCell ref="F1446:H1446"/>
    <mergeCell ref="B1447:E1447"/>
    <mergeCell ref="F1447:H1447"/>
    <mergeCell ref="B1448:E1448"/>
    <mergeCell ref="F1448:H1448"/>
    <mergeCell ref="B1449:E1449"/>
    <mergeCell ref="F1449:H1449"/>
    <mergeCell ref="B1450:E1450"/>
    <mergeCell ref="F1450:H1450"/>
    <mergeCell ref="B1452:E1452"/>
    <mergeCell ref="F1452:H1452"/>
    <mergeCell ref="I1452:L1489"/>
    <mergeCell ref="B1453:E1453"/>
    <mergeCell ref="F1453:H1453"/>
    <mergeCell ref="B1454:E1454"/>
    <mergeCell ref="F1454:H1454"/>
    <mergeCell ref="B1455:E1455"/>
    <mergeCell ref="F1455:H1455"/>
    <mergeCell ref="B1456:E1456"/>
    <mergeCell ref="F1456:H1456"/>
    <mergeCell ref="B1457:E1457"/>
    <mergeCell ref="F1457:H1457"/>
    <mergeCell ref="B1458:E1458"/>
    <mergeCell ref="F1458:H1458"/>
    <mergeCell ref="B1459:E1459"/>
    <mergeCell ref="F1459:H1459"/>
    <mergeCell ref="B1460:E1460"/>
    <mergeCell ref="F1460:H1460"/>
    <mergeCell ref="B1461:E1461"/>
    <mergeCell ref="B1436:E1436"/>
    <mergeCell ref="F1436:H1436"/>
    <mergeCell ref="B1437:E1437"/>
    <mergeCell ref="F1437:H1437"/>
    <mergeCell ref="B1438:E1438"/>
    <mergeCell ref="F1438:H1438"/>
    <mergeCell ref="B1439:E1439"/>
    <mergeCell ref="F1439:H1439"/>
    <mergeCell ref="B1440:E1440"/>
    <mergeCell ref="F1440:H1440"/>
    <mergeCell ref="B1441:E1441"/>
    <mergeCell ref="F1441:H1441"/>
    <mergeCell ref="B1442:E1442"/>
    <mergeCell ref="F1442:H1442"/>
    <mergeCell ref="B1443:E1443"/>
    <mergeCell ref="F1443:H1443"/>
    <mergeCell ref="B1444:E1444"/>
    <mergeCell ref="F1444:H1444"/>
    <mergeCell ref="F1427:H1427"/>
    <mergeCell ref="B1428:E1428"/>
    <mergeCell ref="F1428:H1428"/>
    <mergeCell ref="B1429:E1429"/>
    <mergeCell ref="F1429:H1429"/>
    <mergeCell ref="B1430:E1430"/>
    <mergeCell ref="F1430:H1430"/>
    <mergeCell ref="B1431:E1431"/>
    <mergeCell ref="F1431:H1431"/>
    <mergeCell ref="B1432:E1432"/>
    <mergeCell ref="F1432:H1432"/>
    <mergeCell ref="B1433:E1433"/>
    <mergeCell ref="F1433:H1433"/>
    <mergeCell ref="B1434:E1434"/>
    <mergeCell ref="F1434:H1434"/>
    <mergeCell ref="B1435:E1435"/>
    <mergeCell ref="F1435:H1435"/>
    <mergeCell ref="B1411:E1411"/>
    <mergeCell ref="F1411:H1411"/>
    <mergeCell ref="B1413:E1413"/>
    <mergeCell ref="F1413:H1413"/>
    <mergeCell ref="I1413:L1450"/>
    <mergeCell ref="B1414:E1414"/>
    <mergeCell ref="F1414:H1414"/>
    <mergeCell ref="B1415:E1415"/>
    <mergeCell ref="F1415:H1415"/>
    <mergeCell ref="B1416:E1416"/>
    <mergeCell ref="F1416:H1416"/>
    <mergeCell ref="B1417:E1417"/>
    <mergeCell ref="F1417:H1417"/>
    <mergeCell ref="B1418:E1418"/>
    <mergeCell ref="F1418:H1418"/>
    <mergeCell ref="B1419:E1419"/>
    <mergeCell ref="F1419:H1419"/>
    <mergeCell ref="B1420:E1420"/>
    <mergeCell ref="F1420:H1420"/>
    <mergeCell ref="B1421:E1421"/>
    <mergeCell ref="F1421:H1421"/>
    <mergeCell ref="B1422:E1422"/>
    <mergeCell ref="F1422:H1422"/>
    <mergeCell ref="B1423:E1423"/>
    <mergeCell ref="F1423:H1423"/>
    <mergeCell ref="B1424:E1424"/>
    <mergeCell ref="F1424:H1424"/>
    <mergeCell ref="B1425:E1425"/>
    <mergeCell ref="F1425:H1425"/>
    <mergeCell ref="B1426:E1426"/>
    <mergeCell ref="F1426:H1426"/>
    <mergeCell ref="B1427:E1427"/>
    <mergeCell ref="B1402:E1402"/>
    <mergeCell ref="F1402:H1402"/>
    <mergeCell ref="B1403:E1403"/>
    <mergeCell ref="F1403:H1403"/>
    <mergeCell ref="B1404:E1404"/>
    <mergeCell ref="F1404:H1404"/>
    <mergeCell ref="B1405:E1405"/>
    <mergeCell ref="F1405:H1405"/>
    <mergeCell ref="B1406:E1406"/>
    <mergeCell ref="F1406:H1406"/>
    <mergeCell ref="B1407:E1407"/>
    <mergeCell ref="F1407:H1407"/>
    <mergeCell ref="B1408:E1408"/>
    <mergeCell ref="F1408:H1408"/>
    <mergeCell ref="B1409:E1409"/>
    <mergeCell ref="F1409:H1409"/>
    <mergeCell ref="B1410:E1410"/>
    <mergeCell ref="F1410:H1410"/>
    <mergeCell ref="B1393:E1393"/>
    <mergeCell ref="F1393:H1393"/>
    <mergeCell ref="B1394:E1394"/>
    <mergeCell ref="F1394:H1394"/>
    <mergeCell ref="B1395:E1395"/>
    <mergeCell ref="F1395:H1395"/>
    <mergeCell ref="B1396:E1396"/>
    <mergeCell ref="F1396:H1396"/>
    <mergeCell ref="B1397:E1397"/>
    <mergeCell ref="F1397:H1397"/>
    <mergeCell ref="B1398:E1398"/>
    <mergeCell ref="F1398:H1398"/>
    <mergeCell ref="B1399:E1399"/>
    <mergeCell ref="F1399:H1399"/>
    <mergeCell ref="B1400:E1400"/>
    <mergeCell ref="F1400:H1400"/>
    <mergeCell ref="B1401:E1401"/>
    <mergeCell ref="F1401:H1401"/>
    <mergeCell ref="B1362:L1362"/>
    <mergeCell ref="B1360:E1360"/>
    <mergeCell ref="F1385:H1385"/>
    <mergeCell ref="B1386:E1386"/>
    <mergeCell ref="F1386:H1386"/>
    <mergeCell ref="B1387:E1387"/>
    <mergeCell ref="F1387:H1387"/>
    <mergeCell ref="B1388:E1388"/>
    <mergeCell ref="F1388:H1388"/>
    <mergeCell ref="B1389:E1389"/>
    <mergeCell ref="F1389:H1389"/>
    <mergeCell ref="B1390:E1390"/>
    <mergeCell ref="F1390:H1390"/>
    <mergeCell ref="B1391:E1391"/>
    <mergeCell ref="F1391:H1391"/>
    <mergeCell ref="B1392:E1392"/>
    <mergeCell ref="F1392:H1392"/>
    <mergeCell ref="B1230:E1230"/>
    <mergeCell ref="F1230:H1230"/>
    <mergeCell ref="B1231:E1231"/>
    <mergeCell ref="F1231:H1231"/>
    <mergeCell ref="B1232:E1232"/>
    <mergeCell ref="F1232:H1232"/>
    <mergeCell ref="B1234:L1234"/>
    <mergeCell ref="B1372:L1372"/>
    <mergeCell ref="B1374:E1374"/>
    <mergeCell ref="F1374:H1374"/>
    <mergeCell ref="I1374:L1411"/>
    <mergeCell ref="B1375:E1375"/>
    <mergeCell ref="F1375:H1375"/>
    <mergeCell ref="B1376:E1376"/>
    <mergeCell ref="F1376:H1376"/>
    <mergeCell ref="B1377:E1377"/>
    <mergeCell ref="F1377:H1377"/>
    <mergeCell ref="B1378:E1378"/>
    <mergeCell ref="F1378:H1378"/>
    <mergeCell ref="B1379:E1379"/>
    <mergeCell ref="F1379:H1379"/>
    <mergeCell ref="B1380:E1380"/>
    <mergeCell ref="F1380:H1380"/>
    <mergeCell ref="B1381:E1381"/>
    <mergeCell ref="F1381:H1381"/>
    <mergeCell ref="B1382:E1382"/>
    <mergeCell ref="F1382:H1382"/>
    <mergeCell ref="B1383:E1383"/>
    <mergeCell ref="F1383:H1383"/>
    <mergeCell ref="B1384:E1384"/>
    <mergeCell ref="F1384:H1384"/>
    <mergeCell ref="B1385:E1385"/>
    <mergeCell ref="B1221:E1221"/>
    <mergeCell ref="F1221:H1221"/>
    <mergeCell ref="B1222:E1222"/>
    <mergeCell ref="F1222:H1222"/>
    <mergeCell ref="B1223:E1223"/>
    <mergeCell ref="F1223:H1223"/>
    <mergeCell ref="B1224:E1224"/>
    <mergeCell ref="F1224:H1224"/>
    <mergeCell ref="B1225:E1225"/>
    <mergeCell ref="F1225:H1225"/>
    <mergeCell ref="B1226:E1226"/>
    <mergeCell ref="F1226:H1226"/>
    <mergeCell ref="B1227:E1227"/>
    <mergeCell ref="F1227:H1227"/>
    <mergeCell ref="B1228:E1228"/>
    <mergeCell ref="F1228:H1228"/>
    <mergeCell ref="B1229:E1229"/>
    <mergeCell ref="F1229:H1229"/>
    <mergeCell ref="B1212:E1212"/>
    <mergeCell ref="F1212:H1212"/>
    <mergeCell ref="B1213:E1213"/>
    <mergeCell ref="F1213:H1213"/>
    <mergeCell ref="B1214:E1214"/>
    <mergeCell ref="F1214:H1214"/>
    <mergeCell ref="B1215:E1215"/>
    <mergeCell ref="F1215:H1215"/>
    <mergeCell ref="B1216:E1216"/>
    <mergeCell ref="F1216:H1216"/>
    <mergeCell ref="B1217:E1217"/>
    <mergeCell ref="F1217:H1217"/>
    <mergeCell ref="B1218:E1218"/>
    <mergeCell ref="F1218:H1218"/>
    <mergeCell ref="B1219:E1219"/>
    <mergeCell ref="F1219:H1219"/>
    <mergeCell ref="B1220:E1220"/>
    <mergeCell ref="F1220:H1220"/>
    <mergeCell ref="F1203:H1203"/>
    <mergeCell ref="B1204:E1204"/>
    <mergeCell ref="F1204:H1204"/>
    <mergeCell ref="B1205:E1205"/>
    <mergeCell ref="F1205:H1205"/>
    <mergeCell ref="B1206:E1206"/>
    <mergeCell ref="F1206:H1206"/>
    <mergeCell ref="B1207:E1207"/>
    <mergeCell ref="F1207:H1207"/>
    <mergeCell ref="B1208:E1208"/>
    <mergeCell ref="F1208:H1208"/>
    <mergeCell ref="B1209:E1209"/>
    <mergeCell ref="F1209:H1209"/>
    <mergeCell ref="B1210:E1210"/>
    <mergeCell ref="F1210:H1210"/>
    <mergeCell ref="B1211:E1211"/>
    <mergeCell ref="F1211:H1211"/>
    <mergeCell ref="B1187:E1187"/>
    <mergeCell ref="F1187:H1187"/>
    <mergeCell ref="B1188:E1188"/>
    <mergeCell ref="F1188:H1188"/>
    <mergeCell ref="B1189:E1189"/>
    <mergeCell ref="F1189:H1189"/>
    <mergeCell ref="B1190:E1190"/>
    <mergeCell ref="F1190:H1190"/>
    <mergeCell ref="B1191:E1191"/>
    <mergeCell ref="F1191:H1191"/>
    <mergeCell ref="B1192:E1192"/>
    <mergeCell ref="F1192:H1192"/>
    <mergeCell ref="B1193:E1193"/>
    <mergeCell ref="F1193:H1193"/>
    <mergeCell ref="B1195:E1195"/>
    <mergeCell ref="F1195:H1195"/>
    <mergeCell ref="I1195:L1232"/>
    <mergeCell ref="B1196:E1196"/>
    <mergeCell ref="F1196:H1196"/>
    <mergeCell ref="B1197:E1197"/>
    <mergeCell ref="F1197:H1197"/>
    <mergeCell ref="B1198:E1198"/>
    <mergeCell ref="F1198:H1198"/>
    <mergeCell ref="B1199:E1199"/>
    <mergeCell ref="F1199:H1199"/>
    <mergeCell ref="B1200:E1200"/>
    <mergeCell ref="F1200:H1200"/>
    <mergeCell ref="B1201:E1201"/>
    <mergeCell ref="F1201:H1201"/>
    <mergeCell ref="B1202:E1202"/>
    <mergeCell ref="F1202:H1202"/>
    <mergeCell ref="B1203:E1203"/>
    <mergeCell ref="B1178:E1178"/>
    <mergeCell ref="F1178:H1178"/>
    <mergeCell ref="B1179:E1179"/>
    <mergeCell ref="F1179:H1179"/>
    <mergeCell ref="B1180:E1180"/>
    <mergeCell ref="F1180:H1180"/>
    <mergeCell ref="B1181:E1181"/>
    <mergeCell ref="F1181:H1181"/>
    <mergeCell ref="B1182:E1182"/>
    <mergeCell ref="F1182:H1182"/>
    <mergeCell ref="B1183:E1183"/>
    <mergeCell ref="F1183:H1183"/>
    <mergeCell ref="B1184:E1184"/>
    <mergeCell ref="F1184:H1184"/>
    <mergeCell ref="B1185:E1185"/>
    <mergeCell ref="F1185:H1185"/>
    <mergeCell ref="B1186:E1186"/>
    <mergeCell ref="F1186:H1186"/>
    <mergeCell ref="F1169:H1169"/>
    <mergeCell ref="B1170:E1170"/>
    <mergeCell ref="F1170:H1170"/>
    <mergeCell ref="B1171:E1171"/>
    <mergeCell ref="F1171:H1171"/>
    <mergeCell ref="B1172:E1172"/>
    <mergeCell ref="F1172:H1172"/>
    <mergeCell ref="B1173:E1173"/>
    <mergeCell ref="F1173:H1173"/>
    <mergeCell ref="B1174:E1174"/>
    <mergeCell ref="F1174:H1174"/>
    <mergeCell ref="B1175:E1175"/>
    <mergeCell ref="F1175:H1175"/>
    <mergeCell ref="B1176:E1176"/>
    <mergeCell ref="F1176:H1176"/>
    <mergeCell ref="B1177:E1177"/>
    <mergeCell ref="F1177:H1177"/>
    <mergeCell ref="F1358:H1358"/>
    <mergeCell ref="B1359:E1359"/>
    <mergeCell ref="F1359:H1359"/>
    <mergeCell ref="B1154:L1154"/>
    <mergeCell ref="B1156:E1156"/>
    <mergeCell ref="F1156:H1156"/>
    <mergeCell ref="I1156:L1193"/>
    <mergeCell ref="B1157:E1157"/>
    <mergeCell ref="F1157:H1157"/>
    <mergeCell ref="B1158:E1158"/>
    <mergeCell ref="F1158:H1158"/>
    <mergeCell ref="B1159:E1159"/>
    <mergeCell ref="F1159:H1159"/>
    <mergeCell ref="B1160:E1160"/>
    <mergeCell ref="F1160:H1160"/>
    <mergeCell ref="B1161:E1161"/>
    <mergeCell ref="F1161:H1161"/>
    <mergeCell ref="B1162:E1162"/>
    <mergeCell ref="F1162:H1162"/>
    <mergeCell ref="B1163:E1163"/>
    <mergeCell ref="F1163:H1163"/>
    <mergeCell ref="B1164:E1164"/>
    <mergeCell ref="F1164:H1164"/>
    <mergeCell ref="B1165:E1165"/>
    <mergeCell ref="F1165:H1165"/>
    <mergeCell ref="B1166:E1166"/>
    <mergeCell ref="F1166:H1166"/>
    <mergeCell ref="B1167:E1167"/>
    <mergeCell ref="F1167:H1167"/>
    <mergeCell ref="B1168:E1168"/>
    <mergeCell ref="F1168:H1168"/>
    <mergeCell ref="B1169:E1169"/>
    <mergeCell ref="B1344:E1344"/>
    <mergeCell ref="F1344:H1344"/>
    <mergeCell ref="B1345:E1345"/>
    <mergeCell ref="F1345:H1345"/>
    <mergeCell ref="B1346:E1346"/>
    <mergeCell ref="F1346:H1346"/>
    <mergeCell ref="B1347:E1347"/>
    <mergeCell ref="F1347:H1347"/>
    <mergeCell ref="B1348:E1348"/>
    <mergeCell ref="F1348:H1348"/>
    <mergeCell ref="B1349:E1349"/>
    <mergeCell ref="F1349:H1349"/>
    <mergeCell ref="B1350:E1350"/>
    <mergeCell ref="F1350:H1350"/>
    <mergeCell ref="F1360:H1360"/>
    <mergeCell ref="B1361:E1361"/>
    <mergeCell ref="F1361:H1361"/>
    <mergeCell ref="B1351:E1351"/>
    <mergeCell ref="F1351:H1351"/>
    <mergeCell ref="B1352:E1352"/>
    <mergeCell ref="F1352:H1352"/>
    <mergeCell ref="B1353:E1353"/>
    <mergeCell ref="F1353:H1353"/>
    <mergeCell ref="B1354:E1354"/>
    <mergeCell ref="F1354:H1354"/>
    <mergeCell ref="B1355:E1355"/>
    <mergeCell ref="F1355:H1355"/>
    <mergeCell ref="B1356:E1356"/>
    <mergeCell ref="F1356:H1356"/>
    <mergeCell ref="B1357:E1357"/>
    <mergeCell ref="F1357:H1357"/>
    <mergeCell ref="B1358:E1358"/>
    <mergeCell ref="F1335:H1335"/>
    <mergeCell ref="B1336:E1336"/>
    <mergeCell ref="F1336:H1336"/>
    <mergeCell ref="B1337:E1337"/>
    <mergeCell ref="F1337:H1337"/>
    <mergeCell ref="B1338:E1338"/>
    <mergeCell ref="F1338:H1338"/>
    <mergeCell ref="B1339:E1339"/>
    <mergeCell ref="F1339:H1339"/>
    <mergeCell ref="B1340:E1340"/>
    <mergeCell ref="F1340:H1340"/>
    <mergeCell ref="B1341:E1341"/>
    <mergeCell ref="F1341:H1341"/>
    <mergeCell ref="B1342:E1342"/>
    <mergeCell ref="F1342:H1342"/>
    <mergeCell ref="B1343:E1343"/>
    <mergeCell ref="F1343:H1343"/>
    <mergeCell ref="B1320:E1320"/>
    <mergeCell ref="F1320:H1320"/>
    <mergeCell ref="B1321:E1321"/>
    <mergeCell ref="F1321:H1321"/>
    <mergeCell ref="B1322:E1322"/>
    <mergeCell ref="F1322:H1322"/>
    <mergeCell ref="B1324:E1324"/>
    <mergeCell ref="F1324:H1324"/>
    <mergeCell ref="I1324:L1361"/>
    <mergeCell ref="B1325:E1325"/>
    <mergeCell ref="F1325:H1325"/>
    <mergeCell ref="B1326:E1326"/>
    <mergeCell ref="F1326:H1326"/>
    <mergeCell ref="B1327:E1327"/>
    <mergeCell ref="F1327:H1327"/>
    <mergeCell ref="B1328:E1328"/>
    <mergeCell ref="F1328:H1328"/>
    <mergeCell ref="B1329:E1329"/>
    <mergeCell ref="F1329:H1329"/>
    <mergeCell ref="B1330:E1330"/>
    <mergeCell ref="F1330:H1330"/>
    <mergeCell ref="B1331:E1331"/>
    <mergeCell ref="F1331:H1331"/>
    <mergeCell ref="B1332:E1332"/>
    <mergeCell ref="F1332:H1332"/>
    <mergeCell ref="B1333:E1333"/>
    <mergeCell ref="I1285:L1322"/>
    <mergeCell ref="B1286:E1286"/>
    <mergeCell ref="F1333:H1333"/>
    <mergeCell ref="B1334:E1334"/>
    <mergeCell ref="F1334:H1334"/>
    <mergeCell ref="B1335:E1335"/>
    <mergeCell ref="B1311:E1311"/>
    <mergeCell ref="F1311:H1311"/>
    <mergeCell ref="B1312:E1312"/>
    <mergeCell ref="F1312:H1312"/>
    <mergeCell ref="B1313:E1313"/>
    <mergeCell ref="F1313:H1313"/>
    <mergeCell ref="B1314:E1314"/>
    <mergeCell ref="F1314:H1314"/>
    <mergeCell ref="B1315:E1315"/>
    <mergeCell ref="F1315:H1315"/>
    <mergeCell ref="B1316:E1316"/>
    <mergeCell ref="F1316:H1316"/>
    <mergeCell ref="B1317:E1317"/>
    <mergeCell ref="F1317:H1317"/>
    <mergeCell ref="B1318:E1318"/>
    <mergeCell ref="F1318:H1318"/>
    <mergeCell ref="B1319:E1319"/>
    <mergeCell ref="F1319:H1319"/>
    <mergeCell ref="B1302:E1302"/>
    <mergeCell ref="F1302:H1302"/>
    <mergeCell ref="B1303:E1303"/>
    <mergeCell ref="F1303:H1303"/>
    <mergeCell ref="B1304:E1304"/>
    <mergeCell ref="F1304:H1304"/>
    <mergeCell ref="B1305:E1305"/>
    <mergeCell ref="F1305:H1305"/>
    <mergeCell ref="B1306:E1306"/>
    <mergeCell ref="F1306:H1306"/>
    <mergeCell ref="B1307:E1307"/>
    <mergeCell ref="F1307:H1307"/>
    <mergeCell ref="B1308:E1308"/>
    <mergeCell ref="F1308:H1308"/>
    <mergeCell ref="B1309:E1309"/>
    <mergeCell ref="F1309:H1309"/>
    <mergeCell ref="B1310:E1310"/>
    <mergeCell ref="F1310:H1310"/>
    <mergeCell ref="F1287:H1287"/>
    <mergeCell ref="B1288:E1288"/>
    <mergeCell ref="F1288:H1288"/>
    <mergeCell ref="B1289:E1289"/>
    <mergeCell ref="F1289:H1289"/>
    <mergeCell ref="B1290:E1290"/>
    <mergeCell ref="F1290:H1290"/>
    <mergeCell ref="B1291:E1291"/>
    <mergeCell ref="F1291:H1291"/>
    <mergeCell ref="B1292:E1292"/>
    <mergeCell ref="F1292:H1292"/>
    <mergeCell ref="B1293:E1293"/>
    <mergeCell ref="F1293:H1293"/>
    <mergeCell ref="B1294:E1294"/>
    <mergeCell ref="F1294:H1294"/>
    <mergeCell ref="F1300:H1300"/>
    <mergeCell ref="B1301:E1301"/>
    <mergeCell ref="F1301:H1301"/>
    <mergeCell ref="F1262:H1262"/>
    <mergeCell ref="B1295:E1295"/>
    <mergeCell ref="F1295:H1295"/>
    <mergeCell ref="B1296:E1296"/>
    <mergeCell ref="F1296:H1296"/>
    <mergeCell ref="B1297:E1297"/>
    <mergeCell ref="F1297:H1297"/>
    <mergeCell ref="B1298:E1298"/>
    <mergeCell ref="F1298:H1298"/>
    <mergeCell ref="B1299:E1299"/>
    <mergeCell ref="F1299:H1299"/>
    <mergeCell ref="B1300:E1300"/>
    <mergeCell ref="B1276:E1276"/>
    <mergeCell ref="F1276:H1276"/>
    <mergeCell ref="B1277:E1277"/>
    <mergeCell ref="F1277:H1277"/>
    <mergeCell ref="B1278:E1278"/>
    <mergeCell ref="F1278:H1278"/>
    <mergeCell ref="B1279:E1279"/>
    <mergeCell ref="F1279:H1279"/>
    <mergeCell ref="B1280:E1280"/>
    <mergeCell ref="F1280:H1280"/>
    <mergeCell ref="B1281:E1281"/>
    <mergeCell ref="F1281:H1281"/>
    <mergeCell ref="B1282:E1282"/>
    <mergeCell ref="F1282:H1282"/>
    <mergeCell ref="B1283:E1283"/>
    <mergeCell ref="F1283:H1283"/>
    <mergeCell ref="B1285:E1285"/>
    <mergeCell ref="F1285:H1285"/>
    <mergeCell ref="F1286:H1286"/>
    <mergeCell ref="B1287:E1287"/>
    <mergeCell ref="I1246:L1283"/>
    <mergeCell ref="B1247:E1247"/>
    <mergeCell ref="F1247:H1247"/>
    <mergeCell ref="B1248:E1248"/>
    <mergeCell ref="F1248:H1248"/>
    <mergeCell ref="B1249:E1249"/>
    <mergeCell ref="F1249:H1249"/>
    <mergeCell ref="B1250:E1250"/>
    <mergeCell ref="F1250:H1250"/>
    <mergeCell ref="B1251:E1251"/>
    <mergeCell ref="F1251:H1251"/>
    <mergeCell ref="B1252:E1252"/>
    <mergeCell ref="F1252:H1252"/>
    <mergeCell ref="B1253:E1253"/>
    <mergeCell ref="F1253:H1253"/>
    <mergeCell ref="B1254:E1254"/>
    <mergeCell ref="B1269:E1269"/>
    <mergeCell ref="F1269:H1269"/>
    <mergeCell ref="B1270:E1270"/>
    <mergeCell ref="F1270:H1270"/>
    <mergeCell ref="B1271:E1271"/>
    <mergeCell ref="F1271:H1271"/>
    <mergeCell ref="B1272:E1272"/>
    <mergeCell ref="F1272:H1272"/>
    <mergeCell ref="B1273:E1273"/>
    <mergeCell ref="F1273:H1273"/>
    <mergeCell ref="B1274:E1274"/>
    <mergeCell ref="F1274:H1274"/>
    <mergeCell ref="B1275:E1275"/>
    <mergeCell ref="F1275:H1275"/>
    <mergeCell ref="F1254:H1254"/>
    <mergeCell ref="B1255:E1255"/>
    <mergeCell ref="B1264:E1264"/>
    <mergeCell ref="F1264:H1264"/>
    <mergeCell ref="B1265:E1265"/>
    <mergeCell ref="F1265:H1265"/>
    <mergeCell ref="B1266:E1266"/>
    <mergeCell ref="F1266:H1266"/>
    <mergeCell ref="B1267:E1267"/>
    <mergeCell ref="F1267:H1267"/>
    <mergeCell ref="B1268:E1268"/>
    <mergeCell ref="F1268:H1268"/>
    <mergeCell ref="B1244:L1244"/>
    <mergeCell ref="B9:E9"/>
    <mergeCell ref="F9:H9"/>
    <mergeCell ref="B10:E10"/>
    <mergeCell ref="F10:H10"/>
    <mergeCell ref="B23:E23"/>
    <mergeCell ref="F23:H23"/>
    <mergeCell ref="B24:E24"/>
    <mergeCell ref="F24:H24"/>
    <mergeCell ref="B20:E20"/>
    <mergeCell ref="F20:H20"/>
    <mergeCell ref="B21:E21"/>
    <mergeCell ref="F21:H21"/>
    <mergeCell ref="B22:E22"/>
    <mergeCell ref="F22:H22"/>
    <mergeCell ref="B17:E17"/>
    <mergeCell ref="F17:H17"/>
    <mergeCell ref="B18:E18"/>
    <mergeCell ref="B25:E25"/>
    <mergeCell ref="F25:H25"/>
    <mergeCell ref="B1246:E1246"/>
    <mergeCell ref="F1246:H1246"/>
    <mergeCell ref="B30:E30"/>
    <mergeCell ref="F30:H30"/>
    <mergeCell ref="B31:E31"/>
    <mergeCell ref="F31:H31"/>
    <mergeCell ref="B26:E26"/>
    <mergeCell ref="F26:H26"/>
    <mergeCell ref="B27:E27"/>
    <mergeCell ref="F27:H27"/>
    <mergeCell ref="B28:E28"/>
    <mergeCell ref="F28:H28"/>
    <mergeCell ref="B12:E12"/>
    <mergeCell ref="F12:H12"/>
    <mergeCell ref="B13:E13"/>
    <mergeCell ref="F13:H13"/>
    <mergeCell ref="B8:E8"/>
    <mergeCell ref="F8:H8"/>
    <mergeCell ref="B1263:E1263"/>
    <mergeCell ref="F1263:H1263"/>
    <mergeCell ref="F1255:H1255"/>
    <mergeCell ref="B1256:E1256"/>
    <mergeCell ref="F1256:H1256"/>
    <mergeCell ref="B1257:E1257"/>
    <mergeCell ref="F1257:H1257"/>
    <mergeCell ref="B1258:E1258"/>
    <mergeCell ref="F1258:H1258"/>
    <mergeCell ref="B1259:E1259"/>
    <mergeCell ref="F1259:H1259"/>
    <mergeCell ref="B1260:E1260"/>
    <mergeCell ref="F1260:H1260"/>
    <mergeCell ref="B1261:E1261"/>
    <mergeCell ref="F1261:H1261"/>
    <mergeCell ref="B1262:E1262"/>
    <mergeCell ref="B38:E38"/>
    <mergeCell ref="F38:H38"/>
    <mergeCell ref="B39:E39"/>
    <mergeCell ref="F39:H39"/>
    <mergeCell ref="B40:E40"/>
    <mergeCell ref="F40:H40"/>
    <mergeCell ref="B35:E35"/>
    <mergeCell ref="F35:H35"/>
    <mergeCell ref="B36:E36"/>
    <mergeCell ref="F36:H36"/>
    <mergeCell ref="B37:E37"/>
    <mergeCell ref="F37:H37"/>
    <mergeCell ref="B32:E32"/>
    <mergeCell ref="F32:H32"/>
    <mergeCell ref="B33:E33"/>
    <mergeCell ref="F33:H33"/>
    <mergeCell ref="B4:L4"/>
    <mergeCell ref="I6:L44"/>
    <mergeCell ref="B6:E6"/>
    <mergeCell ref="F6:H6"/>
    <mergeCell ref="B7:E7"/>
    <mergeCell ref="F7:H7"/>
    <mergeCell ref="B14:E14"/>
    <mergeCell ref="F14:H14"/>
    <mergeCell ref="B15:E15"/>
    <mergeCell ref="F15:H15"/>
    <mergeCell ref="B16:E16"/>
    <mergeCell ref="F16:H16"/>
    <mergeCell ref="B11:E11"/>
    <mergeCell ref="F11:H11"/>
    <mergeCell ref="B29:E29"/>
    <mergeCell ref="F29:H29"/>
    <mergeCell ref="F18:H18"/>
    <mergeCell ref="B19:E19"/>
    <mergeCell ref="F19:H19"/>
    <mergeCell ref="B48:E48"/>
    <mergeCell ref="F48:H48"/>
    <mergeCell ref="B34:E34"/>
    <mergeCell ref="F34:H34"/>
    <mergeCell ref="B49:E49"/>
    <mergeCell ref="F49:H49"/>
    <mergeCell ref="B50:E50"/>
    <mergeCell ref="F50:H50"/>
    <mergeCell ref="B44:E44"/>
    <mergeCell ref="F44:H44"/>
    <mergeCell ref="I46:L84"/>
    <mergeCell ref="B46:E46"/>
    <mergeCell ref="F46:H46"/>
    <mergeCell ref="B47:E47"/>
    <mergeCell ref="F47:H47"/>
    <mergeCell ref="B57:E57"/>
    <mergeCell ref="F57:H57"/>
    <mergeCell ref="B58:E58"/>
    <mergeCell ref="F58:H58"/>
    <mergeCell ref="B59:E59"/>
    <mergeCell ref="F59:H59"/>
    <mergeCell ref="B54:E54"/>
    <mergeCell ref="F54:H54"/>
    <mergeCell ref="B55:E55"/>
    <mergeCell ref="F55:H55"/>
    <mergeCell ref="B56:E56"/>
    <mergeCell ref="F56:H56"/>
    <mergeCell ref="B51:E51"/>
    <mergeCell ref="F51:H51"/>
    <mergeCell ref="B52:E52"/>
    <mergeCell ref="B41:E41"/>
    <mergeCell ref="F41:H41"/>
    <mergeCell ref="F52:H52"/>
    <mergeCell ref="B53:E53"/>
    <mergeCell ref="F53:H53"/>
    <mergeCell ref="B66:E66"/>
    <mergeCell ref="F66:H66"/>
    <mergeCell ref="B67:E67"/>
    <mergeCell ref="F67:H67"/>
    <mergeCell ref="B68:E68"/>
    <mergeCell ref="F68:H68"/>
    <mergeCell ref="B63:E63"/>
    <mergeCell ref="F63:H63"/>
    <mergeCell ref="B64:E64"/>
    <mergeCell ref="F64:H64"/>
    <mergeCell ref="B65:E65"/>
    <mergeCell ref="F65:H65"/>
    <mergeCell ref="B60:E60"/>
    <mergeCell ref="F60:H60"/>
    <mergeCell ref="B61:E61"/>
    <mergeCell ref="F61:H61"/>
    <mergeCell ref="B62:E62"/>
    <mergeCell ref="F62:H62"/>
    <mergeCell ref="B42:E42"/>
    <mergeCell ref="F42:H42"/>
    <mergeCell ref="B43:E43"/>
    <mergeCell ref="F43:H43"/>
    <mergeCell ref="B75:E75"/>
    <mergeCell ref="F75:H75"/>
    <mergeCell ref="B76:E76"/>
    <mergeCell ref="F76:H76"/>
    <mergeCell ref="B77:E77"/>
    <mergeCell ref="F77:H77"/>
    <mergeCell ref="B72:E72"/>
    <mergeCell ref="F72:H72"/>
    <mergeCell ref="B73:E73"/>
    <mergeCell ref="F73:H73"/>
    <mergeCell ref="B74:E74"/>
    <mergeCell ref="F74:H74"/>
    <mergeCell ref="B69:E69"/>
    <mergeCell ref="F69:H69"/>
    <mergeCell ref="B70:E70"/>
    <mergeCell ref="F70:H70"/>
    <mergeCell ref="B71:E71"/>
    <mergeCell ref="F71:H71"/>
    <mergeCell ref="B84:E84"/>
    <mergeCell ref="F84:H84"/>
    <mergeCell ref="I86:L124"/>
    <mergeCell ref="B86:E86"/>
    <mergeCell ref="F86:H86"/>
    <mergeCell ref="B87:E87"/>
    <mergeCell ref="F87:H87"/>
    <mergeCell ref="B81:E81"/>
    <mergeCell ref="F81:H81"/>
    <mergeCell ref="B82:E82"/>
    <mergeCell ref="F82:H82"/>
    <mergeCell ref="B83:E83"/>
    <mergeCell ref="F83:H83"/>
    <mergeCell ref="B78:E78"/>
    <mergeCell ref="F78:H78"/>
    <mergeCell ref="B79:E79"/>
    <mergeCell ref="F79:H79"/>
    <mergeCell ref="B80:E80"/>
    <mergeCell ref="F80:H80"/>
    <mergeCell ref="B94:E94"/>
    <mergeCell ref="F94:H94"/>
    <mergeCell ref="B95:E95"/>
    <mergeCell ref="F95:H95"/>
    <mergeCell ref="B96:E96"/>
    <mergeCell ref="F96:H96"/>
    <mergeCell ref="B91:E91"/>
    <mergeCell ref="F91:H91"/>
    <mergeCell ref="B92:E92"/>
    <mergeCell ref="F92:H92"/>
    <mergeCell ref="B93:E93"/>
    <mergeCell ref="F93:H93"/>
    <mergeCell ref="B88:E88"/>
    <mergeCell ref="F88:H88"/>
    <mergeCell ref="B89:E89"/>
    <mergeCell ref="F89:H89"/>
    <mergeCell ref="B90:E90"/>
    <mergeCell ref="F90:H90"/>
    <mergeCell ref="B103:E103"/>
    <mergeCell ref="F103:H103"/>
    <mergeCell ref="B104:E104"/>
    <mergeCell ref="F104:H104"/>
    <mergeCell ref="B105:E105"/>
    <mergeCell ref="F105:H105"/>
    <mergeCell ref="B100:E100"/>
    <mergeCell ref="F100:H100"/>
    <mergeCell ref="B101:E101"/>
    <mergeCell ref="F101:H101"/>
    <mergeCell ref="B102:E102"/>
    <mergeCell ref="F102:H102"/>
    <mergeCell ref="B97:E97"/>
    <mergeCell ref="F97:H97"/>
    <mergeCell ref="B98:E98"/>
    <mergeCell ref="F98:H98"/>
    <mergeCell ref="B99:E99"/>
    <mergeCell ref="F99:H99"/>
    <mergeCell ref="B112:E112"/>
    <mergeCell ref="F112:H112"/>
    <mergeCell ref="B113:E113"/>
    <mergeCell ref="F113:H113"/>
    <mergeCell ref="B114:E114"/>
    <mergeCell ref="F114:H114"/>
    <mergeCell ref="B109:E109"/>
    <mergeCell ref="F109:H109"/>
    <mergeCell ref="B110:E110"/>
    <mergeCell ref="F110:H110"/>
    <mergeCell ref="B111:E111"/>
    <mergeCell ref="F111:H111"/>
    <mergeCell ref="B106:E106"/>
    <mergeCell ref="F106:H106"/>
    <mergeCell ref="B107:E107"/>
    <mergeCell ref="F107:H107"/>
    <mergeCell ref="B108:E108"/>
    <mergeCell ref="F108:H108"/>
    <mergeCell ref="B121:E121"/>
    <mergeCell ref="F121:H121"/>
    <mergeCell ref="B122:E122"/>
    <mergeCell ref="F122:H122"/>
    <mergeCell ref="B123:E123"/>
    <mergeCell ref="F123:H123"/>
    <mergeCell ref="B118:E118"/>
    <mergeCell ref="F118:H118"/>
    <mergeCell ref="B119:E119"/>
    <mergeCell ref="F119:H119"/>
    <mergeCell ref="B120:E120"/>
    <mergeCell ref="F120:H120"/>
    <mergeCell ref="B115:E115"/>
    <mergeCell ref="F115:H115"/>
    <mergeCell ref="B116:E116"/>
    <mergeCell ref="F116:H116"/>
    <mergeCell ref="B117:E117"/>
    <mergeCell ref="F117:H117"/>
    <mergeCell ref="F128:H128"/>
    <mergeCell ref="B129:E129"/>
    <mergeCell ref="F129:H129"/>
    <mergeCell ref="B130:E130"/>
    <mergeCell ref="F130:H130"/>
    <mergeCell ref="B131:E131"/>
    <mergeCell ref="F131:H131"/>
    <mergeCell ref="B124:E124"/>
    <mergeCell ref="F124:H124"/>
    <mergeCell ref="B126:E126"/>
    <mergeCell ref="F126:H126"/>
    <mergeCell ref="I126:L164"/>
    <mergeCell ref="B127:E127"/>
    <mergeCell ref="F127:H127"/>
    <mergeCell ref="B128:E128"/>
    <mergeCell ref="B138:E138"/>
    <mergeCell ref="F138:H138"/>
    <mergeCell ref="B139:E139"/>
    <mergeCell ref="F139:H139"/>
    <mergeCell ref="B140:E140"/>
    <mergeCell ref="F140:H140"/>
    <mergeCell ref="B135:E135"/>
    <mergeCell ref="F135:H135"/>
    <mergeCell ref="B136:E136"/>
    <mergeCell ref="F136:H136"/>
    <mergeCell ref="B137:E137"/>
    <mergeCell ref="F137:H137"/>
    <mergeCell ref="B132:E132"/>
    <mergeCell ref="F132:H132"/>
    <mergeCell ref="B133:E133"/>
    <mergeCell ref="F133:H133"/>
    <mergeCell ref="B134:E134"/>
    <mergeCell ref="F134:H134"/>
    <mergeCell ref="B147:E147"/>
    <mergeCell ref="F147:H147"/>
    <mergeCell ref="B148:E148"/>
    <mergeCell ref="F148:H148"/>
    <mergeCell ref="B149:E149"/>
    <mergeCell ref="F149:H149"/>
    <mergeCell ref="B144:E144"/>
    <mergeCell ref="F144:H144"/>
    <mergeCell ref="B145:E145"/>
    <mergeCell ref="F145:H145"/>
    <mergeCell ref="B146:E146"/>
    <mergeCell ref="F146:H146"/>
    <mergeCell ref="B141:E141"/>
    <mergeCell ref="F141:H141"/>
    <mergeCell ref="B142:E142"/>
    <mergeCell ref="F142:H142"/>
    <mergeCell ref="B143:E143"/>
    <mergeCell ref="F143:H143"/>
    <mergeCell ref="B156:E156"/>
    <mergeCell ref="F156:H156"/>
    <mergeCell ref="B157:E157"/>
    <mergeCell ref="F157:H157"/>
    <mergeCell ref="B158:E158"/>
    <mergeCell ref="F158:H158"/>
    <mergeCell ref="B153:E153"/>
    <mergeCell ref="F153:H153"/>
    <mergeCell ref="B154:E154"/>
    <mergeCell ref="F154:H154"/>
    <mergeCell ref="B155:E155"/>
    <mergeCell ref="F155:H155"/>
    <mergeCell ref="B150:E150"/>
    <mergeCell ref="F150:H150"/>
    <mergeCell ref="B151:E151"/>
    <mergeCell ref="F151:H151"/>
    <mergeCell ref="B152:E152"/>
    <mergeCell ref="F152:H152"/>
    <mergeCell ref="B166:E166"/>
    <mergeCell ref="F166:H166"/>
    <mergeCell ref="I166:L204"/>
    <mergeCell ref="B167:E167"/>
    <mergeCell ref="F167:H167"/>
    <mergeCell ref="B168:E168"/>
    <mergeCell ref="F168:H168"/>
    <mergeCell ref="B169:E169"/>
    <mergeCell ref="B162:E162"/>
    <mergeCell ref="F162:H162"/>
    <mergeCell ref="B163:E163"/>
    <mergeCell ref="F163:H163"/>
    <mergeCell ref="B164:E164"/>
    <mergeCell ref="F164:H164"/>
    <mergeCell ref="B159:E159"/>
    <mergeCell ref="F159:H159"/>
    <mergeCell ref="B160:E160"/>
    <mergeCell ref="F160:H160"/>
    <mergeCell ref="B161:E161"/>
    <mergeCell ref="F161:H161"/>
    <mergeCell ref="B176:E176"/>
    <mergeCell ref="F176:H176"/>
    <mergeCell ref="B177:E177"/>
    <mergeCell ref="F177:H177"/>
    <mergeCell ref="B178:E178"/>
    <mergeCell ref="F178:H178"/>
    <mergeCell ref="B173:E173"/>
    <mergeCell ref="F173:H173"/>
    <mergeCell ref="B174:E174"/>
    <mergeCell ref="F174:H174"/>
    <mergeCell ref="B175:E175"/>
    <mergeCell ref="F175:H175"/>
    <mergeCell ref="F169:H169"/>
    <mergeCell ref="B170:E170"/>
    <mergeCell ref="F170:H170"/>
    <mergeCell ref="B171:E171"/>
    <mergeCell ref="F171:H171"/>
    <mergeCell ref="B172:E172"/>
    <mergeCell ref="F172:H172"/>
    <mergeCell ref="B185:E185"/>
    <mergeCell ref="F185:H185"/>
    <mergeCell ref="B186:E186"/>
    <mergeCell ref="F186:H186"/>
    <mergeCell ref="B187:E187"/>
    <mergeCell ref="F187:H187"/>
    <mergeCell ref="B182:E182"/>
    <mergeCell ref="F182:H182"/>
    <mergeCell ref="B183:E183"/>
    <mergeCell ref="F183:H183"/>
    <mergeCell ref="B184:E184"/>
    <mergeCell ref="F184:H184"/>
    <mergeCell ref="B179:E179"/>
    <mergeCell ref="F179:H179"/>
    <mergeCell ref="B180:E180"/>
    <mergeCell ref="F180:H180"/>
    <mergeCell ref="B181:E181"/>
    <mergeCell ref="F181:H181"/>
    <mergeCell ref="B194:E194"/>
    <mergeCell ref="F194:H194"/>
    <mergeCell ref="B195:E195"/>
    <mergeCell ref="F195:H195"/>
    <mergeCell ref="B196:E196"/>
    <mergeCell ref="F196:H196"/>
    <mergeCell ref="B191:E191"/>
    <mergeCell ref="F191:H191"/>
    <mergeCell ref="B192:E192"/>
    <mergeCell ref="F192:H192"/>
    <mergeCell ref="B193:E193"/>
    <mergeCell ref="F193:H193"/>
    <mergeCell ref="B188:E188"/>
    <mergeCell ref="F188:H188"/>
    <mergeCell ref="B189:E189"/>
    <mergeCell ref="F189:H189"/>
    <mergeCell ref="B190:E190"/>
    <mergeCell ref="F190:H190"/>
    <mergeCell ref="B203:E203"/>
    <mergeCell ref="F203:H203"/>
    <mergeCell ref="B204:E204"/>
    <mergeCell ref="F204:H204"/>
    <mergeCell ref="B206:E206"/>
    <mergeCell ref="F206:H206"/>
    <mergeCell ref="B200:E200"/>
    <mergeCell ref="F200:H200"/>
    <mergeCell ref="B201:E201"/>
    <mergeCell ref="F201:H201"/>
    <mergeCell ref="B202:E202"/>
    <mergeCell ref="F202:H202"/>
    <mergeCell ref="B197:E197"/>
    <mergeCell ref="F197:H197"/>
    <mergeCell ref="B198:E198"/>
    <mergeCell ref="F198:H198"/>
    <mergeCell ref="B199:E199"/>
    <mergeCell ref="F199:H199"/>
    <mergeCell ref="B214:E214"/>
    <mergeCell ref="F214:H214"/>
    <mergeCell ref="B215:E215"/>
    <mergeCell ref="F215:H215"/>
    <mergeCell ref="B216:E216"/>
    <mergeCell ref="F216:H216"/>
    <mergeCell ref="F210:H210"/>
    <mergeCell ref="B211:E211"/>
    <mergeCell ref="F211:H211"/>
    <mergeCell ref="B212:E212"/>
    <mergeCell ref="F212:H212"/>
    <mergeCell ref="B213:E213"/>
    <mergeCell ref="F213:H213"/>
    <mergeCell ref="I206:L244"/>
    <mergeCell ref="B207:E207"/>
    <mergeCell ref="F207:H207"/>
    <mergeCell ref="B208:E208"/>
    <mergeCell ref="F208:H208"/>
    <mergeCell ref="B209:E209"/>
    <mergeCell ref="F209:H209"/>
    <mergeCell ref="B210:E210"/>
    <mergeCell ref="B223:E223"/>
    <mergeCell ref="F223:H223"/>
    <mergeCell ref="B224:E224"/>
    <mergeCell ref="F224:H224"/>
    <mergeCell ref="B225:E225"/>
    <mergeCell ref="F225:H225"/>
    <mergeCell ref="B220:E220"/>
    <mergeCell ref="F220:H220"/>
    <mergeCell ref="B221:E221"/>
    <mergeCell ref="F221:H221"/>
    <mergeCell ref="B222:E222"/>
    <mergeCell ref="F222:H222"/>
    <mergeCell ref="B217:E217"/>
    <mergeCell ref="F217:H217"/>
    <mergeCell ref="B218:E218"/>
    <mergeCell ref="F218:H218"/>
    <mergeCell ref="B219:E219"/>
    <mergeCell ref="F219:H219"/>
    <mergeCell ref="B232:E232"/>
    <mergeCell ref="F232:H232"/>
    <mergeCell ref="B233:E233"/>
    <mergeCell ref="F233:H233"/>
    <mergeCell ref="B234:E234"/>
    <mergeCell ref="F234:H234"/>
    <mergeCell ref="B229:E229"/>
    <mergeCell ref="F229:H229"/>
    <mergeCell ref="B230:E230"/>
    <mergeCell ref="F230:H230"/>
    <mergeCell ref="B231:E231"/>
    <mergeCell ref="F231:H231"/>
    <mergeCell ref="B226:E226"/>
    <mergeCell ref="F226:H226"/>
    <mergeCell ref="B227:E227"/>
    <mergeCell ref="F227:H227"/>
    <mergeCell ref="B228:E228"/>
    <mergeCell ref="F228:H228"/>
    <mergeCell ref="B241:E241"/>
    <mergeCell ref="F241:H241"/>
    <mergeCell ref="B242:E242"/>
    <mergeCell ref="F242:H242"/>
    <mergeCell ref="B243:E243"/>
    <mergeCell ref="F243:H243"/>
    <mergeCell ref="B238:E238"/>
    <mergeCell ref="F238:H238"/>
    <mergeCell ref="B239:E239"/>
    <mergeCell ref="F239:H239"/>
    <mergeCell ref="B240:E240"/>
    <mergeCell ref="F240:H240"/>
    <mergeCell ref="B235:E235"/>
    <mergeCell ref="F235:H235"/>
    <mergeCell ref="B236:E236"/>
    <mergeCell ref="F236:H236"/>
    <mergeCell ref="B237:E237"/>
    <mergeCell ref="F237:H237"/>
    <mergeCell ref="F248:H248"/>
    <mergeCell ref="B249:E249"/>
    <mergeCell ref="F249:H249"/>
    <mergeCell ref="B250:E250"/>
    <mergeCell ref="F250:H250"/>
    <mergeCell ref="B251:E251"/>
    <mergeCell ref="F251:H251"/>
    <mergeCell ref="B244:E244"/>
    <mergeCell ref="F244:H244"/>
    <mergeCell ref="B246:E246"/>
    <mergeCell ref="F246:H246"/>
    <mergeCell ref="I246:L284"/>
    <mergeCell ref="B247:E247"/>
    <mergeCell ref="F247:H247"/>
    <mergeCell ref="B248:E248"/>
    <mergeCell ref="B258:E258"/>
    <mergeCell ref="F258:H258"/>
    <mergeCell ref="B259:E259"/>
    <mergeCell ref="F259:H259"/>
    <mergeCell ref="B260:E260"/>
    <mergeCell ref="F260:H260"/>
    <mergeCell ref="B255:E255"/>
    <mergeCell ref="F255:H255"/>
    <mergeCell ref="B256:E256"/>
    <mergeCell ref="F256:H256"/>
    <mergeCell ref="B257:E257"/>
    <mergeCell ref="F257:H257"/>
    <mergeCell ref="B252:E252"/>
    <mergeCell ref="F252:H252"/>
    <mergeCell ref="B253:E253"/>
    <mergeCell ref="F253:H253"/>
    <mergeCell ref="B254:E254"/>
    <mergeCell ref="F254:H254"/>
    <mergeCell ref="B267:E267"/>
    <mergeCell ref="F267:H267"/>
    <mergeCell ref="B268:E268"/>
    <mergeCell ref="F268:H268"/>
    <mergeCell ref="B269:E269"/>
    <mergeCell ref="F269:H269"/>
    <mergeCell ref="B264:E264"/>
    <mergeCell ref="F264:H264"/>
    <mergeCell ref="B265:E265"/>
    <mergeCell ref="F265:H265"/>
    <mergeCell ref="B266:E266"/>
    <mergeCell ref="F266:H266"/>
    <mergeCell ref="B261:E261"/>
    <mergeCell ref="F261:H261"/>
    <mergeCell ref="B262:E262"/>
    <mergeCell ref="F262:H262"/>
    <mergeCell ref="B263:E263"/>
    <mergeCell ref="F263:H263"/>
    <mergeCell ref="B276:E276"/>
    <mergeCell ref="F276:H276"/>
    <mergeCell ref="B277:E277"/>
    <mergeCell ref="F277:H277"/>
    <mergeCell ref="B278:E278"/>
    <mergeCell ref="F278:H278"/>
    <mergeCell ref="B273:E273"/>
    <mergeCell ref="F273:H273"/>
    <mergeCell ref="B274:E274"/>
    <mergeCell ref="F274:H274"/>
    <mergeCell ref="B275:E275"/>
    <mergeCell ref="F275:H275"/>
    <mergeCell ref="B270:E270"/>
    <mergeCell ref="F270:H270"/>
    <mergeCell ref="B271:E271"/>
    <mergeCell ref="F271:H271"/>
    <mergeCell ref="B272:E272"/>
    <mergeCell ref="F272:H272"/>
    <mergeCell ref="B286:E286"/>
    <mergeCell ref="F286:H286"/>
    <mergeCell ref="I286:L324"/>
    <mergeCell ref="B287:E287"/>
    <mergeCell ref="F287:H287"/>
    <mergeCell ref="B288:E288"/>
    <mergeCell ref="F288:H288"/>
    <mergeCell ref="B289:E289"/>
    <mergeCell ref="B282:E282"/>
    <mergeCell ref="F282:H282"/>
    <mergeCell ref="B283:E283"/>
    <mergeCell ref="F283:H283"/>
    <mergeCell ref="B284:E284"/>
    <mergeCell ref="F284:H284"/>
    <mergeCell ref="B279:E279"/>
    <mergeCell ref="F279:H279"/>
    <mergeCell ref="B280:E280"/>
    <mergeCell ref="F280:H280"/>
    <mergeCell ref="B281:E281"/>
    <mergeCell ref="F281:H281"/>
    <mergeCell ref="B296:E296"/>
    <mergeCell ref="F296:H296"/>
    <mergeCell ref="B297:E297"/>
    <mergeCell ref="F297:H297"/>
    <mergeCell ref="B298:E298"/>
    <mergeCell ref="F298:H298"/>
    <mergeCell ref="B293:E293"/>
    <mergeCell ref="F293:H293"/>
    <mergeCell ref="B294:E294"/>
    <mergeCell ref="F294:H294"/>
    <mergeCell ref="B295:E295"/>
    <mergeCell ref="F295:H295"/>
    <mergeCell ref="F289:H289"/>
    <mergeCell ref="B290:E290"/>
    <mergeCell ref="F290:H290"/>
    <mergeCell ref="B291:E291"/>
    <mergeCell ref="F291:H291"/>
    <mergeCell ref="B292:E292"/>
    <mergeCell ref="F292:H292"/>
    <mergeCell ref="B305:E305"/>
    <mergeCell ref="F305:H305"/>
    <mergeCell ref="B306:E306"/>
    <mergeCell ref="F306:H306"/>
    <mergeCell ref="B307:E307"/>
    <mergeCell ref="F307:H307"/>
    <mergeCell ref="B302:E302"/>
    <mergeCell ref="F302:H302"/>
    <mergeCell ref="B303:E303"/>
    <mergeCell ref="F303:H303"/>
    <mergeCell ref="B304:E304"/>
    <mergeCell ref="F304:H304"/>
    <mergeCell ref="B299:E299"/>
    <mergeCell ref="F299:H299"/>
    <mergeCell ref="B300:E300"/>
    <mergeCell ref="F300:H300"/>
    <mergeCell ref="B301:E301"/>
    <mergeCell ref="F301:H301"/>
    <mergeCell ref="B314:E314"/>
    <mergeCell ref="F314:H314"/>
    <mergeCell ref="B315:E315"/>
    <mergeCell ref="F315:H315"/>
    <mergeCell ref="B316:E316"/>
    <mergeCell ref="F316:H316"/>
    <mergeCell ref="B311:E311"/>
    <mergeCell ref="F311:H311"/>
    <mergeCell ref="B312:E312"/>
    <mergeCell ref="F312:H312"/>
    <mergeCell ref="B313:E313"/>
    <mergeCell ref="F313:H313"/>
    <mergeCell ref="B308:E308"/>
    <mergeCell ref="F308:H308"/>
    <mergeCell ref="B309:E309"/>
    <mergeCell ref="F309:H309"/>
    <mergeCell ref="B310:E310"/>
    <mergeCell ref="F310:H310"/>
    <mergeCell ref="B323:E323"/>
    <mergeCell ref="F323:H323"/>
    <mergeCell ref="B324:E324"/>
    <mergeCell ref="F324:H324"/>
    <mergeCell ref="B326:E326"/>
    <mergeCell ref="F326:H326"/>
    <mergeCell ref="B320:E320"/>
    <mergeCell ref="F320:H320"/>
    <mergeCell ref="B321:E321"/>
    <mergeCell ref="F321:H321"/>
    <mergeCell ref="B322:E322"/>
    <mergeCell ref="F322:H322"/>
    <mergeCell ref="B317:E317"/>
    <mergeCell ref="F317:H317"/>
    <mergeCell ref="B318:E318"/>
    <mergeCell ref="F318:H318"/>
    <mergeCell ref="B319:E319"/>
    <mergeCell ref="F319:H319"/>
    <mergeCell ref="B334:E334"/>
    <mergeCell ref="F334:H334"/>
    <mergeCell ref="B335:E335"/>
    <mergeCell ref="F335:H335"/>
    <mergeCell ref="B336:E336"/>
    <mergeCell ref="F336:H336"/>
    <mergeCell ref="F330:H330"/>
    <mergeCell ref="B331:E331"/>
    <mergeCell ref="F331:H331"/>
    <mergeCell ref="B332:E332"/>
    <mergeCell ref="F332:H332"/>
    <mergeCell ref="B333:E333"/>
    <mergeCell ref="F333:H333"/>
    <mergeCell ref="I326:L364"/>
    <mergeCell ref="B327:E327"/>
    <mergeCell ref="F327:H327"/>
    <mergeCell ref="B328:E328"/>
    <mergeCell ref="F328:H328"/>
    <mergeCell ref="B329:E329"/>
    <mergeCell ref="F329:H329"/>
    <mergeCell ref="B330:E330"/>
    <mergeCell ref="B343:E343"/>
    <mergeCell ref="F343:H343"/>
    <mergeCell ref="B344:E344"/>
    <mergeCell ref="F344:H344"/>
    <mergeCell ref="B345:E345"/>
    <mergeCell ref="F345:H345"/>
    <mergeCell ref="B340:E340"/>
    <mergeCell ref="F340:H340"/>
    <mergeCell ref="B341:E341"/>
    <mergeCell ref="F341:H341"/>
    <mergeCell ref="B342:E342"/>
    <mergeCell ref="F342:H342"/>
    <mergeCell ref="B337:E337"/>
    <mergeCell ref="F337:H337"/>
    <mergeCell ref="B338:E338"/>
    <mergeCell ref="F338:H338"/>
    <mergeCell ref="B339:E339"/>
    <mergeCell ref="F339:H339"/>
    <mergeCell ref="B352:E352"/>
    <mergeCell ref="F352:H352"/>
    <mergeCell ref="B353:E353"/>
    <mergeCell ref="F353:H353"/>
    <mergeCell ref="B354:E354"/>
    <mergeCell ref="F354:H354"/>
    <mergeCell ref="B349:E349"/>
    <mergeCell ref="F349:H349"/>
    <mergeCell ref="B350:E350"/>
    <mergeCell ref="F350:H350"/>
    <mergeCell ref="B351:E351"/>
    <mergeCell ref="F351:H351"/>
    <mergeCell ref="B346:E346"/>
    <mergeCell ref="F346:H346"/>
    <mergeCell ref="B347:E347"/>
    <mergeCell ref="F347:H347"/>
    <mergeCell ref="B348:E348"/>
    <mergeCell ref="F348:H348"/>
    <mergeCell ref="B361:E361"/>
    <mergeCell ref="F361:H361"/>
    <mergeCell ref="B362:E362"/>
    <mergeCell ref="F362:H362"/>
    <mergeCell ref="B363:E363"/>
    <mergeCell ref="F363:H363"/>
    <mergeCell ref="B358:E358"/>
    <mergeCell ref="F358:H358"/>
    <mergeCell ref="B359:E359"/>
    <mergeCell ref="F359:H359"/>
    <mergeCell ref="B360:E360"/>
    <mergeCell ref="F360:H360"/>
    <mergeCell ref="B355:E355"/>
    <mergeCell ref="F355:H355"/>
    <mergeCell ref="B356:E356"/>
    <mergeCell ref="F356:H356"/>
    <mergeCell ref="B357:E357"/>
    <mergeCell ref="F357:H357"/>
    <mergeCell ref="J367:J368"/>
    <mergeCell ref="C371:C374"/>
    <mergeCell ref="D371:D374"/>
    <mergeCell ref="E371:E374"/>
    <mergeCell ref="F371:F372"/>
    <mergeCell ref="G371:G372"/>
    <mergeCell ref="H371:H372"/>
    <mergeCell ref="I371:I372"/>
    <mergeCell ref="J371:J372"/>
    <mergeCell ref="B364:E364"/>
    <mergeCell ref="F364:H364"/>
    <mergeCell ref="B365:L365"/>
    <mergeCell ref="C367:C370"/>
    <mergeCell ref="D367:D370"/>
    <mergeCell ref="E367:E370"/>
    <mergeCell ref="F367:F368"/>
    <mergeCell ref="G367:G368"/>
    <mergeCell ref="H367:H368"/>
    <mergeCell ref="I367:I368"/>
    <mergeCell ref="B393:E393"/>
    <mergeCell ref="F393:H393"/>
    <mergeCell ref="B394:E394"/>
    <mergeCell ref="F394:H394"/>
    <mergeCell ref="I375:I376"/>
    <mergeCell ref="J375:J376"/>
    <mergeCell ref="B389:L389"/>
    <mergeCell ref="I391:L429"/>
    <mergeCell ref="B391:E391"/>
    <mergeCell ref="F391:H391"/>
    <mergeCell ref="B392:E392"/>
    <mergeCell ref="F392:H392"/>
    <mergeCell ref="C375:C378"/>
    <mergeCell ref="D375:D378"/>
    <mergeCell ref="E375:E378"/>
    <mergeCell ref="F375:F376"/>
    <mergeCell ref="G375:G376"/>
    <mergeCell ref="H375:H376"/>
    <mergeCell ref="B401:E401"/>
    <mergeCell ref="F401:H401"/>
    <mergeCell ref="B402:E402"/>
    <mergeCell ref="F402:H402"/>
    <mergeCell ref="B403:E403"/>
    <mergeCell ref="F403:H403"/>
    <mergeCell ref="B398:E398"/>
    <mergeCell ref="F398:H398"/>
    <mergeCell ref="B399:E399"/>
    <mergeCell ref="F399:H399"/>
    <mergeCell ref="B400:E400"/>
    <mergeCell ref="F400:H400"/>
    <mergeCell ref="B395:E395"/>
    <mergeCell ref="F395:H395"/>
    <mergeCell ref="B396:E396"/>
    <mergeCell ref="F396:H396"/>
    <mergeCell ref="B397:E397"/>
    <mergeCell ref="F397:H397"/>
    <mergeCell ref="B410:E410"/>
    <mergeCell ref="F410:H410"/>
    <mergeCell ref="B411:E411"/>
    <mergeCell ref="F411:H411"/>
    <mergeCell ref="B412:E412"/>
    <mergeCell ref="F412:H412"/>
    <mergeCell ref="B407:E407"/>
    <mergeCell ref="F407:H407"/>
    <mergeCell ref="B408:E408"/>
    <mergeCell ref="F408:H408"/>
    <mergeCell ref="B409:E409"/>
    <mergeCell ref="F409:H409"/>
    <mergeCell ref="B404:E404"/>
    <mergeCell ref="F404:H404"/>
    <mergeCell ref="B405:E405"/>
    <mergeCell ref="F405:H405"/>
    <mergeCell ref="B406:E406"/>
    <mergeCell ref="F406:H406"/>
    <mergeCell ref="B419:E419"/>
    <mergeCell ref="F419:H419"/>
    <mergeCell ref="B420:E420"/>
    <mergeCell ref="F420:H420"/>
    <mergeCell ref="B421:E421"/>
    <mergeCell ref="F421:H421"/>
    <mergeCell ref="B416:E416"/>
    <mergeCell ref="F416:H416"/>
    <mergeCell ref="B417:E417"/>
    <mergeCell ref="F417:H417"/>
    <mergeCell ref="B418:E418"/>
    <mergeCell ref="F418:H418"/>
    <mergeCell ref="B413:E413"/>
    <mergeCell ref="F413:H413"/>
    <mergeCell ref="B414:E414"/>
    <mergeCell ref="F414:H414"/>
    <mergeCell ref="B415:E415"/>
    <mergeCell ref="F415:H415"/>
    <mergeCell ref="B428:E428"/>
    <mergeCell ref="F428:H428"/>
    <mergeCell ref="B429:E429"/>
    <mergeCell ref="F429:H429"/>
    <mergeCell ref="B431:E431"/>
    <mergeCell ref="F431:H431"/>
    <mergeCell ref="B425:E425"/>
    <mergeCell ref="F425:H425"/>
    <mergeCell ref="B426:E426"/>
    <mergeCell ref="F426:H426"/>
    <mergeCell ref="B427:E427"/>
    <mergeCell ref="F427:H427"/>
    <mergeCell ref="B422:E422"/>
    <mergeCell ref="F422:H422"/>
    <mergeCell ref="B423:E423"/>
    <mergeCell ref="F423:H423"/>
    <mergeCell ref="B424:E424"/>
    <mergeCell ref="F424:H424"/>
    <mergeCell ref="B439:E439"/>
    <mergeCell ref="F439:H439"/>
    <mergeCell ref="B440:E440"/>
    <mergeCell ref="F440:H440"/>
    <mergeCell ref="B441:E441"/>
    <mergeCell ref="F441:H441"/>
    <mergeCell ref="F435:H435"/>
    <mergeCell ref="B436:E436"/>
    <mergeCell ref="F436:H436"/>
    <mergeCell ref="B437:E437"/>
    <mergeCell ref="F437:H437"/>
    <mergeCell ref="B438:E438"/>
    <mergeCell ref="F438:H438"/>
    <mergeCell ref="I431:L469"/>
    <mergeCell ref="B432:E432"/>
    <mergeCell ref="F432:H432"/>
    <mergeCell ref="B433:E433"/>
    <mergeCell ref="F433:H433"/>
    <mergeCell ref="B434:E434"/>
    <mergeCell ref="F434:H434"/>
    <mergeCell ref="B435:E435"/>
    <mergeCell ref="B448:E448"/>
    <mergeCell ref="F448:H448"/>
    <mergeCell ref="B449:E449"/>
    <mergeCell ref="F449:H449"/>
    <mergeCell ref="B450:E450"/>
    <mergeCell ref="F450:H450"/>
    <mergeCell ref="B445:E445"/>
    <mergeCell ref="F445:H445"/>
    <mergeCell ref="B446:E446"/>
    <mergeCell ref="F446:H446"/>
    <mergeCell ref="B447:E447"/>
    <mergeCell ref="F447:H447"/>
    <mergeCell ref="B442:E442"/>
    <mergeCell ref="F442:H442"/>
    <mergeCell ref="B443:E443"/>
    <mergeCell ref="F443:H443"/>
    <mergeCell ref="B444:E444"/>
    <mergeCell ref="F444:H444"/>
    <mergeCell ref="B457:E457"/>
    <mergeCell ref="F457:H457"/>
    <mergeCell ref="B458:E458"/>
    <mergeCell ref="F458:H458"/>
    <mergeCell ref="B459:E459"/>
    <mergeCell ref="F459:H459"/>
    <mergeCell ref="B454:E454"/>
    <mergeCell ref="F454:H454"/>
    <mergeCell ref="B455:E455"/>
    <mergeCell ref="F455:H455"/>
    <mergeCell ref="B456:E456"/>
    <mergeCell ref="F456:H456"/>
    <mergeCell ref="B451:E451"/>
    <mergeCell ref="F451:H451"/>
    <mergeCell ref="B452:E452"/>
    <mergeCell ref="F452:H452"/>
    <mergeCell ref="B453:E453"/>
    <mergeCell ref="F453:H453"/>
    <mergeCell ref="B466:E466"/>
    <mergeCell ref="F466:H466"/>
    <mergeCell ref="B467:E467"/>
    <mergeCell ref="F467:H467"/>
    <mergeCell ref="B468:E468"/>
    <mergeCell ref="F468:H468"/>
    <mergeCell ref="B463:E463"/>
    <mergeCell ref="F463:H463"/>
    <mergeCell ref="B464:E464"/>
    <mergeCell ref="F464:H464"/>
    <mergeCell ref="B465:E465"/>
    <mergeCell ref="F465:H465"/>
    <mergeCell ref="B460:E460"/>
    <mergeCell ref="F460:H460"/>
    <mergeCell ref="B461:E461"/>
    <mergeCell ref="F461:H461"/>
    <mergeCell ref="B462:E462"/>
    <mergeCell ref="F462:H462"/>
    <mergeCell ref="F473:H473"/>
    <mergeCell ref="B474:E474"/>
    <mergeCell ref="F474:H474"/>
    <mergeCell ref="B475:E475"/>
    <mergeCell ref="F475:H475"/>
    <mergeCell ref="B476:E476"/>
    <mergeCell ref="F476:H476"/>
    <mergeCell ref="B469:E469"/>
    <mergeCell ref="F469:H469"/>
    <mergeCell ref="B471:E471"/>
    <mergeCell ref="F471:H471"/>
    <mergeCell ref="I471:L509"/>
    <mergeCell ref="B472:E472"/>
    <mergeCell ref="F472:H472"/>
    <mergeCell ref="B473:E473"/>
    <mergeCell ref="B483:E483"/>
    <mergeCell ref="F483:H483"/>
    <mergeCell ref="B484:E484"/>
    <mergeCell ref="F484:H484"/>
    <mergeCell ref="B485:E485"/>
    <mergeCell ref="F485:H485"/>
    <mergeCell ref="B480:E480"/>
    <mergeCell ref="F480:H480"/>
    <mergeCell ref="B481:E481"/>
    <mergeCell ref="F481:H481"/>
    <mergeCell ref="B482:E482"/>
    <mergeCell ref="F482:H482"/>
    <mergeCell ref="B477:E477"/>
    <mergeCell ref="F477:H477"/>
    <mergeCell ref="B478:E478"/>
    <mergeCell ref="F478:H478"/>
    <mergeCell ref="B479:E479"/>
    <mergeCell ref="F479:H479"/>
    <mergeCell ref="B492:E492"/>
    <mergeCell ref="F492:H492"/>
    <mergeCell ref="B493:E493"/>
    <mergeCell ref="F493:H493"/>
    <mergeCell ref="B494:E494"/>
    <mergeCell ref="F494:H494"/>
    <mergeCell ref="B489:E489"/>
    <mergeCell ref="F489:H489"/>
    <mergeCell ref="B490:E490"/>
    <mergeCell ref="F490:H490"/>
    <mergeCell ref="B491:E491"/>
    <mergeCell ref="F491:H491"/>
    <mergeCell ref="B486:E486"/>
    <mergeCell ref="F486:H486"/>
    <mergeCell ref="B487:E487"/>
    <mergeCell ref="F487:H487"/>
    <mergeCell ref="B488:E488"/>
    <mergeCell ref="F488:H488"/>
    <mergeCell ref="B501:E501"/>
    <mergeCell ref="F501:H501"/>
    <mergeCell ref="B502:E502"/>
    <mergeCell ref="F502:H502"/>
    <mergeCell ref="B503:E503"/>
    <mergeCell ref="F503:H503"/>
    <mergeCell ref="B498:E498"/>
    <mergeCell ref="F498:H498"/>
    <mergeCell ref="B499:E499"/>
    <mergeCell ref="F499:H499"/>
    <mergeCell ref="B500:E500"/>
    <mergeCell ref="F500:H500"/>
    <mergeCell ref="B495:E495"/>
    <mergeCell ref="F495:H495"/>
    <mergeCell ref="B496:E496"/>
    <mergeCell ref="F496:H496"/>
    <mergeCell ref="B497:E497"/>
    <mergeCell ref="F497:H497"/>
    <mergeCell ref="B511:E511"/>
    <mergeCell ref="F511:H511"/>
    <mergeCell ref="I511:L549"/>
    <mergeCell ref="B512:E512"/>
    <mergeCell ref="F512:H512"/>
    <mergeCell ref="B513:E513"/>
    <mergeCell ref="F513:H513"/>
    <mergeCell ref="B514:E514"/>
    <mergeCell ref="B507:E507"/>
    <mergeCell ref="F507:H507"/>
    <mergeCell ref="B508:E508"/>
    <mergeCell ref="F508:H508"/>
    <mergeCell ref="B509:E509"/>
    <mergeCell ref="F509:H509"/>
    <mergeCell ref="B504:E504"/>
    <mergeCell ref="F504:H504"/>
    <mergeCell ref="B505:E505"/>
    <mergeCell ref="F505:H505"/>
    <mergeCell ref="B506:E506"/>
    <mergeCell ref="F506:H506"/>
    <mergeCell ref="B521:E521"/>
    <mergeCell ref="F521:H521"/>
    <mergeCell ref="B522:E522"/>
    <mergeCell ref="F522:H522"/>
    <mergeCell ref="B523:E523"/>
    <mergeCell ref="F523:H523"/>
    <mergeCell ref="B518:E518"/>
    <mergeCell ref="F518:H518"/>
    <mergeCell ref="B519:E519"/>
    <mergeCell ref="F519:H519"/>
    <mergeCell ref="B520:E520"/>
    <mergeCell ref="F520:H520"/>
    <mergeCell ref="F514:H514"/>
    <mergeCell ref="B515:E515"/>
    <mergeCell ref="F515:H515"/>
    <mergeCell ref="B516:E516"/>
    <mergeCell ref="F516:H516"/>
    <mergeCell ref="B517:E517"/>
    <mergeCell ref="F517:H517"/>
    <mergeCell ref="B530:E530"/>
    <mergeCell ref="F530:H530"/>
    <mergeCell ref="B531:E531"/>
    <mergeCell ref="F531:H531"/>
    <mergeCell ref="B532:E532"/>
    <mergeCell ref="F532:H532"/>
    <mergeCell ref="B527:E527"/>
    <mergeCell ref="F527:H527"/>
    <mergeCell ref="B528:E528"/>
    <mergeCell ref="F528:H528"/>
    <mergeCell ref="B529:E529"/>
    <mergeCell ref="F529:H529"/>
    <mergeCell ref="B524:E524"/>
    <mergeCell ref="F524:H524"/>
    <mergeCell ref="B525:E525"/>
    <mergeCell ref="F525:H525"/>
    <mergeCell ref="B526:E526"/>
    <mergeCell ref="F526:H526"/>
    <mergeCell ref="B539:E539"/>
    <mergeCell ref="F539:H539"/>
    <mergeCell ref="B540:E540"/>
    <mergeCell ref="F540:H540"/>
    <mergeCell ref="B541:E541"/>
    <mergeCell ref="F541:H541"/>
    <mergeCell ref="B536:E536"/>
    <mergeCell ref="F536:H536"/>
    <mergeCell ref="B537:E537"/>
    <mergeCell ref="F537:H537"/>
    <mergeCell ref="B538:E538"/>
    <mergeCell ref="F538:H538"/>
    <mergeCell ref="B533:E533"/>
    <mergeCell ref="F533:H533"/>
    <mergeCell ref="B534:E534"/>
    <mergeCell ref="F534:H534"/>
    <mergeCell ref="B535:E535"/>
    <mergeCell ref="F535:H535"/>
    <mergeCell ref="B548:E548"/>
    <mergeCell ref="F548:H548"/>
    <mergeCell ref="B549:E549"/>
    <mergeCell ref="F549:H549"/>
    <mergeCell ref="B551:E551"/>
    <mergeCell ref="F551:H551"/>
    <mergeCell ref="B545:E545"/>
    <mergeCell ref="F545:H545"/>
    <mergeCell ref="B546:E546"/>
    <mergeCell ref="F546:H546"/>
    <mergeCell ref="B547:E547"/>
    <mergeCell ref="F547:H547"/>
    <mergeCell ref="B542:E542"/>
    <mergeCell ref="F542:H542"/>
    <mergeCell ref="B543:E543"/>
    <mergeCell ref="F543:H543"/>
    <mergeCell ref="B544:E544"/>
    <mergeCell ref="F544:H544"/>
    <mergeCell ref="B559:E559"/>
    <mergeCell ref="F559:H559"/>
    <mergeCell ref="B560:E560"/>
    <mergeCell ref="F560:H560"/>
    <mergeCell ref="B561:E561"/>
    <mergeCell ref="F561:H561"/>
    <mergeCell ref="F555:H555"/>
    <mergeCell ref="B556:E556"/>
    <mergeCell ref="F556:H556"/>
    <mergeCell ref="B557:E557"/>
    <mergeCell ref="F557:H557"/>
    <mergeCell ref="B558:E558"/>
    <mergeCell ref="F558:H558"/>
    <mergeCell ref="I551:L589"/>
    <mergeCell ref="B552:E552"/>
    <mergeCell ref="F552:H552"/>
    <mergeCell ref="B553:E553"/>
    <mergeCell ref="F553:H553"/>
    <mergeCell ref="B554:E554"/>
    <mergeCell ref="F554:H554"/>
    <mergeCell ref="B555:E555"/>
    <mergeCell ref="B568:E568"/>
    <mergeCell ref="F568:H568"/>
    <mergeCell ref="B569:E569"/>
    <mergeCell ref="F569:H569"/>
    <mergeCell ref="B570:E570"/>
    <mergeCell ref="F570:H570"/>
    <mergeCell ref="B565:E565"/>
    <mergeCell ref="F565:H565"/>
    <mergeCell ref="B566:E566"/>
    <mergeCell ref="F566:H566"/>
    <mergeCell ref="B567:E567"/>
    <mergeCell ref="F567:H567"/>
    <mergeCell ref="B562:E562"/>
    <mergeCell ref="F562:H562"/>
    <mergeCell ref="B563:E563"/>
    <mergeCell ref="F563:H563"/>
    <mergeCell ref="B564:E564"/>
    <mergeCell ref="F564:H564"/>
    <mergeCell ref="B577:E577"/>
    <mergeCell ref="F577:H577"/>
    <mergeCell ref="B578:E578"/>
    <mergeCell ref="F578:H578"/>
    <mergeCell ref="B579:E579"/>
    <mergeCell ref="F579:H579"/>
    <mergeCell ref="B574:E574"/>
    <mergeCell ref="F574:H574"/>
    <mergeCell ref="B575:E575"/>
    <mergeCell ref="F575:H575"/>
    <mergeCell ref="B576:E576"/>
    <mergeCell ref="F576:H576"/>
    <mergeCell ref="B571:E571"/>
    <mergeCell ref="F571:H571"/>
    <mergeCell ref="B572:E572"/>
    <mergeCell ref="F572:H572"/>
    <mergeCell ref="B573:E573"/>
    <mergeCell ref="F573:H573"/>
    <mergeCell ref="B586:E586"/>
    <mergeCell ref="F586:H586"/>
    <mergeCell ref="B587:E587"/>
    <mergeCell ref="F587:H587"/>
    <mergeCell ref="B588:E588"/>
    <mergeCell ref="F588:H588"/>
    <mergeCell ref="B583:E583"/>
    <mergeCell ref="F583:H583"/>
    <mergeCell ref="B584:E584"/>
    <mergeCell ref="F584:H584"/>
    <mergeCell ref="B585:E585"/>
    <mergeCell ref="F585:H585"/>
    <mergeCell ref="B580:E580"/>
    <mergeCell ref="F580:H580"/>
    <mergeCell ref="B581:E581"/>
    <mergeCell ref="F581:H581"/>
    <mergeCell ref="B582:E582"/>
    <mergeCell ref="F582:H582"/>
    <mergeCell ref="F593:H593"/>
    <mergeCell ref="B594:E594"/>
    <mergeCell ref="F594:H594"/>
    <mergeCell ref="B595:E595"/>
    <mergeCell ref="F595:H595"/>
    <mergeCell ref="B596:E596"/>
    <mergeCell ref="F596:H596"/>
    <mergeCell ref="B589:E589"/>
    <mergeCell ref="F589:H589"/>
    <mergeCell ref="B591:E591"/>
    <mergeCell ref="F591:H591"/>
    <mergeCell ref="I591:L629"/>
    <mergeCell ref="B592:E592"/>
    <mergeCell ref="F592:H592"/>
    <mergeCell ref="B593:E593"/>
    <mergeCell ref="B603:E603"/>
    <mergeCell ref="F603:H603"/>
    <mergeCell ref="B604:E604"/>
    <mergeCell ref="F604:H604"/>
    <mergeCell ref="B605:E605"/>
    <mergeCell ref="F605:H605"/>
    <mergeCell ref="B600:E600"/>
    <mergeCell ref="F600:H600"/>
    <mergeCell ref="B601:E601"/>
    <mergeCell ref="F601:H601"/>
    <mergeCell ref="B602:E602"/>
    <mergeCell ref="F602:H602"/>
    <mergeCell ref="B597:E597"/>
    <mergeCell ref="F597:H597"/>
    <mergeCell ref="B598:E598"/>
    <mergeCell ref="B618:E618"/>
    <mergeCell ref="F618:H618"/>
    <mergeCell ref="B619:E619"/>
    <mergeCell ref="F619:H619"/>
    <mergeCell ref="B620:E620"/>
    <mergeCell ref="F620:H620"/>
    <mergeCell ref="B615:E615"/>
    <mergeCell ref="F615:H615"/>
    <mergeCell ref="B616:E616"/>
    <mergeCell ref="F616:H616"/>
    <mergeCell ref="B617:E617"/>
    <mergeCell ref="F617:H617"/>
    <mergeCell ref="F598:H598"/>
    <mergeCell ref="B599:E599"/>
    <mergeCell ref="F599:H599"/>
    <mergeCell ref="B612:E612"/>
    <mergeCell ref="F612:H612"/>
    <mergeCell ref="B613:E613"/>
    <mergeCell ref="F613:H613"/>
    <mergeCell ref="B614:E614"/>
    <mergeCell ref="F614:H614"/>
    <mergeCell ref="B609:E609"/>
    <mergeCell ref="F609:H609"/>
    <mergeCell ref="B610:E610"/>
    <mergeCell ref="F610:H610"/>
    <mergeCell ref="B611:E611"/>
    <mergeCell ref="F611:H611"/>
    <mergeCell ref="B606:E606"/>
    <mergeCell ref="F606:H606"/>
    <mergeCell ref="B607:E607"/>
    <mergeCell ref="F607:H607"/>
    <mergeCell ref="B608:E608"/>
    <mergeCell ref="F608:H608"/>
    <mergeCell ref="B624:E624"/>
    <mergeCell ref="F624:H624"/>
    <mergeCell ref="B625:E625"/>
    <mergeCell ref="F625:H625"/>
    <mergeCell ref="B626:E626"/>
    <mergeCell ref="F626:H626"/>
    <mergeCell ref="B641:E641"/>
    <mergeCell ref="F641:H641"/>
    <mergeCell ref="B642:E642"/>
    <mergeCell ref="F642:H642"/>
    <mergeCell ref="B643:E643"/>
    <mergeCell ref="F643:H643"/>
    <mergeCell ref="B638:E638"/>
    <mergeCell ref="F638:H638"/>
    <mergeCell ref="B639:E639"/>
    <mergeCell ref="F639:H639"/>
    <mergeCell ref="B621:E621"/>
    <mergeCell ref="F621:H621"/>
    <mergeCell ref="B622:E622"/>
    <mergeCell ref="F622:H622"/>
    <mergeCell ref="B623:E623"/>
    <mergeCell ref="F623:H623"/>
    <mergeCell ref="B631:E631"/>
    <mergeCell ref="F631:H631"/>
    <mergeCell ref="F637:H637"/>
    <mergeCell ref="I631:L669"/>
    <mergeCell ref="B632:E632"/>
    <mergeCell ref="F632:H632"/>
    <mergeCell ref="B633:E633"/>
    <mergeCell ref="F633:H633"/>
    <mergeCell ref="B634:E634"/>
    <mergeCell ref="B627:E627"/>
    <mergeCell ref="F627:H627"/>
    <mergeCell ref="B628:E628"/>
    <mergeCell ref="F628:H628"/>
    <mergeCell ref="B629:E629"/>
    <mergeCell ref="F629:H629"/>
    <mergeCell ref="B656:E656"/>
    <mergeCell ref="F656:H656"/>
    <mergeCell ref="B657:E657"/>
    <mergeCell ref="F657:H657"/>
    <mergeCell ref="B658:E658"/>
    <mergeCell ref="F658:H658"/>
    <mergeCell ref="B653:E653"/>
    <mergeCell ref="F653:H653"/>
    <mergeCell ref="B654:E654"/>
    <mergeCell ref="F654:H654"/>
    <mergeCell ref="B655:E655"/>
    <mergeCell ref="F655:H655"/>
    <mergeCell ref="B640:E640"/>
    <mergeCell ref="F640:H640"/>
    <mergeCell ref="F634:H634"/>
    <mergeCell ref="B635:E635"/>
    <mergeCell ref="F635:H635"/>
    <mergeCell ref="B636:E636"/>
    <mergeCell ref="F636:H636"/>
    <mergeCell ref="B637:E637"/>
    <mergeCell ref="B650:E650"/>
    <mergeCell ref="F650:H650"/>
    <mergeCell ref="B651:E651"/>
    <mergeCell ref="F651:H651"/>
    <mergeCell ref="B652:E652"/>
    <mergeCell ref="F652:H652"/>
    <mergeCell ref="B647:E647"/>
    <mergeCell ref="F647:H647"/>
    <mergeCell ref="B648:E648"/>
    <mergeCell ref="F648:H648"/>
    <mergeCell ref="B649:E649"/>
    <mergeCell ref="F649:H649"/>
    <mergeCell ref="B644:E644"/>
    <mergeCell ref="F644:H644"/>
    <mergeCell ref="B645:E645"/>
    <mergeCell ref="F645:H645"/>
    <mergeCell ref="B646:E646"/>
    <mergeCell ref="F646:H646"/>
    <mergeCell ref="B665:E665"/>
    <mergeCell ref="F665:H665"/>
    <mergeCell ref="B666:E666"/>
    <mergeCell ref="F666:H666"/>
    <mergeCell ref="B667:E667"/>
    <mergeCell ref="F667:H667"/>
    <mergeCell ref="B662:E662"/>
    <mergeCell ref="F662:H662"/>
    <mergeCell ref="B663:E663"/>
    <mergeCell ref="F663:H663"/>
    <mergeCell ref="B664:E664"/>
    <mergeCell ref="F664:H664"/>
    <mergeCell ref="B659:E659"/>
    <mergeCell ref="F659:H659"/>
    <mergeCell ref="B660:E660"/>
    <mergeCell ref="F660:H660"/>
    <mergeCell ref="B661:E661"/>
    <mergeCell ref="F661:H661"/>
    <mergeCell ref="B679:E679"/>
    <mergeCell ref="F679:H679"/>
    <mergeCell ref="B680:E680"/>
    <mergeCell ref="F680:H680"/>
    <mergeCell ref="B681:E681"/>
    <mergeCell ref="F681:H681"/>
    <mergeCell ref="F675:H675"/>
    <mergeCell ref="B676:E676"/>
    <mergeCell ref="F676:H676"/>
    <mergeCell ref="B677:E677"/>
    <mergeCell ref="F677:H677"/>
    <mergeCell ref="B678:E678"/>
    <mergeCell ref="F678:H678"/>
    <mergeCell ref="B675:E675"/>
    <mergeCell ref="B668:E668"/>
    <mergeCell ref="F668:H668"/>
    <mergeCell ref="B669:E669"/>
    <mergeCell ref="F669:H669"/>
    <mergeCell ref="B671:E671"/>
    <mergeCell ref="F671:H671"/>
    <mergeCell ref="B688:E688"/>
    <mergeCell ref="F688:H688"/>
    <mergeCell ref="B689:E689"/>
    <mergeCell ref="F689:H689"/>
    <mergeCell ref="B690:E690"/>
    <mergeCell ref="F690:H690"/>
    <mergeCell ref="B685:E685"/>
    <mergeCell ref="F685:H685"/>
    <mergeCell ref="B686:E686"/>
    <mergeCell ref="F686:H686"/>
    <mergeCell ref="B687:E687"/>
    <mergeCell ref="F687:H687"/>
    <mergeCell ref="B682:E682"/>
    <mergeCell ref="F682:H682"/>
    <mergeCell ref="B683:E683"/>
    <mergeCell ref="F683:H683"/>
    <mergeCell ref="B684:E684"/>
    <mergeCell ref="F684:H684"/>
    <mergeCell ref="B702:E702"/>
    <mergeCell ref="F702:H702"/>
    <mergeCell ref="B697:E697"/>
    <mergeCell ref="F697:H697"/>
    <mergeCell ref="B698:E698"/>
    <mergeCell ref="F698:H698"/>
    <mergeCell ref="B699:E699"/>
    <mergeCell ref="F699:H699"/>
    <mergeCell ref="B694:E694"/>
    <mergeCell ref="F694:H694"/>
    <mergeCell ref="B695:E695"/>
    <mergeCell ref="F695:H695"/>
    <mergeCell ref="B696:E696"/>
    <mergeCell ref="F696:H696"/>
    <mergeCell ref="B691:E691"/>
    <mergeCell ref="F691:H691"/>
    <mergeCell ref="B692:E692"/>
    <mergeCell ref="F692:H692"/>
    <mergeCell ref="B693:E693"/>
    <mergeCell ref="F693:H693"/>
    <mergeCell ref="B709:E709"/>
    <mergeCell ref="F709:H709"/>
    <mergeCell ref="B711:E711"/>
    <mergeCell ref="F711:H711"/>
    <mergeCell ref="I711:L749"/>
    <mergeCell ref="B712:E712"/>
    <mergeCell ref="F712:H712"/>
    <mergeCell ref="B713:E713"/>
    <mergeCell ref="B706:E706"/>
    <mergeCell ref="F706:H706"/>
    <mergeCell ref="B707:E707"/>
    <mergeCell ref="F707:H707"/>
    <mergeCell ref="B708:E708"/>
    <mergeCell ref="F708:H708"/>
    <mergeCell ref="B703:E703"/>
    <mergeCell ref="F703:H703"/>
    <mergeCell ref="B704:E704"/>
    <mergeCell ref="F704:H704"/>
    <mergeCell ref="B705:E705"/>
    <mergeCell ref="F705:H705"/>
    <mergeCell ref="I671:L709"/>
    <mergeCell ref="B672:E672"/>
    <mergeCell ref="F672:H672"/>
    <mergeCell ref="B673:E673"/>
    <mergeCell ref="F673:H673"/>
    <mergeCell ref="B674:E674"/>
    <mergeCell ref="F674:H674"/>
    <mergeCell ref="B720:E720"/>
    <mergeCell ref="B700:E700"/>
    <mergeCell ref="F700:H700"/>
    <mergeCell ref="B701:E701"/>
    <mergeCell ref="F701:H701"/>
    <mergeCell ref="F720:H720"/>
    <mergeCell ref="B721:E721"/>
    <mergeCell ref="F721:H721"/>
    <mergeCell ref="B722:E722"/>
    <mergeCell ref="F722:H722"/>
    <mergeCell ref="B717:E717"/>
    <mergeCell ref="F717:H717"/>
    <mergeCell ref="B718:E718"/>
    <mergeCell ref="F718:H718"/>
    <mergeCell ref="B719:E719"/>
    <mergeCell ref="F719:H719"/>
    <mergeCell ref="F713:H713"/>
    <mergeCell ref="B714:E714"/>
    <mergeCell ref="F714:H714"/>
    <mergeCell ref="B715:E715"/>
    <mergeCell ref="F715:H715"/>
    <mergeCell ref="B716:E716"/>
    <mergeCell ref="F716:H716"/>
    <mergeCell ref="B729:E729"/>
    <mergeCell ref="F729:H729"/>
    <mergeCell ref="B730:E730"/>
    <mergeCell ref="F730:H730"/>
    <mergeCell ref="B731:E731"/>
    <mergeCell ref="F731:H731"/>
    <mergeCell ref="B726:E726"/>
    <mergeCell ref="F726:H726"/>
    <mergeCell ref="B727:E727"/>
    <mergeCell ref="F727:H727"/>
    <mergeCell ref="B728:E728"/>
    <mergeCell ref="F728:H728"/>
    <mergeCell ref="B723:E723"/>
    <mergeCell ref="F723:H723"/>
    <mergeCell ref="B724:E724"/>
    <mergeCell ref="F724:H724"/>
    <mergeCell ref="B725:E725"/>
    <mergeCell ref="F725:H725"/>
    <mergeCell ref="B738:E738"/>
    <mergeCell ref="F738:H738"/>
    <mergeCell ref="B739:E739"/>
    <mergeCell ref="F739:H739"/>
    <mergeCell ref="B740:E740"/>
    <mergeCell ref="F740:H740"/>
    <mergeCell ref="B735:E735"/>
    <mergeCell ref="F735:H735"/>
    <mergeCell ref="B736:E736"/>
    <mergeCell ref="F736:H736"/>
    <mergeCell ref="B737:E737"/>
    <mergeCell ref="F737:H737"/>
    <mergeCell ref="B732:E732"/>
    <mergeCell ref="F732:H732"/>
    <mergeCell ref="B733:E733"/>
    <mergeCell ref="F733:H733"/>
    <mergeCell ref="B734:E734"/>
    <mergeCell ref="F734:H734"/>
    <mergeCell ref="B747:E747"/>
    <mergeCell ref="F747:H747"/>
    <mergeCell ref="B748:E748"/>
    <mergeCell ref="F748:H748"/>
    <mergeCell ref="B749:E749"/>
    <mergeCell ref="F749:H749"/>
    <mergeCell ref="B744:E744"/>
    <mergeCell ref="F744:H744"/>
    <mergeCell ref="B745:E745"/>
    <mergeCell ref="F745:H745"/>
    <mergeCell ref="B746:E746"/>
    <mergeCell ref="F746:H746"/>
    <mergeCell ref="B741:E741"/>
    <mergeCell ref="F741:H741"/>
    <mergeCell ref="B742:E742"/>
    <mergeCell ref="F742:H742"/>
    <mergeCell ref="B743:E743"/>
    <mergeCell ref="F743:H743"/>
    <mergeCell ref="I756:I757"/>
    <mergeCell ref="J756:J757"/>
    <mergeCell ref="B770:L770"/>
    <mergeCell ref="B772:E772"/>
    <mergeCell ref="F772:H772"/>
    <mergeCell ref="I772:L810"/>
    <mergeCell ref="B773:E773"/>
    <mergeCell ref="F773:H773"/>
    <mergeCell ref="C756:C759"/>
    <mergeCell ref="D756:D759"/>
    <mergeCell ref="E756:E759"/>
    <mergeCell ref="F756:F757"/>
    <mergeCell ref="G756:G757"/>
    <mergeCell ref="H756:H757"/>
    <mergeCell ref="B750:L750"/>
    <mergeCell ref="C752:C755"/>
    <mergeCell ref="D752:D755"/>
    <mergeCell ref="E752:E755"/>
    <mergeCell ref="F752:F753"/>
    <mergeCell ref="G752:G753"/>
    <mergeCell ref="H752:H753"/>
    <mergeCell ref="I752:I753"/>
    <mergeCell ref="J752:J753"/>
    <mergeCell ref="B780:E780"/>
    <mergeCell ref="F780:H780"/>
    <mergeCell ref="B781:E781"/>
    <mergeCell ref="F781:H781"/>
    <mergeCell ref="B782:E782"/>
    <mergeCell ref="F782:H782"/>
    <mergeCell ref="B777:E777"/>
    <mergeCell ref="F777:H777"/>
    <mergeCell ref="B778:E778"/>
    <mergeCell ref="F778:H778"/>
    <mergeCell ref="B779:E779"/>
    <mergeCell ref="F779:H779"/>
    <mergeCell ref="B774:E774"/>
    <mergeCell ref="F774:H774"/>
    <mergeCell ref="B775:E775"/>
    <mergeCell ref="F775:H775"/>
    <mergeCell ref="B776:E776"/>
    <mergeCell ref="F776:H776"/>
    <mergeCell ref="B789:E789"/>
    <mergeCell ref="F789:H789"/>
    <mergeCell ref="B790:E790"/>
    <mergeCell ref="F790:H790"/>
    <mergeCell ref="B791:E791"/>
    <mergeCell ref="F791:H791"/>
    <mergeCell ref="B786:E786"/>
    <mergeCell ref="F786:H786"/>
    <mergeCell ref="B787:E787"/>
    <mergeCell ref="F787:H787"/>
    <mergeCell ref="B788:E788"/>
    <mergeCell ref="F788:H788"/>
    <mergeCell ref="B783:E783"/>
    <mergeCell ref="F783:H783"/>
    <mergeCell ref="B784:E784"/>
    <mergeCell ref="F784:H784"/>
    <mergeCell ref="B785:E785"/>
    <mergeCell ref="F785:H785"/>
    <mergeCell ref="B798:E798"/>
    <mergeCell ref="F798:H798"/>
    <mergeCell ref="B799:E799"/>
    <mergeCell ref="F799:H799"/>
    <mergeCell ref="B800:E800"/>
    <mergeCell ref="F800:H800"/>
    <mergeCell ref="B795:E795"/>
    <mergeCell ref="F795:H795"/>
    <mergeCell ref="B796:E796"/>
    <mergeCell ref="F796:H796"/>
    <mergeCell ref="B797:E797"/>
    <mergeCell ref="F797:H797"/>
    <mergeCell ref="B792:E792"/>
    <mergeCell ref="F792:H792"/>
    <mergeCell ref="B793:E793"/>
    <mergeCell ref="F793:H793"/>
    <mergeCell ref="B794:E794"/>
    <mergeCell ref="F794:H794"/>
    <mergeCell ref="B807:E807"/>
    <mergeCell ref="F807:H807"/>
    <mergeCell ref="B808:E808"/>
    <mergeCell ref="F808:H808"/>
    <mergeCell ref="B809:E809"/>
    <mergeCell ref="F809:H809"/>
    <mergeCell ref="B804:E804"/>
    <mergeCell ref="F804:H804"/>
    <mergeCell ref="B805:E805"/>
    <mergeCell ref="F805:H805"/>
    <mergeCell ref="B806:E806"/>
    <mergeCell ref="F806:H806"/>
    <mergeCell ref="B801:E801"/>
    <mergeCell ref="F801:H801"/>
    <mergeCell ref="B802:E802"/>
    <mergeCell ref="F802:H802"/>
    <mergeCell ref="B803:E803"/>
    <mergeCell ref="F803:H803"/>
    <mergeCell ref="F814:H814"/>
    <mergeCell ref="B815:E815"/>
    <mergeCell ref="F815:H815"/>
    <mergeCell ref="B816:E816"/>
    <mergeCell ref="F816:H816"/>
    <mergeCell ref="B817:E817"/>
    <mergeCell ref="F817:H817"/>
    <mergeCell ref="B810:E810"/>
    <mergeCell ref="F810:H810"/>
    <mergeCell ref="B812:E812"/>
    <mergeCell ref="F812:H812"/>
    <mergeCell ref="I812:L850"/>
    <mergeCell ref="B813:E813"/>
    <mergeCell ref="F813:H813"/>
    <mergeCell ref="B814:E814"/>
    <mergeCell ref="B824:E824"/>
    <mergeCell ref="F824:H824"/>
    <mergeCell ref="B825:E825"/>
    <mergeCell ref="F825:H825"/>
    <mergeCell ref="B826:E826"/>
    <mergeCell ref="F826:H826"/>
    <mergeCell ref="B821:E821"/>
    <mergeCell ref="F821:H821"/>
    <mergeCell ref="B822:E822"/>
    <mergeCell ref="F822:H822"/>
    <mergeCell ref="B823:E823"/>
    <mergeCell ref="F823:H823"/>
    <mergeCell ref="B818:E818"/>
    <mergeCell ref="F818:H818"/>
    <mergeCell ref="B819:E819"/>
    <mergeCell ref="F819:H819"/>
    <mergeCell ref="B820:E820"/>
    <mergeCell ref="F820:H820"/>
    <mergeCell ref="B833:E833"/>
    <mergeCell ref="F833:H833"/>
    <mergeCell ref="B834:E834"/>
    <mergeCell ref="F834:H834"/>
    <mergeCell ref="B835:E835"/>
    <mergeCell ref="F835:H835"/>
    <mergeCell ref="B830:E830"/>
    <mergeCell ref="F830:H830"/>
    <mergeCell ref="B831:E831"/>
    <mergeCell ref="F831:H831"/>
    <mergeCell ref="B832:E832"/>
    <mergeCell ref="F832:H832"/>
    <mergeCell ref="B827:E827"/>
    <mergeCell ref="F827:H827"/>
    <mergeCell ref="B828:E828"/>
    <mergeCell ref="F828:H828"/>
    <mergeCell ref="B829:E829"/>
    <mergeCell ref="F829:H829"/>
    <mergeCell ref="B842:E842"/>
    <mergeCell ref="F842:H842"/>
    <mergeCell ref="B843:E843"/>
    <mergeCell ref="F843:H843"/>
    <mergeCell ref="B844:E844"/>
    <mergeCell ref="F844:H844"/>
    <mergeCell ref="B839:E839"/>
    <mergeCell ref="F839:H839"/>
    <mergeCell ref="B840:E840"/>
    <mergeCell ref="F840:H840"/>
    <mergeCell ref="B841:E841"/>
    <mergeCell ref="F841:H841"/>
    <mergeCell ref="B836:E836"/>
    <mergeCell ref="F836:H836"/>
    <mergeCell ref="B837:E837"/>
    <mergeCell ref="F837:H837"/>
    <mergeCell ref="B838:E838"/>
    <mergeCell ref="F838:H838"/>
    <mergeCell ref="B852:E852"/>
    <mergeCell ref="F852:H852"/>
    <mergeCell ref="I852:L890"/>
    <mergeCell ref="B853:E853"/>
    <mergeCell ref="F853:H853"/>
    <mergeCell ref="B854:E854"/>
    <mergeCell ref="F854:H854"/>
    <mergeCell ref="B855:E855"/>
    <mergeCell ref="B848:E848"/>
    <mergeCell ref="F848:H848"/>
    <mergeCell ref="B849:E849"/>
    <mergeCell ref="F849:H849"/>
    <mergeCell ref="B850:E850"/>
    <mergeCell ref="F850:H850"/>
    <mergeCell ref="B845:E845"/>
    <mergeCell ref="F845:H845"/>
    <mergeCell ref="B846:E846"/>
    <mergeCell ref="F846:H846"/>
    <mergeCell ref="B847:E847"/>
    <mergeCell ref="F847:H847"/>
    <mergeCell ref="B862:E862"/>
    <mergeCell ref="F862:H862"/>
    <mergeCell ref="B863:E863"/>
    <mergeCell ref="F863:H863"/>
    <mergeCell ref="B864:E864"/>
    <mergeCell ref="F864:H864"/>
    <mergeCell ref="B859:E859"/>
    <mergeCell ref="F859:H859"/>
    <mergeCell ref="B860:E860"/>
    <mergeCell ref="F860:H860"/>
    <mergeCell ref="B861:E861"/>
    <mergeCell ref="F861:H861"/>
    <mergeCell ref="F855:H855"/>
    <mergeCell ref="B856:E856"/>
    <mergeCell ref="F856:H856"/>
    <mergeCell ref="B857:E857"/>
    <mergeCell ref="F857:H857"/>
    <mergeCell ref="B858:E858"/>
    <mergeCell ref="F858:H858"/>
    <mergeCell ref="B871:E871"/>
    <mergeCell ref="F871:H871"/>
    <mergeCell ref="B872:E872"/>
    <mergeCell ref="F872:H872"/>
    <mergeCell ref="B873:E873"/>
    <mergeCell ref="F873:H873"/>
    <mergeCell ref="B868:E868"/>
    <mergeCell ref="F868:H868"/>
    <mergeCell ref="B869:E869"/>
    <mergeCell ref="F869:H869"/>
    <mergeCell ref="B870:E870"/>
    <mergeCell ref="F870:H870"/>
    <mergeCell ref="B865:E865"/>
    <mergeCell ref="F865:H865"/>
    <mergeCell ref="B866:E866"/>
    <mergeCell ref="F866:H866"/>
    <mergeCell ref="B867:E867"/>
    <mergeCell ref="F867:H867"/>
    <mergeCell ref="B880:E880"/>
    <mergeCell ref="F880:H880"/>
    <mergeCell ref="B881:E881"/>
    <mergeCell ref="F881:H881"/>
    <mergeCell ref="B882:E882"/>
    <mergeCell ref="F882:H882"/>
    <mergeCell ref="B877:E877"/>
    <mergeCell ref="F877:H877"/>
    <mergeCell ref="B878:E878"/>
    <mergeCell ref="F878:H878"/>
    <mergeCell ref="B879:E879"/>
    <mergeCell ref="F879:H879"/>
    <mergeCell ref="B874:E874"/>
    <mergeCell ref="F874:H874"/>
    <mergeCell ref="B875:E875"/>
    <mergeCell ref="F875:H875"/>
    <mergeCell ref="B876:E876"/>
    <mergeCell ref="F876:H876"/>
    <mergeCell ref="B889:E889"/>
    <mergeCell ref="F889:H889"/>
    <mergeCell ref="B890:E890"/>
    <mergeCell ref="F890:H890"/>
    <mergeCell ref="B892:E892"/>
    <mergeCell ref="F892:H892"/>
    <mergeCell ref="B886:E886"/>
    <mergeCell ref="F886:H886"/>
    <mergeCell ref="B887:E887"/>
    <mergeCell ref="F887:H887"/>
    <mergeCell ref="B888:E888"/>
    <mergeCell ref="F888:H888"/>
    <mergeCell ref="B883:E883"/>
    <mergeCell ref="F883:H883"/>
    <mergeCell ref="B884:E884"/>
    <mergeCell ref="F884:H884"/>
    <mergeCell ref="B885:E885"/>
    <mergeCell ref="F885:H885"/>
    <mergeCell ref="B900:E900"/>
    <mergeCell ref="F900:H900"/>
    <mergeCell ref="B901:E901"/>
    <mergeCell ref="F901:H901"/>
    <mergeCell ref="B902:E902"/>
    <mergeCell ref="F902:H902"/>
    <mergeCell ref="F896:H896"/>
    <mergeCell ref="B897:E897"/>
    <mergeCell ref="F897:H897"/>
    <mergeCell ref="B898:E898"/>
    <mergeCell ref="F898:H898"/>
    <mergeCell ref="B899:E899"/>
    <mergeCell ref="F899:H899"/>
    <mergeCell ref="I892:L930"/>
    <mergeCell ref="B893:E893"/>
    <mergeCell ref="F893:H893"/>
    <mergeCell ref="B894:E894"/>
    <mergeCell ref="F894:H894"/>
    <mergeCell ref="B895:E895"/>
    <mergeCell ref="F895:H895"/>
    <mergeCell ref="B896:E896"/>
    <mergeCell ref="B909:E909"/>
    <mergeCell ref="F909:H909"/>
    <mergeCell ref="B910:E910"/>
    <mergeCell ref="F910:H910"/>
    <mergeCell ref="B911:E911"/>
    <mergeCell ref="F911:H911"/>
    <mergeCell ref="B906:E906"/>
    <mergeCell ref="F906:H906"/>
    <mergeCell ref="B907:E907"/>
    <mergeCell ref="F907:H907"/>
    <mergeCell ref="B908:E908"/>
    <mergeCell ref="F908:H908"/>
    <mergeCell ref="B903:E903"/>
    <mergeCell ref="F903:H903"/>
    <mergeCell ref="B904:E904"/>
    <mergeCell ref="F904:H904"/>
    <mergeCell ref="B905:E905"/>
    <mergeCell ref="F905:H905"/>
    <mergeCell ref="B918:E918"/>
    <mergeCell ref="F918:H918"/>
    <mergeCell ref="B919:E919"/>
    <mergeCell ref="F919:H919"/>
    <mergeCell ref="B920:E920"/>
    <mergeCell ref="F920:H920"/>
    <mergeCell ref="B915:E915"/>
    <mergeCell ref="F915:H915"/>
    <mergeCell ref="B916:E916"/>
    <mergeCell ref="F916:H916"/>
    <mergeCell ref="B917:E917"/>
    <mergeCell ref="F917:H917"/>
    <mergeCell ref="B912:E912"/>
    <mergeCell ref="F912:H912"/>
    <mergeCell ref="B913:E913"/>
    <mergeCell ref="F913:H913"/>
    <mergeCell ref="B914:E914"/>
    <mergeCell ref="F914:H914"/>
    <mergeCell ref="B927:E927"/>
    <mergeCell ref="F927:H927"/>
    <mergeCell ref="B928:E928"/>
    <mergeCell ref="F928:H928"/>
    <mergeCell ref="B929:E929"/>
    <mergeCell ref="F929:H929"/>
    <mergeCell ref="B924:E924"/>
    <mergeCell ref="F924:H924"/>
    <mergeCell ref="B925:E925"/>
    <mergeCell ref="F925:H925"/>
    <mergeCell ref="B926:E926"/>
    <mergeCell ref="F926:H926"/>
    <mergeCell ref="B921:E921"/>
    <mergeCell ref="F921:H921"/>
    <mergeCell ref="B922:E922"/>
    <mergeCell ref="F922:H922"/>
    <mergeCell ref="B923:E923"/>
    <mergeCell ref="F923:H923"/>
    <mergeCell ref="F934:H934"/>
    <mergeCell ref="B935:E935"/>
    <mergeCell ref="F935:H935"/>
    <mergeCell ref="B936:E936"/>
    <mergeCell ref="F936:H936"/>
    <mergeCell ref="B937:E937"/>
    <mergeCell ref="F937:H937"/>
    <mergeCell ref="B930:E930"/>
    <mergeCell ref="F930:H930"/>
    <mergeCell ref="B932:E932"/>
    <mergeCell ref="F932:H932"/>
    <mergeCell ref="I932:L970"/>
    <mergeCell ref="B933:E933"/>
    <mergeCell ref="F933:H933"/>
    <mergeCell ref="B934:E934"/>
    <mergeCell ref="B944:E944"/>
    <mergeCell ref="F944:H944"/>
    <mergeCell ref="B945:E945"/>
    <mergeCell ref="F945:H945"/>
    <mergeCell ref="B946:E946"/>
    <mergeCell ref="F946:H946"/>
    <mergeCell ref="B941:E941"/>
    <mergeCell ref="F941:H941"/>
    <mergeCell ref="B942:E942"/>
    <mergeCell ref="F942:H942"/>
    <mergeCell ref="B943:E943"/>
    <mergeCell ref="F943:H943"/>
    <mergeCell ref="B938:E938"/>
    <mergeCell ref="F938:H938"/>
    <mergeCell ref="B939:E939"/>
    <mergeCell ref="F939:H939"/>
    <mergeCell ref="B940:E940"/>
    <mergeCell ref="F940:H940"/>
    <mergeCell ref="B953:E953"/>
    <mergeCell ref="F953:H953"/>
    <mergeCell ref="B954:E954"/>
    <mergeCell ref="F954:H954"/>
    <mergeCell ref="B955:E955"/>
    <mergeCell ref="F955:H955"/>
    <mergeCell ref="B950:E950"/>
    <mergeCell ref="F950:H950"/>
    <mergeCell ref="B951:E951"/>
    <mergeCell ref="F951:H951"/>
    <mergeCell ref="B952:E952"/>
    <mergeCell ref="F952:H952"/>
    <mergeCell ref="B947:E947"/>
    <mergeCell ref="F947:H947"/>
    <mergeCell ref="B948:E948"/>
    <mergeCell ref="F948:H948"/>
    <mergeCell ref="B949:E949"/>
    <mergeCell ref="F949:H949"/>
    <mergeCell ref="B962:E962"/>
    <mergeCell ref="F962:H962"/>
    <mergeCell ref="B963:E963"/>
    <mergeCell ref="F963:H963"/>
    <mergeCell ref="B964:E964"/>
    <mergeCell ref="F964:H964"/>
    <mergeCell ref="B959:E959"/>
    <mergeCell ref="F959:H959"/>
    <mergeCell ref="B960:E960"/>
    <mergeCell ref="F960:H960"/>
    <mergeCell ref="B961:E961"/>
    <mergeCell ref="F961:H961"/>
    <mergeCell ref="B956:E956"/>
    <mergeCell ref="F956:H956"/>
    <mergeCell ref="B957:E957"/>
    <mergeCell ref="F957:H957"/>
    <mergeCell ref="B958:E958"/>
    <mergeCell ref="F958:H958"/>
    <mergeCell ref="B972:E972"/>
    <mergeCell ref="F972:H972"/>
    <mergeCell ref="I972:L1010"/>
    <mergeCell ref="B973:E973"/>
    <mergeCell ref="F973:H973"/>
    <mergeCell ref="B974:E974"/>
    <mergeCell ref="F974:H974"/>
    <mergeCell ref="B975:E975"/>
    <mergeCell ref="B968:E968"/>
    <mergeCell ref="F968:H968"/>
    <mergeCell ref="B969:E969"/>
    <mergeCell ref="F969:H969"/>
    <mergeCell ref="B970:E970"/>
    <mergeCell ref="F970:H970"/>
    <mergeCell ref="B965:E965"/>
    <mergeCell ref="F965:H965"/>
    <mergeCell ref="B966:E966"/>
    <mergeCell ref="F966:H966"/>
    <mergeCell ref="B967:E967"/>
    <mergeCell ref="F967:H967"/>
    <mergeCell ref="B982:E982"/>
    <mergeCell ref="F982:H982"/>
    <mergeCell ref="B983:E983"/>
    <mergeCell ref="F983:H983"/>
    <mergeCell ref="B984:E984"/>
    <mergeCell ref="F984:H984"/>
    <mergeCell ref="B979:E979"/>
    <mergeCell ref="F979:H979"/>
    <mergeCell ref="B980:E980"/>
    <mergeCell ref="F980:H980"/>
    <mergeCell ref="B981:E981"/>
    <mergeCell ref="F981:H981"/>
    <mergeCell ref="F975:H975"/>
    <mergeCell ref="B976:E976"/>
    <mergeCell ref="F976:H976"/>
    <mergeCell ref="B977:E977"/>
    <mergeCell ref="F977:H977"/>
    <mergeCell ref="B978:E978"/>
    <mergeCell ref="F978:H978"/>
    <mergeCell ref="B991:E991"/>
    <mergeCell ref="F991:H991"/>
    <mergeCell ref="B992:E992"/>
    <mergeCell ref="F992:H992"/>
    <mergeCell ref="B993:E993"/>
    <mergeCell ref="F993:H993"/>
    <mergeCell ref="B988:E988"/>
    <mergeCell ref="F988:H988"/>
    <mergeCell ref="B989:E989"/>
    <mergeCell ref="F989:H989"/>
    <mergeCell ref="B990:E990"/>
    <mergeCell ref="F990:H990"/>
    <mergeCell ref="B985:E985"/>
    <mergeCell ref="F985:H985"/>
    <mergeCell ref="B986:E986"/>
    <mergeCell ref="F986:H986"/>
    <mergeCell ref="B987:E987"/>
    <mergeCell ref="F987:H987"/>
    <mergeCell ref="B1000:E1000"/>
    <mergeCell ref="F1000:H1000"/>
    <mergeCell ref="B1001:E1001"/>
    <mergeCell ref="F1001:H1001"/>
    <mergeCell ref="B1002:E1002"/>
    <mergeCell ref="F1002:H1002"/>
    <mergeCell ref="B997:E997"/>
    <mergeCell ref="F997:H997"/>
    <mergeCell ref="B998:E998"/>
    <mergeCell ref="F998:H998"/>
    <mergeCell ref="B999:E999"/>
    <mergeCell ref="F999:H999"/>
    <mergeCell ref="B994:E994"/>
    <mergeCell ref="F994:H994"/>
    <mergeCell ref="B995:E995"/>
    <mergeCell ref="F995:H995"/>
    <mergeCell ref="B996:E996"/>
    <mergeCell ref="F996:H996"/>
    <mergeCell ref="B1009:E1009"/>
    <mergeCell ref="F1009:H1009"/>
    <mergeCell ref="B1010:E1010"/>
    <mergeCell ref="F1010:H1010"/>
    <mergeCell ref="B1011:L1011"/>
    <mergeCell ref="C1018:C1021"/>
    <mergeCell ref="D1018:D1021"/>
    <mergeCell ref="E1018:E1021"/>
    <mergeCell ref="F1018:F1019"/>
    <mergeCell ref="G1018:G1019"/>
    <mergeCell ref="B1006:E1006"/>
    <mergeCell ref="F1006:H1006"/>
    <mergeCell ref="B1007:E1007"/>
    <mergeCell ref="F1007:H1007"/>
    <mergeCell ref="B1008:E1008"/>
    <mergeCell ref="F1008:H1008"/>
    <mergeCell ref="B1003:E1003"/>
    <mergeCell ref="F1003:H1003"/>
    <mergeCell ref="B1004:E1004"/>
    <mergeCell ref="F1004:H1004"/>
    <mergeCell ref="B1005:E1005"/>
    <mergeCell ref="F1005:H1005"/>
    <mergeCell ref="J1022:J1023"/>
    <mergeCell ref="B1029:L1029"/>
    <mergeCell ref="B1031:E1031"/>
    <mergeCell ref="F1031:H1031"/>
    <mergeCell ref="I1031:L1069"/>
    <mergeCell ref="B1032:E1032"/>
    <mergeCell ref="F1032:H1032"/>
    <mergeCell ref="B1033:E1033"/>
    <mergeCell ref="H1018:H1019"/>
    <mergeCell ref="I1018:I1019"/>
    <mergeCell ref="J1018:J1019"/>
    <mergeCell ref="C1022:C1025"/>
    <mergeCell ref="D1022:D1025"/>
    <mergeCell ref="E1022:E1025"/>
    <mergeCell ref="F1022:F1023"/>
    <mergeCell ref="G1022:G1023"/>
    <mergeCell ref="H1022:H1023"/>
    <mergeCell ref="I1022:I1023"/>
    <mergeCell ref="B1040:E1040"/>
    <mergeCell ref="F1040:H1040"/>
    <mergeCell ref="B1041:E1041"/>
    <mergeCell ref="F1041:H1041"/>
    <mergeCell ref="B1042:E1042"/>
    <mergeCell ref="F1042:H1042"/>
    <mergeCell ref="B1037:E1037"/>
    <mergeCell ref="F1037:H1037"/>
    <mergeCell ref="B1038:E1038"/>
    <mergeCell ref="F1038:H1038"/>
    <mergeCell ref="B1039:E1039"/>
    <mergeCell ref="F1039:H1039"/>
    <mergeCell ref="F1033:H1033"/>
    <mergeCell ref="B1034:E1034"/>
    <mergeCell ref="F1034:H1034"/>
    <mergeCell ref="B1035:E1035"/>
    <mergeCell ref="F1035:H1035"/>
    <mergeCell ref="B1036:E1036"/>
    <mergeCell ref="F1036:H1036"/>
    <mergeCell ref="B1049:E1049"/>
    <mergeCell ref="F1049:H1049"/>
    <mergeCell ref="B1050:E1050"/>
    <mergeCell ref="F1050:H1050"/>
    <mergeCell ref="B1051:E1051"/>
    <mergeCell ref="F1051:H1051"/>
    <mergeCell ref="B1046:E1046"/>
    <mergeCell ref="F1046:H1046"/>
    <mergeCell ref="B1047:E1047"/>
    <mergeCell ref="F1047:H1047"/>
    <mergeCell ref="B1048:E1048"/>
    <mergeCell ref="F1048:H1048"/>
    <mergeCell ref="B1043:E1043"/>
    <mergeCell ref="F1043:H1043"/>
    <mergeCell ref="B1044:E1044"/>
    <mergeCell ref="F1044:H1044"/>
    <mergeCell ref="B1045:E1045"/>
    <mergeCell ref="F1045:H1045"/>
    <mergeCell ref="B1058:E1058"/>
    <mergeCell ref="F1058:H1058"/>
    <mergeCell ref="B1059:E1059"/>
    <mergeCell ref="F1059:H1059"/>
    <mergeCell ref="B1060:E1060"/>
    <mergeCell ref="F1060:H1060"/>
    <mergeCell ref="B1055:E1055"/>
    <mergeCell ref="F1055:H1055"/>
    <mergeCell ref="B1056:E1056"/>
    <mergeCell ref="F1056:H1056"/>
    <mergeCell ref="B1057:E1057"/>
    <mergeCell ref="F1057:H1057"/>
    <mergeCell ref="B1052:E1052"/>
    <mergeCell ref="F1052:H1052"/>
    <mergeCell ref="B1053:E1053"/>
    <mergeCell ref="F1053:H1053"/>
    <mergeCell ref="B1054:E1054"/>
    <mergeCell ref="F1054:H1054"/>
    <mergeCell ref="B1150:L1150"/>
    <mergeCell ref="B1067:E1067"/>
    <mergeCell ref="F1067:H1067"/>
    <mergeCell ref="B1068:E1068"/>
    <mergeCell ref="F1068:H1068"/>
    <mergeCell ref="B1069:E1069"/>
    <mergeCell ref="F1069:H1069"/>
    <mergeCell ref="B1064:E1064"/>
    <mergeCell ref="F1064:H1064"/>
    <mergeCell ref="B1065:E1065"/>
    <mergeCell ref="F1065:H1065"/>
    <mergeCell ref="B1066:E1066"/>
    <mergeCell ref="F1066:H1066"/>
    <mergeCell ref="B1061:E1061"/>
    <mergeCell ref="F1061:H1061"/>
    <mergeCell ref="B1062:E1062"/>
    <mergeCell ref="F1062:H1062"/>
    <mergeCell ref="B1063:E1063"/>
    <mergeCell ref="F1063:H1063"/>
    <mergeCell ref="B1085:E1085"/>
    <mergeCell ref="F1085:H1085"/>
    <mergeCell ref="B1086:E1086"/>
    <mergeCell ref="F1086:H1086"/>
    <mergeCell ref="B1087:E1087"/>
    <mergeCell ref="F1087:H1087"/>
    <mergeCell ref="B1088:E1088"/>
    <mergeCell ref="F1088:H1088"/>
    <mergeCell ref="B1089:E1089"/>
    <mergeCell ref="F1089:H1089"/>
    <mergeCell ref="B1090:E1090"/>
    <mergeCell ref="F1090:H1090"/>
    <mergeCell ref="B1091:E1091"/>
    <mergeCell ref="B1071:E1071"/>
    <mergeCell ref="F1071:H1071"/>
    <mergeCell ref="I1071:L1109"/>
    <mergeCell ref="B1072:E1072"/>
    <mergeCell ref="F1072:H1072"/>
    <mergeCell ref="B1073:E1073"/>
    <mergeCell ref="F1073:H1073"/>
    <mergeCell ref="B1074:E1074"/>
    <mergeCell ref="F1074:H1074"/>
    <mergeCell ref="B1075:E1075"/>
    <mergeCell ref="F1075:H1075"/>
    <mergeCell ref="B1076:E1076"/>
    <mergeCell ref="F1076:H1076"/>
    <mergeCell ref="B1077:E1077"/>
    <mergeCell ref="F1077:H1077"/>
    <mergeCell ref="B1078:E1078"/>
    <mergeCell ref="F1078:H1078"/>
    <mergeCell ref="B1079:E1079"/>
    <mergeCell ref="F1079:H1079"/>
    <mergeCell ref="B1080:E1080"/>
    <mergeCell ref="F1080:H1080"/>
    <mergeCell ref="B1081:E1081"/>
    <mergeCell ref="F1081:H1081"/>
    <mergeCell ref="B1082:E1082"/>
    <mergeCell ref="F1082:H1082"/>
    <mergeCell ref="B1083:E1083"/>
    <mergeCell ref="F1083:H1083"/>
    <mergeCell ref="B1084:E1084"/>
    <mergeCell ref="F1084:H1084"/>
    <mergeCell ref="F1091:H1091"/>
    <mergeCell ref="B1092:E1092"/>
    <mergeCell ref="F1092:H1092"/>
    <mergeCell ref="B1093:E1093"/>
    <mergeCell ref="F1093:H1093"/>
    <mergeCell ref="B1094:E1094"/>
    <mergeCell ref="F1094:H1094"/>
    <mergeCell ref="B1095:E1095"/>
    <mergeCell ref="F1095:H1095"/>
    <mergeCell ref="B1096:E1096"/>
    <mergeCell ref="F1096:H1096"/>
    <mergeCell ref="B1097:E1097"/>
    <mergeCell ref="F1097:H1097"/>
    <mergeCell ref="B1098:E1098"/>
    <mergeCell ref="F1098:H1098"/>
    <mergeCell ref="B1099:E1099"/>
    <mergeCell ref="F1099:H1099"/>
    <mergeCell ref="B1100:E1100"/>
    <mergeCell ref="F1100:H1100"/>
    <mergeCell ref="B1101:E1101"/>
    <mergeCell ref="F1101:H1101"/>
    <mergeCell ref="B1102:E1102"/>
    <mergeCell ref="F1102:H1102"/>
    <mergeCell ref="B1103:E1103"/>
    <mergeCell ref="F1103:H1103"/>
    <mergeCell ref="B1104:E1104"/>
    <mergeCell ref="F1104:H1104"/>
    <mergeCell ref="B1105:E1105"/>
    <mergeCell ref="F1105:H1105"/>
    <mergeCell ref="B1106:E1106"/>
    <mergeCell ref="F1106:H1106"/>
    <mergeCell ref="B1107:E1107"/>
    <mergeCell ref="F1107:H1107"/>
    <mergeCell ref="B1108:E1108"/>
    <mergeCell ref="F1108:H1108"/>
    <mergeCell ref="B1109:E1109"/>
    <mergeCell ref="F1109:H1109"/>
    <mergeCell ref="B1111:E1111"/>
    <mergeCell ref="F1111:H1111"/>
    <mergeCell ref="I1111:L1149"/>
    <mergeCell ref="B1112:E1112"/>
    <mergeCell ref="F1112:H1112"/>
    <mergeCell ref="B1113:E1113"/>
    <mergeCell ref="F1113:H1113"/>
    <mergeCell ref="B1114:E1114"/>
    <mergeCell ref="F1114:H1114"/>
    <mergeCell ref="B1115:E1115"/>
    <mergeCell ref="F1115:H1115"/>
    <mergeCell ref="B1116:E1116"/>
    <mergeCell ref="F1116:H1116"/>
    <mergeCell ref="B1117:E1117"/>
    <mergeCell ref="F1117:H1117"/>
    <mergeCell ref="B1118:E1118"/>
    <mergeCell ref="F1118:H1118"/>
    <mergeCell ref="B1119:E1119"/>
    <mergeCell ref="F1119:H1119"/>
    <mergeCell ref="B1120:E1120"/>
    <mergeCell ref="F1120:H1120"/>
    <mergeCell ref="B1121:E1121"/>
    <mergeCell ref="F1121:H1121"/>
    <mergeCell ref="B1122:E1122"/>
    <mergeCell ref="F1122:H1122"/>
    <mergeCell ref="B1123:E1123"/>
    <mergeCell ref="F1123:H1123"/>
    <mergeCell ref="B1124:E1124"/>
    <mergeCell ref="B1141:E1141"/>
    <mergeCell ref="F1141:H1141"/>
    <mergeCell ref="F1124:H1124"/>
    <mergeCell ref="B1125:E1125"/>
    <mergeCell ref="F1125:H1125"/>
    <mergeCell ref="B1126:E1126"/>
    <mergeCell ref="F1126:H1126"/>
    <mergeCell ref="B1127:E1127"/>
    <mergeCell ref="F1127:H1127"/>
    <mergeCell ref="B1128:E1128"/>
    <mergeCell ref="F1128:H1128"/>
    <mergeCell ref="B1129:E1129"/>
    <mergeCell ref="F1129:H1129"/>
    <mergeCell ref="B1130:E1130"/>
    <mergeCell ref="F1130:H1130"/>
    <mergeCell ref="B1131:E1131"/>
    <mergeCell ref="F1131:H1131"/>
    <mergeCell ref="B1132:E1132"/>
    <mergeCell ref="F1132:H1132"/>
    <mergeCell ref="B1142:E1142"/>
    <mergeCell ref="F1142:H1142"/>
    <mergeCell ref="B1143:E1143"/>
    <mergeCell ref="F1143:H1143"/>
    <mergeCell ref="B1144:E1144"/>
    <mergeCell ref="F1144:H1144"/>
    <mergeCell ref="B1145:E1145"/>
    <mergeCell ref="F1145:H1145"/>
    <mergeCell ref="B1146:E1146"/>
    <mergeCell ref="F1146:H1146"/>
    <mergeCell ref="B1147:E1147"/>
    <mergeCell ref="F1147:H1147"/>
    <mergeCell ref="B1148:E1148"/>
    <mergeCell ref="F1148:H1148"/>
    <mergeCell ref="B1149:E1149"/>
    <mergeCell ref="F1149:H1149"/>
    <mergeCell ref="B1133:E1133"/>
    <mergeCell ref="F1133:H1133"/>
    <mergeCell ref="B1134:E1134"/>
    <mergeCell ref="F1134:H1134"/>
    <mergeCell ref="B1135:E1135"/>
    <mergeCell ref="F1135:H1135"/>
    <mergeCell ref="B1136:E1136"/>
    <mergeCell ref="F1136:H1136"/>
    <mergeCell ref="B1137:E1137"/>
    <mergeCell ref="F1137:H1137"/>
    <mergeCell ref="B1138:E1138"/>
    <mergeCell ref="F1138:H1138"/>
    <mergeCell ref="B1139:E1139"/>
    <mergeCell ref="F1139:H1139"/>
    <mergeCell ref="B1140:E1140"/>
    <mergeCell ref="F1140:H1140"/>
  </mergeCells>
  <pageMargins left="0" right="0" top="0.43307086614173229" bottom="0.35433070866141736" header="0" footer="0.19685039370078741"/>
  <pageSetup paperSize="9" scale="49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summaryBelow="0"/>
    <pageSetUpPr fitToPage="1"/>
  </sheetPr>
  <dimension ref="A1:Q2054"/>
  <sheetViews>
    <sheetView showGridLines="0" zoomScaleNormal="100" zoomScaleSheetLayoutView="100" workbookViewId="0">
      <pane ySplit="1" topLeftCell="A2" activePane="bottomLeft" state="frozen"/>
      <selection activeCell="H212" sqref="H212"/>
      <selection pane="bottomLeft" activeCell="U279" sqref="U279"/>
    </sheetView>
  </sheetViews>
  <sheetFormatPr defaultRowHeight="15" outlineLevelRow="2" x14ac:dyDescent="0.25"/>
  <cols>
    <col min="1" max="1" width="1.28515625" style="9" customWidth="1"/>
    <col min="2" max="2" width="15.85546875" style="97" customWidth="1"/>
    <col min="3" max="3" width="43.7109375" style="9" customWidth="1"/>
    <col min="4" max="4" width="1.5703125" style="155" hidden="1" customWidth="1"/>
    <col min="5" max="5" width="14.140625" style="119" customWidth="1"/>
    <col min="6" max="6" width="13.7109375" style="119" customWidth="1"/>
    <col min="7" max="7" width="12.85546875" style="119" customWidth="1"/>
    <col min="8" max="8" width="16.7109375" style="119" customWidth="1"/>
    <col min="9" max="9" width="10.85546875" style="119" customWidth="1"/>
    <col min="10" max="10" width="17.42578125" style="119" bestFit="1" customWidth="1"/>
    <col min="11" max="11" width="12.85546875" style="119" customWidth="1"/>
    <col min="12" max="12" width="10.5703125" style="97" customWidth="1"/>
    <col min="13" max="13" width="0.85546875" style="8" customWidth="1"/>
    <col min="14" max="14" width="8.85546875" style="174" customWidth="1"/>
    <col min="15" max="15" width="9.140625" style="26" customWidth="1"/>
    <col min="16" max="16" width="4.140625" style="9" customWidth="1"/>
    <col min="17" max="17" width="3.85546875" style="402" customWidth="1"/>
    <col min="18" max="16384" width="9.140625" style="9"/>
  </cols>
  <sheetData>
    <row r="1" spans="1:17" s="1" customFormat="1" ht="42.75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20" t="s">
        <v>379</v>
      </c>
      <c r="O1" s="20" t="s">
        <v>1260</v>
      </c>
      <c r="Q1" s="400"/>
    </row>
    <row r="2" spans="1:17" s="1" customFormat="1" ht="19.5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  <c r="Q2" s="404"/>
    </row>
    <row r="3" spans="1:17" customFormat="1" ht="24.95" customHeight="1" thickBot="1" x14ac:dyDescent="0.3">
      <c r="A3" s="3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3"/>
      <c r="N3" s="329" t="s">
        <v>1003</v>
      </c>
      <c r="O3" s="329" t="s">
        <v>1004</v>
      </c>
      <c r="Q3" s="405"/>
    </row>
    <row r="4" spans="1:17" customFormat="1" ht="71.099999999999994" customHeight="1" x14ac:dyDescent="0.7">
      <c r="B4" s="465" t="s">
        <v>1160</v>
      </c>
      <c r="C4" s="465"/>
      <c r="D4" s="465"/>
      <c r="E4" s="466"/>
      <c r="F4" s="466"/>
      <c r="G4" s="466"/>
      <c r="H4" s="466"/>
      <c r="I4" s="466"/>
      <c r="J4" s="466"/>
      <c r="K4" s="466"/>
      <c r="L4" s="466"/>
      <c r="M4" s="3"/>
      <c r="N4" s="174"/>
      <c r="O4" s="26"/>
      <c r="Q4" s="405"/>
    </row>
    <row r="5" spans="1:17" s="304" customFormat="1" ht="15" hidden="1" customHeight="1" collapsed="1" x14ac:dyDescent="0.25">
      <c r="B5" s="354" t="s">
        <v>1110</v>
      </c>
      <c r="C5" s="358" t="s">
        <v>1111</v>
      </c>
      <c r="D5" s="355" t="s">
        <v>457</v>
      </c>
      <c r="E5" s="356" t="s">
        <v>12</v>
      </c>
      <c r="F5" s="356" t="s">
        <v>267</v>
      </c>
      <c r="G5" s="356" t="s">
        <v>104</v>
      </c>
      <c r="H5" s="356" t="s">
        <v>1096</v>
      </c>
      <c r="I5" s="356" t="s">
        <v>66</v>
      </c>
      <c r="J5" s="356" t="s">
        <v>13</v>
      </c>
      <c r="K5" s="356" t="s">
        <v>60</v>
      </c>
      <c r="L5" s="357">
        <v>3520</v>
      </c>
      <c r="M5" s="305"/>
      <c r="N5" s="178">
        <f>L5*0.8</f>
        <v>2816</v>
      </c>
      <c r="O5" s="306">
        <f>L5*0.7</f>
        <v>2464</v>
      </c>
      <c r="Q5" s="405"/>
    </row>
    <row r="6" spans="1:17" s="304" customFormat="1" ht="12" hidden="1" customHeight="1" outlineLevel="1" x14ac:dyDescent="0.25">
      <c r="B6" s="505" t="s">
        <v>15</v>
      </c>
      <c r="C6" s="505"/>
      <c r="D6" s="505"/>
      <c r="E6" s="505"/>
      <c r="F6" s="506">
        <v>76</v>
      </c>
      <c r="G6" s="506"/>
      <c r="H6" s="506"/>
      <c r="I6" s="500"/>
      <c r="J6" s="500"/>
      <c r="K6" s="500"/>
      <c r="L6" s="500"/>
      <c r="M6" s="305"/>
      <c r="N6" s="178"/>
      <c r="O6" s="306"/>
      <c r="Q6" s="405"/>
    </row>
    <row r="7" spans="1:17" s="304" customFormat="1" ht="12" hidden="1" customHeight="1" outlineLevel="1" x14ac:dyDescent="0.25">
      <c r="B7" s="503" t="s">
        <v>16</v>
      </c>
      <c r="C7" s="503"/>
      <c r="D7" s="503"/>
      <c r="E7" s="503"/>
      <c r="F7" s="504">
        <v>20</v>
      </c>
      <c r="G7" s="504"/>
      <c r="H7" s="504"/>
      <c r="I7" s="500"/>
      <c r="J7" s="500"/>
      <c r="K7" s="500"/>
      <c r="L7" s="500"/>
      <c r="M7" s="305"/>
      <c r="N7" s="178"/>
      <c r="O7" s="306"/>
      <c r="Q7" s="405"/>
    </row>
    <row r="8" spans="1:17" s="304" customFormat="1" ht="12" hidden="1" customHeight="1" outlineLevel="1" x14ac:dyDescent="0.25">
      <c r="B8" s="505" t="s">
        <v>17</v>
      </c>
      <c r="C8" s="505"/>
      <c r="D8" s="505"/>
      <c r="E8" s="505"/>
      <c r="F8" s="506" t="s">
        <v>456</v>
      </c>
      <c r="G8" s="506"/>
      <c r="H8" s="506"/>
      <c r="I8" s="500"/>
      <c r="J8" s="500"/>
      <c r="K8" s="500"/>
      <c r="L8" s="500"/>
      <c r="M8" s="305"/>
      <c r="N8" s="178"/>
      <c r="O8" s="306"/>
      <c r="Q8" s="405"/>
    </row>
    <row r="9" spans="1:17" s="304" customFormat="1" ht="12" hidden="1" customHeight="1" outlineLevel="1" x14ac:dyDescent="0.25">
      <c r="B9" s="503" t="s">
        <v>18</v>
      </c>
      <c r="C9" s="503"/>
      <c r="D9" s="503"/>
      <c r="E9" s="503"/>
      <c r="F9" s="504">
        <v>2300</v>
      </c>
      <c r="G9" s="504"/>
      <c r="H9" s="504"/>
      <c r="I9" s="500"/>
      <c r="J9" s="500"/>
      <c r="K9" s="500"/>
      <c r="L9" s="500"/>
      <c r="M9" s="305"/>
      <c r="N9" s="178"/>
      <c r="O9" s="306"/>
      <c r="Q9" s="405"/>
    </row>
    <row r="10" spans="1:17" s="304" customFormat="1" ht="12" hidden="1" customHeight="1" outlineLevel="1" x14ac:dyDescent="0.25">
      <c r="B10" s="505" t="s">
        <v>588</v>
      </c>
      <c r="C10" s="505"/>
      <c r="D10" s="505"/>
      <c r="E10" s="505"/>
      <c r="F10" s="506">
        <v>1900</v>
      </c>
      <c r="G10" s="506"/>
      <c r="H10" s="506"/>
      <c r="I10" s="500"/>
      <c r="J10" s="500"/>
      <c r="K10" s="500"/>
      <c r="L10" s="500"/>
      <c r="M10" s="305"/>
      <c r="N10" s="178"/>
      <c r="O10" s="306"/>
      <c r="Q10" s="405"/>
    </row>
    <row r="11" spans="1:17" s="304" customFormat="1" ht="12" hidden="1" customHeight="1" outlineLevel="1" x14ac:dyDescent="0.25">
      <c r="B11" s="503" t="s">
        <v>20</v>
      </c>
      <c r="C11" s="503"/>
      <c r="D11" s="503"/>
      <c r="E11" s="503"/>
      <c r="F11" s="504" t="s">
        <v>675</v>
      </c>
      <c r="G11" s="504"/>
      <c r="H11" s="504"/>
      <c r="I11" s="500"/>
      <c r="J11" s="500"/>
      <c r="K11" s="500"/>
      <c r="L11" s="500"/>
      <c r="M11" s="305"/>
      <c r="N11" s="178"/>
      <c r="O11" s="306"/>
      <c r="Q11" s="405"/>
    </row>
    <row r="12" spans="1:17" s="304" customFormat="1" ht="12" hidden="1" customHeight="1" outlineLevel="1" x14ac:dyDescent="0.25">
      <c r="B12" s="505" t="s">
        <v>21</v>
      </c>
      <c r="C12" s="505"/>
      <c r="D12" s="505"/>
      <c r="E12" s="505"/>
      <c r="F12" s="506" t="s">
        <v>42</v>
      </c>
      <c r="G12" s="506"/>
      <c r="H12" s="506"/>
      <c r="I12" s="500"/>
      <c r="J12" s="500"/>
      <c r="K12" s="500"/>
      <c r="L12" s="500"/>
      <c r="M12" s="305"/>
      <c r="N12" s="178"/>
      <c r="O12" s="306"/>
      <c r="Q12" s="405"/>
    </row>
    <row r="13" spans="1:17" s="304" customFormat="1" ht="12" hidden="1" customHeight="1" outlineLevel="1" x14ac:dyDescent="0.25">
      <c r="B13" s="503" t="s">
        <v>847</v>
      </c>
      <c r="C13" s="503"/>
      <c r="D13" s="503"/>
      <c r="E13" s="503"/>
      <c r="F13" s="504">
        <v>100</v>
      </c>
      <c r="G13" s="504"/>
      <c r="H13" s="504"/>
      <c r="I13" s="500"/>
      <c r="J13" s="500"/>
      <c r="K13" s="500"/>
      <c r="L13" s="500"/>
      <c r="M13" s="305"/>
      <c r="N13" s="178"/>
      <c r="O13" s="306"/>
      <c r="Q13" s="405"/>
    </row>
    <row r="14" spans="1:17" s="304" customFormat="1" ht="12" hidden="1" customHeight="1" outlineLevel="1" x14ac:dyDescent="0.25">
      <c r="B14" s="505" t="s">
        <v>22</v>
      </c>
      <c r="C14" s="505"/>
      <c r="D14" s="505"/>
      <c r="E14" s="505"/>
      <c r="F14" s="506">
        <v>65</v>
      </c>
      <c r="G14" s="506"/>
      <c r="H14" s="506"/>
      <c r="I14" s="500"/>
      <c r="J14" s="500"/>
      <c r="K14" s="500"/>
      <c r="L14" s="500"/>
      <c r="M14" s="305"/>
      <c r="N14" s="178"/>
      <c r="O14" s="306"/>
      <c r="Q14" s="405"/>
    </row>
    <row r="15" spans="1:17" s="304" customFormat="1" ht="12" hidden="1" customHeight="1" outlineLevel="1" x14ac:dyDescent="0.25">
      <c r="B15" s="503" t="s">
        <v>23</v>
      </c>
      <c r="C15" s="503"/>
      <c r="D15" s="503"/>
      <c r="E15" s="503"/>
      <c r="F15" s="504" t="s">
        <v>43</v>
      </c>
      <c r="G15" s="504"/>
      <c r="H15" s="504"/>
      <c r="I15" s="500"/>
      <c r="J15" s="500"/>
      <c r="K15" s="500"/>
      <c r="L15" s="500"/>
      <c r="M15" s="305"/>
      <c r="N15" s="178"/>
      <c r="O15" s="306"/>
      <c r="Q15" s="405"/>
    </row>
    <row r="16" spans="1:17" s="304" customFormat="1" ht="12" hidden="1" customHeight="1" outlineLevel="1" x14ac:dyDescent="0.25">
      <c r="B16" s="505" t="s">
        <v>626</v>
      </c>
      <c r="C16" s="505"/>
      <c r="D16" s="505"/>
      <c r="E16" s="505"/>
      <c r="F16" s="506">
        <v>1</v>
      </c>
      <c r="G16" s="506"/>
      <c r="H16" s="506"/>
      <c r="I16" s="500"/>
      <c r="J16" s="500"/>
      <c r="K16" s="500"/>
      <c r="L16" s="500"/>
      <c r="M16" s="305"/>
      <c r="N16" s="178"/>
      <c r="O16" s="306"/>
      <c r="Q16" s="405"/>
    </row>
    <row r="17" spans="2:17" s="304" customFormat="1" ht="12" hidden="1" customHeight="1" outlineLevel="1" x14ac:dyDescent="0.25">
      <c r="B17" s="503" t="s">
        <v>24</v>
      </c>
      <c r="C17" s="503"/>
      <c r="D17" s="503"/>
      <c r="E17" s="503"/>
      <c r="F17" s="504" t="s">
        <v>44</v>
      </c>
      <c r="G17" s="504"/>
      <c r="H17" s="504"/>
      <c r="I17" s="500"/>
      <c r="J17" s="500"/>
      <c r="K17" s="500"/>
      <c r="L17" s="500"/>
      <c r="M17" s="305"/>
      <c r="N17" s="178"/>
      <c r="O17" s="306"/>
      <c r="Q17" s="405"/>
    </row>
    <row r="18" spans="2:17" s="304" customFormat="1" ht="12" hidden="1" customHeight="1" outlineLevel="1" x14ac:dyDescent="0.25">
      <c r="B18" s="505" t="s">
        <v>25</v>
      </c>
      <c r="C18" s="505"/>
      <c r="D18" s="505"/>
      <c r="E18" s="505"/>
      <c r="F18" s="506" t="s">
        <v>3</v>
      </c>
      <c r="G18" s="506"/>
      <c r="H18" s="506"/>
      <c r="I18" s="500"/>
      <c r="J18" s="500"/>
      <c r="K18" s="500"/>
      <c r="L18" s="500"/>
      <c r="M18" s="305"/>
      <c r="N18" s="178"/>
      <c r="O18" s="306"/>
      <c r="Q18" s="405"/>
    </row>
    <row r="19" spans="2:17" s="304" customFormat="1" ht="12" hidden="1" customHeight="1" outlineLevel="1" x14ac:dyDescent="0.25">
      <c r="B19" s="503" t="s">
        <v>26</v>
      </c>
      <c r="C19" s="503"/>
      <c r="D19" s="503"/>
      <c r="E19" s="503"/>
      <c r="F19" s="504" t="s">
        <v>625</v>
      </c>
      <c r="G19" s="504"/>
      <c r="H19" s="504"/>
      <c r="I19" s="500"/>
      <c r="J19" s="500"/>
      <c r="K19" s="500"/>
      <c r="L19" s="500"/>
      <c r="M19" s="305"/>
      <c r="N19" s="178"/>
      <c r="O19" s="306"/>
      <c r="Q19" s="405"/>
    </row>
    <row r="20" spans="2:17" s="304" customFormat="1" ht="12" hidden="1" customHeight="1" outlineLevel="1" x14ac:dyDescent="0.25">
      <c r="B20" s="505" t="s">
        <v>27</v>
      </c>
      <c r="C20" s="505"/>
      <c r="D20" s="505"/>
      <c r="E20" s="505"/>
      <c r="F20" s="506" t="s">
        <v>50</v>
      </c>
      <c r="G20" s="506"/>
      <c r="H20" s="506"/>
      <c r="I20" s="500"/>
      <c r="J20" s="500"/>
      <c r="K20" s="500"/>
      <c r="L20" s="500"/>
      <c r="M20" s="305"/>
      <c r="N20" s="178"/>
      <c r="O20" s="306"/>
      <c r="Q20" s="405"/>
    </row>
    <row r="21" spans="2:17" s="304" customFormat="1" ht="12" hidden="1" customHeight="1" outlineLevel="1" x14ac:dyDescent="0.25">
      <c r="B21" s="503" t="s">
        <v>28</v>
      </c>
      <c r="C21" s="503"/>
      <c r="D21" s="503"/>
      <c r="E21" s="503"/>
      <c r="F21" s="504" t="s">
        <v>594</v>
      </c>
      <c r="G21" s="504"/>
      <c r="H21" s="504"/>
      <c r="I21" s="500"/>
      <c r="J21" s="500"/>
      <c r="K21" s="500"/>
      <c r="L21" s="500"/>
      <c r="M21" s="305"/>
      <c r="N21" s="178"/>
      <c r="O21" s="306"/>
      <c r="Q21" s="405"/>
    </row>
    <row r="22" spans="2:17" s="304" customFormat="1" ht="12" hidden="1" customHeight="1" outlineLevel="1" x14ac:dyDescent="0.25">
      <c r="B22" s="505" t="s">
        <v>29</v>
      </c>
      <c r="C22" s="505"/>
      <c r="D22" s="505"/>
      <c r="E22" s="505"/>
      <c r="F22" s="506">
        <v>1.3</v>
      </c>
      <c r="G22" s="506"/>
      <c r="H22" s="506"/>
      <c r="I22" s="500"/>
      <c r="J22" s="500"/>
      <c r="K22" s="500"/>
      <c r="L22" s="500"/>
      <c r="M22" s="305"/>
      <c r="N22" s="178"/>
      <c r="O22" s="306"/>
      <c r="Q22" s="405"/>
    </row>
    <row r="23" spans="2:17" s="304" customFormat="1" ht="12" hidden="1" customHeight="1" outlineLevel="1" x14ac:dyDescent="0.25">
      <c r="B23" s="503" t="s">
        <v>64</v>
      </c>
      <c r="C23" s="503"/>
      <c r="D23" s="503"/>
      <c r="E23" s="503"/>
      <c r="F23" s="504" t="s">
        <v>628</v>
      </c>
      <c r="G23" s="504"/>
      <c r="H23" s="504"/>
      <c r="I23" s="500"/>
      <c r="J23" s="500"/>
      <c r="K23" s="500"/>
      <c r="L23" s="500"/>
      <c r="M23" s="305"/>
      <c r="N23" s="178"/>
      <c r="O23" s="306"/>
      <c r="Q23" s="405"/>
    </row>
    <row r="24" spans="2:17" s="304" customFormat="1" ht="12" hidden="1" customHeight="1" outlineLevel="1" x14ac:dyDescent="0.25">
      <c r="B24" s="505" t="s">
        <v>32</v>
      </c>
      <c r="C24" s="505"/>
      <c r="D24" s="505"/>
      <c r="E24" s="505"/>
      <c r="F24" s="506" t="s">
        <v>629</v>
      </c>
      <c r="G24" s="506"/>
      <c r="H24" s="506"/>
      <c r="I24" s="500"/>
      <c r="J24" s="500"/>
      <c r="K24" s="500"/>
      <c r="L24" s="500"/>
      <c r="M24" s="305"/>
      <c r="N24" s="178"/>
      <c r="O24" s="306"/>
      <c r="Q24" s="405"/>
    </row>
    <row r="25" spans="2:17" s="304" customFormat="1" ht="12" hidden="1" customHeight="1" outlineLevel="1" x14ac:dyDescent="0.25">
      <c r="B25" s="503" t="s">
        <v>33</v>
      </c>
      <c r="C25" s="503"/>
      <c r="D25" s="503"/>
      <c r="E25" s="503"/>
      <c r="F25" s="504" t="s">
        <v>546</v>
      </c>
      <c r="G25" s="504"/>
      <c r="H25" s="504"/>
      <c r="I25" s="500"/>
      <c r="J25" s="500"/>
      <c r="K25" s="500"/>
      <c r="L25" s="500"/>
      <c r="M25" s="305"/>
      <c r="N25" s="178"/>
      <c r="O25" s="306"/>
      <c r="Q25" s="405"/>
    </row>
    <row r="26" spans="2:17" s="304" customFormat="1" ht="12" hidden="1" customHeight="1" outlineLevel="1" x14ac:dyDescent="0.25">
      <c r="B26" s="505" t="s">
        <v>36</v>
      </c>
      <c r="C26" s="505"/>
      <c r="D26" s="505"/>
      <c r="E26" s="505"/>
      <c r="F26" s="506">
        <v>50</v>
      </c>
      <c r="G26" s="506"/>
      <c r="H26" s="506"/>
      <c r="I26" s="500"/>
      <c r="J26" s="500"/>
      <c r="K26" s="500"/>
      <c r="L26" s="500"/>
      <c r="M26" s="305"/>
      <c r="N26" s="178"/>
      <c r="O26" s="306"/>
      <c r="Q26" s="405"/>
    </row>
    <row r="27" spans="2:17" s="304" customFormat="1" ht="12" hidden="1" customHeight="1" outlineLevel="1" x14ac:dyDescent="0.25">
      <c r="B27" s="503" t="s">
        <v>37</v>
      </c>
      <c r="C27" s="503"/>
      <c r="D27" s="503"/>
      <c r="E27" s="503"/>
      <c r="F27" s="504" t="s">
        <v>623</v>
      </c>
      <c r="G27" s="504"/>
      <c r="H27" s="504"/>
      <c r="I27" s="500"/>
      <c r="J27" s="500"/>
      <c r="K27" s="500"/>
      <c r="L27" s="500"/>
      <c r="M27" s="305"/>
      <c r="N27" s="178"/>
      <c r="O27" s="306"/>
      <c r="Q27" s="405"/>
    </row>
    <row r="28" spans="2:17" s="304" customFormat="1" ht="12" hidden="1" customHeight="1" outlineLevel="1" x14ac:dyDescent="0.25">
      <c r="B28" s="505" t="s">
        <v>38</v>
      </c>
      <c r="C28" s="505"/>
      <c r="D28" s="505"/>
      <c r="E28" s="505"/>
      <c r="F28" s="506" t="s">
        <v>665</v>
      </c>
      <c r="G28" s="506"/>
      <c r="H28" s="506"/>
      <c r="I28" s="500"/>
      <c r="J28" s="500"/>
      <c r="K28" s="500"/>
      <c r="L28" s="500"/>
      <c r="M28" s="305"/>
      <c r="N28" s="178"/>
      <c r="O28" s="306"/>
      <c r="Q28" s="405"/>
    </row>
    <row r="29" spans="2:17" s="304" customFormat="1" ht="12" hidden="1" customHeight="1" outlineLevel="1" x14ac:dyDescent="0.25">
      <c r="B29" s="503" t="s">
        <v>654</v>
      </c>
      <c r="C29" s="503"/>
      <c r="D29" s="503"/>
      <c r="E29" s="503"/>
      <c r="F29" s="504" t="s">
        <v>655</v>
      </c>
      <c r="G29" s="504"/>
      <c r="H29" s="504"/>
      <c r="I29" s="500"/>
      <c r="J29" s="500"/>
      <c r="K29" s="500"/>
      <c r="L29" s="500"/>
      <c r="M29" s="305"/>
      <c r="N29" s="178"/>
      <c r="O29" s="306"/>
      <c r="Q29" s="405"/>
    </row>
    <row r="30" spans="2:17" s="304" customFormat="1" ht="12" hidden="1" customHeight="1" outlineLevel="1" x14ac:dyDescent="0.25">
      <c r="B30" s="505" t="s">
        <v>638</v>
      </c>
      <c r="C30" s="508"/>
      <c r="D30" s="508"/>
      <c r="E30" s="508"/>
      <c r="F30" s="509" t="s">
        <v>646</v>
      </c>
      <c r="G30" s="510"/>
      <c r="H30" s="510"/>
      <c r="I30" s="500"/>
      <c r="J30" s="500"/>
      <c r="K30" s="500"/>
      <c r="L30" s="500"/>
      <c r="M30" s="305"/>
      <c r="N30" s="178"/>
      <c r="O30" s="306"/>
      <c r="Q30" s="405"/>
    </row>
    <row r="31" spans="2:17" s="304" customFormat="1" ht="12" hidden="1" customHeight="1" outlineLevel="1" x14ac:dyDescent="0.25">
      <c r="B31" s="503" t="s">
        <v>657</v>
      </c>
      <c r="C31" s="511"/>
      <c r="D31" s="511"/>
      <c r="E31" s="511"/>
      <c r="F31" s="512">
        <v>400</v>
      </c>
      <c r="G31" s="513"/>
      <c r="H31" s="513"/>
      <c r="I31" s="500"/>
      <c r="J31" s="500"/>
      <c r="K31" s="500"/>
      <c r="L31" s="500"/>
      <c r="M31" s="305"/>
      <c r="N31" s="178"/>
      <c r="O31" s="306"/>
      <c r="Q31" s="405"/>
    </row>
    <row r="32" spans="2:17" s="304" customFormat="1" ht="12" hidden="1" customHeight="1" outlineLevel="1" x14ac:dyDescent="0.25">
      <c r="B32" s="505" t="s">
        <v>639</v>
      </c>
      <c r="C32" s="508"/>
      <c r="D32" s="508"/>
      <c r="E32" s="508"/>
      <c r="F32" s="509" t="s">
        <v>646</v>
      </c>
      <c r="G32" s="510"/>
      <c r="H32" s="510"/>
      <c r="I32" s="500"/>
      <c r="J32" s="500"/>
      <c r="K32" s="500"/>
      <c r="L32" s="500"/>
      <c r="M32" s="305"/>
      <c r="N32" s="178"/>
      <c r="O32" s="306"/>
      <c r="Q32" s="405"/>
    </row>
    <row r="33" spans="2:17" s="304" customFormat="1" ht="12" hidden="1" customHeight="1" outlineLevel="1" x14ac:dyDescent="0.25">
      <c r="B33" s="503" t="s">
        <v>640</v>
      </c>
      <c r="C33" s="511"/>
      <c r="D33" s="511"/>
      <c r="E33" s="511"/>
      <c r="F33" s="512" t="s">
        <v>646</v>
      </c>
      <c r="G33" s="513"/>
      <c r="H33" s="513"/>
      <c r="I33" s="500"/>
      <c r="J33" s="500"/>
      <c r="K33" s="500"/>
      <c r="L33" s="500"/>
      <c r="M33" s="305"/>
      <c r="N33" s="178"/>
      <c r="O33" s="306"/>
      <c r="Q33" s="405"/>
    </row>
    <row r="34" spans="2:17" s="304" customFormat="1" ht="12" hidden="1" customHeight="1" outlineLevel="1" x14ac:dyDescent="0.25">
      <c r="B34" s="505" t="s">
        <v>641</v>
      </c>
      <c r="C34" s="505"/>
      <c r="D34" s="505"/>
      <c r="E34" s="505"/>
      <c r="F34" s="506" t="s">
        <v>646</v>
      </c>
      <c r="G34" s="506"/>
      <c r="H34" s="506"/>
      <c r="I34" s="500"/>
      <c r="J34" s="500"/>
      <c r="K34" s="500"/>
      <c r="L34" s="500"/>
      <c r="M34" s="305"/>
      <c r="N34" s="178"/>
      <c r="O34" s="306"/>
      <c r="Q34" s="405"/>
    </row>
    <row r="35" spans="2:17" s="304" customFormat="1" ht="12" hidden="1" customHeight="1" outlineLevel="1" x14ac:dyDescent="0.25">
      <c r="B35" s="503" t="s">
        <v>642</v>
      </c>
      <c r="C35" s="503"/>
      <c r="D35" s="503"/>
      <c r="E35" s="503"/>
      <c r="F35" s="504" t="s">
        <v>646</v>
      </c>
      <c r="G35" s="504"/>
      <c r="H35" s="504"/>
      <c r="I35" s="500"/>
      <c r="J35" s="500"/>
      <c r="K35" s="500"/>
      <c r="L35" s="500"/>
      <c r="M35" s="305"/>
      <c r="N35" s="178"/>
      <c r="O35" s="306"/>
      <c r="Q35" s="405"/>
    </row>
    <row r="36" spans="2:17" s="304" customFormat="1" ht="12" hidden="1" customHeight="1" outlineLevel="1" x14ac:dyDescent="0.25">
      <c r="B36" s="505" t="s">
        <v>643</v>
      </c>
      <c r="C36" s="505"/>
      <c r="D36" s="505"/>
      <c r="E36" s="505"/>
      <c r="F36" s="506" t="s">
        <v>646</v>
      </c>
      <c r="G36" s="506"/>
      <c r="H36" s="506"/>
      <c r="I36" s="500"/>
      <c r="J36" s="500"/>
      <c r="K36" s="500"/>
      <c r="L36" s="500"/>
      <c r="M36" s="305"/>
      <c r="N36" s="178"/>
      <c r="O36" s="306"/>
      <c r="Q36" s="405"/>
    </row>
    <row r="37" spans="2:17" s="304" customFormat="1" ht="12" hidden="1" customHeight="1" outlineLevel="1" x14ac:dyDescent="0.25">
      <c r="B37" s="503" t="s">
        <v>644</v>
      </c>
      <c r="C37" s="503"/>
      <c r="D37" s="503"/>
      <c r="E37" s="503"/>
      <c r="F37" s="504" t="s">
        <v>646</v>
      </c>
      <c r="G37" s="504"/>
      <c r="H37" s="504"/>
      <c r="I37" s="500"/>
      <c r="J37" s="500"/>
      <c r="K37" s="500"/>
      <c r="L37" s="500"/>
      <c r="M37" s="305"/>
      <c r="N37" s="178"/>
      <c r="O37" s="306"/>
      <c r="Q37" s="405"/>
    </row>
    <row r="38" spans="2:17" s="304" customFormat="1" ht="12" hidden="1" customHeight="1" outlineLevel="1" x14ac:dyDescent="0.25">
      <c r="B38" s="505" t="s">
        <v>656</v>
      </c>
      <c r="C38" s="505"/>
      <c r="D38" s="505"/>
      <c r="E38" s="505"/>
      <c r="F38" s="506" t="s">
        <v>646</v>
      </c>
      <c r="G38" s="506"/>
      <c r="H38" s="506"/>
      <c r="I38" s="500"/>
      <c r="J38" s="500"/>
      <c r="K38" s="500"/>
      <c r="L38" s="500"/>
      <c r="M38" s="305"/>
      <c r="N38" s="178"/>
      <c r="O38" s="306"/>
      <c r="Q38" s="405"/>
    </row>
    <row r="39" spans="2:17" s="304" customFormat="1" ht="12" hidden="1" customHeight="1" outlineLevel="1" x14ac:dyDescent="0.25">
      <c r="B39" s="503" t="s">
        <v>35</v>
      </c>
      <c r="C39" s="503"/>
      <c r="D39" s="503"/>
      <c r="E39" s="503"/>
      <c r="F39" s="504" t="s">
        <v>634</v>
      </c>
      <c r="G39" s="504"/>
      <c r="H39" s="504"/>
      <c r="I39" s="500"/>
      <c r="J39" s="500"/>
      <c r="K39" s="500"/>
      <c r="L39" s="500"/>
      <c r="M39" s="305"/>
      <c r="N39" s="178"/>
      <c r="O39" s="306"/>
      <c r="Q39" s="405"/>
    </row>
    <row r="40" spans="2:17" s="304" customFormat="1" ht="12" hidden="1" customHeight="1" outlineLevel="1" x14ac:dyDescent="0.25">
      <c r="B40" s="505" t="s">
        <v>39</v>
      </c>
      <c r="C40" s="505"/>
      <c r="D40" s="505"/>
      <c r="E40" s="505"/>
      <c r="F40" s="506" t="s">
        <v>1097</v>
      </c>
      <c r="G40" s="506"/>
      <c r="H40" s="506"/>
      <c r="I40" s="500"/>
      <c r="J40" s="500"/>
      <c r="K40" s="500"/>
      <c r="L40" s="500"/>
      <c r="M40" s="305"/>
      <c r="N40" s="178"/>
      <c r="O40" s="306"/>
      <c r="Q40" s="405"/>
    </row>
    <row r="41" spans="2:17" s="304" customFormat="1" ht="12" hidden="1" customHeight="1" outlineLevel="1" x14ac:dyDescent="0.25">
      <c r="B41" s="503" t="s">
        <v>40</v>
      </c>
      <c r="C41" s="503"/>
      <c r="D41" s="503"/>
      <c r="E41" s="503"/>
      <c r="F41" s="504">
        <v>3</v>
      </c>
      <c r="G41" s="504"/>
      <c r="H41" s="504"/>
      <c r="I41" s="500"/>
      <c r="J41" s="500"/>
      <c r="K41" s="500"/>
      <c r="L41" s="500"/>
      <c r="M41" s="305"/>
      <c r="N41" s="178"/>
      <c r="O41" s="306"/>
      <c r="Q41" s="405"/>
    </row>
    <row r="42" spans="2:17" s="304" customFormat="1" ht="12" hidden="1" customHeight="1" outlineLevel="1" x14ac:dyDescent="0.25">
      <c r="B42" s="505" t="s">
        <v>41</v>
      </c>
      <c r="C42" s="505"/>
      <c r="D42" s="505"/>
      <c r="E42" s="505"/>
      <c r="F42" s="506">
        <v>3</v>
      </c>
      <c r="G42" s="506"/>
      <c r="H42" s="506"/>
      <c r="I42" s="500"/>
      <c r="J42" s="500"/>
      <c r="K42" s="500"/>
      <c r="L42" s="500"/>
      <c r="M42" s="305"/>
      <c r="N42" s="178"/>
      <c r="O42" s="306"/>
      <c r="Q42" s="405"/>
    </row>
    <row r="43" spans="2:17" s="304" customFormat="1" ht="12" hidden="1" customHeight="1" outlineLevel="1" x14ac:dyDescent="0.25">
      <c r="B43" s="503" t="s">
        <v>635</v>
      </c>
      <c r="C43" s="503"/>
      <c r="D43" s="503"/>
      <c r="E43" s="503"/>
      <c r="F43" s="507">
        <v>75000</v>
      </c>
      <c r="G43" s="504"/>
      <c r="H43" s="504"/>
      <c r="I43" s="500"/>
      <c r="J43" s="500"/>
      <c r="K43" s="500"/>
      <c r="L43" s="500"/>
      <c r="M43" s="305"/>
      <c r="N43" s="178"/>
      <c r="O43" s="306"/>
      <c r="Q43" s="405"/>
    </row>
    <row r="44" spans="2:17" s="304" customFormat="1" ht="15" hidden="1" customHeight="1" collapsed="1" x14ac:dyDescent="0.25">
      <c r="B44" s="354" t="s">
        <v>1112</v>
      </c>
      <c r="C44" s="358" t="s">
        <v>1113</v>
      </c>
      <c r="D44" s="355" t="s">
        <v>457</v>
      </c>
      <c r="E44" s="356" t="s">
        <v>47</v>
      </c>
      <c r="F44" s="356" t="s">
        <v>269</v>
      </c>
      <c r="G44" s="356" t="s">
        <v>104</v>
      </c>
      <c r="H44" s="356" t="s">
        <v>1096</v>
      </c>
      <c r="I44" s="356" t="s">
        <v>66</v>
      </c>
      <c r="J44" s="356" t="s">
        <v>13</v>
      </c>
      <c r="K44" s="356" t="s">
        <v>60</v>
      </c>
      <c r="L44" s="357">
        <v>3618</v>
      </c>
      <c r="M44" s="305"/>
      <c r="N44" s="178">
        <f>L44*0.8</f>
        <v>2894.4</v>
      </c>
      <c r="O44" s="306">
        <f>L44*0.7</f>
        <v>2532.6</v>
      </c>
      <c r="Q44" s="405"/>
    </row>
    <row r="45" spans="2:17" s="304" customFormat="1" ht="12" hidden="1" customHeight="1" outlineLevel="1" x14ac:dyDescent="0.25">
      <c r="B45" s="505" t="s">
        <v>15</v>
      </c>
      <c r="C45" s="505"/>
      <c r="D45" s="505"/>
      <c r="E45" s="505"/>
      <c r="F45" s="506">
        <v>76</v>
      </c>
      <c r="G45" s="506"/>
      <c r="H45" s="506"/>
      <c r="I45" s="500"/>
      <c r="J45" s="500"/>
      <c r="K45" s="500"/>
      <c r="L45" s="500"/>
      <c r="M45" s="305"/>
      <c r="N45" s="178"/>
      <c r="O45" s="306"/>
      <c r="Q45" s="405"/>
    </row>
    <row r="46" spans="2:17" s="304" customFormat="1" ht="12" hidden="1" customHeight="1" outlineLevel="1" x14ac:dyDescent="0.25">
      <c r="B46" s="503" t="s">
        <v>16</v>
      </c>
      <c r="C46" s="503"/>
      <c r="D46" s="503"/>
      <c r="E46" s="503"/>
      <c r="F46" s="504">
        <v>30</v>
      </c>
      <c r="G46" s="504"/>
      <c r="H46" s="504"/>
      <c r="I46" s="500"/>
      <c r="J46" s="500"/>
      <c r="K46" s="500"/>
      <c r="L46" s="500"/>
      <c r="M46" s="305"/>
      <c r="N46" s="178"/>
      <c r="O46" s="306"/>
      <c r="Q46" s="405"/>
    </row>
    <row r="47" spans="2:17" s="304" customFormat="1" ht="12" hidden="1" customHeight="1" outlineLevel="1" x14ac:dyDescent="0.25">
      <c r="B47" s="505" t="s">
        <v>17</v>
      </c>
      <c r="C47" s="505"/>
      <c r="D47" s="505"/>
      <c r="E47" s="505"/>
      <c r="F47" s="506" t="s">
        <v>456</v>
      </c>
      <c r="G47" s="506"/>
      <c r="H47" s="506"/>
      <c r="I47" s="500"/>
      <c r="J47" s="500"/>
      <c r="K47" s="500"/>
      <c r="L47" s="500"/>
      <c r="M47" s="305"/>
      <c r="N47" s="178"/>
      <c r="O47" s="306"/>
      <c r="Q47" s="405"/>
    </row>
    <row r="48" spans="2:17" s="304" customFormat="1" ht="12" hidden="1" customHeight="1" outlineLevel="1" x14ac:dyDescent="0.25">
      <c r="B48" s="503" t="s">
        <v>18</v>
      </c>
      <c r="C48" s="503"/>
      <c r="D48" s="503"/>
      <c r="E48" s="503"/>
      <c r="F48" s="504">
        <v>3600</v>
      </c>
      <c r="G48" s="504"/>
      <c r="H48" s="504"/>
      <c r="I48" s="500"/>
      <c r="J48" s="500"/>
      <c r="K48" s="500"/>
      <c r="L48" s="500"/>
      <c r="M48" s="305"/>
      <c r="N48" s="178"/>
      <c r="O48" s="306"/>
      <c r="Q48" s="405"/>
    </row>
    <row r="49" spans="2:17" s="304" customFormat="1" ht="12" hidden="1" customHeight="1" outlineLevel="1" x14ac:dyDescent="0.25">
      <c r="B49" s="505" t="s">
        <v>588</v>
      </c>
      <c r="C49" s="505"/>
      <c r="D49" s="505"/>
      <c r="E49" s="505"/>
      <c r="F49" s="506">
        <v>2900</v>
      </c>
      <c r="G49" s="506"/>
      <c r="H49" s="506"/>
      <c r="I49" s="500"/>
      <c r="J49" s="500"/>
      <c r="K49" s="500"/>
      <c r="L49" s="500"/>
      <c r="M49" s="305"/>
      <c r="N49" s="178"/>
      <c r="O49" s="306"/>
      <c r="Q49" s="405"/>
    </row>
    <row r="50" spans="2:17" s="304" customFormat="1" ht="12" hidden="1" customHeight="1" outlineLevel="1" x14ac:dyDescent="0.25">
      <c r="B50" s="503" t="s">
        <v>20</v>
      </c>
      <c r="C50" s="503"/>
      <c r="D50" s="503"/>
      <c r="E50" s="503"/>
      <c r="F50" s="504" t="s">
        <v>675</v>
      </c>
      <c r="G50" s="504"/>
      <c r="H50" s="504"/>
      <c r="I50" s="500"/>
      <c r="J50" s="500"/>
      <c r="K50" s="500"/>
      <c r="L50" s="500"/>
      <c r="M50" s="305"/>
      <c r="N50" s="178"/>
      <c r="O50" s="306"/>
      <c r="Q50" s="405"/>
    </row>
    <row r="51" spans="2:17" s="304" customFormat="1" ht="12" hidden="1" customHeight="1" outlineLevel="1" x14ac:dyDescent="0.25">
      <c r="B51" s="505" t="s">
        <v>21</v>
      </c>
      <c r="C51" s="505"/>
      <c r="D51" s="505"/>
      <c r="E51" s="505"/>
      <c r="F51" s="506" t="s">
        <v>42</v>
      </c>
      <c r="G51" s="506"/>
      <c r="H51" s="506"/>
      <c r="I51" s="500"/>
      <c r="J51" s="500"/>
      <c r="K51" s="500"/>
      <c r="L51" s="500"/>
      <c r="M51" s="305"/>
      <c r="N51" s="178"/>
      <c r="O51" s="306"/>
      <c r="Q51" s="405"/>
    </row>
    <row r="52" spans="2:17" s="304" customFormat="1" ht="12" hidden="1" customHeight="1" outlineLevel="1" x14ac:dyDescent="0.25">
      <c r="B52" s="503" t="s">
        <v>847</v>
      </c>
      <c r="C52" s="503"/>
      <c r="D52" s="503"/>
      <c r="E52" s="503"/>
      <c r="F52" s="504">
        <v>100</v>
      </c>
      <c r="G52" s="504"/>
      <c r="H52" s="504"/>
      <c r="I52" s="500"/>
      <c r="J52" s="500"/>
      <c r="K52" s="500"/>
      <c r="L52" s="500"/>
      <c r="M52" s="305"/>
      <c r="N52" s="178"/>
      <c r="O52" s="306"/>
      <c r="Q52" s="405"/>
    </row>
    <row r="53" spans="2:17" s="304" customFormat="1" ht="12" hidden="1" customHeight="1" outlineLevel="1" x14ac:dyDescent="0.25">
      <c r="B53" s="505" t="s">
        <v>22</v>
      </c>
      <c r="C53" s="505"/>
      <c r="D53" s="505"/>
      <c r="E53" s="505"/>
      <c r="F53" s="506">
        <v>65</v>
      </c>
      <c r="G53" s="506"/>
      <c r="H53" s="506"/>
      <c r="I53" s="500"/>
      <c r="J53" s="500"/>
      <c r="K53" s="500"/>
      <c r="L53" s="500"/>
      <c r="M53" s="305"/>
      <c r="N53" s="178"/>
      <c r="O53" s="306"/>
      <c r="Q53" s="405"/>
    </row>
    <row r="54" spans="2:17" s="304" customFormat="1" ht="12" hidden="1" customHeight="1" outlineLevel="1" x14ac:dyDescent="0.25">
      <c r="B54" s="503" t="s">
        <v>23</v>
      </c>
      <c r="C54" s="503"/>
      <c r="D54" s="503"/>
      <c r="E54" s="503"/>
      <c r="F54" s="504" t="s">
        <v>43</v>
      </c>
      <c r="G54" s="504"/>
      <c r="H54" s="504"/>
      <c r="I54" s="500"/>
      <c r="J54" s="500"/>
      <c r="K54" s="500"/>
      <c r="L54" s="500"/>
      <c r="M54" s="305"/>
      <c r="N54" s="178"/>
      <c r="O54" s="306"/>
      <c r="Q54" s="405"/>
    </row>
    <row r="55" spans="2:17" s="304" customFormat="1" ht="12" hidden="1" customHeight="1" outlineLevel="1" x14ac:dyDescent="0.25">
      <c r="B55" s="505" t="s">
        <v>626</v>
      </c>
      <c r="C55" s="505"/>
      <c r="D55" s="505"/>
      <c r="E55" s="505"/>
      <c r="F55" s="506">
        <v>1</v>
      </c>
      <c r="G55" s="506"/>
      <c r="H55" s="506"/>
      <c r="I55" s="500"/>
      <c r="J55" s="500"/>
      <c r="K55" s="500"/>
      <c r="L55" s="500"/>
      <c r="M55" s="305"/>
      <c r="N55" s="178"/>
      <c r="O55" s="306"/>
      <c r="Q55" s="405"/>
    </row>
    <row r="56" spans="2:17" s="304" customFormat="1" ht="12" hidden="1" customHeight="1" outlineLevel="1" x14ac:dyDescent="0.25">
      <c r="B56" s="503" t="s">
        <v>24</v>
      </c>
      <c r="C56" s="503"/>
      <c r="D56" s="503"/>
      <c r="E56" s="503"/>
      <c r="F56" s="504" t="s">
        <v>44</v>
      </c>
      <c r="G56" s="504"/>
      <c r="H56" s="504"/>
      <c r="I56" s="500"/>
      <c r="J56" s="500"/>
      <c r="K56" s="500"/>
      <c r="L56" s="500"/>
      <c r="M56" s="305"/>
      <c r="N56" s="178"/>
      <c r="O56" s="306"/>
      <c r="Q56" s="405"/>
    </row>
    <row r="57" spans="2:17" s="304" customFormat="1" ht="12" hidden="1" customHeight="1" outlineLevel="1" x14ac:dyDescent="0.25">
      <c r="B57" s="505" t="s">
        <v>25</v>
      </c>
      <c r="C57" s="505"/>
      <c r="D57" s="505"/>
      <c r="E57" s="505"/>
      <c r="F57" s="506" t="s">
        <v>3</v>
      </c>
      <c r="G57" s="506"/>
      <c r="H57" s="506"/>
      <c r="I57" s="500"/>
      <c r="J57" s="500"/>
      <c r="K57" s="500"/>
      <c r="L57" s="500"/>
      <c r="M57" s="305"/>
      <c r="N57" s="178"/>
      <c r="O57" s="306"/>
      <c r="Q57" s="405"/>
    </row>
    <row r="58" spans="2:17" s="304" customFormat="1" ht="12" hidden="1" customHeight="1" outlineLevel="1" x14ac:dyDescent="0.25">
      <c r="B58" s="503" t="s">
        <v>26</v>
      </c>
      <c r="C58" s="503"/>
      <c r="D58" s="503"/>
      <c r="E58" s="503"/>
      <c r="F58" s="504" t="s">
        <v>625</v>
      </c>
      <c r="G58" s="504"/>
      <c r="H58" s="504"/>
      <c r="I58" s="500"/>
      <c r="J58" s="500"/>
      <c r="K58" s="500"/>
      <c r="L58" s="500"/>
      <c r="M58" s="305"/>
      <c r="N58" s="178"/>
      <c r="O58" s="306"/>
      <c r="Q58" s="405"/>
    </row>
    <row r="59" spans="2:17" s="304" customFormat="1" ht="12" hidden="1" customHeight="1" outlineLevel="1" x14ac:dyDescent="0.25">
      <c r="B59" s="505" t="s">
        <v>27</v>
      </c>
      <c r="C59" s="505"/>
      <c r="D59" s="505"/>
      <c r="E59" s="505"/>
      <c r="F59" s="506" t="s">
        <v>50</v>
      </c>
      <c r="G59" s="506"/>
      <c r="H59" s="506"/>
      <c r="I59" s="500"/>
      <c r="J59" s="500"/>
      <c r="K59" s="500"/>
      <c r="L59" s="500"/>
      <c r="M59" s="305"/>
      <c r="N59" s="178"/>
      <c r="O59" s="306"/>
      <c r="Q59" s="405"/>
    </row>
    <row r="60" spans="2:17" s="304" customFormat="1" ht="12" hidden="1" customHeight="1" outlineLevel="1" x14ac:dyDescent="0.25">
      <c r="B60" s="503" t="s">
        <v>28</v>
      </c>
      <c r="C60" s="503"/>
      <c r="D60" s="503"/>
      <c r="E60" s="503"/>
      <c r="F60" s="504" t="s">
        <v>594</v>
      </c>
      <c r="G60" s="504"/>
      <c r="H60" s="504"/>
      <c r="I60" s="500"/>
      <c r="J60" s="500"/>
      <c r="K60" s="500"/>
      <c r="L60" s="500"/>
      <c r="M60" s="305"/>
      <c r="N60" s="178"/>
      <c r="O60" s="306"/>
      <c r="Q60" s="405"/>
    </row>
    <row r="61" spans="2:17" s="304" customFormat="1" ht="12" hidden="1" customHeight="1" outlineLevel="1" x14ac:dyDescent="0.25">
      <c r="B61" s="505" t="s">
        <v>29</v>
      </c>
      <c r="C61" s="505"/>
      <c r="D61" s="505"/>
      <c r="E61" s="505"/>
      <c r="F61" s="506">
        <v>1.3</v>
      </c>
      <c r="G61" s="506"/>
      <c r="H61" s="506"/>
      <c r="I61" s="500"/>
      <c r="J61" s="500"/>
      <c r="K61" s="500"/>
      <c r="L61" s="500"/>
      <c r="M61" s="305"/>
      <c r="N61" s="178"/>
      <c r="O61" s="306"/>
      <c r="Q61" s="405"/>
    </row>
    <row r="62" spans="2:17" s="304" customFormat="1" ht="12" hidden="1" customHeight="1" outlineLevel="1" x14ac:dyDescent="0.25">
      <c r="B62" s="503" t="s">
        <v>64</v>
      </c>
      <c r="C62" s="503"/>
      <c r="D62" s="503"/>
      <c r="E62" s="503"/>
      <c r="F62" s="504" t="s">
        <v>628</v>
      </c>
      <c r="G62" s="504"/>
      <c r="H62" s="504"/>
      <c r="I62" s="500"/>
      <c r="J62" s="500"/>
      <c r="K62" s="500"/>
      <c r="L62" s="500"/>
      <c r="M62" s="305"/>
      <c r="N62" s="178"/>
      <c r="O62" s="306"/>
      <c r="Q62" s="405"/>
    </row>
    <row r="63" spans="2:17" s="304" customFormat="1" ht="12" hidden="1" customHeight="1" outlineLevel="1" x14ac:dyDescent="0.25">
      <c r="B63" s="505" t="s">
        <v>32</v>
      </c>
      <c r="C63" s="505"/>
      <c r="D63" s="505"/>
      <c r="E63" s="505"/>
      <c r="F63" s="506" t="s">
        <v>629</v>
      </c>
      <c r="G63" s="506"/>
      <c r="H63" s="506"/>
      <c r="I63" s="500"/>
      <c r="J63" s="500"/>
      <c r="K63" s="500"/>
      <c r="L63" s="500"/>
      <c r="M63" s="305"/>
      <c r="N63" s="178"/>
      <c r="O63" s="306"/>
      <c r="Q63" s="405"/>
    </row>
    <row r="64" spans="2:17" s="304" customFormat="1" ht="12" hidden="1" customHeight="1" outlineLevel="1" x14ac:dyDescent="0.25">
      <c r="B64" s="503" t="s">
        <v>33</v>
      </c>
      <c r="C64" s="503"/>
      <c r="D64" s="503"/>
      <c r="E64" s="503"/>
      <c r="F64" s="504" t="s">
        <v>546</v>
      </c>
      <c r="G64" s="504"/>
      <c r="H64" s="504"/>
      <c r="I64" s="500"/>
      <c r="J64" s="500"/>
      <c r="K64" s="500"/>
      <c r="L64" s="500"/>
      <c r="M64" s="305"/>
      <c r="N64" s="178"/>
      <c r="O64" s="306"/>
      <c r="Q64" s="405"/>
    </row>
    <row r="65" spans="2:17" s="304" customFormat="1" ht="12" hidden="1" customHeight="1" outlineLevel="1" x14ac:dyDescent="0.25">
      <c r="B65" s="505" t="s">
        <v>36</v>
      </c>
      <c r="C65" s="505"/>
      <c r="D65" s="505"/>
      <c r="E65" s="505"/>
      <c r="F65" s="506">
        <v>50</v>
      </c>
      <c r="G65" s="506"/>
      <c r="H65" s="506"/>
      <c r="I65" s="500"/>
      <c r="J65" s="500"/>
      <c r="K65" s="500"/>
      <c r="L65" s="500"/>
      <c r="M65" s="305"/>
      <c r="N65" s="178"/>
      <c r="O65" s="306"/>
      <c r="Q65" s="405"/>
    </row>
    <row r="66" spans="2:17" s="304" customFormat="1" ht="12" hidden="1" customHeight="1" outlineLevel="1" x14ac:dyDescent="0.25">
      <c r="B66" s="503" t="s">
        <v>37</v>
      </c>
      <c r="C66" s="503"/>
      <c r="D66" s="503"/>
      <c r="E66" s="503"/>
      <c r="F66" s="504" t="s">
        <v>623</v>
      </c>
      <c r="G66" s="504"/>
      <c r="H66" s="504"/>
      <c r="I66" s="500"/>
      <c r="J66" s="500"/>
      <c r="K66" s="500"/>
      <c r="L66" s="500"/>
      <c r="M66" s="305"/>
      <c r="N66" s="178"/>
      <c r="O66" s="306"/>
      <c r="Q66" s="405"/>
    </row>
    <row r="67" spans="2:17" s="304" customFormat="1" ht="12" hidden="1" customHeight="1" outlineLevel="1" x14ac:dyDescent="0.25">
      <c r="B67" s="505" t="s">
        <v>38</v>
      </c>
      <c r="C67" s="505"/>
      <c r="D67" s="505"/>
      <c r="E67" s="505"/>
      <c r="F67" s="506" t="s">
        <v>665</v>
      </c>
      <c r="G67" s="506"/>
      <c r="H67" s="506"/>
      <c r="I67" s="500"/>
      <c r="J67" s="500"/>
      <c r="K67" s="500"/>
      <c r="L67" s="500"/>
      <c r="M67" s="305"/>
      <c r="N67" s="178"/>
      <c r="O67" s="306"/>
      <c r="Q67" s="405"/>
    </row>
    <row r="68" spans="2:17" s="304" customFormat="1" ht="12" hidden="1" customHeight="1" outlineLevel="1" x14ac:dyDescent="0.25">
      <c r="B68" s="503" t="s">
        <v>654</v>
      </c>
      <c r="C68" s="503"/>
      <c r="D68" s="503"/>
      <c r="E68" s="503"/>
      <c r="F68" s="504" t="s">
        <v>655</v>
      </c>
      <c r="G68" s="504"/>
      <c r="H68" s="504"/>
      <c r="I68" s="500"/>
      <c r="J68" s="500"/>
      <c r="K68" s="500"/>
      <c r="L68" s="500"/>
      <c r="M68" s="305"/>
      <c r="N68" s="178"/>
      <c r="O68" s="306"/>
      <c r="Q68" s="405"/>
    </row>
    <row r="69" spans="2:17" s="304" customFormat="1" ht="12" hidden="1" customHeight="1" outlineLevel="1" x14ac:dyDescent="0.25">
      <c r="B69" s="505" t="s">
        <v>638</v>
      </c>
      <c r="C69" s="508"/>
      <c r="D69" s="508"/>
      <c r="E69" s="508"/>
      <c r="F69" s="509" t="s">
        <v>646</v>
      </c>
      <c r="G69" s="510"/>
      <c r="H69" s="510"/>
      <c r="I69" s="500"/>
      <c r="J69" s="500"/>
      <c r="K69" s="500"/>
      <c r="L69" s="500"/>
      <c r="M69" s="305"/>
      <c r="N69" s="178"/>
      <c r="O69" s="306"/>
      <c r="Q69" s="405"/>
    </row>
    <row r="70" spans="2:17" s="304" customFormat="1" ht="12" hidden="1" customHeight="1" outlineLevel="1" x14ac:dyDescent="0.25">
      <c r="B70" s="503" t="s">
        <v>657</v>
      </c>
      <c r="C70" s="511"/>
      <c r="D70" s="511"/>
      <c r="E70" s="511"/>
      <c r="F70" s="512">
        <v>400</v>
      </c>
      <c r="G70" s="513"/>
      <c r="H70" s="513"/>
      <c r="I70" s="500"/>
      <c r="J70" s="500"/>
      <c r="K70" s="500"/>
      <c r="L70" s="500"/>
      <c r="M70" s="305"/>
      <c r="N70" s="178"/>
      <c r="O70" s="306"/>
      <c r="Q70" s="405"/>
    </row>
    <row r="71" spans="2:17" s="304" customFormat="1" ht="12" hidden="1" customHeight="1" outlineLevel="1" x14ac:dyDescent="0.25">
      <c r="B71" s="505" t="s">
        <v>639</v>
      </c>
      <c r="C71" s="508"/>
      <c r="D71" s="508"/>
      <c r="E71" s="508"/>
      <c r="F71" s="509" t="s">
        <v>646</v>
      </c>
      <c r="G71" s="510"/>
      <c r="H71" s="510"/>
      <c r="I71" s="500"/>
      <c r="J71" s="500"/>
      <c r="K71" s="500"/>
      <c r="L71" s="500"/>
      <c r="M71" s="305"/>
      <c r="N71" s="178"/>
      <c r="O71" s="306"/>
      <c r="Q71" s="405"/>
    </row>
    <row r="72" spans="2:17" s="304" customFormat="1" ht="12" hidden="1" customHeight="1" outlineLevel="1" x14ac:dyDescent="0.25">
      <c r="B72" s="503" t="s">
        <v>640</v>
      </c>
      <c r="C72" s="511"/>
      <c r="D72" s="511"/>
      <c r="E72" s="511"/>
      <c r="F72" s="512" t="s">
        <v>646</v>
      </c>
      <c r="G72" s="513"/>
      <c r="H72" s="513"/>
      <c r="I72" s="500"/>
      <c r="J72" s="500"/>
      <c r="K72" s="500"/>
      <c r="L72" s="500"/>
      <c r="M72" s="305"/>
      <c r="N72" s="178"/>
      <c r="O72" s="306"/>
      <c r="Q72" s="405"/>
    </row>
    <row r="73" spans="2:17" s="304" customFormat="1" ht="12" hidden="1" customHeight="1" outlineLevel="1" x14ac:dyDescent="0.25">
      <c r="B73" s="505" t="s">
        <v>641</v>
      </c>
      <c r="C73" s="505"/>
      <c r="D73" s="505"/>
      <c r="E73" s="505"/>
      <c r="F73" s="506" t="s">
        <v>646</v>
      </c>
      <c r="G73" s="506"/>
      <c r="H73" s="506"/>
      <c r="I73" s="500"/>
      <c r="J73" s="500"/>
      <c r="K73" s="500"/>
      <c r="L73" s="500"/>
      <c r="M73" s="305"/>
      <c r="N73" s="178"/>
      <c r="O73" s="306"/>
      <c r="Q73" s="405"/>
    </row>
    <row r="74" spans="2:17" s="304" customFormat="1" ht="12" hidden="1" customHeight="1" outlineLevel="1" x14ac:dyDescent="0.25">
      <c r="B74" s="503" t="s">
        <v>642</v>
      </c>
      <c r="C74" s="503"/>
      <c r="D74" s="503"/>
      <c r="E74" s="503"/>
      <c r="F74" s="504" t="s">
        <v>646</v>
      </c>
      <c r="G74" s="504"/>
      <c r="H74" s="504"/>
      <c r="I74" s="500"/>
      <c r="J74" s="500"/>
      <c r="K74" s="500"/>
      <c r="L74" s="500"/>
      <c r="M74" s="305"/>
      <c r="N74" s="178"/>
      <c r="O74" s="306"/>
      <c r="Q74" s="405"/>
    </row>
    <row r="75" spans="2:17" s="304" customFormat="1" ht="12" hidden="1" customHeight="1" outlineLevel="1" x14ac:dyDescent="0.25">
      <c r="B75" s="505" t="s">
        <v>643</v>
      </c>
      <c r="C75" s="505"/>
      <c r="D75" s="505"/>
      <c r="E75" s="505"/>
      <c r="F75" s="506" t="s">
        <v>646</v>
      </c>
      <c r="G75" s="506"/>
      <c r="H75" s="506"/>
      <c r="I75" s="500"/>
      <c r="J75" s="500"/>
      <c r="K75" s="500"/>
      <c r="L75" s="500"/>
      <c r="M75" s="305"/>
      <c r="N75" s="178"/>
      <c r="O75" s="306"/>
      <c r="Q75" s="405"/>
    </row>
    <row r="76" spans="2:17" s="304" customFormat="1" ht="12" hidden="1" customHeight="1" outlineLevel="1" x14ac:dyDescent="0.25">
      <c r="B76" s="503" t="s">
        <v>644</v>
      </c>
      <c r="C76" s="503"/>
      <c r="D76" s="503"/>
      <c r="E76" s="503"/>
      <c r="F76" s="504" t="s">
        <v>646</v>
      </c>
      <c r="G76" s="504"/>
      <c r="H76" s="504"/>
      <c r="I76" s="500"/>
      <c r="J76" s="500"/>
      <c r="K76" s="500"/>
      <c r="L76" s="500"/>
      <c r="M76" s="305"/>
      <c r="N76" s="178"/>
      <c r="O76" s="306"/>
      <c r="Q76" s="405"/>
    </row>
    <row r="77" spans="2:17" s="304" customFormat="1" ht="12" hidden="1" customHeight="1" outlineLevel="1" x14ac:dyDescent="0.25">
      <c r="B77" s="505" t="s">
        <v>656</v>
      </c>
      <c r="C77" s="505"/>
      <c r="D77" s="505"/>
      <c r="E77" s="505"/>
      <c r="F77" s="506" t="s">
        <v>646</v>
      </c>
      <c r="G77" s="506"/>
      <c r="H77" s="506"/>
      <c r="I77" s="500"/>
      <c r="J77" s="500"/>
      <c r="K77" s="500"/>
      <c r="L77" s="500"/>
      <c r="M77" s="305"/>
      <c r="N77" s="178"/>
      <c r="O77" s="306"/>
      <c r="Q77" s="405"/>
    </row>
    <row r="78" spans="2:17" s="304" customFormat="1" ht="12" hidden="1" customHeight="1" outlineLevel="1" x14ac:dyDescent="0.25">
      <c r="B78" s="503" t="s">
        <v>35</v>
      </c>
      <c r="C78" s="503"/>
      <c r="D78" s="503"/>
      <c r="E78" s="503"/>
      <c r="F78" s="504" t="s">
        <v>634</v>
      </c>
      <c r="G78" s="504"/>
      <c r="H78" s="504"/>
      <c r="I78" s="500"/>
      <c r="J78" s="500"/>
      <c r="K78" s="500"/>
      <c r="L78" s="500"/>
      <c r="M78" s="305"/>
      <c r="N78" s="178"/>
      <c r="O78" s="306"/>
      <c r="Q78" s="405"/>
    </row>
    <row r="79" spans="2:17" s="304" customFormat="1" ht="12" hidden="1" customHeight="1" outlineLevel="1" x14ac:dyDescent="0.25">
      <c r="B79" s="505" t="s">
        <v>39</v>
      </c>
      <c r="C79" s="505"/>
      <c r="D79" s="505"/>
      <c r="E79" s="505"/>
      <c r="F79" s="506" t="s">
        <v>1097</v>
      </c>
      <c r="G79" s="506"/>
      <c r="H79" s="506"/>
      <c r="I79" s="500"/>
      <c r="J79" s="500"/>
      <c r="K79" s="500"/>
      <c r="L79" s="500"/>
      <c r="M79" s="305"/>
      <c r="N79" s="178"/>
      <c r="O79" s="306"/>
      <c r="Q79" s="405"/>
    </row>
    <row r="80" spans="2:17" s="304" customFormat="1" ht="12" hidden="1" customHeight="1" outlineLevel="1" x14ac:dyDescent="0.25">
      <c r="B80" s="503" t="s">
        <v>40</v>
      </c>
      <c r="C80" s="503"/>
      <c r="D80" s="503"/>
      <c r="E80" s="503"/>
      <c r="F80" s="504">
        <v>3</v>
      </c>
      <c r="G80" s="504"/>
      <c r="H80" s="504"/>
      <c r="I80" s="500"/>
      <c r="J80" s="500"/>
      <c r="K80" s="500"/>
      <c r="L80" s="500"/>
      <c r="M80" s="305"/>
      <c r="N80" s="178"/>
      <c r="O80" s="306"/>
      <c r="Q80" s="405"/>
    </row>
    <row r="81" spans="2:17" s="304" customFormat="1" ht="12" hidden="1" customHeight="1" outlineLevel="1" x14ac:dyDescent="0.25">
      <c r="B81" s="505" t="s">
        <v>41</v>
      </c>
      <c r="C81" s="505"/>
      <c r="D81" s="505"/>
      <c r="E81" s="505"/>
      <c r="F81" s="506">
        <v>3</v>
      </c>
      <c r="G81" s="506"/>
      <c r="H81" s="506"/>
      <c r="I81" s="500"/>
      <c r="J81" s="500"/>
      <c r="K81" s="500"/>
      <c r="L81" s="500"/>
      <c r="M81" s="305"/>
      <c r="N81" s="178"/>
      <c r="O81" s="306"/>
      <c r="Q81" s="405"/>
    </row>
    <row r="82" spans="2:17" s="304" customFormat="1" ht="12" hidden="1" customHeight="1" outlineLevel="1" x14ac:dyDescent="0.25">
      <c r="B82" s="503" t="s">
        <v>635</v>
      </c>
      <c r="C82" s="503"/>
      <c r="D82" s="503"/>
      <c r="E82" s="503"/>
      <c r="F82" s="507">
        <v>75000</v>
      </c>
      <c r="G82" s="504"/>
      <c r="H82" s="504"/>
      <c r="I82" s="500"/>
      <c r="J82" s="500"/>
      <c r="K82" s="500"/>
      <c r="L82" s="500"/>
      <c r="M82" s="305"/>
      <c r="N82" s="178"/>
      <c r="O82" s="306"/>
      <c r="Q82" s="405"/>
    </row>
    <row r="83" spans="2:17" s="304" customFormat="1" ht="15" hidden="1" customHeight="1" collapsed="1" x14ac:dyDescent="0.25">
      <c r="B83" s="354" t="s">
        <v>1098</v>
      </c>
      <c r="C83" s="358" t="s">
        <v>1095</v>
      </c>
      <c r="D83" s="355" t="s">
        <v>457</v>
      </c>
      <c r="E83" s="356" t="s">
        <v>52</v>
      </c>
      <c r="F83" s="356" t="s">
        <v>264</v>
      </c>
      <c r="G83" s="356" t="s">
        <v>104</v>
      </c>
      <c r="H83" s="356" t="s">
        <v>1096</v>
      </c>
      <c r="I83" s="356" t="s">
        <v>66</v>
      </c>
      <c r="J83" s="356" t="s">
        <v>13</v>
      </c>
      <c r="K83" s="356" t="s">
        <v>60</v>
      </c>
      <c r="L83" s="357">
        <v>3838</v>
      </c>
      <c r="M83" s="305"/>
      <c r="N83" s="178">
        <f>L83*0.8</f>
        <v>3070.4</v>
      </c>
      <c r="O83" s="306">
        <f>L83*0.7</f>
        <v>2686.6</v>
      </c>
      <c r="Q83" s="405"/>
    </row>
    <row r="84" spans="2:17" s="304" customFormat="1" ht="12" hidden="1" customHeight="1" outlineLevel="1" x14ac:dyDescent="0.25">
      <c r="B84" s="505" t="s">
        <v>15</v>
      </c>
      <c r="C84" s="505"/>
      <c r="D84" s="505"/>
      <c r="E84" s="505"/>
      <c r="F84" s="506">
        <v>76</v>
      </c>
      <c r="G84" s="506"/>
      <c r="H84" s="506"/>
      <c r="I84" s="500"/>
      <c r="J84" s="500"/>
      <c r="K84" s="500"/>
      <c r="L84" s="500"/>
      <c r="M84" s="305"/>
      <c r="N84" s="178"/>
      <c r="O84" s="306"/>
      <c r="Q84" s="405"/>
    </row>
    <row r="85" spans="2:17" s="304" customFormat="1" ht="12" hidden="1" customHeight="1" outlineLevel="1" x14ac:dyDescent="0.25">
      <c r="B85" s="503" t="s">
        <v>16</v>
      </c>
      <c r="C85" s="503"/>
      <c r="D85" s="503"/>
      <c r="E85" s="503"/>
      <c r="F85" s="504">
        <v>40</v>
      </c>
      <c r="G85" s="504"/>
      <c r="H85" s="504"/>
      <c r="I85" s="500"/>
      <c r="J85" s="500"/>
      <c r="K85" s="500"/>
      <c r="L85" s="500"/>
      <c r="M85" s="305"/>
      <c r="N85" s="178"/>
      <c r="O85" s="306"/>
      <c r="Q85" s="405"/>
    </row>
    <row r="86" spans="2:17" s="304" customFormat="1" ht="12" hidden="1" customHeight="1" outlineLevel="1" x14ac:dyDescent="0.25">
      <c r="B86" s="505" t="s">
        <v>17</v>
      </c>
      <c r="C86" s="505"/>
      <c r="D86" s="505"/>
      <c r="E86" s="505"/>
      <c r="F86" s="506" t="s">
        <v>456</v>
      </c>
      <c r="G86" s="506"/>
      <c r="H86" s="506"/>
      <c r="I86" s="500"/>
      <c r="J86" s="500"/>
      <c r="K86" s="500"/>
      <c r="L86" s="500"/>
      <c r="M86" s="305"/>
      <c r="N86" s="178"/>
      <c r="O86" s="306"/>
      <c r="Q86" s="405"/>
    </row>
    <row r="87" spans="2:17" s="304" customFormat="1" ht="12" hidden="1" customHeight="1" outlineLevel="1" x14ac:dyDescent="0.25">
      <c r="B87" s="503" t="s">
        <v>18</v>
      </c>
      <c r="C87" s="503"/>
      <c r="D87" s="503"/>
      <c r="E87" s="503"/>
      <c r="F87" s="504">
        <v>4800</v>
      </c>
      <c r="G87" s="504"/>
      <c r="H87" s="504"/>
      <c r="I87" s="500"/>
      <c r="J87" s="500"/>
      <c r="K87" s="500"/>
      <c r="L87" s="500"/>
      <c r="M87" s="305"/>
      <c r="N87" s="178"/>
      <c r="O87" s="306"/>
      <c r="Q87" s="405"/>
    </row>
    <row r="88" spans="2:17" s="304" customFormat="1" ht="12" hidden="1" customHeight="1" outlineLevel="1" x14ac:dyDescent="0.25">
      <c r="B88" s="505" t="s">
        <v>588</v>
      </c>
      <c r="C88" s="505"/>
      <c r="D88" s="505"/>
      <c r="E88" s="505"/>
      <c r="F88" s="506">
        <v>3900</v>
      </c>
      <c r="G88" s="506"/>
      <c r="H88" s="506"/>
      <c r="I88" s="500"/>
      <c r="J88" s="500"/>
      <c r="K88" s="500"/>
      <c r="L88" s="500"/>
      <c r="M88" s="305"/>
      <c r="N88" s="178"/>
      <c r="O88" s="306"/>
      <c r="Q88" s="405"/>
    </row>
    <row r="89" spans="2:17" s="304" customFormat="1" ht="12" hidden="1" customHeight="1" outlineLevel="1" x14ac:dyDescent="0.25">
      <c r="B89" s="503" t="s">
        <v>20</v>
      </c>
      <c r="C89" s="503"/>
      <c r="D89" s="503"/>
      <c r="E89" s="503"/>
      <c r="F89" s="504" t="s">
        <v>675</v>
      </c>
      <c r="G89" s="504"/>
      <c r="H89" s="504"/>
      <c r="I89" s="500"/>
      <c r="J89" s="500"/>
      <c r="K89" s="500"/>
      <c r="L89" s="500"/>
      <c r="M89" s="305"/>
      <c r="N89" s="178"/>
      <c r="O89" s="306"/>
      <c r="Q89" s="405"/>
    </row>
    <row r="90" spans="2:17" s="304" customFormat="1" ht="12" hidden="1" customHeight="1" outlineLevel="1" x14ac:dyDescent="0.25">
      <c r="B90" s="505" t="s">
        <v>21</v>
      </c>
      <c r="C90" s="505"/>
      <c r="D90" s="505"/>
      <c r="E90" s="505"/>
      <c r="F90" s="506" t="s">
        <v>42</v>
      </c>
      <c r="G90" s="506"/>
      <c r="H90" s="506"/>
      <c r="I90" s="500"/>
      <c r="J90" s="500"/>
      <c r="K90" s="500"/>
      <c r="L90" s="500"/>
      <c r="M90" s="305"/>
      <c r="N90" s="178"/>
      <c r="O90" s="306"/>
      <c r="Q90" s="405"/>
    </row>
    <row r="91" spans="2:17" s="304" customFormat="1" ht="12" hidden="1" customHeight="1" outlineLevel="1" x14ac:dyDescent="0.25">
      <c r="B91" s="503" t="s">
        <v>847</v>
      </c>
      <c r="C91" s="503"/>
      <c r="D91" s="503"/>
      <c r="E91" s="503"/>
      <c r="F91" s="504">
        <v>100</v>
      </c>
      <c r="G91" s="504"/>
      <c r="H91" s="504"/>
      <c r="I91" s="500"/>
      <c r="J91" s="500"/>
      <c r="K91" s="500"/>
      <c r="L91" s="500"/>
      <c r="M91" s="305"/>
      <c r="N91" s="178"/>
      <c r="O91" s="306"/>
      <c r="Q91" s="405"/>
    </row>
    <row r="92" spans="2:17" s="304" customFormat="1" ht="12" hidden="1" customHeight="1" outlineLevel="1" x14ac:dyDescent="0.25">
      <c r="B92" s="505" t="s">
        <v>22</v>
      </c>
      <c r="C92" s="505"/>
      <c r="D92" s="505"/>
      <c r="E92" s="505"/>
      <c r="F92" s="506">
        <v>65</v>
      </c>
      <c r="G92" s="506"/>
      <c r="H92" s="506"/>
      <c r="I92" s="500"/>
      <c r="J92" s="500"/>
      <c r="K92" s="500"/>
      <c r="L92" s="500"/>
      <c r="M92" s="305"/>
      <c r="N92" s="178"/>
      <c r="O92" s="306"/>
      <c r="Q92" s="405"/>
    </row>
    <row r="93" spans="2:17" s="304" customFormat="1" ht="12" hidden="1" customHeight="1" outlineLevel="1" x14ac:dyDescent="0.25">
      <c r="B93" s="503" t="s">
        <v>23</v>
      </c>
      <c r="C93" s="503"/>
      <c r="D93" s="503"/>
      <c r="E93" s="503"/>
      <c r="F93" s="504" t="s">
        <v>43</v>
      </c>
      <c r="G93" s="504"/>
      <c r="H93" s="504"/>
      <c r="I93" s="500"/>
      <c r="J93" s="500"/>
      <c r="K93" s="500"/>
      <c r="L93" s="500"/>
      <c r="M93" s="305"/>
      <c r="N93" s="178"/>
      <c r="O93" s="306"/>
      <c r="Q93" s="405"/>
    </row>
    <row r="94" spans="2:17" s="304" customFormat="1" ht="12" hidden="1" customHeight="1" outlineLevel="1" x14ac:dyDescent="0.25">
      <c r="B94" s="505" t="s">
        <v>626</v>
      </c>
      <c r="C94" s="505"/>
      <c r="D94" s="505"/>
      <c r="E94" s="505"/>
      <c r="F94" s="506">
        <v>1</v>
      </c>
      <c r="G94" s="506"/>
      <c r="H94" s="506"/>
      <c r="I94" s="500"/>
      <c r="J94" s="500"/>
      <c r="K94" s="500"/>
      <c r="L94" s="500"/>
      <c r="M94" s="305"/>
      <c r="N94" s="178"/>
      <c r="O94" s="306"/>
      <c r="Q94" s="405"/>
    </row>
    <row r="95" spans="2:17" s="304" customFormat="1" ht="12" hidden="1" customHeight="1" outlineLevel="1" x14ac:dyDescent="0.25">
      <c r="B95" s="503" t="s">
        <v>24</v>
      </c>
      <c r="C95" s="503"/>
      <c r="D95" s="503"/>
      <c r="E95" s="503"/>
      <c r="F95" s="504" t="s">
        <v>44</v>
      </c>
      <c r="G95" s="504"/>
      <c r="H95" s="504"/>
      <c r="I95" s="500"/>
      <c r="J95" s="500"/>
      <c r="K95" s="500"/>
      <c r="L95" s="500"/>
      <c r="M95" s="305"/>
      <c r="N95" s="178"/>
      <c r="O95" s="306"/>
      <c r="Q95" s="405"/>
    </row>
    <row r="96" spans="2:17" s="304" customFormat="1" ht="12" hidden="1" customHeight="1" outlineLevel="1" x14ac:dyDescent="0.25">
      <c r="B96" s="505" t="s">
        <v>25</v>
      </c>
      <c r="C96" s="505"/>
      <c r="D96" s="505"/>
      <c r="E96" s="505"/>
      <c r="F96" s="506" t="s">
        <v>3</v>
      </c>
      <c r="G96" s="506"/>
      <c r="H96" s="506"/>
      <c r="I96" s="500"/>
      <c r="J96" s="500"/>
      <c r="K96" s="500"/>
      <c r="L96" s="500"/>
      <c r="M96" s="305"/>
      <c r="N96" s="178"/>
      <c r="O96" s="306"/>
      <c r="Q96" s="405"/>
    </row>
    <row r="97" spans="2:17" s="304" customFormat="1" ht="12" hidden="1" customHeight="1" outlineLevel="1" x14ac:dyDescent="0.25">
      <c r="B97" s="503" t="s">
        <v>26</v>
      </c>
      <c r="C97" s="503"/>
      <c r="D97" s="503"/>
      <c r="E97" s="503"/>
      <c r="F97" s="504" t="s">
        <v>625</v>
      </c>
      <c r="G97" s="504"/>
      <c r="H97" s="504"/>
      <c r="I97" s="500"/>
      <c r="J97" s="500"/>
      <c r="K97" s="500"/>
      <c r="L97" s="500"/>
      <c r="M97" s="305"/>
      <c r="N97" s="178"/>
      <c r="O97" s="306"/>
      <c r="Q97" s="405"/>
    </row>
    <row r="98" spans="2:17" s="304" customFormat="1" ht="12" hidden="1" customHeight="1" outlineLevel="1" x14ac:dyDescent="0.25">
      <c r="B98" s="505" t="s">
        <v>27</v>
      </c>
      <c r="C98" s="505"/>
      <c r="D98" s="505"/>
      <c r="E98" s="505"/>
      <c r="F98" s="506" t="s">
        <v>50</v>
      </c>
      <c r="G98" s="506"/>
      <c r="H98" s="506"/>
      <c r="I98" s="500"/>
      <c r="J98" s="500"/>
      <c r="K98" s="500"/>
      <c r="L98" s="500"/>
      <c r="M98" s="305"/>
      <c r="N98" s="178"/>
      <c r="O98" s="306"/>
      <c r="Q98" s="405"/>
    </row>
    <row r="99" spans="2:17" s="304" customFormat="1" ht="12" hidden="1" customHeight="1" outlineLevel="1" x14ac:dyDescent="0.25">
      <c r="B99" s="503" t="s">
        <v>28</v>
      </c>
      <c r="C99" s="503"/>
      <c r="D99" s="503"/>
      <c r="E99" s="503"/>
      <c r="F99" s="504" t="s">
        <v>594</v>
      </c>
      <c r="G99" s="504"/>
      <c r="H99" s="504"/>
      <c r="I99" s="500"/>
      <c r="J99" s="500"/>
      <c r="K99" s="500"/>
      <c r="L99" s="500"/>
      <c r="M99" s="305"/>
      <c r="N99" s="178"/>
      <c r="O99" s="306"/>
      <c r="Q99" s="405"/>
    </row>
    <row r="100" spans="2:17" s="304" customFormat="1" ht="12" hidden="1" customHeight="1" outlineLevel="1" x14ac:dyDescent="0.25">
      <c r="B100" s="505" t="s">
        <v>29</v>
      </c>
      <c r="C100" s="505"/>
      <c r="D100" s="505"/>
      <c r="E100" s="505"/>
      <c r="F100" s="506">
        <v>1.3</v>
      </c>
      <c r="G100" s="506"/>
      <c r="H100" s="506"/>
      <c r="I100" s="500"/>
      <c r="J100" s="500"/>
      <c r="K100" s="500"/>
      <c r="L100" s="500"/>
      <c r="M100" s="305"/>
      <c r="N100" s="178"/>
      <c r="O100" s="306"/>
      <c r="Q100" s="405"/>
    </row>
    <row r="101" spans="2:17" s="304" customFormat="1" ht="12" hidden="1" customHeight="1" outlineLevel="1" x14ac:dyDescent="0.25">
      <c r="B101" s="503" t="s">
        <v>64</v>
      </c>
      <c r="C101" s="503"/>
      <c r="D101" s="503"/>
      <c r="E101" s="503"/>
      <c r="F101" s="504" t="s">
        <v>628</v>
      </c>
      <c r="G101" s="504"/>
      <c r="H101" s="504"/>
      <c r="I101" s="500"/>
      <c r="J101" s="500"/>
      <c r="K101" s="500"/>
      <c r="L101" s="500"/>
      <c r="M101" s="305"/>
      <c r="N101" s="178"/>
      <c r="O101" s="306"/>
      <c r="Q101" s="405"/>
    </row>
    <row r="102" spans="2:17" s="304" customFormat="1" ht="12" hidden="1" customHeight="1" outlineLevel="1" x14ac:dyDescent="0.25">
      <c r="B102" s="505" t="s">
        <v>32</v>
      </c>
      <c r="C102" s="505"/>
      <c r="D102" s="505"/>
      <c r="E102" s="505"/>
      <c r="F102" s="506" t="s">
        <v>629</v>
      </c>
      <c r="G102" s="506"/>
      <c r="H102" s="506"/>
      <c r="I102" s="500"/>
      <c r="J102" s="500"/>
      <c r="K102" s="500"/>
      <c r="L102" s="500"/>
      <c r="M102" s="305"/>
      <c r="N102" s="178"/>
      <c r="O102" s="306"/>
      <c r="Q102" s="405"/>
    </row>
    <row r="103" spans="2:17" s="304" customFormat="1" ht="12" hidden="1" customHeight="1" outlineLevel="1" x14ac:dyDescent="0.25">
      <c r="B103" s="503" t="s">
        <v>33</v>
      </c>
      <c r="C103" s="503"/>
      <c r="D103" s="503"/>
      <c r="E103" s="503"/>
      <c r="F103" s="504" t="s">
        <v>546</v>
      </c>
      <c r="G103" s="504"/>
      <c r="H103" s="504"/>
      <c r="I103" s="500"/>
      <c r="J103" s="500"/>
      <c r="K103" s="500"/>
      <c r="L103" s="500"/>
      <c r="M103" s="305"/>
      <c r="N103" s="178"/>
      <c r="O103" s="306"/>
      <c r="Q103" s="405"/>
    </row>
    <row r="104" spans="2:17" s="304" customFormat="1" ht="12" hidden="1" customHeight="1" outlineLevel="1" x14ac:dyDescent="0.25">
      <c r="B104" s="505" t="s">
        <v>36</v>
      </c>
      <c r="C104" s="505"/>
      <c r="D104" s="505"/>
      <c r="E104" s="505"/>
      <c r="F104" s="506">
        <v>50</v>
      </c>
      <c r="G104" s="506"/>
      <c r="H104" s="506"/>
      <c r="I104" s="500"/>
      <c r="J104" s="500"/>
      <c r="K104" s="500"/>
      <c r="L104" s="500"/>
      <c r="M104" s="305"/>
      <c r="N104" s="178"/>
      <c r="O104" s="306"/>
      <c r="Q104" s="405"/>
    </row>
    <row r="105" spans="2:17" s="304" customFormat="1" ht="12" hidden="1" customHeight="1" outlineLevel="1" x14ac:dyDescent="0.25">
      <c r="B105" s="503" t="s">
        <v>37</v>
      </c>
      <c r="C105" s="503"/>
      <c r="D105" s="503"/>
      <c r="E105" s="503"/>
      <c r="F105" s="504" t="s">
        <v>623</v>
      </c>
      <c r="G105" s="504"/>
      <c r="H105" s="504"/>
      <c r="I105" s="500"/>
      <c r="J105" s="500"/>
      <c r="K105" s="500"/>
      <c r="L105" s="500"/>
      <c r="M105" s="305"/>
      <c r="N105" s="178"/>
      <c r="O105" s="306"/>
      <c r="Q105" s="405"/>
    </row>
    <row r="106" spans="2:17" s="304" customFormat="1" ht="12" hidden="1" customHeight="1" outlineLevel="1" x14ac:dyDescent="0.25">
      <c r="B106" s="505" t="s">
        <v>38</v>
      </c>
      <c r="C106" s="505"/>
      <c r="D106" s="505"/>
      <c r="E106" s="505"/>
      <c r="F106" s="506" t="s">
        <v>665</v>
      </c>
      <c r="G106" s="506"/>
      <c r="H106" s="506"/>
      <c r="I106" s="500"/>
      <c r="J106" s="500"/>
      <c r="K106" s="500"/>
      <c r="L106" s="500"/>
      <c r="M106" s="305"/>
      <c r="N106" s="178"/>
      <c r="O106" s="306"/>
      <c r="Q106" s="405"/>
    </row>
    <row r="107" spans="2:17" s="304" customFormat="1" ht="12" hidden="1" customHeight="1" outlineLevel="1" x14ac:dyDescent="0.25">
      <c r="B107" s="503" t="s">
        <v>654</v>
      </c>
      <c r="C107" s="503"/>
      <c r="D107" s="503"/>
      <c r="E107" s="503"/>
      <c r="F107" s="504" t="s">
        <v>655</v>
      </c>
      <c r="G107" s="504"/>
      <c r="H107" s="504"/>
      <c r="I107" s="500"/>
      <c r="J107" s="500"/>
      <c r="K107" s="500"/>
      <c r="L107" s="500"/>
      <c r="M107" s="305"/>
      <c r="N107" s="178"/>
      <c r="O107" s="306"/>
      <c r="Q107" s="405"/>
    </row>
    <row r="108" spans="2:17" s="304" customFormat="1" ht="12" hidden="1" customHeight="1" outlineLevel="1" x14ac:dyDescent="0.25">
      <c r="B108" s="505" t="s">
        <v>638</v>
      </c>
      <c r="C108" s="508"/>
      <c r="D108" s="508"/>
      <c r="E108" s="508"/>
      <c r="F108" s="509" t="s">
        <v>646</v>
      </c>
      <c r="G108" s="510"/>
      <c r="H108" s="510"/>
      <c r="I108" s="500"/>
      <c r="J108" s="500"/>
      <c r="K108" s="500"/>
      <c r="L108" s="500"/>
      <c r="M108" s="305"/>
      <c r="N108" s="178"/>
      <c r="O108" s="306"/>
      <c r="Q108" s="405"/>
    </row>
    <row r="109" spans="2:17" s="304" customFormat="1" ht="12" hidden="1" customHeight="1" outlineLevel="1" x14ac:dyDescent="0.25">
      <c r="B109" s="503" t="s">
        <v>657</v>
      </c>
      <c r="C109" s="511"/>
      <c r="D109" s="511"/>
      <c r="E109" s="511"/>
      <c r="F109" s="512">
        <v>400</v>
      </c>
      <c r="G109" s="513"/>
      <c r="H109" s="513"/>
      <c r="I109" s="500"/>
      <c r="J109" s="500"/>
      <c r="K109" s="500"/>
      <c r="L109" s="500"/>
      <c r="M109" s="305"/>
      <c r="N109" s="178"/>
      <c r="O109" s="306"/>
      <c r="Q109" s="405"/>
    </row>
    <row r="110" spans="2:17" s="304" customFormat="1" ht="12" hidden="1" customHeight="1" outlineLevel="1" x14ac:dyDescent="0.25">
      <c r="B110" s="505" t="s">
        <v>639</v>
      </c>
      <c r="C110" s="508"/>
      <c r="D110" s="508"/>
      <c r="E110" s="508"/>
      <c r="F110" s="509" t="s">
        <v>646</v>
      </c>
      <c r="G110" s="510"/>
      <c r="H110" s="510"/>
      <c r="I110" s="500"/>
      <c r="J110" s="500"/>
      <c r="K110" s="500"/>
      <c r="L110" s="500"/>
      <c r="M110" s="305"/>
      <c r="N110" s="178"/>
      <c r="O110" s="306"/>
      <c r="Q110" s="405"/>
    </row>
    <row r="111" spans="2:17" s="304" customFormat="1" ht="12" hidden="1" customHeight="1" outlineLevel="1" x14ac:dyDescent="0.25">
      <c r="B111" s="503" t="s">
        <v>640</v>
      </c>
      <c r="C111" s="511"/>
      <c r="D111" s="511"/>
      <c r="E111" s="511"/>
      <c r="F111" s="512" t="s">
        <v>646</v>
      </c>
      <c r="G111" s="513"/>
      <c r="H111" s="513"/>
      <c r="I111" s="500"/>
      <c r="J111" s="500"/>
      <c r="K111" s="500"/>
      <c r="L111" s="500"/>
      <c r="M111" s="305"/>
      <c r="N111" s="178"/>
      <c r="O111" s="306"/>
      <c r="Q111" s="405"/>
    </row>
    <row r="112" spans="2:17" s="304" customFormat="1" ht="12" hidden="1" customHeight="1" outlineLevel="1" x14ac:dyDescent="0.25">
      <c r="B112" s="505" t="s">
        <v>641</v>
      </c>
      <c r="C112" s="505"/>
      <c r="D112" s="505"/>
      <c r="E112" s="505"/>
      <c r="F112" s="506" t="s">
        <v>646</v>
      </c>
      <c r="G112" s="506"/>
      <c r="H112" s="506"/>
      <c r="I112" s="500"/>
      <c r="J112" s="500"/>
      <c r="K112" s="500"/>
      <c r="L112" s="500"/>
      <c r="M112" s="305"/>
      <c r="N112" s="178"/>
      <c r="O112" s="306"/>
      <c r="Q112" s="405"/>
    </row>
    <row r="113" spans="2:17" s="304" customFormat="1" ht="12" hidden="1" customHeight="1" outlineLevel="1" x14ac:dyDescent="0.25">
      <c r="B113" s="503" t="s">
        <v>642</v>
      </c>
      <c r="C113" s="503"/>
      <c r="D113" s="503"/>
      <c r="E113" s="503"/>
      <c r="F113" s="504" t="s">
        <v>646</v>
      </c>
      <c r="G113" s="504"/>
      <c r="H113" s="504"/>
      <c r="I113" s="500"/>
      <c r="J113" s="500"/>
      <c r="K113" s="500"/>
      <c r="L113" s="500"/>
      <c r="M113" s="305"/>
      <c r="N113" s="178"/>
      <c r="O113" s="306"/>
      <c r="Q113" s="405"/>
    </row>
    <row r="114" spans="2:17" s="304" customFormat="1" ht="12" hidden="1" customHeight="1" outlineLevel="1" x14ac:dyDescent="0.25">
      <c r="B114" s="505" t="s">
        <v>643</v>
      </c>
      <c r="C114" s="505"/>
      <c r="D114" s="505"/>
      <c r="E114" s="505"/>
      <c r="F114" s="506" t="s">
        <v>646</v>
      </c>
      <c r="G114" s="506"/>
      <c r="H114" s="506"/>
      <c r="I114" s="500"/>
      <c r="J114" s="500"/>
      <c r="K114" s="500"/>
      <c r="L114" s="500"/>
      <c r="M114" s="305"/>
      <c r="N114" s="178"/>
      <c r="O114" s="306"/>
      <c r="Q114" s="405"/>
    </row>
    <row r="115" spans="2:17" s="304" customFormat="1" ht="12" hidden="1" customHeight="1" outlineLevel="1" x14ac:dyDescent="0.25">
      <c r="B115" s="503" t="s">
        <v>644</v>
      </c>
      <c r="C115" s="503"/>
      <c r="D115" s="503"/>
      <c r="E115" s="503"/>
      <c r="F115" s="504" t="s">
        <v>646</v>
      </c>
      <c r="G115" s="504"/>
      <c r="H115" s="504"/>
      <c r="I115" s="500"/>
      <c r="J115" s="500"/>
      <c r="K115" s="500"/>
      <c r="L115" s="500"/>
      <c r="M115" s="305"/>
      <c r="N115" s="178"/>
      <c r="O115" s="306"/>
      <c r="Q115" s="405"/>
    </row>
    <row r="116" spans="2:17" s="304" customFormat="1" ht="12" hidden="1" customHeight="1" outlineLevel="1" x14ac:dyDescent="0.25">
      <c r="B116" s="505" t="s">
        <v>656</v>
      </c>
      <c r="C116" s="505"/>
      <c r="D116" s="505"/>
      <c r="E116" s="505"/>
      <c r="F116" s="506" t="s">
        <v>646</v>
      </c>
      <c r="G116" s="506"/>
      <c r="H116" s="506"/>
      <c r="I116" s="500"/>
      <c r="J116" s="500"/>
      <c r="K116" s="500"/>
      <c r="L116" s="500"/>
      <c r="M116" s="305"/>
      <c r="N116" s="178"/>
      <c r="O116" s="306"/>
      <c r="Q116" s="405"/>
    </row>
    <row r="117" spans="2:17" s="304" customFormat="1" ht="12" hidden="1" customHeight="1" outlineLevel="1" x14ac:dyDescent="0.25">
      <c r="B117" s="503" t="s">
        <v>35</v>
      </c>
      <c r="C117" s="503"/>
      <c r="D117" s="503"/>
      <c r="E117" s="503"/>
      <c r="F117" s="504" t="s">
        <v>634</v>
      </c>
      <c r="G117" s="504"/>
      <c r="H117" s="504"/>
      <c r="I117" s="500"/>
      <c r="J117" s="500"/>
      <c r="K117" s="500"/>
      <c r="L117" s="500"/>
      <c r="M117" s="305"/>
      <c r="N117" s="178"/>
      <c r="O117" s="306"/>
      <c r="Q117" s="405"/>
    </row>
    <row r="118" spans="2:17" s="304" customFormat="1" ht="12" hidden="1" customHeight="1" outlineLevel="1" x14ac:dyDescent="0.25">
      <c r="B118" s="505" t="s">
        <v>39</v>
      </c>
      <c r="C118" s="505"/>
      <c r="D118" s="505"/>
      <c r="E118" s="505"/>
      <c r="F118" s="506" t="s">
        <v>1097</v>
      </c>
      <c r="G118" s="506"/>
      <c r="H118" s="506"/>
      <c r="I118" s="500"/>
      <c r="J118" s="500"/>
      <c r="K118" s="500"/>
      <c r="L118" s="500"/>
      <c r="M118" s="305"/>
      <c r="N118" s="178"/>
      <c r="O118" s="306"/>
      <c r="Q118" s="405"/>
    </row>
    <row r="119" spans="2:17" s="304" customFormat="1" ht="12" hidden="1" customHeight="1" outlineLevel="1" x14ac:dyDescent="0.25">
      <c r="B119" s="503" t="s">
        <v>40</v>
      </c>
      <c r="C119" s="503"/>
      <c r="D119" s="503"/>
      <c r="E119" s="503"/>
      <c r="F119" s="504">
        <v>3</v>
      </c>
      <c r="G119" s="504"/>
      <c r="H119" s="504"/>
      <c r="I119" s="500"/>
      <c r="J119" s="500"/>
      <c r="K119" s="500"/>
      <c r="L119" s="500"/>
      <c r="M119" s="305"/>
      <c r="N119" s="178"/>
      <c r="O119" s="306"/>
      <c r="Q119" s="405"/>
    </row>
    <row r="120" spans="2:17" s="304" customFormat="1" ht="12" hidden="1" customHeight="1" outlineLevel="1" x14ac:dyDescent="0.25">
      <c r="B120" s="505" t="s">
        <v>41</v>
      </c>
      <c r="C120" s="505"/>
      <c r="D120" s="505"/>
      <c r="E120" s="505"/>
      <c r="F120" s="506">
        <v>3</v>
      </c>
      <c r="G120" s="506"/>
      <c r="H120" s="506"/>
      <c r="I120" s="500"/>
      <c r="J120" s="500"/>
      <c r="K120" s="500"/>
      <c r="L120" s="500"/>
      <c r="M120" s="305"/>
      <c r="N120" s="178"/>
      <c r="O120" s="306"/>
      <c r="Q120" s="405"/>
    </row>
    <row r="121" spans="2:17" s="304" customFormat="1" ht="12" hidden="1" customHeight="1" outlineLevel="1" x14ac:dyDescent="0.25">
      <c r="B121" s="503" t="s">
        <v>635</v>
      </c>
      <c r="C121" s="503"/>
      <c r="D121" s="503"/>
      <c r="E121" s="503"/>
      <c r="F121" s="507">
        <v>75000</v>
      </c>
      <c r="G121" s="504"/>
      <c r="H121" s="504"/>
      <c r="I121" s="500"/>
      <c r="J121" s="500"/>
      <c r="K121" s="500"/>
      <c r="L121" s="500"/>
      <c r="M121" s="305"/>
      <c r="N121" s="178"/>
      <c r="O121" s="306"/>
      <c r="Q121" s="405"/>
    </row>
    <row r="122" spans="2:17" s="304" customFormat="1" ht="15" hidden="1" customHeight="1" collapsed="1" x14ac:dyDescent="0.25">
      <c r="B122" s="354" t="s">
        <v>1114</v>
      </c>
      <c r="C122" s="358" t="s">
        <v>1115</v>
      </c>
      <c r="D122" s="355" t="s">
        <v>457</v>
      </c>
      <c r="E122" s="356" t="s">
        <v>12</v>
      </c>
      <c r="F122" s="356" t="s">
        <v>1104</v>
      </c>
      <c r="G122" s="356" t="s">
        <v>104</v>
      </c>
      <c r="H122" s="356" t="s">
        <v>1096</v>
      </c>
      <c r="I122" s="356" t="s">
        <v>66</v>
      </c>
      <c r="J122" s="356" t="s">
        <v>13</v>
      </c>
      <c r="K122" s="356" t="s">
        <v>139</v>
      </c>
      <c r="L122" s="357">
        <v>3520</v>
      </c>
      <c r="M122" s="305"/>
      <c r="N122" s="178">
        <f>L122*0.8</f>
        <v>2816</v>
      </c>
      <c r="O122" s="306">
        <f>L122*0.7</f>
        <v>2464</v>
      </c>
      <c r="Q122" s="405"/>
    </row>
    <row r="123" spans="2:17" s="304" customFormat="1" ht="12" hidden="1" customHeight="1" outlineLevel="1" x14ac:dyDescent="0.25">
      <c r="B123" s="444" t="s">
        <v>15</v>
      </c>
      <c r="C123" s="444"/>
      <c r="D123" s="444"/>
      <c r="E123" s="444"/>
      <c r="F123" s="445">
        <v>76</v>
      </c>
      <c r="G123" s="445"/>
      <c r="H123" s="445"/>
      <c r="I123" s="458"/>
      <c r="J123" s="458"/>
      <c r="K123" s="458"/>
      <c r="L123" s="458"/>
      <c r="M123" s="305"/>
      <c r="N123" s="178"/>
      <c r="O123" s="306"/>
      <c r="Q123" s="405"/>
    </row>
    <row r="124" spans="2:17" s="304" customFormat="1" ht="12" hidden="1" customHeight="1" outlineLevel="1" x14ac:dyDescent="0.25">
      <c r="B124" s="442" t="s">
        <v>16</v>
      </c>
      <c r="C124" s="442"/>
      <c r="D124" s="442"/>
      <c r="E124" s="442"/>
      <c r="F124" s="443">
        <v>20</v>
      </c>
      <c r="G124" s="443"/>
      <c r="H124" s="443"/>
      <c r="I124" s="458"/>
      <c r="J124" s="458"/>
      <c r="K124" s="458"/>
      <c r="L124" s="458"/>
      <c r="M124" s="305"/>
      <c r="N124" s="178"/>
      <c r="O124" s="306"/>
      <c r="Q124" s="405"/>
    </row>
    <row r="125" spans="2:17" s="304" customFormat="1" ht="12" hidden="1" customHeight="1" outlineLevel="1" x14ac:dyDescent="0.25">
      <c r="B125" s="444" t="s">
        <v>17</v>
      </c>
      <c r="C125" s="444"/>
      <c r="D125" s="444"/>
      <c r="E125" s="444"/>
      <c r="F125" s="445" t="s">
        <v>456</v>
      </c>
      <c r="G125" s="445"/>
      <c r="H125" s="445"/>
      <c r="I125" s="458"/>
      <c r="J125" s="458"/>
      <c r="K125" s="458"/>
      <c r="L125" s="458"/>
      <c r="M125" s="305"/>
      <c r="N125" s="178"/>
      <c r="O125" s="306"/>
      <c r="Q125" s="405"/>
    </row>
    <row r="126" spans="2:17" s="304" customFormat="1" ht="12" hidden="1" customHeight="1" outlineLevel="1" x14ac:dyDescent="0.25">
      <c r="B126" s="442" t="s">
        <v>18</v>
      </c>
      <c r="C126" s="442"/>
      <c r="D126" s="442"/>
      <c r="E126" s="442"/>
      <c r="F126" s="443">
        <v>2800</v>
      </c>
      <c r="G126" s="443"/>
      <c r="H126" s="443"/>
      <c r="I126" s="458"/>
      <c r="J126" s="458"/>
      <c r="K126" s="458"/>
      <c r="L126" s="458"/>
      <c r="M126" s="305"/>
      <c r="N126" s="178"/>
      <c r="O126" s="306"/>
      <c r="Q126" s="405"/>
    </row>
    <row r="127" spans="2:17" s="304" customFormat="1" ht="12" hidden="1" customHeight="1" outlineLevel="1" x14ac:dyDescent="0.25">
      <c r="B127" s="444" t="s">
        <v>578</v>
      </c>
      <c r="C127" s="444"/>
      <c r="D127" s="444"/>
      <c r="E127" s="444"/>
      <c r="F127" s="445">
        <v>2300</v>
      </c>
      <c r="G127" s="445"/>
      <c r="H127" s="445"/>
      <c r="I127" s="458"/>
      <c r="J127" s="458"/>
      <c r="K127" s="458"/>
      <c r="L127" s="458"/>
      <c r="M127" s="305"/>
      <c r="N127" s="178"/>
      <c r="O127" s="306"/>
      <c r="Q127" s="405"/>
    </row>
    <row r="128" spans="2:17" s="304" customFormat="1" ht="12" hidden="1" customHeight="1" outlineLevel="1" x14ac:dyDescent="0.25">
      <c r="B128" s="442" t="s">
        <v>20</v>
      </c>
      <c r="C128" s="442"/>
      <c r="D128" s="442"/>
      <c r="E128" s="442"/>
      <c r="F128" s="443" t="s">
        <v>675</v>
      </c>
      <c r="G128" s="443"/>
      <c r="H128" s="443"/>
      <c r="I128" s="458"/>
      <c r="J128" s="458"/>
      <c r="K128" s="458"/>
      <c r="L128" s="458"/>
      <c r="M128" s="305"/>
      <c r="N128" s="178"/>
      <c r="O128" s="306"/>
      <c r="Q128" s="405"/>
    </row>
    <row r="129" spans="2:17" s="304" customFormat="1" ht="12" hidden="1" customHeight="1" outlineLevel="1" x14ac:dyDescent="0.25">
      <c r="B129" s="444" t="s">
        <v>21</v>
      </c>
      <c r="C129" s="444"/>
      <c r="D129" s="444"/>
      <c r="E129" s="444"/>
      <c r="F129" s="445" t="s">
        <v>42</v>
      </c>
      <c r="G129" s="445"/>
      <c r="H129" s="445"/>
      <c r="I129" s="458"/>
      <c r="J129" s="458"/>
      <c r="K129" s="458"/>
      <c r="L129" s="458"/>
      <c r="M129" s="305"/>
      <c r="N129" s="178"/>
      <c r="O129" s="306"/>
      <c r="Q129" s="405"/>
    </row>
    <row r="130" spans="2:17" s="304" customFormat="1" ht="12" hidden="1" customHeight="1" outlineLevel="1" x14ac:dyDescent="0.25">
      <c r="B130" s="442" t="s">
        <v>848</v>
      </c>
      <c r="C130" s="442"/>
      <c r="D130" s="442"/>
      <c r="E130" s="442"/>
      <c r="F130" s="443">
        <v>115</v>
      </c>
      <c r="G130" s="443"/>
      <c r="H130" s="443"/>
      <c r="I130" s="458"/>
      <c r="J130" s="458"/>
      <c r="K130" s="458"/>
      <c r="L130" s="458"/>
      <c r="M130" s="305"/>
      <c r="N130" s="178"/>
      <c r="O130" s="306"/>
      <c r="Q130" s="405"/>
    </row>
    <row r="131" spans="2:17" s="304" customFormat="1" ht="12" hidden="1" customHeight="1" outlineLevel="1" x14ac:dyDescent="0.25">
      <c r="B131" s="444" t="s">
        <v>22</v>
      </c>
      <c r="C131" s="444"/>
      <c r="D131" s="444"/>
      <c r="E131" s="444"/>
      <c r="F131" s="445">
        <v>65</v>
      </c>
      <c r="G131" s="445"/>
      <c r="H131" s="445"/>
      <c r="I131" s="458"/>
      <c r="J131" s="458"/>
      <c r="K131" s="458"/>
      <c r="L131" s="458"/>
      <c r="M131" s="305"/>
      <c r="N131" s="178"/>
      <c r="O131" s="306"/>
      <c r="Q131" s="405"/>
    </row>
    <row r="132" spans="2:17" s="304" customFormat="1" ht="12" hidden="1" customHeight="1" outlineLevel="1" x14ac:dyDescent="0.25">
      <c r="B132" s="442" t="s">
        <v>23</v>
      </c>
      <c r="C132" s="442"/>
      <c r="D132" s="442"/>
      <c r="E132" s="442"/>
      <c r="F132" s="443" t="s">
        <v>43</v>
      </c>
      <c r="G132" s="443"/>
      <c r="H132" s="443"/>
      <c r="I132" s="458"/>
      <c r="J132" s="458"/>
      <c r="K132" s="458"/>
      <c r="L132" s="458"/>
      <c r="M132" s="305"/>
      <c r="N132" s="178"/>
      <c r="O132" s="306"/>
      <c r="Q132" s="405"/>
    </row>
    <row r="133" spans="2:17" s="304" customFormat="1" ht="12" hidden="1" customHeight="1" outlineLevel="1" x14ac:dyDescent="0.25">
      <c r="B133" s="444" t="s">
        <v>626</v>
      </c>
      <c r="C133" s="444"/>
      <c r="D133" s="444"/>
      <c r="E133" s="444"/>
      <c r="F133" s="445">
        <v>1</v>
      </c>
      <c r="G133" s="445"/>
      <c r="H133" s="445"/>
      <c r="I133" s="458"/>
      <c r="J133" s="458"/>
      <c r="K133" s="458"/>
      <c r="L133" s="458"/>
      <c r="M133" s="305"/>
      <c r="N133" s="178"/>
      <c r="O133" s="306"/>
      <c r="Q133" s="405"/>
    </row>
    <row r="134" spans="2:17" s="304" customFormat="1" ht="12" hidden="1" customHeight="1" outlineLevel="1" x14ac:dyDescent="0.25">
      <c r="B134" s="442" t="s">
        <v>24</v>
      </c>
      <c r="C134" s="442"/>
      <c r="D134" s="442"/>
      <c r="E134" s="442"/>
      <c r="F134" s="443" t="s">
        <v>44</v>
      </c>
      <c r="G134" s="443"/>
      <c r="H134" s="443"/>
      <c r="I134" s="458"/>
      <c r="J134" s="458"/>
      <c r="K134" s="458"/>
      <c r="L134" s="458"/>
      <c r="M134" s="305"/>
      <c r="N134" s="178"/>
      <c r="O134" s="306"/>
      <c r="Q134" s="405"/>
    </row>
    <row r="135" spans="2:17" s="304" customFormat="1" ht="12" hidden="1" customHeight="1" outlineLevel="1" x14ac:dyDescent="0.25">
      <c r="B135" s="444" t="s">
        <v>25</v>
      </c>
      <c r="C135" s="444"/>
      <c r="D135" s="444"/>
      <c r="E135" s="444"/>
      <c r="F135" s="445" t="s">
        <v>3</v>
      </c>
      <c r="G135" s="445"/>
      <c r="H135" s="445"/>
      <c r="I135" s="458"/>
      <c r="J135" s="458"/>
      <c r="K135" s="458"/>
      <c r="L135" s="458"/>
      <c r="M135" s="305"/>
      <c r="N135" s="178"/>
      <c r="O135" s="306"/>
      <c r="Q135" s="405"/>
    </row>
    <row r="136" spans="2:17" s="304" customFormat="1" ht="12" hidden="1" customHeight="1" outlineLevel="1" x14ac:dyDescent="0.25">
      <c r="B136" s="442" t="s">
        <v>26</v>
      </c>
      <c r="C136" s="442"/>
      <c r="D136" s="442"/>
      <c r="E136" s="442"/>
      <c r="F136" s="443" t="s">
        <v>625</v>
      </c>
      <c r="G136" s="443"/>
      <c r="H136" s="443"/>
      <c r="I136" s="458"/>
      <c r="J136" s="458"/>
      <c r="K136" s="458"/>
      <c r="L136" s="458"/>
      <c r="M136" s="305"/>
      <c r="N136" s="178"/>
      <c r="O136" s="306"/>
      <c r="Q136" s="405"/>
    </row>
    <row r="137" spans="2:17" s="304" customFormat="1" ht="12" hidden="1" customHeight="1" outlineLevel="1" x14ac:dyDescent="0.25">
      <c r="B137" s="444" t="s">
        <v>27</v>
      </c>
      <c r="C137" s="444"/>
      <c r="D137" s="444"/>
      <c r="E137" s="444"/>
      <c r="F137" s="445" t="s">
        <v>50</v>
      </c>
      <c r="G137" s="445"/>
      <c r="H137" s="445"/>
      <c r="I137" s="458"/>
      <c r="J137" s="458"/>
      <c r="K137" s="458"/>
      <c r="L137" s="458"/>
      <c r="M137" s="305"/>
      <c r="N137" s="178"/>
      <c r="O137" s="306"/>
      <c r="Q137" s="405"/>
    </row>
    <row r="138" spans="2:17" s="304" customFormat="1" ht="12" hidden="1" customHeight="1" outlineLevel="1" x14ac:dyDescent="0.25">
      <c r="B138" s="442" t="s">
        <v>28</v>
      </c>
      <c r="C138" s="442"/>
      <c r="D138" s="442"/>
      <c r="E138" s="442"/>
      <c r="F138" s="443" t="s">
        <v>595</v>
      </c>
      <c r="G138" s="443"/>
      <c r="H138" s="443"/>
      <c r="I138" s="458"/>
      <c r="J138" s="458"/>
      <c r="K138" s="458"/>
      <c r="L138" s="458"/>
      <c r="M138" s="305"/>
      <c r="N138" s="178"/>
      <c r="O138" s="306"/>
      <c r="Q138" s="405"/>
    </row>
    <row r="139" spans="2:17" s="304" customFormat="1" ht="12" hidden="1" customHeight="1" outlineLevel="1" x14ac:dyDescent="0.25">
      <c r="B139" s="444" t="s">
        <v>29</v>
      </c>
      <c r="C139" s="444"/>
      <c r="D139" s="444"/>
      <c r="E139" s="444"/>
      <c r="F139" s="445">
        <v>1.8</v>
      </c>
      <c r="G139" s="445"/>
      <c r="H139" s="445"/>
      <c r="I139" s="458"/>
      <c r="J139" s="458"/>
      <c r="K139" s="458"/>
      <c r="L139" s="458"/>
      <c r="M139" s="305"/>
      <c r="N139" s="178"/>
      <c r="O139" s="306"/>
      <c r="Q139" s="405"/>
    </row>
    <row r="140" spans="2:17" s="304" customFormat="1" ht="12" hidden="1" customHeight="1" outlineLevel="1" x14ac:dyDescent="0.25">
      <c r="B140" s="442" t="s">
        <v>64</v>
      </c>
      <c r="C140" s="442"/>
      <c r="D140" s="442"/>
      <c r="E140" s="442"/>
      <c r="F140" s="443" t="s">
        <v>628</v>
      </c>
      <c r="G140" s="443"/>
      <c r="H140" s="443"/>
      <c r="I140" s="458"/>
      <c r="J140" s="458"/>
      <c r="K140" s="458"/>
      <c r="L140" s="458"/>
      <c r="M140" s="305"/>
      <c r="N140" s="178"/>
      <c r="O140" s="306"/>
      <c r="Q140" s="405"/>
    </row>
    <row r="141" spans="2:17" s="304" customFormat="1" ht="12" hidden="1" customHeight="1" outlineLevel="1" x14ac:dyDescent="0.25">
      <c r="B141" s="444" t="s">
        <v>32</v>
      </c>
      <c r="C141" s="444"/>
      <c r="D141" s="444"/>
      <c r="E141" s="444"/>
      <c r="F141" s="445" t="s">
        <v>629</v>
      </c>
      <c r="G141" s="445"/>
      <c r="H141" s="445"/>
      <c r="I141" s="458"/>
      <c r="J141" s="458"/>
      <c r="K141" s="458"/>
      <c r="L141" s="458"/>
      <c r="M141" s="305"/>
      <c r="N141" s="178"/>
      <c r="O141" s="306"/>
      <c r="Q141" s="405"/>
    </row>
    <row r="142" spans="2:17" s="304" customFormat="1" ht="12" hidden="1" customHeight="1" outlineLevel="1" x14ac:dyDescent="0.25">
      <c r="B142" s="442" t="s">
        <v>33</v>
      </c>
      <c r="C142" s="442"/>
      <c r="D142" s="442"/>
      <c r="E142" s="442"/>
      <c r="F142" s="443" t="s">
        <v>546</v>
      </c>
      <c r="G142" s="443"/>
      <c r="H142" s="443"/>
      <c r="I142" s="458"/>
      <c r="J142" s="458"/>
      <c r="K142" s="458"/>
      <c r="L142" s="458"/>
      <c r="M142" s="305"/>
      <c r="N142" s="178"/>
      <c r="O142" s="306"/>
      <c r="Q142" s="405"/>
    </row>
    <row r="143" spans="2:17" s="304" customFormat="1" ht="12" hidden="1" customHeight="1" outlineLevel="1" x14ac:dyDescent="0.25">
      <c r="B143" s="444" t="s">
        <v>36</v>
      </c>
      <c r="C143" s="444"/>
      <c r="D143" s="444"/>
      <c r="E143" s="444"/>
      <c r="F143" s="445">
        <v>50</v>
      </c>
      <c r="G143" s="445"/>
      <c r="H143" s="445"/>
      <c r="I143" s="458"/>
      <c r="J143" s="458"/>
      <c r="K143" s="458"/>
      <c r="L143" s="458"/>
      <c r="M143" s="305"/>
      <c r="N143" s="178"/>
      <c r="O143" s="306"/>
      <c r="Q143" s="405"/>
    </row>
    <row r="144" spans="2:17" s="304" customFormat="1" ht="12" hidden="1" customHeight="1" outlineLevel="1" x14ac:dyDescent="0.25">
      <c r="B144" s="442" t="s">
        <v>37</v>
      </c>
      <c r="C144" s="442"/>
      <c r="D144" s="442"/>
      <c r="E144" s="442"/>
      <c r="F144" s="443" t="s">
        <v>623</v>
      </c>
      <c r="G144" s="443"/>
      <c r="H144" s="443"/>
      <c r="I144" s="458"/>
      <c r="J144" s="458"/>
      <c r="K144" s="458"/>
      <c r="L144" s="458"/>
      <c r="M144" s="305"/>
      <c r="N144" s="178"/>
      <c r="O144" s="306"/>
      <c r="Q144" s="405"/>
    </row>
    <row r="145" spans="2:17" s="304" customFormat="1" ht="12" hidden="1" customHeight="1" outlineLevel="1" x14ac:dyDescent="0.25">
      <c r="B145" s="444" t="s">
        <v>38</v>
      </c>
      <c r="C145" s="444"/>
      <c r="D145" s="444"/>
      <c r="E145" s="444"/>
      <c r="F145" s="445" t="s">
        <v>665</v>
      </c>
      <c r="G145" s="445"/>
      <c r="H145" s="445"/>
      <c r="I145" s="458"/>
      <c r="J145" s="458"/>
      <c r="K145" s="458"/>
      <c r="L145" s="458"/>
      <c r="M145" s="305"/>
      <c r="N145" s="178"/>
      <c r="O145" s="306"/>
      <c r="Q145" s="405"/>
    </row>
    <row r="146" spans="2:17" s="304" customFormat="1" ht="12" hidden="1" customHeight="1" outlineLevel="1" x14ac:dyDescent="0.25">
      <c r="B146" s="442" t="s">
        <v>654</v>
      </c>
      <c r="C146" s="442"/>
      <c r="D146" s="442"/>
      <c r="E146" s="442"/>
      <c r="F146" s="443" t="s">
        <v>655</v>
      </c>
      <c r="G146" s="443"/>
      <c r="H146" s="443"/>
      <c r="I146" s="458"/>
      <c r="J146" s="458"/>
      <c r="K146" s="458"/>
      <c r="L146" s="458"/>
      <c r="M146" s="305"/>
      <c r="N146" s="178"/>
      <c r="O146" s="306"/>
      <c r="Q146" s="405"/>
    </row>
    <row r="147" spans="2:17" s="304" customFormat="1" ht="12" hidden="1" customHeight="1" outlineLevel="1" x14ac:dyDescent="0.25">
      <c r="B147" s="444" t="s">
        <v>638</v>
      </c>
      <c r="C147" s="453"/>
      <c r="D147" s="453"/>
      <c r="E147" s="453"/>
      <c r="F147" s="451" t="s">
        <v>646</v>
      </c>
      <c r="G147" s="454"/>
      <c r="H147" s="454"/>
      <c r="I147" s="458"/>
      <c r="J147" s="458"/>
      <c r="K147" s="458"/>
      <c r="L147" s="458"/>
      <c r="M147" s="305"/>
      <c r="N147" s="178"/>
      <c r="O147" s="306"/>
      <c r="Q147" s="405"/>
    </row>
    <row r="148" spans="2:17" s="304" customFormat="1" ht="12" hidden="1" customHeight="1" outlineLevel="1" x14ac:dyDescent="0.25">
      <c r="B148" s="442" t="s">
        <v>657</v>
      </c>
      <c r="C148" s="455"/>
      <c r="D148" s="455"/>
      <c r="E148" s="455"/>
      <c r="F148" s="452">
        <v>400</v>
      </c>
      <c r="G148" s="456"/>
      <c r="H148" s="456"/>
      <c r="I148" s="458"/>
      <c r="J148" s="458"/>
      <c r="K148" s="458"/>
      <c r="L148" s="458"/>
      <c r="M148" s="305"/>
      <c r="N148" s="178"/>
      <c r="O148" s="306"/>
      <c r="Q148" s="405"/>
    </row>
    <row r="149" spans="2:17" s="304" customFormat="1" ht="12" hidden="1" customHeight="1" outlineLevel="1" x14ac:dyDescent="0.25">
      <c r="B149" s="444" t="s">
        <v>639</v>
      </c>
      <c r="C149" s="453"/>
      <c r="D149" s="453"/>
      <c r="E149" s="453"/>
      <c r="F149" s="451" t="s">
        <v>646</v>
      </c>
      <c r="G149" s="454"/>
      <c r="H149" s="454"/>
      <c r="I149" s="458"/>
      <c r="J149" s="458"/>
      <c r="K149" s="458"/>
      <c r="L149" s="458"/>
      <c r="M149" s="305"/>
      <c r="N149" s="178"/>
      <c r="O149" s="306"/>
      <c r="Q149" s="405"/>
    </row>
    <row r="150" spans="2:17" s="304" customFormat="1" ht="12" hidden="1" customHeight="1" outlineLevel="1" x14ac:dyDescent="0.25">
      <c r="B150" s="442" t="s">
        <v>640</v>
      </c>
      <c r="C150" s="455"/>
      <c r="D150" s="455"/>
      <c r="E150" s="455"/>
      <c r="F150" s="452" t="s">
        <v>646</v>
      </c>
      <c r="G150" s="456"/>
      <c r="H150" s="456"/>
      <c r="I150" s="458"/>
      <c r="J150" s="458"/>
      <c r="K150" s="458"/>
      <c r="L150" s="458"/>
      <c r="M150" s="305"/>
      <c r="N150" s="178"/>
      <c r="O150" s="306"/>
      <c r="Q150" s="405"/>
    </row>
    <row r="151" spans="2:17" s="304" customFormat="1" ht="12" hidden="1" customHeight="1" outlineLevel="1" x14ac:dyDescent="0.25">
      <c r="B151" s="444" t="s">
        <v>641</v>
      </c>
      <c r="C151" s="444"/>
      <c r="D151" s="444"/>
      <c r="E151" s="444"/>
      <c r="F151" s="445" t="s">
        <v>646</v>
      </c>
      <c r="G151" s="445"/>
      <c r="H151" s="445"/>
      <c r="I151" s="458"/>
      <c r="J151" s="458"/>
      <c r="K151" s="458"/>
      <c r="L151" s="458"/>
      <c r="M151" s="305"/>
      <c r="N151" s="178"/>
      <c r="O151" s="306"/>
      <c r="Q151" s="405"/>
    </row>
    <row r="152" spans="2:17" s="304" customFormat="1" ht="12" hidden="1" customHeight="1" outlineLevel="1" x14ac:dyDescent="0.25">
      <c r="B152" s="442" t="s">
        <v>642</v>
      </c>
      <c r="C152" s="442"/>
      <c r="D152" s="442"/>
      <c r="E152" s="442"/>
      <c r="F152" s="443" t="s">
        <v>646</v>
      </c>
      <c r="G152" s="443"/>
      <c r="H152" s="443"/>
      <c r="I152" s="458"/>
      <c r="J152" s="458"/>
      <c r="K152" s="458"/>
      <c r="L152" s="458"/>
      <c r="M152" s="305"/>
      <c r="N152" s="178"/>
      <c r="O152" s="306"/>
      <c r="Q152" s="405"/>
    </row>
    <row r="153" spans="2:17" s="304" customFormat="1" ht="12" hidden="1" customHeight="1" outlineLevel="1" x14ac:dyDescent="0.25">
      <c r="B153" s="444" t="s">
        <v>643</v>
      </c>
      <c r="C153" s="444"/>
      <c r="D153" s="444"/>
      <c r="E153" s="444"/>
      <c r="F153" s="445" t="s">
        <v>646</v>
      </c>
      <c r="G153" s="445"/>
      <c r="H153" s="445"/>
      <c r="I153" s="458"/>
      <c r="J153" s="458"/>
      <c r="K153" s="458"/>
      <c r="L153" s="458"/>
      <c r="M153" s="305"/>
      <c r="N153" s="178"/>
      <c r="O153" s="306"/>
      <c r="Q153" s="405"/>
    </row>
    <row r="154" spans="2:17" s="304" customFormat="1" ht="12" hidden="1" customHeight="1" outlineLevel="1" x14ac:dyDescent="0.25">
      <c r="B154" s="442" t="s">
        <v>644</v>
      </c>
      <c r="C154" s="442"/>
      <c r="D154" s="442"/>
      <c r="E154" s="442"/>
      <c r="F154" s="443" t="s">
        <v>646</v>
      </c>
      <c r="G154" s="443"/>
      <c r="H154" s="443"/>
      <c r="I154" s="458"/>
      <c r="J154" s="458"/>
      <c r="K154" s="458"/>
      <c r="L154" s="458"/>
      <c r="M154" s="305"/>
      <c r="N154" s="178"/>
      <c r="O154" s="306"/>
      <c r="Q154" s="405"/>
    </row>
    <row r="155" spans="2:17" s="304" customFormat="1" ht="12" hidden="1" customHeight="1" outlineLevel="1" x14ac:dyDescent="0.25">
      <c r="B155" s="444" t="s">
        <v>656</v>
      </c>
      <c r="C155" s="444"/>
      <c r="D155" s="444"/>
      <c r="E155" s="444"/>
      <c r="F155" s="445" t="s">
        <v>646</v>
      </c>
      <c r="G155" s="445"/>
      <c r="H155" s="445"/>
      <c r="I155" s="458"/>
      <c r="J155" s="458"/>
      <c r="K155" s="458"/>
      <c r="L155" s="458"/>
      <c r="M155" s="305"/>
      <c r="N155" s="178"/>
      <c r="O155" s="306"/>
      <c r="Q155" s="405"/>
    </row>
    <row r="156" spans="2:17" s="304" customFormat="1" ht="12" hidden="1" customHeight="1" outlineLevel="1" x14ac:dyDescent="0.25">
      <c r="B156" s="442" t="s">
        <v>35</v>
      </c>
      <c r="C156" s="442"/>
      <c r="D156" s="442"/>
      <c r="E156" s="442"/>
      <c r="F156" s="443" t="s">
        <v>634</v>
      </c>
      <c r="G156" s="443"/>
      <c r="H156" s="443"/>
      <c r="I156" s="458"/>
      <c r="J156" s="458"/>
      <c r="K156" s="458"/>
      <c r="L156" s="458"/>
      <c r="M156" s="305"/>
      <c r="N156" s="178"/>
      <c r="O156" s="306"/>
      <c r="Q156" s="405"/>
    </row>
    <row r="157" spans="2:17" s="304" customFormat="1" ht="12" hidden="1" customHeight="1" outlineLevel="1" x14ac:dyDescent="0.25">
      <c r="B157" s="444" t="s">
        <v>39</v>
      </c>
      <c r="C157" s="444"/>
      <c r="D157" s="444"/>
      <c r="E157" s="444"/>
      <c r="F157" s="445" t="s">
        <v>1097</v>
      </c>
      <c r="G157" s="445"/>
      <c r="H157" s="445"/>
      <c r="I157" s="458"/>
      <c r="J157" s="458"/>
      <c r="K157" s="458"/>
      <c r="L157" s="458"/>
      <c r="M157" s="305"/>
      <c r="N157" s="178"/>
      <c r="O157" s="306"/>
      <c r="Q157" s="405"/>
    </row>
    <row r="158" spans="2:17" s="304" customFormat="1" ht="12" hidden="1" customHeight="1" outlineLevel="1" x14ac:dyDescent="0.25">
      <c r="B158" s="442" t="s">
        <v>40</v>
      </c>
      <c r="C158" s="442"/>
      <c r="D158" s="442"/>
      <c r="E158" s="442"/>
      <c r="F158" s="443">
        <v>3</v>
      </c>
      <c r="G158" s="443"/>
      <c r="H158" s="443"/>
      <c r="I158" s="458"/>
      <c r="J158" s="458"/>
      <c r="K158" s="458"/>
      <c r="L158" s="458"/>
      <c r="M158" s="305"/>
      <c r="N158" s="178"/>
      <c r="O158" s="306"/>
      <c r="Q158" s="405"/>
    </row>
    <row r="159" spans="2:17" s="304" customFormat="1" ht="12" hidden="1" customHeight="1" outlineLevel="1" x14ac:dyDescent="0.25">
      <c r="B159" s="444" t="s">
        <v>41</v>
      </c>
      <c r="C159" s="444"/>
      <c r="D159" s="444"/>
      <c r="E159" s="444"/>
      <c r="F159" s="445">
        <v>3</v>
      </c>
      <c r="G159" s="445"/>
      <c r="H159" s="445"/>
      <c r="I159" s="458"/>
      <c r="J159" s="458"/>
      <c r="K159" s="458"/>
      <c r="L159" s="458"/>
      <c r="M159" s="305"/>
      <c r="N159" s="178"/>
      <c r="O159" s="306"/>
      <c r="Q159" s="405"/>
    </row>
    <row r="160" spans="2:17" s="304" customFormat="1" ht="12" hidden="1" customHeight="1" outlineLevel="1" x14ac:dyDescent="0.25">
      <c r="B160" s="442" t="s">
        <v>635</v>
      </c>
      <c r="C160" s="442"/>
      <c r="D160" s="442"/>
      <c r="E160" s="442"/>
      <c r="F160" s="473">
        <v>75000</v>
      </c>
      <c r="G160" s="443"/>
      <c r="H160" s="443"/>
      <c r="I160" s="458"/>
      <c r="J160" s="458"/>
      <c r="K160" s="458"/>
      <c r="L160" s="458"/>
      <c r="M160" s="305"/>
      <c r="N160" s="178"/>
      <c r="O160" s="306"/>
      <c r="Q160" s="405"/>
    </row>
    <row r="161" spans="2:17" s="304" customFormat="1" ht="15" hidden="1" customHeight="1" collapsed="1" x14ac:dyDescent="0.25">
      <c r="B161" s="354" t="s">
        <v>1117</v>
      </c>
      <c r="C161" s="358" t="s">
        <v>1116</v>
      </c>
      <c r="D161" s="355" t="s">
        <v>457</v>
      </c>
      <c r="E161" s="356" t="s">
        <v>47</v>
      </c>
      <c r="F161" s="356" t="s">
        <v>48</v>
      </c>
      <c r="G161" s="356" t="s">
        <v>104</v>
      </c>
      <c r="H161" s="356" t="s">
        <v>1096</v>
      </c>
      <c r="I161" s="356" t="s">
        <v>66</v>
      </c>
      <c r="J161" s="356" t="s">
        <v>13</v>
      </c>
      <c r="K161" s="356" t="s">
        <v>139</v>
      </c>
      <c r="L161" s="357">
        <v>3618</v>
      </c>
      <c r="M161" s="305"/>
      <c r="N161" s="178">
        <f>L161*0.8</f>
        <v>2894.4</v>
      </c>
      <c r="O161" s="306">
        <f>L161*0.7</f>
        <v>2532.6</v>
      </c>
      <c r="Q161" s="405"/>
    </row>
    <row r="162" spans="2:17" s="304" customFormat="1" ht="12" hidden="1" customHeight="1" outlineLevel="1" x14ac:dyDescent="0.25">
      <c r="B162" s="444" t="s">
        <v>15</v>
      </c>
      <c r="C162" s="444"/>
      <c r="D162" s="444"/>
      <c r="E162" s="444"/>
      <c r="F162" s="445">
        <v>76</v>
      </c>
      <c r="G162" s="445"/>
      <c r="H162" s="445"/>
      <c r="I162" s="458"/>
      <c r="J162" s="458"/>
      <c r="K162" s="458"/>
      <c r="L162" s="458"/>
      <c r="M162" s="305"/>
      <c r="N162" s="178"/>
      <c r="O162" s="306"/>
      <c r="Q162" s="405"/>
    </row>
    <row r="163" spans="2:17" s="304" customFormat="1" ht="12" hidden="1" customHeight="1" outlineLevel="1" x14ac:dyDescent="0.25">
      <c r="B163" s="442" t="s">
        <v>16</v>
      </c>
      <c r="C163" s="442"/>
      <c r="D163" s="442"/>
      <c r="E163" s="442"/>
      <c r="F163" s="443">
        <v>30</v>
      </c>
      <c r="G163" s="443"/>
      <c r="H163" s="443"/>
      <c r="I163" s="458"/>
      <c r="J163" s="458"/>
      <c r="K163" s="458"/>
      <c r="L163" s="458"/>
      <c r="M163" s="305"/>
      <c r="N163" s="178"/>
      <c r="O163" s="306"/>
      <c r="Q163" s="405"/>
    </row>
    <row r="164" spans="2:17" s="304" customFormat="1" ht="12" hidden="1" customHeight="1" outlineLevel="1" x14ac:dyDescent="0.25">
      <c r="B164" s="444" t="s">
        <v>17</v>
      </c>
      <c r="C164" s="444"/>
      <c r="D164" s="444"/>
      <c r="E164" s="444"/>
      <c r="F164" s="445" t="s">
        <v>456</v>
      </c>
      <c r="G164" s="445"/>
      <c r="H164" s="445"/>
      <c r="I164" s="458"/>
      <c r="J164" s="458"/>
      <c r="K164" s="458"/>
      <c r="L164" s="458"/>
      <c r="M164" s="305"/>
      <c r="N164" s="178"/>
      <c r="O164" s="306"/>
      <c r="Q164" s="405"/>
    </row>
    <row r="165" spans="2:17" s="304" customFormat="1" ht="12" hidden="1" customHeight="1" outlineLevel="1" x14ac:dyDescent="0.25">
      <c r="B165" s="442" t="s">
        <v>18</v>
      </c>
      <c r="C165" s="442"/>
      <c r="D165" s="442"/>
      <c r="E165" s="442"/>
      <c r="F165" s="443">
        <v>4100</v>
      </c>
      <c r="G165" s="443"/>
      <c r="H165" s="443"/>
      <c r="I165" s="458"/>
      <c r="J165" s="458"/>
      <c r="K165" s="458"/>
      <c r="L165" s="458"/>
      <c r="M165" s="305"/>
      <c r="N165" s="178"/>
      <c r="O165" s="306"/>
      <c r="Q165" s="405"/>
    </row>
    <row r="166" spans="2:17" s="304" customFormat="1" ht="12" hidden="1" customHeight="1" outlineLevel="1" x14ac:dyDescent="0.25">
      <c r="B166" s="444" t="s">
        <v>578</v>
      </c>
      <c r="C166" s="444"/>
      <c r="D166" s="444"/>
      <c r="E166" s="444"/>
      <c r="F166" s="445">
        <v>3300</v>
      </c>
      <c r="G166" s="445"/>
      <c r="H166" s="445"/>
      <c r="I166" s="458"/>
      <c r="J166" s="458"/>
      <c r="K166" s="458"/>
      <c r="L166" s="458"/>
      <c r="M166" s="305"/>
      <c r="N166" s="178"/>
      <c r="O166" s="306"/>
      <c r="Q166" s="405"/>
    </row>
    <row r="167" spans="2:17" s="304" customFormat="1" ht="12" hidden="1" customHeight="1" outlineLevel="1" x14ac:dyDescent="0.25">
      <c r="B167" s="442" t="s">
        <v>20</v>
      </c>
      <c r="C167" s="442"/>
      <c r="D167" s="442"/>
      <c r="E167" s="442"/>
      <c r="F167" s="443" t="s">
        <v>675</v>
      </c>
      <c r="G167" s="443"/>
      <c r="H167" s="443"/>
      <c r="I167" s="458"/>
      <c r="J167" s="458"/>
      <c r="K167" s="458"/>
      <c r="L167" s="458"/>
      <c r="M167" s="305"/>
      <c r="N167" s="178"/>
      <c r="O167" s="306"/>
      <c r="Q167" s="405"/>
    </row>
    <row r="168" spans="2:17" s="304" customFormat="1" ht="12" hidden="1" customHeight="1" outlineLevel="1" x14ac:dyDescent="0.25">
      <c r="B168" s="444" t="s">
        <v>21</v>
      </c>
      <c r="C168" s="444"/>
      <c r="D168" s="444"/>
      <c r="E168" s="444"/>
      <c r="F168" s="445" t="s">
        <v>42</v>
      </c>
      <c r="G168" s="445"/>
      <c r="H168" s="445"/>
      <c r="I168" s="458"/>
      <c r="J168" s="458"/>
      <c r="K168" s="458"/>
      <c r="L168" s="458"/>
      <c r="M168" s="305"/>
      <c r="N168" s="178"/>
      <c r="O168" s="306"/>
      <c r="Q168" s="405"/>
    </row>
    <row r="169" spans="2:17" s="304" customFormat="1" ht="12" hidden="1" customHeight="1" outlineLevel="1" x14ac:dyDescent="0.25">
      <c r="B169" s="442" t="s">
        <v>848</v>
      </c>
      <c r="C169" s="442"/>
      <c r="D169" s="442"/>
      <c r="E169" s="442"/>
      <c r="F169" s="443">
        <v>115</v>
      </c>
      <c r="G169" s="443"/>
      <c r="H169" s="443"/>
      <c r="I169" s="458"/>
      <c r="J169" s="458"/>
      <c r="K169" s="458"/>
      <c r="L169" s="458"/>
      <c r="M169" s="305"/>
      <c r="N169" s="178"/>
      <c r="O169" s="306"/>
      <c r="Q169" s="405"/>
    </row>
    <row r="170" spans="2:17" s="304" customFormat="1" ht="12" hidden="1" customHeight="1" outlineLevel="1" x14ac:dyDescent="0.25">
      <c r="B170" s="444" t="s">
        <v>22</v>
      </c>
      <c r="C170" s="444"/>
      <c r="D170" s="444"/>
      <c r="E170" s="444"/>
      <c r="F170" s="445">
        <v>65</v>
      </c>
      <c r="G170" s="445"/>
      <c r="H170" s="445"/>
      <c r="I170" s="458"/>
      <c r="J170" s="458"/>
      <c r="K170" s="458"/>
      <c r="L170" s="458"/>
      <c r="M170" s="305"/>
      <c r="N170" s="178"/>
      <c r="O170" s="306"/>
      <c r="Q170" s="405"/>
    </row>
    <row r="171" spans="2:17" s="304" customFormat="1" ht="12" hidden="1" customHeight="1" outlineLevel="1" x14ac:dyDescent="0.25">
      <c r="B171" s="442" t="s">
        <v>23</v>
      </c>
      <c r="C171" s="442"/>
      <c r="D171" s="442"/>
      <c r="E171" s="442"/>
      <c r="F171" s="443" t="s">
        <v>43</v>
      </c>
      <c r="G171" s="443"/>
      <c r="H171" s="443"/>
      <c r="I171" s="458"/>
      <c r="J171" s="458"/>
      <c r="K171" s="458"/>
      <c r="L171" s="458"/>
      <c r="M171" s="305"/>
      <c r="N171" s="178"/>
      <c r="O171" s="306"/>
      <c r="Q171" s="405"/>
    </row>
    <row r="172" spans="2:17" s="304" customFormat="1" ht="12" hidden="1" customHeight="1" outlineLevel="1" x14ac:dyDescent="0.25">
      <c r="B172" s="444" t="s">
        <v>626</v>
      </c>
      <c r="C172" s="444"/>
      <c r="D172" s="444"/>
      <c r="E172" s="444"/>
      <c r="F172" s="445">
        <v>1</v>
      </c>
      <c r="G172" s="445"/>
      <c r="H172" s="445"/>
      <c r="I172" s="458"/>
      <c r="J172" s="458"/>
      <c r="K172" s="458"/>
      <c r="L172" s="458"/>
      <c r="M172" s="305"/>
      <c r="N172" s="178"/>
      <c r="O172" s="306"/>
      <c r="Q172" s="405"/>
    </row>
    <row r="173" spans="2:17" s="304" customFormat="1" ht="12" hidden="1" customHeight="1" outlineLevel="1" x14ac:dyDescent="0.25">
      <c r="B173" s="442" t="s">
        <v>24</v>
      </c>
      <c r="C173" s="442"/>
      <c r="D173" s="442"/>
      <c r="E173" s="442"/>
      <c r="F173" s="443" t="s">
        <v>44</v>
      </c>
      <c r="G173" s="443"/>
      <c r="H173" s="443"/>
      <c r="I173" s="458"/>
      <c r="J173" s="458"/>
      <c r="K173" s="458"/>
      <c r="L173" s="458"/>
      <c r="M173" s="305"/>
      <c r="N173" s="178"/>
      <c r="O173" s="306"/>
      <c r="Q173" s="405"/>
    </row>
    <row r="174" spans="2:17" s="304" customFormat="1" ht="12" hidden="1" customHeight="1" outlineLevel="1" x14ac:dyDescent="0.25">
      <c r="B174" s="444" t="s">
        <v>25</v>
      </c>
      <c r="C174" s="444"/>
      <c r="D174" s="444"/>
      <c r="E174" s="444"/>
      <c r="F174" s="445" t="s">
        <v>3</v>
      </c>
      <c r="G174" s="445"/>
      <c r="H174" s="445"/>
      <c r="I174" s="458"/>
      <c r="J174" s="458"/>
      <c r="K174" s="458"/>
      <c r="L174" s="458"/>
      <c r="M174" s="305"/>
      <c r="N174" s="178"/>
      <c r="O174" s="306"/>
      <c r="Q174" s="405"/>
    </row>
    <row r="175" spans="2:17" s="304" customFormat="1" ht="12" hidden="1" customHeight="1" outlineLevel="1" x14ac:dyDescent="0.25">
      <c r="B175" s="442" t="s">
        <v>26</v>
      </c>
      <c r="C175" s="442"/>
      <c r="D175" s="442"/>
      <c r="E175" s="442"/>
      <c r="F175" s="443" t="s">
        <v>625</v>
      </c>
      <c r="G175" s="443"/>
      <c r="H175" s="443"/>
      <c r="I175" s="458"/>
      <c r="J175" s="458"/>
      <c r="K175" s="458"/>
      <c r="L175" s="458"/>
      <c r="M175" s="305"/>
      <c r="N175" s="178"/>
      <c r="O175" s="306"/>
      <c r="Q175" s="405"/>
    </row>
    <row r="176" spans="2:17" s="304" customFormat="1" ht="12" hidden="1" customHeight="1" outlineLevel="1" x14ac:dyDescent="0.25">
      <c r="B176" s="444" t="s">
        <v>27</v>
      </c>
      <c r="C176" s="444"/>
      <c r="D176" s="444"/>
      <c r="E176" s="444"/>
      <c r="F176" s="445" t="s">
        <v>50</v>
      </c>
      <c r="G176" s="445"/>
      <c r="H176" s="445"/>
      <c r="I176" s="458"/>
      <c r="J176" s="458"/>
      <c r="K176" s="458"/>
      <c r="L176" s="458"/>
      <c r="M176" s="305"/>
      <c r="N176" s="178"/>
      <c r="O176" s="306"/>
      <c r="Q176" s="405"/>
    </row>
    <row r="177" spans="2:17" s="304" customFormat="1" ht="12" hidden="1" customHeight="1" outlineLevel="1" x14ac:dyDescent="0.25">
      <c r="B177" s="442" t="s">
        <v>28</v>
      </c>
      <c r="C177" s="442"/>
      <c r="D177" s="442"/>
      <c r="E177" s="442"/>
      <c r="F177" s="443" t="s">
        <v>595</v>
      </c>
      <c r="G177" s="443"/>
      <c r="H177" s="443"/>
      <c r="I177" s="458"/>
      <c r="J177" s="458"/>
      <c r="K177" s="458"/>
      <c r="L177" s="458"/>
      <c r="M177" s="305"/>
      <c r="N177" s="178"/>
      <c r="O177" s="306"/>
      <c r="Q177" s="405"/>
    </row>
    <row r="178" spans="2:17" s="304" customFormat="1" ht="12" hidden="1" customHeight="1" outlineLevel="1" x14ac:dyDescent="0.25">
      <c r="B178" s="444" t="s">
        <v>29</v>
      </c>
      <c r="C178" s="444"/>
      <c r="D178" s="444"/>
      <c r="E178" s="444"/>
      <c r="F178" s="445">
        <v>1.8</v>
      </c>
      <c r="G178" s="445"/>
      <c r="H178" s="445"/>
      <c r="I178" s="458"/>
      <c r="J178" s="458"/>
      <c r="K178" s="458"/>
      <c r="L178" s="458"/>
      <c r="M178" s="305"/>
      <c r="N178" s="178"/>
      <c r="O178" s="306"/>
      <c r="Q178" s="405"/>
    </row>
    <row r="179" spans="2:17" s="304" customFormat="1" ht="12" hidden="1" customHeight="1" outlineLevel="1" x14ac:dyDescent="0.25">
      <c r="B179" s="442" t="s">
        <v>64</v>
      </c>
      <c r="C179" s="442"/>
      <c r="D179" s="442"/>
      <c r="E179" s="442"/>
      <c r="F179" s="443" t="s">
        <v>628</v>
      </c>
      <c r="G179" s="443"/>
      <c r="H179" s="443"/>
      <c r="I179" s="458"/>
      <c r="J179" s="458"/>
      <c r="K179" s="458"/>
      <c r="L179" s="458"/>
      <c r="M179" s="305"/>
      <c r="N179" s="178"/>
      <c r="O179" s="306"/>
      <c r="Q179" s="405"/>
    </row>
    <row r="180" spans="2:17" s="304" customFormat="1" ht="12" hidden="1" customHeight="1" outlineLevel="1" x14ac:dyDescent="0.25">
      <c r="B180" s="444" t="s">
        <v>32</v>
      </c>
      <c r="C180" s="444"/>
      <c r="D180" s="444"/>
      <c r="E180" s="444"/>
      <c r="F180" s="445" t="s">
        <v>629</v>
      </c>
      <c r="G180" s="445"/>
      <c r="H180" s="445"/>
      <c r="I180" s="458"/>
      <c r="J180" s="458"/>
      <c r="K180" s="458"/>
      <c r="L180" s="458"/>
      <c r="M180" s="305"/>
      <c r="N180" s="178"/>
      <c r="O180" s="306"/>
      <c r="Q180" s="405"/>
    </row>
    <row r="181" spans="2:17" s="304" customFormat="1" ht="12" hidden="1" customHeight="1" outlineLevel="1" x14ac:dyDescent="0.25">
      <c r="B181" s="442" t="s">
        <v>33</v>
      </c>
      <c r="C181" s="442"/>
      <c r="D181" s="442"/>
      <c r="E181" s="442"/>
      <c r="F181" s="443" t="s">
        <v>546</v>
      </c>
      <c r="G181" s="443"/>
      <c r="H181" s="443"/>
      <c r="I181" s="458"/>
      <c r="J181" s="458"/>
      <c r="K181" s="458"/>
      <c r="L181" s="458"/>
      <c r="M181" s="305"/>
      <c r="N181" s="178"/>
      <c r="O181" s="306"/>
      <c r="Q181" s="405"/>
    </row>
    <row r="182" spans="2:17" s="304" customFormat="1" ht="12" hidden="1" customHeight="1" outlineLevel="1" x14ac:dyDescent="0.25">
      <c r="B182" s="444" t="s">
        <v>36</v>
      </c>
      <c r="C182" s="444"/>
      <c r="D182" s="444"/>
      <c r="E182" s="444"/>
      <c r="F182" s="445">
        <v>50</v>
      </c>
      <c r="G182" s="445"/>
      <c r="H182" s="445"/>
      <c r="I182" s="458"/>
      <c r="J182" s="458"/>
      <c r="K182" s="458"/>
      <c r="L182" s="458"/>
      <c r="M182" s="305"/>
      <c r="N182" s="178"/>
      <c r="O182" s="306"/>
      <c r="Q182" s="405"/>
    </row>
    <row r="183" spans="2:17" s="304" customFormat="1" ht="12" hidden="1" customHeight="1" outlineLevel="1" x14ac:dyDescent="0.25">
      <c r="B183" s="442" t="s">
        <v>37</v>
      </c>
      <c r="C183" s="442"/>
      <c r="D183" s="442"/>
      <c r="E183" s="442"/>
      <c r="F183" s="443" t="s">
        <v>623</v>
      </c>
      <c r="G183" s="443"/>
      <c r="H183" s="443"/>
      <c r="I183" s="458"/>
      <c r="J183" s="458"/>
      <c r="K183" s="458"/>
      <c r="L183" s="458"/>
      <c r="M183" s="305"/>
      <c r="N183" s="178"/>
      <c r="O183" s="306"/>
      <c r="Q183" s="405"/>
    </row>
    <row r="184" spans="2:17" s="304" customFormat="1" ht="12" hidden="1" customHeight="1" outlineLevel="1" x14ac:dyDescent="0.25">
      <c r="B184" s="444" t="s">
        <v>38</v>
      </c>
      <c r="C184" s="444"/>
      <c r="D184" s="444"/>
      <c r="E184" s="444"/>
      <c r="F184" s="445" t="s">
        <v>665</v>
      </c>
      <c r="G184" s="445"/>
      <c r="H184" s="445"/>
      <c r="I184" s="458"/>
      <c r="J184" s="458"/>
      <c r="K184" s="458"/>
      <c r="L184" s="458"/>
      <c r="M184" s="305"/>
      <c r="N184" s="178"/>
      <c r="O184" s="306"/>
      <c r="Q184" s="405"/>
    </row>
    <row r="185" spans="2:17" s="304" customFormat="1" ht="12" hidden="1" customHeight="1" outlineLevel="1" x14ac:dyDescent="0.25">
      <c r="B185" s="442" t="s">
        <v>654</v>
      </c>
      <c r="C185" s="442"/>
      <c r="D185" s="442"/>
      <c r="E185" s="442"/>
      <c r="F185" s="443" t="s">
        <v>655</v>
      </c>
      <c r="G185" s="443"/>
      <c r="H185" s="443"/>
      <c r="I185" s="458"/>
      <c r="J185" s="458"/>
      <c r="K185" s="458"/>
      <c r="L185" s="458"/>
      <c r="M185" s="305"/>
      <c r="N185" s="178"/>
      <c r="O185" s="306"/>
      <c r="Q185" s="405"/>
    </row>
    <row r="186" spans="2:17" s="304" customFormat="1" ht="12" hidden="1" customHeight="1" outlineLevel="1" x14ac:dyDescent="0.25">
      <c r="B186" s="444" t="s">
        <v>638</v>
      </c>
      <c r="C186" s="453"/>
      <c r="D186" s="453"/>
      <c r="E186" s="453"/>
      <c r="F186" s="451" t="s">
        <v>646</v>
      </c>
      <c r="G186" s="454"/>
      <c r="H186" s="454"/>
      <c r="I186" s="458"/>
      <c r="J186" s="458"/>
      <c r="K186" s="458"/>
      <c r="L186" s="458"/>
      <c r="M186" s="305"/>
      <c r="N186" s="178"/>
      <c r="O186" s="306"/>
      <c r="Q186" s="405"/>
    </row>
    <row r="187" spans="2:17" s="304" customFormat="1" ht="12" hidden="1" customHeight="1" outlineLevel="1" x14ac:dyDescent="0.25">
      <c r="B187" s="442" t="s">
        <v>657</v>
      </c>
      <c r="C187" s="455"/>
      <c r="D187" s="455"/>
      <c r="E187" s="455"/>
      <c r="F187" s="452">
        <v>400</v>
      </c>
      <c r="G187" s="456"/>
      <c r="H187" s="456"/>
      <c r="I187" s="458"/>
      <c r="J187" s="458"/>
      <c r="K187" s="458"/>
      <c r="L187" s="458"/>
      <c r="M187" s="305"/>
      <c r="N187" s="178"/>
      <c r="O187" s="306"/>
      <c r="Q187" s="405"/>
    </row>
    <row r="188" spans="2:17" s="304" customFormat="1" ht="12" hidden="1" customHeight="1" outlineLevel="1" x14ac:dyDescent="0.25">
      <c r="B188" s="444" t="s">
        <v>639</v>
      </c>
      <c r="C188" s="453"/>
      <c r="D188" s="453"/>
      <c r="E188" s="453"/>
      <c r="F188" s="451" t="s">
        <v>646</v>
      </c>
      <c r="G188" s="454"/>
      <c r="H188" s="454"/>
      <c r="I188" s="458"/>
      <c r="J188" s="458"/>
      <c r="K188" s="458"/>
      <c r="L188" s="458"/>
      <c r="M188" s="305"/>
      <c r="N188" s="178"/>
      <c r="O188" s="306"/>
      <c r="Q188" s="405"/>
    </row>
    <row r="189" spans="2:17" s="304" customFormat="1" ht="12" hidden="1" customHeight="1" outlineLevel="1" x14ac:dyDescent="0.25">
      <c r="B189" s="442" t="s">
        <v>640</v>
      </c>
      <c r="C189" s="455"/>
      <c r="D189" s="455"/>
      <c r="E189" s="455"/>
      <c r="F189" s="452" t="s">
        <v>646</v>
      </c>
      <c r="G189" s="456"/>
      <c r="H189" s="456"/>
      <c r="I189" s="458"/>
      <c r="J189" s="458"/>
      <c r="K189" s="458"/>
      <c r="L189" s="458"/>
      <c r="M189" s="305"/>
      <c r="N189" s="178"/>
      <c r="O189" s="306"/>
      <c r="Q189" s="405"/>
    </row>
    <row r="190" spans="2:17" s="304" customFormat="1" ht="12" hidden="1" customHeight="1" outlineLevel="1" x14ac:dyDescent="0.25">
      <c r="B190" s="444" t="s">
        <v>641</v>
      </c>
      <c r="C190" s="444"/>
      <c r="D190" s="444"/>
      <c r="E190" s="444"/>
      <c r="F190" s="445" t="s">
        <v>646</v>
      </c>
      <c r="G190" s="445"/>
      <c r="H190" s="445"/>
      <c r="I190" s="458"/>
      <c r="J190" s="458"/>
      <c r="K190" s="458"/>
      <c r="L190" s="458"/>
      <c r="M190" s="305"/>
      <c r="N190" s="178"/>
      <c r="O190" s="306"/>
      <c r="Q190" s="405"/>
    </row>
    <row r="191" spans="2:17" s="304" customFormat="1" ht="12" hidden="1" customHeight="1" outlineLevel="1" x14ac:dyDescent="0.25">
      <c r="B191" s="442" t="s">
        <v>642</v>
      </c>
      <c r="C191" s="442"/>
      <c r="D191" s="442"/>
      <c r="E191" s="442"/>
      <c r="F191" s="443" t="s">
        <v>646</v>
      </c>
      <c r="G191" s="443"/>
      <c r="H191" s="443"/>
      <c r="I191" s="458"/>
      <c r="J191" s="458"/>
      <c r="K191" s="458"/>
      <c r="L191" s="458"/>
      <c r="M191" s="305"/>
      <c r="N191" s="178"/>
      <c r="O191" s="306"/>
      <c r="Q191" s="405"/>
    </row>
    <row r="192" spans="2:17" s="304" customFormat="1" ht="12" hidden="1" customHeight="1" outlineLevel="1" x14ac:dyDescent="0.25">
      <c r="B192" s="444" t="s">
        <v>643</v>
      </c>
      <c r="C192" s="444"/>
      <c r="D192" s="444"/>
      <c r="E192" s="444"/>
      <c r="F192" s="445" t="s">
        <v>646</v>
      </c>
      <c r="G192" s="445"/>
      <c r="H192" s="445"/>
      <c r="I192" s="458"/>
      <c r="J192" s="458"/>
      <c r="K192" s="458"/>
      <c r="L192" s="458"/>
      <c r="M192" s="305"/>
      <c r="N192" s="178"/>
      <c r="O192" s="306"/>
      <c r="Q192" s="405"/>
    </row>
    <row r="193" spans="2:17" s="304" customFormat="1" ht="12" hidden="1" customHeight="1" outlineLevel="1" x14ac:dyDescent="0.25">
      <c r="B193" s="442" t="s">
        <v>644</v>
      </c>
      <c r="C193" s="442"/>
      <c r="D193" s="442"/>
      <c r="E193" s="442"/>
      <c r="F193" s="443" t="s">
        <v>646</v>
      </c>
      <c r="G193" s="443"/>
      <c r="H193" s="443"/>
      <c r="I193" s="458"/>
      <c r="J193" s="458"/>
      <c r="K193" s="458"/>
      <c r="L193" s="458"/>
      <c r="M193" s="305"/>
      <c r="N193" s="178"/>
      <c r="O193" s="306"/>
      <c r="Q193" s="405"/>
    </row>
    <row r="194" spans="2:17" s="304" customFormat="1" ht="12" hidden="1" customHeight="1" outlineLevel="1" x14ac:dyDescent="0.25">
      <c r="B194" s="444" t="s">
        <v>656</v>
      </c>
      <c r="C194" s="444"/>
      <c r="D194" s="444"/>
      <c r="E194" s="444"/>
      <c r="F194" s="445" t="s">
        <v>646</v>
      </c>
      <c r="G194" s="445"/>
      <c r="H194" s="445"/>
      <c r="I194" s="458"/>
      <c r="J194" s="458"/>
      <c r="K194" s="458"/>
      <c r="L194" s="458"/>
      <c r="M194" s="305"/>
      <c r="N194" s="178"/>
      <c r="O194" s="306"/>
      <c r="Q194" s="405"/>
    </row>
    <row r="195" spans="2:17" s="304" customFormat="1" ht="12" hidden="1" customHeight="1" outlineLevel="1" x14ac:dyDescent="0.25">
      <c r="B195" s="442" t="s">
        <v>35</v>
      </c>
      <c r="C195" s="442"/>
      <c r="D195" s="442"/>
      <c r="E195" s="442"/>
      <c r="F195" s="443" t="s">
        <v>634</v>
      </c>
      <c r="G195" s="443"/>
      <c r="H195" s="443"/>
      <c r="I195" s="458"/>
      <c r="J195" s="458"/>
      <c r="K195" s="458"/>
      <c r="L195" s="458"/>
      <c r="M195" s="305"/>
      <c r="N195" s="178"/>
      <c r="O195" s="306"/>
      <c r="Q195" s="405"/>
    </row>
    <row r="196" spans="2:17" s="304" customFormat="1" ht="12" hidden="1" customHeight="1" outlineLevel="1" x14ac:dyDescent="0.25">
      <c r="B196" s="444" t="s">
        <v>39</v>
      </c>
      <c r="C196" s="444"/>
      <c r="D196" s="444"/>
      <c r="E196" s="444"/>
      <c r="F196" s="445" t="s">
        <v>1097</v>
      </c>
      <c r="G196" s="445"/>
      <c r="H196" s="445"/>
      <c r="I196" s="458"/>
      <c r="J196" s="458"/>
      <c r="K196" s="458"/>
      <c r="L196" s="458"/>
      <c r="M196" s="305"/>
      <c r="N196" s="178"/>
      <c r="O196" s="306"/>
      <c r="Q196" s="405"/>
    </row>
    <row r="197" spans="2:17" s="304" customFormat="1" ht="12" hidden="1" customHeight="1" outlineLevel="1" x14ac:dyDescent="0.25">
      <c r="B197" s="442" t="s">
        <v>40</v>
      </c>
      <c r="C197" s="442"/>
      <c r="D197" s="442"/>
      <c r="E197" s="442"/>
      <c r="F197" s="443">
        <v>3</v>
      </c>
      <c r="G197" s="443"/>
      <c r="H197" s="443"/>
      <c r="I197" s="458"/>
      <c r="J197" s="458"/>
      <c r="K197" s="458"/>
      <c r="L197" s="458"/>
      <c r="M197" s="305"/>
      <c r="N197" s="178"/>
      <c r="O197" s="306"/>
      <c r="Q197" s="405"/>
    </row>
    <row r="198" spans="2:17" s="304" customFormat="1" ht="12" hidden="1" customHeight="1" outlineLevel="1" x14ac:dyDescent="0.25">
      <c r="B198" s="444" t="s">
        <v>41</v>
      </c>
      <c r="C198" s="444"/>
      <c r="D198" s="444"/>
      <c r="E198" s="444"/>
      <c r="F198" s="445">
        <v>3</v>
      </c>
      <c r="G198" s="445"/>
      <c r="H198" s="445"/>
      <c r="I198" s="458"/>
      <c r="J198" s="458"/>
      <c r="K198" s="458"/>
      <c r="L198" s="458"/>
      <c r="M198" s="305"/>
      <c r="N198" s="178"/>
      <c r="O198" s="306"/>
      <c r="Q198" s="405"/>
    </row>
    <row r="199" spans="2:17" s="304" customFormat="1" ht="12" hidden="1" customHeight="1" outlineLevel="1" x14ac:dyDescent="0.25">
      <c r="B199" s="442" t="s">
        <v>635</v>
      </c>
      <c r="C199" s="442"/>
      <c r="D199" s="442"/>
      <c r="E199" s="442"/>
      <c r="F199" s="473">
        <v>75000</v>
      </c>
      <c r="G199" s="443"/>
      <c r="H199" s="443"/>
      <c r="I199" s="458"/>
      <c r="J199" s="458"/>
      <c r="K199" s="458"/>
      <c r="L199" s="458"/>
      <c r="M199" s="305"/>
      <c r="N199" s="178"/>
      <c r="O199" s="306"/>
      <c r="Q199" s="405"/>
    </row>
    <row r="200" spans="2:17" s="304" customFormat="1" ht="15" hidden="1" customHeight="1" collapsed="1" x14ac:dyDescent="0.25">
      <c r="B200" s="354" t="s">
        <v>1100</v>
      </c>
      <c r="C200" s="358" t="s">
        <v>1099</v>
      </c>
      <c r="D200" s="355" t="s">
        <v>457</v>
      </c>
      <c r="E200" s="356" t="s">
        <v>52</v>
      </c>
      <c r="F200" s="356" t="s">
        <v>534</v>
      </c>
      <c r="G200" s="356" t="s">
        <v>104</v>
      </c>
      <c r="H200" s="356" t="s">
        <v>1096</v>
      </c>
      <c r="I200" s="356" t="s">
        <v>66</v>
      </c>
      <c r="J200" s="356" t="s">
        <v>13</v>
      </c>
      <c r="K200" s="356" t="s">
        <v>139</v>
      </c>
      <c r="L200" s="357">
        <v>3838</v>
      </c>
      <c r="M200" s="305"/>
      <c r="N200" s="178">
        <f>L200*0.8</f>
        <v>3070.4</v>
      </c>
      <c r="O200" s="306">
        <f>L200*0.7</f>
        <v>2686.6</v>
      </c>
      <c r="Q200" s="405"/>
    </row>
    <row r="201" spans="2:17" s="304" customFormat="1" ht="12" hidden="1" customHeight="1" outlineLevel="1" x14ac:dyDescent="0.25">
      <c r="B201" s="444" t="s">
        <v>15</v>
      </c>
      <c r="C201" s="444"/>
      <c r="D201" s="444"/>
      <c r="E201" s="444"/>
      <c r="F201" s="445">
        <v>76</v>
      </c>
      <c r="G201" s="445"/>
      <c r="H201" s="445"/>
      <c r="I201" s="458"/>
      <c r="J201" s="458"/>
      <c r="K201" s="458"/>
      <c r="L201" s="458"/>
      <c r="M201" s="305"/>
      <c r="N201" s="178"/>
      <c r="O201" s="306"/>
      <c r="Q201" s="405"/>
    </row>
    <row r="202" spans="2:17" s="304" customFormat="1" ht="12" hidden="1" customHeight="1" outlineLevel="1" x14ac:dyDescent="0.25">
      <c r="B202" s="442" t="s">
        <v>16</v>
      </c>
      <c r="C202" s="442"/>
      <c r="D202" s="442"/>
      <c r="E202" s="442"/>
      <c r="F202" s="443">
        <v>40</v>
      </c>
      <c r="G202" s="443"/>
      <c r="H202" s="443"/>
      <c r="I202" s="458"/>
      <c r="J202" s="458"/>
      <c r="K202" s="458"/>
      <c r="L202" s="458"/>
      <c r="M202" s="305"/>
      <c r="N202" s="178"/>
      <c r="O202" s="306"/>
      <c r="Q202" s="405"/>
    </row>
    <row r="203" spans="2:17" s="304" customFormat="1" ht="12" hidden="1" customHeight="1" outlineLevel="1" x14ac:dyDescent="0.25">
      <c r="B203" s="444" t="s">
        <v>17</v>
      </c>
      <c r="C203" s="444"/>
      <c r="D203" s="444"/>
      <c r="E203" s="444"/>
      <c r="F203" s="445" t="s">
        <v>456</v>
      </c>
      <c r="G203" s="445"/>
      <c r="H203" s="445"/>
      <c r="I203" s="458"/>
      <c r="J203" s="458"/>
      <c r="K203" s="458"/>
      <c r="L203" s="458"/>
      <c r="M203" s="305"/>
      <c r="N203" s="178"/>
      <c r="O203" s="306"/>
      <c r="Q203" s="405"/>
    </row>
    <row r="204" spans="2:17" s="304" customFormat="1" ht="12" hidden="1" customHeight="1" outlineLevel="1" x14ac:dyDescent="0.25">
      <c r="B204" s="442" t="s">
        <v>18</v>
      </c>
      <c r="C204" s="442"/>
      <c r="D204" s="442"/>
      <c r="E204" s="442"/>
      <c r="F204" s="443">
        <v>4800</v>
      </c>
      <c r="G204" s="443"/>
      <c r="H204" s="443"/>
      <c r="I204" s="458"/>
      <c r="J204" s="458"/>
      <c r="K204" s="458"/>
      <c r="L204" s="458"/>
      <c r="M204" s="305"/>
      <c r="N204" s="178"/>
      <c r="O204" s="306"/>
      <c r="Q204" s="405"/>
    </row>
    <row r="205" spans="2:17" s="304" customFormat="1" ht="12" hidden="1" customHeight="1" outlineLevel="1" x14ac:dyDescent="0.25">
      <c r="B205" s="444" t="s">
        <v>578</v>
      </c>
      <c r="C205" s="444"/>
      <c r="D205" s="444"/>
      <c r="E205" s="444"/>
      <c r="F205" s="445">
        <v>4500</v>
      </c>
      <c r="G205" s="445"/>
      <c r="H205" s="445"/>
      <c r="I205" s="458"/>
      <c r="J205" s="458"/>
      <c r="K205" s="458"/>
      <c r="L205" s="458"/>
      <c r="M205" s="305"/>
      <c r="N205" s="178"/>
      <c r="O205" s="306"/>
      <c r="Q205" s="405"/>
    </row>
    <row r="206" spans="2:17" s="304" customFormat="1" ht="12" hidden="1" customHeight="1" outlineLevel="1" x14ac:dyDescent="0.25">
      <c r="B206" s="442" t="s">
        <v>20</v>
      </c>
      <c r="C206" s="442"/>
      <c r="D206" s="442"/>
      <c r="E206" s="442"/>
      <c r="F206" s="443" t="s">
        <v>675</v>
      </c>
      <c r="G206" s="443"/>
      <c r="H206" s="443"/>
      <c r="I206" s="458"/>
      <c r="J206" s="458"/>
      <c r="K206" s="458"/>
      <c r="L206" s="458"/>
      <c r="M206" s="305"/>
      <c r="N206" s="178"/>
      <c r="O206" s="306"/>
      <c r="Q206" s="405"/>
    </row>
    <row r="207" spans="2:17" s="304" customFormat="1" ht="12" hidden="1" customHeight="1" outlineLevel="1" x14ac:dyDescent="0.25">
      <c r="B207" s="444" t="s">
        <v>21</v>
      </c>
      <c r="C207" s="444"/>
      <c r="D207" s="444"/>
      <c r="E207" s="444"/>
      <c r="F207" s="445" t="s">
        <v>42</v>
      </c>
      <c r="G207" s="445"/>
      <c r="H207" s="445"/>
      <c r="I207" s="458"/>
      <c r="J207" s="458"/>
      <c r="K207" s="458"/>
      <c r="L207" s="458"/>
      <c r="M207" s="305"/>
      <c r="N207" s="178"/>
      <c r="O207" s="306"/>
      <c r="Q207" s="405"/>
    </row>
    <row r="208" spans="2:17" s="304" customFormat="1" ht="12" hidden="1" customHeight="1" outlineLevel="1" x14ac:dyDescent="0.25">
      <c r="B208" s="442" t="s">
        <v>848</v>
      </c>
      <c r="C208" s="442"/>
      <c r="D208" s="442"/>
      <c r="E208" s="442"/>
      <c r="F208" s="443">
        <v>115</v>
      </c>
      <c r="G208" s="443"/>
      <c r="H208" s="443"/>
      <c r="I208" s="458"/>
      <c r="J208" s="458"/>
      <c r="K208" s="458"/>
      <c r="L208" s="458"/>
      <c r="M208" s="305"/>
      <c r="N208" s="178"/>
      <c r="O208" s="306"/>
      <c r="Q208" s="405"/>
    </row>
    <row r="209" spans="2:17" s="304" customFormat="1" ht="12" hidden="1" customHeight="1" outlineLevel="1" x14ac:dyDescent="0.25">
      <c r="B209" s="444" t="s">
        <v>22</v>
      </c>
      <c r="C209" s="444"/>
      <c r="D209" s="444"/>
      <c r="E209" s="444"/>
      <c r="F209" s="445">
        <v>65</v>
      </c>
      <c r="G209" s="445"/>
      <c r="H209" s="445"/>
      <c r="I209" s="458"/>
      <c r="J209" s="458"/>
      <c r="K209" s="458"/>
      <c r="L209" s="458"/>
      <c r="M209" s="305"/>
      <c r="N209" s="178"/>
      <c r="O209" s="306"/>
      <c r="Q209" s="405"/>
    </row>
    <row r="210" spans="2:17" s="304" customFormat="1" ht="12" hidden="1" customHeight="1" outlineLevel="1" x14ac:dyDescent="0.25">
      <c r="B210" s="442" t="s">
        <v>23</v>
      </c>
      <c r="C210" s="442"/>
      <c r="D210" s="442"/>
      <c r="E210" s="442"/>
      <c r="F210" s="443" t="s">
        <v>43</v>
      </c>
      <c r="G210" s="443"/>
      <c r="H210" s="443"/>
      <c r="I210" s="458"/>
      <c r="J210" s="458"/>
      <c r="K210" s="458"/>
      <c r="L210" s="458"/>
      <c r="M210" s="305"/>
      <c r="N210" s="178"/>
      <c r="O210" s="306"/>
      <c r="Q210" s="405"/>
    </row>
    <row r="211" spans="2:17" s="304" customFormat="1" ht="12" hidden="1" customHeight="1" outlineLevel="1" x14ac:dyDescent="0.25">
      <c r="B211" s="444" t="s">
        <v>626</v>
      </c>
      <c r="C211" s="444"/>
      <c r="D211" s="444"/>
      <c r="E211" s="444"/>
      <c r="F211" s="445">
        <v>1</v>
      </c>
      <c r="G211" s="445"/>
      <c r="H211" s="445"/>
      <c r="I211" s="458"/>
      <c r="J211" s="458"/>
      <c r="K211" s="458"/>
      <c r="L211" s="458"/>
      <c r="M211" s="305"/>
      <c r="N211" s="178"/>
      <c r="O211" s="306"/>
      <c r="Q211" s="405"/>
    </row>
    <row r="212" spans="2:17" s="304" customFormat="1" ht="12" hidden="1" customHeight="1" outlineLevel="1" x14ac:dyDescent="0.25">
      <c r="B212" s="442" t="s">
        <v>24</v>
      </c>
      <c r="C212" s="442"/>
      <c r="D212" s="442"/>
      <c r="E212" s="442"/>
      <c r="F212" s="443" t="s">
        <v>44</v>
      </c>
      <c r="G212" s="443"/>
      <c r="H212" s="443"/>
      <c r="I212" s="458"/>
      <c r="J212" s="458"/>
      <c r="K212" s="458"/>
      <c r="L212" s="458"/>
      <c r="M212" s="305"/>
      <c r="N212" s="178"/>
      <c r="O212" s="306"/>
      <c r="Q212" s="405"/>
    </row>
    <row r="213" spans="2:17" s="304" customFormat="1" ht="12" hidden="1" customHeight="1" outlineLevel="1" x14ac:dyDescent="0.25">
      <c r="B213" s="444" t="s">
        <v>25</v>
      </c>
      <c r="C213" s="444"/>
      <c r="D213" s="444"/>
      <c r="E213" s="444"/>
      <c r="F213" s="445" t="s">
        <v>3</v>
      </c>
      <c r="G213" s="445"/>
      <c r="H213" s="445"/>
      <c r="I213" s="458"/>
      <c r="J213" s="458"/>
      <c r="K213" s="458"/>
      <c r="L213" s="458"/>
      <c r="M213" s="305"/>
      <c r="N213" s="178"/>
      <c r="O213" s="306"/>
      <c r="Q213" s="405"/>
    </row>
    <row r="214" spans="2:17" s="304" customFormat="1" ht="12" hidden="1" customHeight="1" outlineLevel="1" x14ac:dyDescent="0.25">
      <c r="B214" s="442" t="s">
        <v>26</v>
      </c>
      <c r="C214" s="442"/>
      <c r="D214" s="442"/>
      <c r="E214" s="442"/>
      <c r="F214" s="443" t="s">
        <v>625</v>
      </c>
      <c r="G214" s="443"/>
      <c r="H214" s="443"/>
      <c r="I214" s="458"/>
      <c r="J214" s="458"/>
      <c r="K214" s="458"/>
      <c r="L214" s="458"/>
      <c r="M214" s="305"/>
      <c r="N214" s="178"/>
      <c r="O214" s="306"/>
      <c r="Q214" s="405"/>
    </row>
    <row r="215" spans="2:17" s="304" customFormat="1" ht="12" hidden="1" customHeight="1" outlineLevel="1" x14ac:dyDescent="0.25">
      <c r="B215" s="444" t="s">
        <v>27</v>
      </c>
      <c r="C215" s="444"/>
      <c r="D215" s="444"/>
      <c r="E215" s="444"/>
      <c r="F215" s="445" t="s">
        <v>50</v>
      </c>
      <c r="G215" s="445"/>
      <c r="H215" s="445"/>
      <c r="I215" s="458"/>
      <c r="J215" s="458"/>
      <c r="K215" s="458"/>
      <c r="L215" s="458"/>
      <c r="M215" s="305"/>
      <c r="N215" s="178"/>
      <c r="O215" s="306"/>
      <c r="Q215" s="405"/>
    </row>
    <row r="216" spans="2:17" s="304" customFormat="1" ht="12" hidden="1" customHeight="1" outlineLevel="1" x14ac:dyDescent="0.25">
      <c r="B216" s="442" t="s">
        <v>28</v>
      </c>
      <c r="C216" s="442"/>
      <c r="D216" s="442"/>
      <c r="E216" s="442"/>
      <c r="F216" s="443" t="s">
        <v>595</v>
      </c>
      <c r="G216" s="443"/>
      <c r="H216" s="443"/>
      <c r="I216" s="458"/>
      <c r="J216" s="458"/>
      <c r="K216" s="458"/>
      <c r="L216" s="458"/>
      <c r="M216" s="305"/>
      <c r="N216" s="178"/>
      <c r="O216" s="306"/>
      <c r="Q216" s="405"/>
    </row>
    <row r="217" spans="2:17" s="304" customFormat="1" ht="12" hidden="1" customHeight="1" outlineLevel="1" x14ac:dyDescent="0.25">
      <c r="B217" s="444" t="s">
        <v>29</v>
      </c>
      <c r="C217" s="444"/>
      <c r="D217" s="444"/>
      <c r="E217" s="444"/>
      <c r="F217" s="445">
        <v>1.8</v>
      </c>
      <c r="G217" s="445"/>
      <c r="H217" s="445"/>
      <c r="I217" s="458"/>
      <c r="J217" s="458"/>
      <c r="K217" s="458"/>
      <c r="L217" s="458"/>
      <c r="M217" s="305"/>
      <c r="N217" s="178"/>
      <c r="O217" s="306"/>
      <c r="Q217" s="405"/>
    </row>
    <row r="218" spans="2:17" s="304" customFormat="1" ht="12" hidden="1" customHeight="1" outlineLevel="1" x14ac:dyDescent="0.25">
      <c r="B218" s="442" t="s">
        <v>64</v>
      </c>
      <c r="C218" s="442"/>
      <c r="D218" s="442"/>
      <c r="E218" s="442"/>
      <c r="F218" s="443" t="s">
        <v>628</v>
      </c>
      <c r="G218" s="443"/>
      <c r="H218" s="443"/>
      <c r="I218" s="458"/>
      <c r="J218" s="458"/>
      <c r="K218" s="458"/>
      <c r="L218" s="458"/>
      <c r="M218" s="305"/>
      <c r="N218" s="178"/>
      <c r="O218" s="306"/>
      <c r="Q218" s="405"/>
    </row>
    <row r="219" spans="2:17" s="304" customFormat="1" ht="12" hidden="1" customHeight="1" outlineLevel="1" x14ac:dyDescent="0.25">
      <c r="B219" s="444" t="s">
        <v>32</v>
      </c>
      <c r="C219" s="444"/>
      <c r="D219" s="444"/>
      <c r="E219" s="444"/>
      <c r="F219" s="445" t="s">
        <v>629</v>
      </c>
      <c r="G219" s="445"/>
      <c r="H219" s="445"/>
      <c r="I219" s="458"/>
      <c r="J219" s="458"/>
      <c r="K219" s="458"/>
      <c r="L219" s="458"/>
      <c r="M219" s="305"/>
      <c r="N219" s="178"/>
      <c r="O219" s="306"/>
      <c r="Q219" s="405"/>
    </row>
    <row r="220" spans="2:17" s="304" customFormat="1" ht="12" hidden="1" customHeight="1" outlineLevel="1" x14ac:dyDescent="0.25">
      <c r="B220" s="442" t="s">
        <v>33</v>
      </c>
      <c r="C220" s="442"/>
      <c r="D220" s="442"/>
      <c r="E220" s="442"/>
      <c r="F220" s="443" t="s">
        <v>546</v>
      </c>
      <c r="G220" s="443"/>
      <c r="H220" s="443"/>
      <c r="I220" s="458"/>
      <c r="J220" s="458"/>
      <c r="K220" s="458"/>
      <c r="L220" s="458"/>
      <c r="M220" s="305"/>
      <c r="N220" s="178"/>
      <c r="O220" s="306"/>
      <c r="Q220" s="405"/>
    </row>
    <row r="221" spans="2:17" s="304" customFormat="1" ht="12" hidden="1" customHeight="1" outlineLevel="1" x14ac:dyDescent="0.25">
      <c r="B221" s="444" t="s">
        <v>36</v>
      </c>
      <c r="C221" s="444"/>
      <c r="D221" s="444"/>
      <c r="E221" s="444"/>
      <c r="F221" s="445">
        <v>50</v>
      </c>
      <c r="G221" s="445"/>
      <c r="H221" s="445"/>
      <c r="I221" s="458"/>
      <c r="J221" s="458"/>
      <c r="K221" s="458"/>
      <c r="L221" s="458"/>
      <c r="M221" s="305"/>
      <c r="N221" s="178"/>
      <c r="O221" s="306"/>
      <c r="Q221" s="405"/>
    </row>
    <row r="222" spans="2:17" s="304" customFormat="1" ht="12" hidden="1" customHeight="1" outlineLevel="1" x14ac:dyDescent="0.25">
      <c r="B222" s="442" t="s">
        <v>37</v>
      </c>
      <c r="C222" s="442"/>
      <c r="D222" s="442"/>
      <c r="E222" s="442"/>
      <c r="F222" s="443" t="s">
        <v>623</v>
      </c>
      <c r="G222" s="443"/>
      <c r="H222" s="443"/>
      <c r="I222" s="458"/>
      <c r="J222" s="458"/>
      <c r="K222" s="458"/>
      <c r="L222" s="458"/>
      <c r="M222" s="305"/>
      <c r="N222" s="178"/>
      <c r="O222" s="306"/>
      <c r="Q222" s="405"/>
    </row>
    <row r="223" spans="2:17" s="304" customFormat="1" ht="12" hidden="1" customHeight="1" outlineLevel="1" x14ac:dyDescent="0.25">
      <c r="B223" s="444" t="s">
        <v>38</v>
      </c>
      <c r="C223" s="444"/>
      <c r="D223" s="444"/>
      <c r="E223" s="444"/>
      <c r="F223" s="445" t="s">
        <v>665</v>
      </c>
      <c r="G223" s="445"/>
      <c r="H223" s="445"/>
      <c r="I223" s="458"/>
      <c r="J223" s="458"/>
      <c r="K223" s="458"/>
      <c r="L223" s="458"/>
      <c r="M223" s="305"/>
      <c r="N223" s="178"/>
      <c r="O223" s="306"/>
      <c r="Q223" s="405"/>
    </row>
    <row r="224" spans="2:17" s="304" customFormat="1" ht="12" hidden="1" customHeight="1" outlineLevel="1" x14ac:dyDescent="0.25">
      <c r="B224" s="442" t="s">
        <v>654</v>
      </c>
      <c r="C224" s="442"/>
      <c r="D224" s="442"/>
      <c r="E224" s="442"/>
      <c r="F224" s="443" t="s">
        <v>655</v>
      </c>
      <c r="G224" s="443"/>
      <c r="H224" s="443"/>
      <c r="I224" s="458"/>
      <c r="J224" s="458"/>
      <c r="K224" s="458"/>
      <c r="L224" s="458"/>
      <c r="M224" s="305"/>
      <c r="N224" s="178"/>
      <c r="O224" s="306"/>
      <c r="Q224" s="405"/>
    </row>
    <row r="225" spans="2:17" s="304" customFormat="1" ht="12" hidden="1" customHeight="1" outlineLevel="1" x14ac:dyDescent="0.25">
      <c r="B225" s="444" t="s">
        <v>638</v>
      </c>
      <c r="C225" s="453"/>
      <c r="D225" s="453"/>
      <c r="E225" s="453"/>
      <c r="F225" s="451" t="s">
        <v>646</v>
      </c>
      <c r="G225" s="454"/>
      <c r="H225" s="454"/>
      <c r="I225" s="458"/>
      <c r="J225" s="458"/>
      <c r="K225" s="458"/>
      <c r="L225" s="458"/>
      <c r="M225" s="305"/>
      <c r="N225" s="178"/>
      <c r="O225" s="306"/>
      <c r="Q225" s="405"/>
    </row>
    <row r="226" spans="2:17" s="304" customFormat="1" ht="12" hidden="1" customHeight="1" outlineLevel="1" x14ac:dyDescent="0.25">
      <c r="B226" s="442" t="s">
        <v>657</v>
      </c>
      <c r="C226" s="455"/>
      <c r="D226" s="455"/>
      <c r="E226" s="455"/>
      <c r="F226" s="452">
        <v>400</v>
      </c>
      <c r="G226" s="456"/>
      <c r="H226" s="456"/>
      <c r="I226" s="458"/>
      <c r="J226" s="458"/>
      <c r="K226" s="458"/>
      <c r="L226" s="458"/>
      <c r="M226" s="305"/>
      <c r="N226" s="178"/>
      <c r="O226" s="306"/>
      <c r="Q226" s="405"/>
    </row>
    <row r="227" spans="2:17" s="304" customFormat="1" ht="12" hidden="1" customHeight="1" outlineLevel="1" x14ac:dyDescent="0.25">
      <c r="B227" s="444" t="s">
        <v>639</v>
      </c>
      <c r="C227" s="453"/>
      <c r="D227" s="453"/>
      <c r="E227" s="453"/>
      <c r="F227" s="451" t="s">
        <v>646</v>
      </c>
      <c r="G227" s="454"/>
      <c r="H227" s="454"/>
      <c r="I227" s="458"/>
      <c r="J227" s="458"/>
      <c r="K227" s="458"/>
      <c r="L227" s="458"/>
      <c r="M227" s="305"/>
      <c r="N227" s="178"/>
      <c r="O227" s="306"/>
      <c r="Q227" s="405"/>
    </row>
    <row r="228" spans="2:17" s="304" customFormat="1" ht="12" hidden="1" customHeight="1" outlineLevel="1" x14ac:dyDescent="0.25">
      <c r="B228" s="442" t="s">
        <v>640</v>
      </c>
      <c r="C228" s="455"/>
      <c r="D228" s="455"/>
      <c r="E228" s="455"/>
      <c r="F228" s="452" t="s">
        <v>646</v>
      </c>
      <c r="G228" s="456"/>
      <c r="H228" s="456"/>
      <c r="I228" s="458"/>
      <c r="J228" s="458"/>
      <c r="K228" s="458"/>
      <c r="L228" s="458"/>
      <c r="M228" s="305"/>
      <c r="N228" s="178"/>
      <c r="O228" s="306"/>
      <c r="Q228" s="405"/>
    </row>
    <row r="229" spans="2:17" s="304" customFormat="1" ht="12" hidden="1" customHeight="1" outlineLevel="1" x14ac:dyDescent="0.25">
      <c r="B229" s="444" t="s">
        <v>641</v>
      </c>
      <c r="C229" s="444"/>
      <c r="D229" s="444"/>
      <c r="E229" s="444"/>
      <c r="F229" s="445" t="s">
        <v>646</v>
      </c>
      <c r="G229" s="445"/>
      <c r="H229" s="445"/>
      <c r="I229" s="458"/>
      <c r="J229" s="458"/>
      <c r="K229" s="458"/>
      <c r="L229" s="458"/>
      <c r="M229" s="305"/>
      <c r="N229" s="178"/>
      <c r="O229" s="306"/>
      <c r="Q229" s="405"/>
    </row>
    <row r="230" spans="2:17" s="304" customFormat="1" ht="12" hidden="1" customHeight="1" outlineLevel="1" x14ac:dyDescent="0.25">
      <c r="B230" s="442" t="s">
        <v>642</v>
      </c>
      <c r="C230" s="442"/>
      <c r="D230" s="442"/>
      <c r="E230" s="442"/>
      <c r="F230" s="443" t="s">
        <v>646</v>
      </c>
      <c r="G230" s="443"/>
      <c r="H230" s="443"/>
      <c r="I230" s="458"/>
      <c r="J230" s="458"/>
      <c r="K230" s="458"/>
      <c r="L230" s="458"/>
      <c r="M230" s="305"/>
      <c r="N230" s="178"/>
      <c r="O230" s="306"/>
      <c r="Q230" s="405"/>
    </row>
    <row r="231" spans="2:17" s="304" customFormat="1" ht="12" hidden="1" customHeight="1" outlineLevel="1" x14ac:dyDescent="0.25">
      <c r="B231" s="444" t="s">
        <v>643</v>
      </c>
      <c r="C231" s="444"/>
      <c r="D231" s="444"/>
      <c r="E231" s="444"/>
      <c r="F231" s="445" t="s">
        <v>646</v>
      </c>
      <c r="G231" s="445"/>
      <c r="H231" s="445"/>
      <c r="I231" s="458"/>
      <c r="J231" s="458"/>
      <c r="K231" s="458"/>
      <c r="L231" s="458"/>
      <c r="M231" s="305"/>
      <c r="N231" s="178"/>
      <c r="O231" s="306"/>
      <c r="Q231" s="405"/>
    </row>
    <row r="232" spans="2:17" s="304" customFormat="1" ht="12" hidden="1" customHeight="1" outlineLevel="1" x14ac:dyDescent="0.25">
      <c r="B232" s="442" t="s">
        <v>644</v>
      </c>
      <c r="C232" s="442"/>
      <c r="D232" s="442"/>
      <c r="E232" s="442"/>
      <c r="F232" s="443" t="s">
        <v>646</v>
      </c>
      <c r="G232" s="443"/>
      <c r="H232" s="443"/>
      <c r="I232" s="458"/>
      <c r="J232" s="458"/>
      <c r="K232" s="458"/>
      <c r="L232" s="458"/>
      <c r="M232" s="305"/>
      <c r="N232" s="178"/>
      <c r="O232" s="306"/>
      <c r="Q232" s="405"/>
    </row>
    <row r="233" spans="2:17" s="304" customFormat="1" ht="12" hidden="1" customHeight="1" outlineLevel="1" x14ac:dyDescent="0.25">
      <c r="B233" s="444" t="s">
        <v>656</v>
      </c>
      <c r="C233" s="444"/>
      <c r="D233" s="444"/>
      <c r="E233" s="444"/>
      <c r="F233" s="445" t="s">
        <v>646</v>
      </c>
      <c r="G233" s="445"/>
      <c r="H233" s="445"/>
      <c r="I233" s="458"/>
      <c r="J233" s="458"/>
      <c r="K233" s="458"/>
      <c r="L233" s="458"/>
      <c r="M233" s="305"/>
      <c r="N233" s="178"/>
      <c r="O233" s="306"/>
      <c r="Q233" s="405"/>
    </row>
    <row r="234" spans="2:17" s="304" customFormat="1" ht="12" hidden="1" customHeight="1" outlineLevel="1" x14ac:dyDescent="0.25">
      <c r="B234" s="442" t="s">
        <v>35</v>
      </c>
      <c r="C234" s="442"/>
      <c r="D234" s="442"/>
      <c r="E234" s="442"/>
      <c r="F234" s="443" t="s">
        <v>634</v>
      </c>
      <c r="G234" s="443"/>
      <c r="H234" s="443"/>
      <c r="I234" s="458"/>
      <c r="J234" s="458"/>
      <c r="K234" s="458"/>
      <c r="L234" s="458"/>
      <c r="M234" s="305"/>
      <c r="N234" s="178"/>
      <c r="O234" s="306"/>
      <c r="Q234" s="405"/>
    </row>
    <row r="235" spans="2:17" s="304" customFormat="1" ht="12" hidden="1" customHeight="1" outlineLevel="1" x14ac:dyDescent="0.25">
      <c r="B235" s="444" t="s">
        <v>39</v>
      </c>
      <c r="C235" s="444"/>
      <c r="D235" s="444"/>
      <c r="E235" s="444"/>
      <c r="F235" s="445" t="s">
        <v>1097</v>
      </c>
      <c r="G235" s="445"/>
      <c r="H235" s="445"/>
      <c r="I235" s="458"/>
      <c r="J235" s="458"/>
      <c r="K235" s="458"/>
      <c r="L235" s="458"/>
      <c r="M235" s="305"/>
      <c r="N235" s="178"/>
      <c r="O235" s="306"/>
      <c r="Q235" s="405"/>
    </row>
    <row r="236" spans="2:17" s="304" customFormat="1" ht="12" hidden="1" customHeight="1" outlineLevel="1" x14ac:dyDescent="0.25">
      <c r="B236" s="442" t="s">
        <v>40</v>
      </c>
      <c r="C236" s="442"/>
      <c r="D236" s="442"/>
      <c r="E236" s="442"/>
      <c r="F236" s="443">
        <v>3</v>
      </c>
      <c r="G236" s="443"/>
      <c r="H236" s="443"/>
      <c r="I236" s="458"/>
      <c r="J236" s="458"/>
      <c r="K236" s="458"/>
      <c r="L236" s="458"/>
      <c r="M236" s="305"/>
      <c r="N236" s="178"/>
      <c r="O236" s="306"/>
      <c r="Q236" s="405"/>
    </row>
    <row r="237" spans="2:17" s="304" customFormat="1" ht="12" hidden="1" customHeight="1" outlineLevel="1" x14ac:dyDescent="0.25">
      <c r="B237" s="444" t="s">
        <v>41</v>
      </c>
      <c r="C237" s="444"/>
      <c r="D237" s="444"/>
      <c r="E237" s="444"/>
      <c r="F237" s="445">
        <v>3</v>
      </c>
      <c r="G237" s="445"/>
      <c r="H237" s="445"/>
      <c r="I237" s="458"/>
      <c r="J237" s="458"/>
      <c r="K237" s="458"/>
      <c r="L237" s="458"/>
      <c r="M237" s="305"/>
      <c r="N237" s="178"/>
      <c r="O237" s="306"/>
      <c r="Q237" s="405"/>
    </row>
    <row r="238" spans="2:17" s="304" customFormat="1" ht="12" hidden="1" customHeight="1" outlineLevel="1" x14ac:dyDescent="0.25">
      <c r="B238" s="442" t="s">
        <v>635</v>
      </c>
      <c r="C238" s="442"/>
      <c r="D238" s="442"/>
      <c r="E238" s="442"/>
      <c r="F238" s="473">
        <v>75000</v>
      </c>
      <c r="G238" s="443"/>
      <c r="H238" s="443"/>
      <c r="I238" s="458"/>
      <c r="J238" s="458"/>
      <c r="K238" s="458"/>
      <c r="L238" s="458"/>
      <c r="M238" s="305"/>
      <c r="N238" s="178"/>
      <c r="O238" s="306"/>
      <c r="Q238" s="405"/>
    </row>
    <row r="239" spans="2:17" s="304" customFormat="1" ht="15" hidden="1" customHeight="1" x14ac:dyDescent="0.25">
      <c r="B239" s="359"/>
      <c r="C239" s="359"/>
      <c r="D239" s="359"/>
      <c r="E239" s="359"/>
      <c r="F239" s="360"/>
      <c r="G239" s="361"/>
      <c r="H239" s="387"/>
      <c r="I239" s="388"/>
      <c r="J239" s="388"/>
      <c r="K239" s="388"/>
      <c r="L239" s="388"/>
      <c r="M239" s="305"/>
      <c r="N239" s="178"/>
      <c r="O239" s="306"/>
      <c r="Q239" s="405"/>
    </row>
    <row r="240" spans="2:17" s="304" customFormat="1" ht="15" customHeight="1" collapsed="1" x14ac:dyDescent="0.25">
      <c r="B240" s="382" t="s">
        <v>1101</v>
      </c>
      <c r="C240" s="383" t="s">
        <v>1192</v>
      </c>
      <c r="D240" s="384" t="s">
        <v>457</v>
      </c>
      <c r="E240" s="385" t="s">
        <v>12</v>
      </c>
      <c r="F240" s="385" t="s">
        <v>267</v>
      </c>
      <c r="G240" s="386" t="s">
        <v>104</v>
      </c>
      <c r="H240" s="389" t="s">
        <v>1249</v>
      </c>
      <c r="I240" s="389" t="s">
        <v>66</v>
      </c>
      <c r="J240" s="389" t="s">
        <v>13</v>
      </c>
      <c r="K240" s="389" t="s">
        <v>60</v>
      </c>
      <c r="L240" s="390">
        <v>4347</v>
      </c>
      <c r="M240" s="305"/>
      <c r="N240" s="178">
        <f>L240*0.8</f>
        <v>3477.6000000000004</v>
      </c>
      <c r="O240" s="306">
        <f>L240*0.7</f>
        <v>3042.8999999999996</v>
      </c>
      <c r="Q240" s="405"/>
    </row>
    <row r="241" spans="2:17" s="304" customFormat="1" ht="12" hidden="1" customHeight="1" outlineLevel="1" x14ac:dyDescent="0.25">
      <c r="B241" s="495" t="s">
        <v>15</v>
      </c>
      <c r="C241" s="495"/>
      <c r="D241" s="495"/>
      <c r="E241" s="495"/>
      <c r="F241" s="496">
        <v>76</v>
      </c>
      <c r="G241" s="496"/>
      <c r="H241" s="496"/>
      <c r="I241" s="497"/>
      <c r="J241" s="498"/>
      <c r="K241" s="498"/>
      <c r="L241" s="498"/>
      <c r="M241" s="305"/>
      <c r="N241" s="178"/>
      <c r="O241" s="306"/>
      <c r="Q241" s="405"/>
    </row>
    <row r="242" spans="2:17" s="304" customFormat="1" ht="12" hidden="1" customHeight="1" outlineLevel="1" x14ac:dyDescent="0.25">
      <c r="B242" s="444" t="s">
        <v>16</v>
      </c>
      <c r="C242" s="444"/>
      <c r="D242" s="444"/>
      <c r="E242" s="444"/>
      <c r="F242" s="445">
        <v>20</v>
      </c>
      <c r="G242" s="445"/>
      <c r="H242" s="445"/>
      <c r="I242" s="499"/>
      <c r="J242" s="500"/>
      <c r="K242" s="500"/>
      <c r="L242" s="500"/>
      <c r="M242" s="305"/>
      <c r="N242" s="178"/>
      <c r="O242" s="306"/>
      <c r="Q242" s="405"/>
    </row>
    <row r="243" spans="2:17" s="304" customFormat="1" ht="12" hidden="1" customHeight="1" outlineLevel="1" x14ac:dyDescent="0.25">
      <c r="B243" s="442" t="s">
        <v>17</v>
      </c>
      <c r="C243" s="442"/>
      <c r="D243" s="442"/>
      <c r="E243" s="442"/>
      <c r="F243" s="443" t="s">
        <v>456</v>
      </c>
      <c r="G243" s="443"/>
      <c r="H243" s="443"/>
      <c r="I243" s="499"/>
      <c r="J243" s="500"/>
      <c r="K243" s="500"/>
      <c r="L243" s="500"/>
      <c r="M243" s="305"/>
      <c r="N243" s="178"/>
      <c r="O243" s="306"/>
      <c r="Q243" s="405"/>
    </row>
    <row r="244" spans="2:17" s="304" customFormat="1" ht="12" hidden="1" customHeight="1" outlineLevel="1" x14ac:dyDescent="0.25">
      <c r="B244" s="444" t="s">
        <v>18</v>
      </c>
      <c r="C244" s="444"/>
      <c r="D244" s="444"/>
      <c r="E244" s="444"/>
      <c r="F244" s="445">
        <v>2300</v>
      </c>
      <c r="G244" s="445"/>
      <c r="H244" s="445"/>
      <c r="I244" s="499"/>
      <c r="J244" s="500"/>
      <c r="K244" s="500"/>
      <c r="L244" s="500"/>
      <c r="M244" s="305"/>
      <c r="N244" s="178"/>
      <c r="O244" s="306"/>
      <c r="Q244" s="405"/>
    </row>
    <row r="245" spans="2:17" s="304" customFormat="1" ht="12" hidden="1" customHeight="1" outlineLevel="1" x14ac:dyDescent="0.25">
      <c r="B245" s="442" t="s">
        <v>588</v>
      </c>
      <c r="C245" s="442"/>
      <c r="D245" s="442"/>
      <c r="E245" s="442"/>
      <c r="F245" s="443">
        <v>1900</v>
      </c>
      <c r="G245" s="443"/>
      <c r="H245" s="443"/>
      <c r="I245" s="499"/>
      <c r="J245" s="500"/>
      <c r="K245" s="500"/>
      <c r="L245" s="500"/>
      <c r="M245" s="305"/>
      <c r="N245" s="178"/>
      <c r="O245" s="306"/>
      <c r="Q245" s="405"/>
    </row>
    <row r="246" spans="2:17" s="304" customFormat="1" ht="12" hidden="1" customHeight="1" outlineLevel="1" x14ac:dyDescent="0.25">
      <c r="B246" s="444" t="s">
        <v>20</v>
      </c>
      <c r="C246" s="444"/>
      <c r="D246" s="444"/>
      <c r="E246" s="444"/>
      <c r="F246" s="445" t="s">
        <v>675</v>
      </c>
      <c r="G246" s="445"/>
      <c r="H246" s="445"/>
      <c r="I246" s="499"/>
      <c r="J246" s="500"/>
      <c r="K246" s="500"/>
      <c r="L246" s="500"/>
      <c r="M246" s="305"/>
      <c r="N246" s="178"/>
      <c r="O246" s="306"/>
      <c r="Q246" s="405"/>
    </row>
    <row r="247" spans="2:17" s="304" customFormat="1" ht="12" hidden="1" customHeight="1" outlineLevel="1" x14ac:dyDescent="0.25">
      <c r="B247" s="442" t="s">
        <v>21</v>
      </c>
      <c r="C247" s="442"/>
      <c r="D247" s="442"/>
      <c r="E247" s="442"/>
      <c r="F247" s="443" t="s">
        <v>42</v>
      </c>
      <c r="G247" s="443"/>
      <c r="H247" s="443"/>
      <c r="I247" s="499"/>
      <c r="J247" s="500"/>
      <c r="K247" s="500"/>
      <c r="L247" s="500"/>
      <c r="M247" s="305"/>
      <c r="N247" s="178"/>
      <c r="O247" s="306"/>
      <c r="Q247" s="405"/>
    </row>
    <row r="248" spans="2:17" s="304" customFormat="1" ht="12" hidden="1" customHeight="1" outlineLevel="1" x14ac:dyDescent="0.25">
      <c r="B248" s="444" t="s">
        <v>847</v>
      </c>
      <c r="C248" s="444"/>
      <c r="D248" s="444"/>
      <c r="E248" s="444"/>
      <c r="F248" s="445">
        <v>100</v>
      </c>
      <c r="G248" s="445"/>
      <c r="H248" s="445"/>
      <c r="I248" s="499"/>
      <c r="J248" s="500"/>
      <c r="K248" s="500"/>
      <c r="L248" s="500"/>
      <c r="M248" s="305"/>
      <c r="N248" s="178"/>
      <c r="O248" s="306"/>
      <c r="Q248" s="405"/>
    </row>
    <row r="249" spans="2:17" s="304" customFormat="1" ht="12" hidden="1" customHeight="1" outlineLevel="1" x14ac:dyDescent="0.25">
      <c r="B249" s="442" t="s">
        <v>22</v>
      </c>
      <c r="C249" s="442"/>
      <c r="D249" s="442"/>
      <c r="E249" s="442"/>
      <c r="F249" s="443">
        <v>65</v>
      </c>
      <c r="G249" s="443"/>
      <c r="H249" s="443"/>
      <c r="I249" s="499"/>
      <c r="J249" s="500"/>
      <c r="K249" s="500"/>
      <c r="L249" s="500"/>
      <c r="M249" s="305"/>
      <c r="N249" s="178"/>
      <c r="O249" s="306"/>
      <c r="Q249" s="405"/>
    </row>
    <row r="250" spans="2:17" s="304" customFormat="1" ht="12" hidden="1" customHeight="1" outlineLevel="1" x14ac:dyDescent="0.25">
      <c r="B250" s="444" t="s">
        <v>23</v>
      </c>
      <c r="C250" s="444"/>
      <c r="D250" s="444"/>
      <c r="E250" s="444"/>
      <c r="F250" s="445" t="s">
        <v>43</v>
      </c>
      <c r="G250" s="445"/>
      <c r="H250" s="445"/>
      <c r="I250" s="499"/>
      <c r="J250" s="500"/>
      <c r="K250" s="500"/>
      <c r="L250" s="500"/>
      <c r="M250" s="305"/>
      <c r="N250" s="178"/>
      <c r="O250" s="306"/>
      <c r="Q250" s="405"/>
    </row>
    <row r="251" spans="2:17" s="304" customFormat="1" ht="12" hidden="1" customHeight="1" outlineLevel="1" x14ac:dyDescent="0.25">
      <c r="B251" s="442" t="s">
        <v>626</v>
      </c>
      <c r="C251" s="442"/>
      <c r="D251" s="442"/>
      <c r="E251" s="442"/>
      <c r="F251" s="443">
        <v>1</v>
      </c>
      <c r="G251" s="443"/>
      <c r="H251" s="443"/>
      <c r="I251" s="499"/>
      <c r="J251" s="500"/>
      <c r="K251" s="500"/>
      <c r="L251" s="500"/>
      <c r="M251" s="305"/>
      <c r="N251" s="178"/>
      <c r="O251" s="306"/>
      <c r="Q251" s="405"/>
    </row>
    <row r="252" spans="2:17" s="304" customFormat="1" ht="12" hidden="1" customHeight="1" outlineLevel="1" x14ac:dyDescent="0.25">
      <c r="B252" s="444" t="s">
        <v>24</v>
      </c>
      <c r="C252" s="444"/>
      <c r="D252" s="444"/>
      <c r="E252" s="444"/>
      <c r="F252" s="445" t="s">
        <v>44</v>
      </c>
      <c r="G252" s="445"/>
      <c r="H252" s="445"/>
      <c r="I252" s="499"/>
      <c r="J252" s="500"/>
      <c r="K252" s="500"/>
      <c r="L252" s="500"/>
      <c r="M252" s="305"/>
      <c r="N252" s="178"/>
      <c r="O252" s="306"/>
      <c r="Q252" s="405"/>
    </row>
    <row r="253" spans="2:17" s="304" customFormat="1" ht="12" hidden="1" customHeight="1" outlineLevel="1" x14ac:dyDescent="0.25">
      <c r="B253" s="442" t="s">
        <v>25</v>
      </c>
      <c r="C253" s="442"/>
      <c r="D253" s="442"/>
      <c r="E253" s="442"/>
      <c r="F253" s="443" t="s">
        <v>3</v>
      </c>
      <c r="G253" s="443"/>
      <c r="H253" s="443"/>
      <c r="I253" s="499"/>
      <c r="J253" s="500"/>
      <c r="K253" s="500"/>
      <c r="L253" s="500"/>
      <c r="M253" s="305"/>
      <c r="N253" s="178"/>
      <c r="O253" s="306"/>
      <c r="Q253" s="405"/>
    </row>
    <row r="254" spans="2:17" s="304" customFormat="1" ht="12" hidden="1" customHeight="1" outlineLevel="1" x14ac:dyDescent="0.25">
      <c r="B254" s="444" t="s">
        <v>26</v>
      </c>
      <c r="C254" s="444"/>
      <c r="D254" s="444"/>
      <c r="E254" s="444"/>
      <c r="F254" s="445" t="s">
        <v>625</v>
      </c>
      <c r="G254" s="445"/>
      <c r="H254" s="445"/>
      <c r="I254" s="499"/>
      <c r="J254" s="500"/>
      <c r="K254" s="500"/>
      <c r="L254" s="500"/>
      <c r="M254" s="305"/>
      <c r="N254" s="178"/>
      <c r="O254" s="306"/>
      <c r="Q254" s="405"/>
    </row>
    <row r="255" spans="2:17" s="304" customFormat="1" ht="12" hidden="1" customHeight="1" outlineLevel="1" x14ac:dyDescent="0.25">
      <c r="B255" s="442" t="s">
        <v>27</v>
      </c>
      <c r="C255" s="442"/>
      <c r="D255" s="442"/>
      <c r="E255" s="442"/>
      <c r="F255" s="443" t="s">
        <v>50</v>
      </c>
      <c r="G255" s="443"/>
      <c r="H255" s="443"/>
      <c r="I255" s="499"/>
      <c r="J255" s="500"/>
      <c r="K255" s="500"/>
      <c r="L255" s="500"/>
      <c r="M255" s="305"/>
      <c r="N255" s="178"/>
      <c r="O255" s="306"/>
      <c r="Q255" s="405"/>
    </row>
    <row r="256" spans="2:17" s="304" customFormat="1" ht="12" hidden="1" customHeight="1" outlineLevel="1" x14ac:dyDescent="0.25">
      <c r="B256" s="444" t="s">
        <v>28</v>
      </c>
      <c r="C256" s="444"/>
      <c r="D256" s="444"/>
      <c r="E256" s="444"/>
      <c r="F256" s="445" t="s">
        <v>594</v>
      </c>
      <c r="G256" s="445"/>
      <c r="H256" s="445"/>
      <c r="I256" s="499"/>
      <c r="J256" s="500"/>
      <c r="K256" s="500"/>
      <c r="L256" s="500"/>
      <c r="M256" s="305"/>
      <c r="N256" s="178"/>
      <c r="O256" s="306"/>
      <c r="Q256" s="405"/>
    </row>
    <row r="257" spans="2:17" s="304" customFormat="1" ht="12" hidden="1" customHeight="1" outlineLevel="1" x14ac:dyDescent="0.25">
      <c r="B257" s="442" t="s">
        <v>29</v>
      </c>
      <c r="C257" s="442"/>
      <c r="D257" s="442"/>
      <c r="E257" s="442"/>
      <c r="F257" s="443">
        <v>1.3</v>
      </c>
      <c r="G257" s="443"/>
      <c r="H257" s="443"/>
      <c r="I257" s="499"/>
      <c r="J257" s="500"/>
      <c r="K257" s="500"/>
      <c r="L257" s="500"/>
      <c r="M257" s="305"/>
      <c r="N257" s="178"/>
      <c r="O257" s="306"/>
      <c r="Q257" s="405"/>
    </row>
    <row r="258" spans="2:17" s="304" customFormat="1" ht="12" hidden="1" customHeight="1" outlineLevel="1" x14ac:dyDescent="0.25">
      <c r="B258" s="444" t="s">
        <v>64</v>
      </c>
      <c r="C258" s="444"/>
      <c r="D258" s="444"/>
      <c r="E258" s="444"/>
      <c r="F258" s="445" t="s">
        <v>628</v>
      </c>
      <c r="G258" s="445"/>
      <c r="H258" s="445"/>
      <c r="I258" s="499"/>
      <c r="J258" s="500"/>
      <c r="K258" s="500"/>
      <c r="L258" s="500"/>
      <c r="M258" s="305"/>
      <c r="N258" s="178"/>
      <c r="O258" s="306"/>
      <c r="Q258" s="405"/>
    </row>
    <row r="259" spans="2:17" s="304" customFormat="1" ht="12" hidden="1" customHeight="1" outlineLevel="1" x14ac:dyDescent="0.25">
      <c r="B259" s="442" t="s">
        <v>32</v>
      </c>
      <c r="C259" s="442"/>
      <c r="D259" s="442"/>
      <c r="E259" s="442"/>
      <c r="F259" s="443" t="s">
        <v>629</v>
      </c>
      <c r="G259" s="443"/>
      <c r="H259" s="443"/>
      <c r="I259" s="499"/>
      <c r="J259" s="500"/>
      <c r="K259" s="500"/>
      <c r="L259" s="500"/>
      <c r="M259" s="305"/>
      <c r="N259" s="178"/>
      <c r="O259" s="306"/>
      <c r="Q259" s="405"/>
    </row>
    <row r="260" spans="2:17" s="304" customFormat="1" ht="12" hidden="1" customHeight="1" outlineLevel="1" x14ac:dyDescent="0.25">
      <c r="B260" s="444" t="s">
        <v>33</v>
      </c>
      <c r="C260" s="444"/>
      <c r="D260" s="444"/>
      <c r="E260" s="444"/>
      <c r="F260" s="445" t="s">
        <v>546</v>
      </c>
      <c r="G260" s="445"/>
      <c r="H260" s="445"/>
      <c r="I260" s="499"/>
      <c r="J260" s="500"/>
      <c r="K260" s="500"/>
      <c r="L260" s="500"/>
      <c r="M260" s="305"/>
      <c r="N260" s="178"/>
      <c r="O260" s="306"/>
      <c r="Q260" s="405"/>
    </row>
    <row r="261" spans="2:17" s="304" customFormat="1" ht="12" hidden="1" customHeight="1" outlineLevel="1" x14ac:dyDescent="0.25">
      <c r="B261" s="442" t="s">
        <v>36</v>
      </c>
      <c r="C261" s="442"/>
      <c r="D261" s="442"/>
      <c r="E261" s="442"/>
      <c r="F261" s="443">
        <v>50</v>
      </c>
      <c r="G261" s="443"/>
      <c r="H261" s="443"/>
      <c r="I261" s="499"/>
      <c r="J261" s="500"/>
      <c r="K261" s="500"/>
      <c r="L261" s="500"/>
      <c r="M261" s="305"/>
      <c r="N261" s="178"/>
      <c r="O261" s="306"/>
      <c r="Q261" s="405"/>
    </row>
    <row r="262" spans="2:17" s="304" customFormat="1" ht="12" hidden="1" customHeight="1" outlineLevel="1" x14ac:dyDescent="0.25">
      <c r="B262" s="444" t="s">
        <v>37</v>
      </c>
      <c r="C262" s="444"/>
      <c r="D262" s="444"/>
      <c r="E262" s="444"/>
      <c r="F262" s="445" t="s">
        <v>623</v>
      </c>
      <c r="G262" s="445"/>
      <c r="H262" s="445"/>
      <c r="I262" s="499"/>
      <c r="J262" s="500"/>
      <c r="K262" s="500"/>
      <c r="L262" s="500"/>
      <c r="M262" s="305"/>
      <c r="N262" s="178"/>
      <c r="O262" s="306"/>
      <c r="Q262" s="405"/>
    </row>
    <row r="263" spans="2:17" s="304" customFormat="1" ht="12" hidden="1" customHeight="1" outlineLevel="1" x14ac:dyDescent="0.25">
      <c r="B263" s="442" t="s">
        <v>38</v>
      </c>
      <c r="C263" s="442"/>
      <c r="D263" s="442"/>
      <c r="E263" s="442"/>
      <c r="F263" s="443" t="s">
        <v>665</v>
      </c>
      <c r="G263" s="443"/>
      <c r="H263" s="443"/>
      <c r="I263" s="499"/>
      <c r="J263" s="500"/>
      <c r="K263" s="500"/>
      <c r="L263" s="500"/>
      <c r="M263" s="305"/>
      <c r="N263" s="178"/>
      <c r="O263" s="306"/>
      <c r="Q263" s="405"/>
    </row>
    <row r="264" spans="2:17" s="304" customFormat="1" ht="12" hidden="1" customHeight="1" outlineLevel="1" x14ac:dyDescent="0.25">
      <c r="B264" s="444" t="s">
        <v>654</v>
      </c>
      <c r="C264" s="444"/>
      <c r="D264" s="444"/>
      <c r="E264" s="444"/>
      <c r="F264" s="445" t="s">
        <v>655</v>
      </c>
      <c r="G264" s="445"/>
      <c r="H264" s="445"/>
      <c r="I264" s="499"/>
      <c r="J264" s="500"/>
      <c r="K264" s="500"/>
      <c r="L264" s="500"/>
      <c r="M264" s="305"/>
      <c r="N264" s="178"/>
      <c r="O264" s="306"/>
      <c r="Q264" s="405"/>
    </row>
    <row r="265" spans="2:17" s="304" customFormat="1" ht="12" hidden="1" customHeight="1" outlineLevel="1" x14ac:dyDescent="0.25">
      <c r="B265" s="442" t="s">
        <v>638</v>
      </c>
      <c r="C265" s="493"/>
      <c r="D265" s="493"/>
      <c r="E265" s="493"/>
      <c r="F265" s="452" t="s">
        <v>646</v>
      </c>
      <c r="G265" s="494"/>
      <c r="H265" s="494"/>
      <c r="I265" s="499"/>
      <c r="J265" s="500"/>
      <c r="K265" s="500"/>
      <c r="L265" s="500"/>
      <c r="M265" s="305"/>
      <c r="N265" s="178"/>
      <c r="O265" s="306"/>
      <c r="Q265" s="405"/>
    </row>
    <row r="266" spans="2:17" s="304" customFormat="1" ht="12" hidden="1" customHeight="1" outlineLevel="1" x14ac:dyDescent="0.25">
      <c r="B266" s="444" t="s">
        <v>657</v>
      </c>
      <c r="C266" s="491"/>
      <c r="D266" s="491"/>
      <c r="E266" s="491"/>
      <c r="F266" s="451">
        <v>400</v>
      </c>
      <c r="G266" s="492"/>
      <c r="H266" s="492"/>
      <c r="I266" s="499"/>
      <c r="J266" s="500"/>
      <c r="K266" s="500"/>
      <c r="L266" s="500"/>
      <c r="M266" s="305"/>
      <c r="N266" s="178"/>
      <c r="O266" s="306"/>
      <c r="Q266" s="405"/>
    </row>
    <row r="267" spans="2:17" s="304" customFormat="1" ht="12" hidden="1" customHeight="1" outlineLevel="1" x14ac:dyDescent="0.25">
      <c r="B267" s="442" t="s">
        <v>639</v>
      </c>
      <c r="C267" s="493"/>
      <c r="D267" s="493"/>
      <c r="E267" s="493"/>
      <c r="F267" s="452" t="s">
        <v>646</v>
      </c>
      <c r="G267" s="494"/>
      <c r="H267" s="494"/>
      <c r="I267" s="499"/>
      <c r="J267" s="500"/>
      <c r="K267" s="500"/>
      <c r="L267" s="500"/>
      <c r="M267" s="305"/>
      <c r="N267" s="178"/>
      <c r="O267" s="306"/>
      <c r="Q267" s="405"/>
    </row>
    <row r="268" spans="2:17" s="304" customFormat="1" ht="12" hidden="1" customHeight="1" outlineLevel="1" x14ac:dyDescent="0.25">
      <c r="B268" s="444" t="s">
        <v>640</v>
      </c>
      <c r="C268" s="491"/>
      <c r="D268" s="491"/>
      <c r="E268" s="491"/>
      <c r="F268" s="451" t="s">
        <v>646</v>
      </c>
      <c r="G268" s="492"/>
      <c r="H268" s="492"/>
      <c r="I268" s="499"/>
      <c r="J268" s="500"/>
      <c r="K268" s="500"/>
      <c r="L268" s="500"/>
      <c r="M268" s="305"/>
      <c r="N268" s="178"/>
      <c r="O268" s="306"/>
      <c r="Q268" s="405"/>
    </row>
    <row r="269" spans="2:17" s="304" customFormat="1" ht="12" hidden="1" customHeight="1" outlineLevel="1" x14ac:dyDescent="0.25">
      <c r="B269" s="442" t="s">
        <v>641</v>
      </c>
      <c r="C269" s="442"/>
      <c r="D269" s="442"/>
      <c r="E269" s="442"/>
      <c r="F269" s="443" t="s">
        <v>646</v>
      </c>
      <c r="G269" s="443"/>
      <c r="H269" s="443"/>
      <c r="I269" s="499"/>
      <c r="J269" s="500"/>
      <c r="K269" s="500"/>
      <c r="L269" s="500"/>
      <c r="M269" s="305"/>
      <c r="N269" s="178"/>
      <c r="O269" s="306"/>
      <c r="Q269" s="405"/>
    </row>
    <row r="270" spans="2:17" s="304" customFormat="1" ht="12" hidden="1" customHeight="1" outlineLevel="1" x14ac:dyDescent="0.25">
      <c r="B270" s="444" t="s">
        <v>642</v>
      </c>
      <c r="C270" s="444"/>
      <c r="D270" s="444"/>
      <c r="E270" s="444"/>
      <c r="F270" s="445" t="s">
        <v>646</v>
      </c>
      <c r="G270" s="445"/>
      <c r="H270" s="445"/>
      <c r="I270" s="499"/>
      <c r="J270" s="500"/>
      <c r="K270" s="500"/>
      <c r="L270" s="500"/>
      <c r="M270" s="305"/>
      <c r="N270" s="178"/>
      <c r="O270" s="306"/>
      <c r="Q270" s="405"/>
    </row>
    <row r="271" spans="2:17" s="304" customFormat="1" ht="12" hidden="1" customHeight="1" outlineLevel="1" x14ac:dyDescent="0.25">
      <c r="B271" s="442" t="s">
        <v>643</v>
      </c>
      <c r="C271" s="442"/>
      <c r="D271" s="442"/>
      <c r="E271" s="442"/>
      <c r="F271" s="443" t="s">
        <v>646</v>
      </c>
      <c r="G271" s="443"/>
      <c r="H271" s="443"/>
      <c r="I271" s="499"/>
      <c r="J271" s="500"/>
      <c r="K271" s="500"/>
      <c r="L271" s="500"/>
      <c r="M271" s="305"/>
      <c r="N271" s="178"/>
      <c r="O271" s="306"/>
      <c r="Q271" s="405"/>
    </row>
    <row r="272" spans="2:17" s="304" customFormat="1" ht="12" hidden="1" customHeight="1" outlineLevel="1" x14ac:dyDescent="0.25">
      <c r="B272" s="444" t="s">
        <v>644</v>
      </c>
      <c r="C272" s="444"/>
      <c r="D272" s="444"/>
      <c r="E272" s="444"/>
      <c r="F272" s="445" t="s">
        <v>646</v>
      </c>
      <c r="G272" s="445"/>
      <c r="H272" s="445"/>
      <c r="I272" s="499"/>
      <c r="J272" s="500"/>
      <c r="K272" s="500"/>
      <c r="L272" s="500"/>
      <c r="M272" s="305"/>
      <c r="N272" s="178"/>
      <c r="O272" s="306"/>
      <c r="Q272" s="405"/>
    </row>
    <row r="273" spans="2:17" s="304" customFormat="1" ht="12" hidden="1" customHeight="1" outlineLevel="1" x14ac:dyDescent="0.25">
      <c r="B273" s="442" t="s">
        <v>656</v>
      </c>
      <c r="C273" s="442"/>
      <c r="D273" s="442"/>
      <c r="E273" s="442"/>
      <c r="F273" s="443" t="s">
        <v>646</v>
      </c>
      <c r="G273" s="443"/>
      <c r="H273" s="443"/>
      <c r="I273" s="499"/>
      <c r="J273" s="500"/>
      <c r="K273" s="500"/>
      <c r="L273" s="500"/>
      <c r="M273" s="305"/>
      <c r="N273" s="178"/>
      <c r="O273" s="306"/>
      <c r="Q273" s="405"/>
    </row>
    <row r="274" spans="2:17" s="304" customFormat="1" ht="12" hidden="1" customHeight="1" outlineLevel="1" x14ac:dyDescent="0.25">
      <c r="B274" s="444" t="s">
        <v>35</v>
      </c>
      <c r="C274" s="444"/>
      <c r="D274" s="444"/>
      <c r="E274" s="444"/>
      <c r="F274" s="445" t="s">
        <v>634</v>
      </c>
      <c r="G274" s="445"/>
      <c r="H274" s="445"/>
      <c r="I274" s="499"/>
      <c r="J274" s="500"/>
      <c r="K274" s="500"/>
      <c r="L274" s="500"/>
      <c r="M274" s="305"/>
      <c r="N274" s="178"/>
      <c r="O274" s="306"/>
      <c r="Q274" s="405"/>
    </row>
    <row r="275" spans="2:17" s="304" customFormat="1" ht="12" hidden="1" customHeight="1" outlineLevel="1" x14ac:dyDescent="0.25">
      <c r="B275" s="442" t="s">
        <v>39</v>
      </c>
      <c r="C275" s="442"/>
      <c r="D275" s="442"/>
      <c r="E275" s="442"/>
      <c r="F275" s="443" t="s">
        <v>1250</v>
      </c>
      <c r="G275" s="443"/>
      <c r="H275" s="443"/>
      <c r="I275" s="499"/>
      <c r="J275" s="500"/>
      <c r="K275" s="500"/>
      <c r="L275" s="500"/>
      <c r="M275" s="305"/>
      <c r="N275" s="178"/>
      <c r="O275" s="306"/>
      <c r="Q275" s="405"/>
    </row>
    <row r="276" spans="2:17" s="304" customFormat="1" ht="12" hidden="1" customHeight="1" outlineLevel="1" x14ac:dyDescent="0.25">
      <c r="B276" s="444" t="s">
        <v>40</v>
      </c>
      <c r="C276" s="444"/>
      <c r="D276" s="444"/>
      <c r="E276" s="444"/>
      <c r="F276" s="445">
        <v>3</v>
      </c>
      <c r="G276" s="445"/>
      <c r="H276" s="445"/>
      <c r="I276" s="499"/>
      <c r="J276" s="500"/>
      <c r="K276" s="500"/>
      <c r="L276" s="500"/>
      <c r="M276" s="305"/>
      <c r="N276" s="178"/>
      <c r="O276" s="306"/>
      <c r="Q276" s="405"/>
    </row>
    <row r="277" spans="2:17" s="304" customFormat="1" ht="12" hidden="1" customHeight="1" outlineLevel="1" x14ac:dyDescent="0.25">
      <c r="B277" s="442" t="s">
        <v>41</v>
      </c>
      <c r="C277" s="442"/>
      <c r="D277" s="442"/>
      <c r="E277" s="442"/>
      <c r="F277" s="443">
        <v>3</v>
      </c>
      <c r="G277" s="443"/>
      <c r="H277" s="443"/>
      <c r="I277" s="499"/>
      <c r="J277" s="500"/>
      <c r="K277" s="500"/>
      <c r="L277" s="500"/>
      <c r="M277" s="305"/>
      <c r="N277" s="178"/>
      <c r="O277" s="306"/>
      <c r="Q277" s="405"/>
    </row>
    <row r="278" spans="2:17" s="304" customFormat="1" ht="12" hidden="1" customHeight="1" outlineLevel="1" x14ac:dyDescent="0.25">
      <c r="B278" s="444" t="s">
        <v>635</v>
      </c>
      <c r="C278" s="444"/>
      <c r="D278" s="444"/>
      <c r="E278" s="444"/>
      <c r="F278" s="475">
        <v>75000</v>
      </c>
      <c r="G278" s="445"/>
      <c r="H278" s="445"/>
      <c r="I278" s="501"/>
      <c r="J278" s="502"/>
      <c r="K278" s="502"/>
      <c r="L278" s="502"/>
      <c r="M278" s="305"/>
      <c r="N278" s="178"/>
      <c r="O278" s="306"/>
      <c r="Q278" s="405"/>
    </row>
    <row r="279" spans="2:17" s="304" customFormat="1" ht="15" customHeight="1" collapsed="1" x14ac:dyDescent="0.25">
      <c r="B279" s="382" t="s">
        <v>1102</v>
      </c>
      <c r="C279" s="383" t="s">
        <v>1193</v>
      </c>
      <c r="D279" s="384" t="s">
        <v>457</v>
      </c>
      <c r="E279" s="385" t="s">
        <v>47</v>
      </c>
      <c r="F279" s="385" t="s">
        <v>269</v>
      </c>
      <c r="G279" s="385" t="s">
        <v>104</v>
      </c>
      <c r="H279" s="389" t="s">
        <v>1249</v>
      </c>
      <c r="I279" s="385" t="s">
        <v>66</v>
      </c>
      <c r="J279" s="385" t="s">
        <v>13</v>
      </c>
      <c r="K279" s="385" t="s">
        <v>60</v>
      </c>
      <c r="L279" s="391">
        <v>4468</v>
      </c>
      <c r="M279" s="305"/>
      <c r="N279" s="178">
        <f>L279*0.8</f>
        <v>3574.4</v>
      </c>
      <c r="O279" s="306">
        <f>L279*0.7</f>
        <v>3127.6</v>
      </c>
      <c r="Q279" s="405"/>
    </row>
    <row r="280" spans="2:17" s="304" customFormat="1" ht="12" hidden="1" customHeight="1" outlineLevel="1" x14ac:dyDescent="0.25">
      <c r="B280" s="495" t="s">
        <v>15</v>
      </c>
      <c r="C280" s="495"/>
      <c r="D280" s="495"/>
      <c r="E280" s="495"/>
      <c r="F280" s="496">
        <v>76</v>
      </c>
      <c r="G280" s="496"/>
      <c r="H280" s="496"/>
      <c r="I280" s="497"/>
      <c r="J280" s="498"/>
      <c r="K280" s="498"/>
      <c r="L280" s="498"/>
      <c r="M280" s="305"/>
      <c r="N280" s="178"/>
      <c r="O280" s="306"/>
      <c r="Q280" s="405"/>
    </row>
    <row r="281" spans="2:17" s="304" customFormat="1" ht="12" hidden="1" customHeight="1" outlineLevel="1" x14ac:dyDescent="0.25">
      <c r="B281" s="444" t="s">
        <v>16</v>
      </c>
      <c r="C281" s="444"/>
      <c r="D281" s="444"/>
      <c r="E281" s="444"/>
      <c r="F281" s="445">
        <v>30</v>
      </c>
      <c r="G281" s="445"/>
      <c r="H281" s="445"/>
      <c r="I281" s="499"/>
      <c r="J281" s="500"/>
      <c r="K281" s="500"/>
      <c r="L281" s="500"/>
      <c r="M281" s="305"/>
      <c r="N281" s="178"/>
      <c r="O281" s="306"/>
      <c r="Q281" s="405"/>
    </row>
    <row r="282" spans="2:17" s="304" customFormat="1" ht="12" hidden="1" customHeight="1" outlineLevel="1" x14ac:dyDescent="0.25">
      <c r="B282" s="442" t="s">
        <v>17</v>
      </c>
      <c r="C282" s="442"/>
      <c r="D282" s="442"/>
      <c r="E282" s="442"/>
      <c r="F282" s="443" t="s">
        <v>456</v>
      </c>
      <c r="G282" s="443"/>
      <c r="H282" s="443"/>
      <c r="I282" s="499"/>
      <c r="J282" s="500"/>
      <c r="K282" s="500"/>
      <c r="L282" s="500"/>
      <c r="M282" s="305"/>
      <c r="N282" s="178"/>
      <c r="O282" s="306"/>
      <c r="Q282" s="405"/>
    </row>
    <row r="283" spans="2:17" s="304" customFormat="1" ht="12" hidden="1" customHeight="1" outlineLevel="1" x14ac:dyDescent="0.25">
      <c r="B283" s="444" t="s">
        <v>18</v>
      </c>
      <c r="C283" s="444"/>
      <c r="D283" s="444"/>
      <c r="E283" s="444"/>
      <c r="F283" s="445">
        <v>3600</v>
      </c>
      <c r="G283" s="445"/>
      <c r="H283" s="445"/>
      <c r="I283" s="499"/>
      <c r="J283" s="500"/>
      <c r="K283" s="500"/>
      <c r="L283" s="500"/>
      <c r="M283" s="305"/>
      <c r="N283" s="178"/>
      <c r="O283" s="306"/>
      <c r="Q283" s="405"/>
    </row>
    <row r="284" spans="2:17" s="304" customFormat="1" ht="12" hidden="1" customHeight="1" outlineLevel="1" x14ac:dyDescent="0.25">
      <c r="B284" s="442" t="s">
        <v>588</v>
      </c>
      <c r="C284" s="442"/>
      <c r="D284" s="442"/>
      <c r="E284" s="442"/>
      <c r="F284" s="443">
        <v>2900</v>
      </c>
      <c r="G284" s="443"/>
      <c r="H284" s="443"/>
      <c r="I284" s="499"/>
      <c r="J284" s="500"/>
      <c r="K284" s="500"/>
      <c r="L284" s="500"/>
      <c r="M284" s="305"/>
      <c r="N284" s="178"/>
      <c r="O284" s="306"/>
      <c r="Q284" s="405"/>
    </row>
    <row r="285" spans="2:17" s="304" customFormat="1" ht="12" hidden="1" customHeight="1" outlineLevel="1" x14ac:dyDescent="0.25">
      <c r="B285" s="444" t="s">
        <v>20</v>
      </c>
      <c r="C285" s="444"/>
      <c r="D285" s="444"/>
      <c r="E285" s="444"/>
      <c r="F285" s="445" t="s">
        <v>675</v>
      </c>
      <c r="G285" s="445"/>
      <c r="H285" s="445"/>
      <c r="I285" s="499"/>
      <c r="J285" s="500"/>
      <c r="K285" s="500"/>
      <c r="L285" s="500"/>
      <c r="M285" s="305"/>
      <c r="N285" s="178"/>
      <c r="O285" s="306"/>
      <c r="Q285" s="405"/>
    </row>
    <row r="286" spans="2:17" s="304" customFormat="1" ht="12" hidden="1" customHeight="1" outlineLevel="1" x14ac:dyDescent="0.25">
      <c r="B286" s="442" t="s">
        <v>21</v>
      </c>
      <c r="C286" s="442"/>
      <c r="D286" s="442"/>
      <c r="E286" s="442"/>
      <c r="F286" s="443" t="s">
        <v>42</v>
      </c>
      <c r="G286" s="443"/>
      <c r="H286" s="443"/>
      <c r="I286" s="499"/>
      <c r="J286" s="500"/>
      <c r="K286" s="500"/>
      <c r="L286" s="500"/>
      <c r="M286" s="305"/>
      <c r="N286" s="178"/>
      <c r="O286" s="306"/>
      <c r="Q286" s="405"/>
    </row>
    <row r="287" spans="2:17" s="304" customFormat="1" ht="12" hidden="1" customHeight="1" outlineLevel="1" x14ac:dyDescent="0.25">
      <c r="B287" s="444" t="s">
        <v>847</v>
      </c>
      <c r="C287" s="444"/>
      <c r="D287" s="444"/>
      <c r="E287" s="444"/>
      <c r="F287" s="445">
        <v>100</v>
      </c>
      <c r="G287" s="445"/>
      <c r="H287" s="445"/>
      <c r="I287" s="499"/>
      <c r="J287" s="500"/>
      <c r="K287" s="500"/>
      <c r="L287" s="500"/>
      <c r="M287" s="305"/>
      <c r="N287" s="178"/>
      <c r="O287" s="306"/>
      <c r="Q287" s="405"/>
    </row>
    <row r="288" spans="2:17" s="304" customFormat="1" ht="12" hidden="1" customHeight="1" outlineLevel="1" x14ac:dyDescent="0.25">
      <c r="B288" s="442" t="s">
        <v>22</v>
      </c>
      <c r="C288" s="442"/>
      <c r="D288" s="442"/>
      <c r="E288" s="442"/>
      <c r="F288" s="443">
        <v>65</v>
      </c>
      <c r="G288" s="443"/>
      <c r="H288" s="443"/>
      <c r="I288" s="499"/>
      <c r="J288" s="500"/>
      <c r="K288" s="500"/>
      <c r="L288" s="500"/>
      <c r="M288" s="305"/>
      <c r="N288" s="178"/>
      <c r="O288" s="306"/>
      <c r="Q288" s="405"/>
    </row>
    <row r="289" spans="2:17" s="304" customFormat="1" ht="12" hidden="1" customHeight="1" outlineLevel="1" x14ac:dyDescent="0.25">
      <c r="B289" s="444" t="s">
        <v>23</v>
      </c>
      <c r="C289" s="444"/>
      <c r="D289" s="444"/>
      <c r="E289" s="444"/>
      <c r="F289" s="445" t="s">
        <v>43</v>
      </c>
      <c r="G289" s="445"/>
      <c r="H289" s="445"/>
      <c r="I289" s="499"/>
      <c r="J289" s="500"/>
      <c r="K289" s="500"/>
      <c r="L289" s="500"/>
      <c r="M289" s="305"/>
      <c r="N289" s="178"/>
      <c r="O289" s="306"/>
      <c r="Q289" s="405"/>
    </row>
    <row r="290" spans="2:17" s="304" customFormat="1" ht="12" hidden="1" customHeight="1" outlineLevel="1" x14ac:dyDescent="0.25">
      <c r="B290" s="442" t="s">
        <v>626</v>
      </c>
      <c r="C290" s="442"/>
      <c r="D290" s="442"/>
      <c r="E290" s="442"/>
      <c r="F290" s="443">
        <v>1</v>
      </c>
      <c r="G290" s="443"/>
      <c r="H290" s="443"/>
      <c r="I290" s="499"/>
      <c r="J290" s="500"/>
      <c r="K290" s="500"/>
      <c r="L290" s="500"/>
      <c r="M290" s="305"/>
      <c r="N290" s="178"/>
      <c r="O290" s="306"/>
      <c r="Q290" s="405"/>
    </row>
    <row r="291" spans="2:17" s="304" customFormat="1" ht="12" hidden="1" customHeight="1" outlineLevel="1" x14ac:dyDescent="0.25">
      <c r="B291" s="444" t="s">
        <v>24</v>
      </c>
      <c r="C291" s="444"/>
      <c r="D291" s="444"/>
      <c r="E291" s="444"/>
      <c r="F291" s="445" t="s">
        <v>44</v>
      </c>
      <c r="G291" s="445"/>
      <c r="H291" s="445"/>
      <c r="I291" s="499"/>
      <c r="J291" s="500"/>
      <c r="K291" s="500"/>
      <c r="L291" s="500"/>
      <c r="M291" s="305"/>
      <c r="N291" s="178"/>
      <c r="O291" s="306"/>
      <c r="Q291" s="405"/>
    </row>
    <row r="292" spans="2:17" s="304" customFormat="1" ht="12" hidden="1" customHeight="1" outlineLevel="1" x14ac:dyDescent="0.25">
      <c r="B292" s="442" t="s">
        <v>25</v>
      </c>
      <c r="C292" s="442"/>
      <c r="D292" s="442"/>
      <c r="E292" s="442"/>
      <c r="F292" s="443" t="s">
        <v>3</v>
      </c>
      <c r="G292" s="443"/>
      <c r="H292" s="443"/>
      <c r="I292" s="499"/>
      <c r="J292" s="500"/>
      <c r="K292" s="500"/>
      <c r="L292" s="500"/>
      <c r="M292" s="305"/>
      <c r="N292" s="178"/>
      <c r="O292" s="306"/>
      <c r="Q292" s="405"/>
    </row>
    <row r="293" spans="2:17" s="304" customFormat="1" ht="12" hidden="1" customHeight="1" outlineLevel="1" x14ac:dyDescent="0.25">
      <c r="B293" s="444" t="s">
        <v>26</v>
      </c>
      <c r="C293" s="444"/>
      <c r="D293" s="444"/>
      <c r="E293" s="444"/>
      <c r="F293" s="445" t="s">
        <v>625</v>
      </c>
      <c r="G293" s="445"/>
      <c r="H293" s="445"/>
      <c r="I293" s="499"/>
      <c r="J293" s="500"/>
      <c r="K293" s="500"/>
      <c r="L293" s="500"/>
      <c r="M293" s="305"/>
      <c r="N293" s="178"/>
      <c r="O293" s="306"/>
      <c r="Q293" s="405"/>
    </row>
    <row r="294" spans="2:17" s="304" customFormat="1" ht="12" hidden="1" customHeight="1" outlineLevel="1" x14ac:dyDescent="0.25">
      <c r="B294" s="442" t="s">
        <v>27</v>
      </c>
      <c r="C294" s="442"/>
      <c r="D294" s="442"/>
      <c r="E294" s="442"/>
      <c r="F294" s="443" t="s">
        <v>50</v>
      </c>
      <c r="G294" s="443"/>
      <c r="H294" s="443"/>
      <c r="I294" s="499"/>
      <c r="J294" s="500"/>
      <c r="K294" s="500"/>
      <c r="L294" s="500"/>
      <c r="M294" s="305"/>
      <c r="N294" s="178"/>
      <c r="O294" s="306"/>
      <c r="Q294" s="405"/>
    </row>
    <row r="295" spans="2:17" s="304" customFormat="1" ht="12" hidden="1" customHeight="1" outlineLevel="1" x14ac:dyDescent="0.25">
      <c r="B295" s="444" t="s">
        <v>28</v>
      </c>
      <c r="C295" s="444"/>
      <c r="D295" s="444"/>
      <c r="E295" s="444"/>
      <c r="F295" s="445" t="s">
        <v>594</v>
      </c>
      <c r="G295" s="445"/>
      <c r="H295" s="445"/>
      <c r="I295" s="499"/>
      <c r="J295" s="500"/>
      <c r="K295" s="500"/>
      <c r="L295" s="500"/>
      <c r="M295" s="305"/>
      <c r="N295" s="178"/>
      <c r="O295" s="306"/>
      <c r="Q295" s="405"/>
    </row>
    <row r="296" spans="2:17" s="304" customFormat="1" ht="12" hidden="1" customHeight="1" outlineLevel="1" x14ac:dyDescent="0.25">
      <c r="B296" s="442" t="s">
        <v>29</v>
      </c>
      <c r="C296" s="442"/>
      <c r="D296" s="442"/>
      <c r="E296" s="442"/>
      <c r="F296" s="443">
        <v>1.3</v>
      </c>
      <c r="G296" s="443"/>
      <c r="H296" s="443"/>
      <c r="I296" s="499"/>
      <c r="J296" s="500"/>
      <c r="K296" s="500"/>
      <c r="L296" s="500"/>
      <c r="M296" s="305"/>
      <c r="N296" s="178"/>
      <c r="O296" s="306"/>
      <c r="Q296" s="405"/>
    </row>
    <row r="297" spans="2:17" s="304" customFormat="1" ht="12" hidden="1" customHeight="1" outlineLevel="1" x14ac:dyDescent="0.25">
      <c r="B297" s="444" t="s">
        <v>64</v>
      </c>
      <c r="C297" s="444"/>
      <c r="D297" s="444"/>
      <c r="E297" s="444"/>
      <c r="F297" s="445" t="s">
        <v>628</v>
      </c>
      <c r="G297" s="445"/>
      <c r="H297" s="445"/>
      <c r="I297" s="499"/>
      <c r="J297" s="500"/>
      <c r="K297" s="500"/>
      <c r="L297" s="500"/>
      <c r="M297" s="305"/>
      <c r="N297" s="178"/>
      <c r="O297" s="306"/>
      <c r="Q297" s="405"/>
    </row>
    <row r="298" spans="2:17" s="304" customFormat="1" ht="12" hidden="1" customHeight="1" outlineLevel="1" x14ac:dyDescent="0.25">
      <c r="B298" s="442" t="s">
        <v>32</v>
      </c>
      <c r="C298" s="442"/>
      <c r="D298" s="442"/>
      <c r="E298" s="442"/>
      <c r="F298" s="443" t="s">
        <v>629</v>
      </c>
      <c r="G298" s="443"/>
      <c r="H298" s="443"/>
      <c r="I298" s="499"/>
      <c r="J298" s="500"/>
      <c r="K298" s="500"/>
      <c r="L298" s="500"/>
      <c r="M298" s="305"/>
      <c r="N298" s="178"/>
      <c r="O298" s="306"/>
      <c r="Q298" s="405"/>
    </row>
    <row r="299" spans="2:17" s="304" customFormat="1" ht="12" hidden="1" customHeight="1" outlineLevel="1" x14ac:dyDescent="0.25">
      <c r="B299" s="444" t="s">
        <v>33</v>
      </c>
      <c r="C299" s="444"/>
      <c r="D299" s="444"/>
      <c r="E299" s="444"/>
      <c r="F299" s="445" t="s">
        <v>546</v>
      </c>
      <c r="G299" s="445"/>
      <c r="H299" s="445"/>
      <c r="I299" s="499"/>
      <c r="J299" s="500"/>
      <c r="K299" s="500"/>
      <c r="L299" s="500"/>
      <c r="M299" s="305"/>
      <c r="N299" s="178"/>
      <c r="O299" s="306"/>
      <c r="Q299" s="405"/>
    </row>
    <row r="300" spans="2:17" s="304" customFormat="1" ht="12" hidden="1" customHeight="1" outlineLevel="1" x14ac:dyDescent="0.25">
      <c r="B300" s="442" t="s">
        <v>36</v>
      </c>
      <c r="C300" s="442"/>
      <c r="D300" s="442"/>
      <c r="E300" s="442"/>
      <c r="F300" s="443">
        <v>50</v>
      </c>
      <c r="G300" s="443"/>
      <c r="H300" s="443"/>
      <c r="I300" s="499"/>
      <c r="J300" s="500"/>
      <c r="K300" s="500"/>
      <c r="L300" s="500"/>
      <c r="M300" s="305"/>
      <c r="N300" s="178"/>
      <c r="O300" s="306"/>
      <c r="Q300" s="405"/>
    </row>
    <row r="301" spans="2:17" s="304" customFormat="1" ht="12" hidden="1" customHeight="1" outlineLevel="1" x14ac:dyDescent="0.25">
      <c r="B301" s="444" t="s">
        <v>37</v>
      </c>
      <c r="C301" s="444"/>
      <c r="D301" s="444"/>
      <c r="E301" s="444"/>
      <c r="F301" s="445" t="s">
        <v>623</v>
      </c>
      <c r="G301" s="445"/>
      <c r="H301" s="445"/>
      <c r="I301" s="499"/>
      <c r="J301" s="500"/>
      <c r="K301" s="500"/>
      <c r="L301" s="500"/>
      <c r="M301" s="305"/>
      <c r="N301" s="178"/>
      <c r="O301" s="306"/>
      <c r="Q301" s="405"/>
    </row>
    <row r="302" spans="2:17" s="304" customFormat="1" ht="12" hidden="1" customHeight="1" outlineLevel="1" x14ac:dyDescent="0.25">
      <c r="B302" s="442" t="s">
        <v>38</v>
      </c>
      <c r="C302" s="442"/>
      <c r="D302" s="442"/>
      <c r="E302" s="442"/>
      <c r="F302" s="443" t="s">
        <v>665</v>
      </c>
      <c r="G302" s="443"/>
      <c r="H302" s="443"/>
      <c r="I302" s="499"/>
      <c r="J302" s="500"/>
      <c r="K302" s="500"/>
      <c r="L302" s="500"/>
      <c r="M302" s="305"/>
      <c r="N302" s="178"/>
      <c r="O302" s="306"/>
      <c r="Q302" s="405"/>
    </row>
    <row r="303" spans="2:17" s="304" customFormat="1" ht="12" hidden="1" customHeight="1" outlineLevel="1" x14ac:dyDescent="0.25">
      <c r="B303" s="444" t="s">
        <v>654</v>
      </c>
      <c r="C303" s="444"/>
      <c r="D303" s="444"/>
      <c r="E303" s="444"/>
      <c r="F303" s="445" t="s">
        <v>655</v>
      </c>
      <c r="G303" s="445"/>
      <c r="H303" s="445"/>
      <c r="I303" s="499"/>
      <c r="J303" s="500"/>
      <c r="K303" s="500"/>
      <c r="L303" s="500"/>
      <c r="M303" s="305"/>
      <c r="N303" s="178"/>
      <c r="O303" s="306"/>
      <c r="Q303" s="405"/>
    </row>
    <row r="304" spans="2:17" s="304" customFormat="1" ht="12" hidden="1" customHeight="1" outlineLevel="1" x14ac:dyDescent="0.25">
      <c r="B304" s="442" t="s">
        <v>638</v>
      </c>
      <c r="C304" s="493"/>
      <c r="D304" s="493"/>
      <c r="E304" s="493"/>
      <c r="F304" s="452" t="s">
        <v>646</v>
      </c>
      <c r="G304" s="494"/>
      <c r="H304" s="494"/>
      <c r="I304" s="499"/>
      <c r="J304" s="500"/>
      <c r="K304" s="500"/>
      <c r="L304" s="500"/>
      <c r="M304" s="305"/>
      <c r="N304" s="178"/>
      <c r="O304" s="306"/>
      <c r="Q304" s="405"/>
    </row>
    <row r="305" spans="2:17" s="304" customFormat="1" ht="12" hidden="1" customHeight="1" outlineLevel="1" x14ac:dyDescent="0.25">
      <c r="B305" s="444" t="s">
        <v>657</v>
      </c>
      <c r="C305" s="491"/>
      <c r="D305" s="491"/>
      <c r="E305" s="491"/>
      <c r="F305" s="451">
        <v>400</v>
      </c>
      <c r="G305" s="492"/>
      <c r="H305" s="492"/>
      <c r="I305" s="499"/>
      <c r="J305" s="500"/>
      <c r="K305" s="500"/>
      <c r="L305" s="500"/>
      <c r="M305" s="305"/>
      <c r="N305" s="178"/>
      <c r="O305" s="306"/>
      <c r="Q305" s="405"/>
    </row>
    <row r="306" spans="2:17" s="304" customFormat="1" ht="12" hidden="1" customHeight="1" outlineLevel="1" x14ac:dyDescent="0.25">
      <c r="B306" s="442" t="s">
        <v>639</v>
      </c>
      <c r="C306" s="493"/>
      <c r="D306" s="493"/>
      <c r="E306" s="493"/>
      <c r="F306" s="452" t="s">
        <v>646</v>
      </c>
      <c r="G306" s="494"/>
      <c r="H306" s="494"/>
      <c r="I306" s="499"/>
      <c r="J306" s="500"/>
      <c r="K306" s="500"/>
      <c r="L306" s="500"/>
      <c r="M306" s="305"/>
      <c r="N306" s="178"/>
      <c r="O306" s="306"/>
      <c r="Q306" s="405"/>
    </row>
    <row r="307" spans="2:17" s="304" customFormat="1" ht="12" hidden="1" customHeight="1" outlineLevel="1" x14ac:dyDescent="0.25">
      <c r="B307" s="444" t="s">
        <v>640</v>
      </c>
      <c r="C307" s="491"/>
      <c r="D307" s="491"/>
      <c r="E307" s="491"/>
      <c r="F307" s="451" t="s">
        <v>646</v>
      </c>
      <c r="G307" s="492"/>
      <c r="H307" s="492"/>
      <c r="I307" s="499"/>
      <c r="J307" s="500"/>
      <c r="K307" s="500"/>
      <c r="L307" s="500"/>
      <c r="M307" s="305"/>
      <c r="N307" s="178"/>
      <c r="O307" s="306"/>
      <c r="Q307" s="405"/>
    </row>
    <row r="308" spans="2:17" s="304" customFormat="1" ht="12" hidden="1" customHeight="1" outlineLevel="1" x14ac:dyDescent="0.25">
      <c r="B308" s="442" t="s">
        <v>641</v>
      </c>
      <c r="C308" s="442"/>
      <c r="D308" s="442"/>
      <c r="E308" s="442"/>
      <c r="F308" s="443" t="s">
        <v>646</v>
      </c>
      <c r="G308" s="443"/>
      <c r="H308" s="443"/>
      <c r="I308" s="499"/>
      <c r="J308" s="500"/>
      <c r="K308" s="500"/>
      <c r="L308" s="500"/>
      <c r="M308" s="305"/>
      <c r="N308" s="178"/>
      <c r="O308" s="306"/>
      <c r="Q308" s="405"/>
    </row>
    <row r="309" spans="2:17" s="304" customFormat="1" ht="12" hidden="1" customHeight="1" outlineLevel="1" x14ac:dyDescent="0.25">
      <c r="B309" s="444" t="s">
        <v>642</v>
      </c>
      <c r="C309" s="444"/>
      <c r="D309" s="444"/>
      <c r="E309" s="444"/>
      <c r="F309" s="445" t="s">
        <v>646</v>
      </c>
      <c r="G309" s="445"/>
      <c r="H309" s="445"/>
      <c r="I309" s="499"/>
      <c r="J309" s="500"/>
      <c r="K309" s="500"/>
      <c r="L309" s="500"/>
      <c r="M309" s="305"/>
      <c r="N309" s="178"/>
      <c r="O309" s="306"/>
      <c r="Q309" s="405"/>
    </row>
    <row r="310" spans="2:17" s="304" customFormat="1" ht="12" hidden="1" customHeight="1" outlineLevel="1" x14ac:dyDescent="0.25">
      <c r="B310" s="442" t="s">
        <v>643</v>
      </c>
      <c r="C310" s="442"/>
      <c r="D310" s="442"/>
      <c r="E310" s="442"/>
      <c r="F310" s="443" t="s">
        <v>646</v>
      </c>
      <c r="G310" s="443"/>
      <c r="H310" s="443"/>
      <c r="I310" s="499"/>
      <c r="J310" s="500"/>
      <c r="K310" s="500"/>
      <c r="L310" s="500"/>
      <c r="M310" s="305"/>
      <c r="N310" s="178"/>
      <c r="O310" s="306"/>
      <c r="Q310" s="405"/>
    </row>
    <row r="311" spans="2:17" s="304" customFormat="1" ht="12" hidden="1" customHeight="1" outlineLevel="1" x14ac:dyDescent="0.25">
      <c r="B311" s="444" t="s">
        <v>644</v>
      </c>
      <c r="C311" s="444"/>
      <c r="D311" s="444"/>
      <c r="E311" s="444"/>
      <c r="F311" s="445" t="s">
        <v>646</v>
      </c>
      <c r="G311" s="445"/>
      <c r="H311" s="445"/>
      <c r="I311" s="499"/>
      <c r="J311" s="500"/>
      <c r="K311" s="500"/>
      <c r="L311" s="500"/>
      <c r="M311" s="305"/>
      <c r="N311" s="178"/>
      <c r="O311" s="306"/>
      <c r="Q311" s="405"/>
    </row>
    <row r="312" spans="2:17" s="304" customFormat="1" ht="12" hidden="1" customHeight="1" outlineLevel="1" x14ac:dyDescent="0.25">
      <c r="B312" s="442" t="s">
        <v>656</v>
      </c>
      <c r="C312" s="442"/>
      <c r="D312" s="442"/>
      <c r="E312" s="442"/>
      <c r="F312" s="443" t="s">
        <v>646</v>
      </c>
      <c r="G312" s="443"/>
      <c r="H312" s="443"/>
      <c r="I312" s="499"/>
      <c r="J312" s="500"/>
      <c r="K312" s="500"/>
      <c r="L312" s="500"/>
      <c r="M312" s="305"/>
      <c r="N312" s="178"/>
      <c r="O312" s="306"/>
      <c r="Q312" s="405"/>
    </row>
    <row r="313" spans="2:17" s="304" customFormat="1" ht="12" hidden="1" customHeight="1" outlineLevel="1" x14ac:dyDescent="0.25">
      <c r="B313" s="444" t="s">
        <v>35</v>
      </c>
      <c r="C313" s="444"/>
      <c r="D313" s="444"/>
      <c r="E313" s="444"/>
      <c r="F313" s="445" t="s">
        <v>634</v>
      </c>
      <c r="G313" s="445"/>
      <c r="H313" s="445"/>
      <c r="I313" s="499"/>
      <c r="J313" s="500"/>
      <c r="K313" s="500"/>
      <c r="L313" s="500"/>
      <c r="M313" s="305"/>
      <c r="N313" s="178"/>
      <c r="O313" s="306"/>
      <c r="Q313" s="405"/>
    </row>
    <row r="314" spans="2:17" s="304" customFormat="1" ht="12" hidden="1" customHeight="1" outlineLevel="1" x14ac:dyDescent="0.25">
      <c r="B314" s="442" t="s">
        <v>39</v>
      </c>
      <c r="C314" s="442"/>
      <c r="D314" s="442"/>
      <c r="E314" s="442"/>
      <c r="F314" s="443" t="s">
        <v>1250</v>
      </c>
      <c r="G314" s="443"/>
      <c r="H314" s="443"/>
      <c r="I314" s="499"/>
      <c r="J314" s="500"/>
      <c r="K314" s="500"/>
      <c r="L314" s="500"/>
      <c r="M314" s="305"/>
      <c r="N314" s="178"/>
      <c r="O314" s="306"/>
      <c r="Q314" s="405"/>
    </row>
    <row r="315" spans="2:17" s="304" customFormat="1" ht="12" hidden="1" customHeight="1" outlineLevel="1" x14ac:dyDescent="0.25">
      <c r="B315" s="444" t="s">
        <v>40</v>
      </c>
      <c r="C315" s="444"/>
      <c r="D315" s="444"/>
      <c r="E315" s="444"/>
      <c r="F315" s="445">
        <v>3</v>
      </c>
      <c r="G315" s="445"/>
      <c r="H315" s="445"/>
      <c r="I315" s="499"/>
      <c r="J315" s="500"/>
      <c r="K315" s="500"/>
      <c r="L315" s="500"/>
      <c r="M315" s="305"/>
      <c r="N315" s="178"/>
      <c r="O315" s="306"/>
      <c r="Q315" s="405"/>
    </row>
    <row r="316" spans="2:17" s="304" customFormat="1" ht="12" hidden="1" customHeight="1" outlineLevel="1" x14ac:dyDescent="0.25">
      <c r="B316" s="442" t="s">
        <v>41</v>
      </c>
      <c r="C316" s="442"/>
      <c r="D316" s="442"/>
      <c r="E316" s="442"/>
      <c r="F316" s="443">
        <v>3</v>
      </c>
      <c r="G316" s="443"/>
      <c r="H316" s="443"/>
      <c r="I316" s="499"/>
      <c r="J316" s="500"/>
      <c r="K316" s="500"/>
      <c r="L316" s="500"/>
      <c r="M316" s="305"/>
      <c r="N316" s="178"/>
      <c r="O316" s="306"/>
      <c r="Q316" s="405"/>
    </row>
    <row r="317" spans="2:17" s="304" customFormat="1" ht="12" hidden="1" customHeight="1" outlineLevel="1" x14ac:dyDescent="0.25">
      <c r="B317" s="444" t="s">
        <v>635</v>
      </c>
      <c r="C317" s="444"/>
      <c r="D317" s="444"/>
      <c r="E317" s="444"/>
      <c r="F317" s="475">
        <v>75000</v>
      </c>
      <c r="G317" s="445"/>
      <c r="H317" s="445"/>
      <c r="I317" s="499"/>
      <c r="J317" s="500"/>
      <c r="K317" s="500"/>
      <c r="L317" s="500"/>
      <c r="M317" s="305"/>
      <c r="N317" s="178"/>
      <c r="O317" s="306"/>
      <c r="Q317" s="405"/>
    </row>
    <row r="318" spans="2:17" customFormat="1" ht="15" customHeight="1" collapsed="1" x14ac:dyDescent="0.25">
      <c r="B318" s="382" t="s">
        <v>461</v>
      </c>
      <c r="C318" s="383" t="s">
        <v>1194</v>
      </c>
      <c r="D318" s="384" t="s">
        <v>457</v>
      </c>
      <c r="E318" s="385" t="s">
        <v>52</v>
      </c>
      <c r="F318" s="385" t="s">
        <v>264</v>
      </c>
      <c r="G318" s="385" t="s">
        <v>104</v>
      </c>
      <c r="H318" s="389" t="s">
        <v>1249</v>
      </c>
      <c r="I318" s="381" t="s">
        <v>66</v>
      </c>
      <c r="J318" s="356" t="s">
        <v>13</v>
      </c>
      <c r="K318" s="356" t="s">
        <v>60</v>
      </c>
      <c r="L318" s="357">
        <v>4740</v>
      </c>
      <c r="M318" s="3"/>
      <c r="N318" s="178">
        <f>L318*0.8</f>
        <v>3792</v>
      </c>
      <c r="O318" s="30">
        <f>L318*0.7</f>
        <v>3318</v>
      </c>
      <c r="Q318" s="405"/>
    </row>
    <row r="319" spans="2:17" customFormat="1" ht="12" hidden="1" customHeight="1" outlineLevel="1" x14ac:dyDescent="0.25">
      <c r="B319" s="495" t="s">
        <v>15</v>
      </c>
      <c r="C319" s="495"/>
      <c r="D319" s="495"/>
      <c r="E319" s="495"/>
      <c r="F319" s="496">
        <v>76</v>
      </c>
      <c r="G319" s="496"/>
      <c r="H319" s="496"/>
      <c r="I319" s="499"/>
      <c r="J319" s="500"/>
      <c r="K319" s="500"/>
      <c r="L319" s="500"/>
      <c r="M319" s="3"/>
      <c r="N319" s="178"/>
      <c r="O319" s="30"/>
      <c r="Q319" s="405"/>
    </row>
    <row r="320" spans="2:17" customFormat="1" ht="12" hidden="1" customHeight="1" outlineLevel="1" x14ac:dyDescent="0.25">
      <c r="B320" s="444" t="s">
        <v>16</v>
      </c>
      <c r="C320" s="444"/>
      <c r="D320" s="444"/>
      <c r="E320" s="444"/>
      <c r="F320" s="445">
        <v>40</v>
      </c>
      <c r="G320" s="445"/>
      <c r="H320" s="445"/>
      <c r="I320" s="499"/>
      <c r="J320" s="500"/>
      <c r="K320" s="500"/>
      <c r="L320" s="500"/>
      <c r="M320" s="3"/>
      <c r="N320" s="178"/>
      <c r="O320" s="30"/>
      <c r="Q320" s="405"/>
    </row>
    <row r="321" spans="2:17" customFormat="1" ht="12" hidden="1" customHeight="1" outlineLevel="1" x14ac:dyDescent="0.25">
      <c r="B321" s="442" t="s">
        <v>17</v>
      </c>
      <c r="C321" s="442"/>
      <c r="D321" s="442"/>
      <c r="E321" s="442"/>
      <c r="F321" s="443" t="s">
        <v>456</v>
      </c>
      <c r="G321" s="443"/>
      <c r="H321" s="443"/>
      <c r="I321" s="499"/>
      <c r="J321" s="500"/>
      <c r="K321" s="500"/>
      <c r="L321" s="500"/>
      <c r="M321" s="3"/>
      <c r="N321" s="178"/>
      <c r="O321" s="30"/>
      <c r="Q321" s="405"/>
    </row>
    <row r="322" spans="2:17" customFormat="1" ht="12" hidden="1" customHeight="1" outlineLevel="1" x14ac:dyDescent="0.25">
      <c r="B322" s="444" t="s">
        <v>18</v>
      </c>
      <c r="C322" s="444"/>
      <c r="D322" s="444"/>
      <c r="E322" s="444"/>
      <c r="F322" s="445">
        <v>4800</v>
      </c>
      <c r="G322" s="445"/>
      <c r="H322" s="445"/>
      <c r="I322" s="499"/>
      <c r="J322" s="500"/>
      <c r="K322" s="500"/>
      <c r="L322" s="500"/>
      <c r="M322" s="3"/>
      <c r="N322" s="178"/>
      <c r="O322" s="30"/>
      <c r="Q322" s="405"/>
    </row>
    <row r="323" spans="2:17" customFormat="1" ht="12" hidden="1" customHeight="1" outlineLevel="1" x14ac:dyDescent="0.25">
      <c r="B323" s="442" t="s">
        <v>588</v>
      </c>
      <c r="C323" s="442"/>
      <c r="D323" s="442"/>
      <c r="E323" s="442"/>
      <c r="F323" s="443">
        <v>3900</v>
      </c>
      <c r="G323" s="443"/>
      <c r="H323" s="443"/>
      <c r="I323" s="499"/>
      <c r="J323" s="500"/>
      <c r="K323" s="500"/>
      <c r="L323" s="500"/>
      <c r="M323" s="3"/>
      <c r="N323" s="178"/>
      <c r="O323" s="30"/>
      <c r="Q323" s="405"/>
    </row>
    <row r="324" spans="2:17" customFormat="1" ht="12" hidden="1" customHeight="1" outlineLevel="1" x14ac:dyDescent="0.25">
      <c r="B324" s="444" t="s">
        <v>20</v>
      </c>
      <c r="C324" s="444"/>
      <c r="D324" s="444"/>
      <c r="E324" s="444"/>
      <c r="F324" s="445" t="s">
        <v>675</v>
      </c>
      <c r="G324" s="445"/>
      <c r="H324" s="445"/>
      <c r="I324" s="499"/>
      <c r="J324" s="500"/>
      <c r="K324" s="500"/>
      <c r="L324" s="500"/>
      <c r="M324" s="3"/>
      <c r="N324" s="178"/>
      <c r="O324" s="30"/>
      <c r="Q324" s="405"/>
    </row>
    <row r="325" spans="2:17" customFormat="1" ht="12" hidden="1" customHeight="1" outlineLevel="1" x14ac:dyDescent="0.25">
      <c r="B325" s="442" t="s">
        <v>21</v>
      </c>
      <c r="C325" s="442"/>
      <c r="D325" s="442"/>
      <c r="E325" s="442"/>
      <c r="F325" s="443" t="s">
        <v>42</v>
      </c>
      <c r="G325" s="443"/>
      <c r="H325" s="443"/>
      <c r="I325" s="499"/>
      <c r="J325" s="500"/>
      <c r="K325" s="500"/>
      <c r="L325" s="500"/>
      <c r="M325" s="3"/>
      <c r="N325" s="178"/>
      <c r="O325" s="30"/>
      <c r="Q325" s="405"/>
    </row>
    <row r="326" spans="2:17" customFormat="1" ht="12" hidden="1" customHeight="1" outlineLevel="1" x14ac:dyDescent="0.25">
      <c r="B326" s="444" t="s">
        <v>847</v>
      </c>
      <c r="C326" s="444"/>
      <c r="D326" s="444"/>
      <c r="E326" s="444"/>
      <c r="F326" s="445">
        <v>100</v>
      </c>
      <c r="G326" s="445"/>
      <c r="H326" s="445"/>
      <c r="I326" s="499"/>
      <c r="J326" s="500"/>
      <c r="K326" s="500"/>
      <c r="L326" s="500"/>
      <c r="M326" s="3"/>
      <c r="N326" s="178"/>
      <c r="O326" s="30"/>
      <c r="Q326" s="405"/>
    </row>
    <row r="327" spans="2:17" customFormat="1" ht="12" hidden="1" customHeight="1" outlineLevel="1" x14ac:dyDescent="0.25">
      <c r="B327" s="442" t="s">
        <v>22</v>
      </c>
      <c r="C327" s="442"/>
      <c r="D327" s="442"/>
      <c r="E327" s="442"/>
      <c r="F327" s="443">
        <v>65</v>
      </c>
      <c r="G327" s="443"/>
      <c r="H327" s="443"/>
      <c r="I327" s="499"/>
      <c r="J327" s="500"/>
      <c r="K327" s="500"/>
      <c r="L327" s="500"/>
      <c r="M327" s="3"/>
      <c r="N327" s="178"/>
      <c r="O327" s="30"/>
      <c r="Q327" s="405"/>
    </row>
    <row r="328" spans="2:17" customFormat="1" ht="12" hidden="1" customHeight="1" outlineLevel="1" x14ac:dyDescent="0.25">
      <c r="B328" s="444" t="s">
        <v>23</v>
      </c>
      <c r="C328" s="444"/>
      <c r="D328" s="444"/>
      <c r="E328" s="444"/>
      <c r="F328" s="445" t="s">
        <v>43</v>
      </c>
      <c r="G328" s="445"/>
      <c r="H328" s="445"/>
      <c r="I328" s="499"/>
      <c r="J328" s="500"/>
      <c r="K328" s="500"/>
      <c r="L328" s="500"/>
      <c r="M328" s="3"/>
      <c r="N328" s="178"/>
      <c r="O328" s="30"/>
      <c r="Q328" s="405"/>
    </row>
    <row r="329" spans="2:17" customFormat="1" ht="12" hidden="1" customHeight="1" outlineLevel="1" x14ac:dyDescent="0.25">
      <c r="B329" s="442" t="s">
        <v>626</v>
      </c>
      <c r="C329" s="442"/>
      <c r="D329" s="442"/>
      <c r="E329" s="442"/>
      <c r="F329" s="443">
        <v>1</v>
      </c>
      <c r="G329" s="443"/>
      <c r="H329" s="443"/>
      <c r="I329" s="499"/>
      <c r="J329" s="500"/>
      <c r="K329" s="500"/>
      <c r="L329" s="500"/>
      <c r="M329" s="3"/>
      <c r="N329" s="178"/>
      <c r="O329" s="30"/>
      <c r="Q329" s="405"/>
    </row>
    <row r="330" spans="2:17" customFormat="1" ht="12" hidden="1" customHeight="1" outlineLevel="1" x14ac:dyDescent="0.25">
      <c r="B330" s="444" t="s">
        <v>24</v>
      </c>
      <c r="C330" s="444"/>
      <c r="D330" s="444"/>
      <c r="E330" s="444"/>
      <c r="F330" s="445" t="s">
        <v>44</v>
      </c>
      <c r="G330" s="445"/>
      <c r="H330" s="445"/>
      <c r="I330" s="499"/>
      <c r="J330" s="500"/>
      <c r="K330" s="500"/>
      <c r="L330" s="500"/>
      <c r="M330" s="3"/>
      <c r="N330" s="178"/>
      <c r="O330" s="30"/>
      <c r="Q330" s="405"/>
    </row>
    <row r="331" spans="2:17" customFormat="1" ht="12" hidden="1" customHeight="1" outlineLevel="1" x14ac:dyDescent="0.25">
      <c r="B331" s="442" t="s">
        <v>25</v>
      </c>
      <c r="C331" s="442"/>
      <c r="D331" s="442"/>
      <c r="E331" s="442"/>
      <c r="F331" s="443" t="s">
        <v>3</v>
      </c>
      <c r="G331" s="443"/>
      <c r="H331" s="443"/>
      <c r="I331" s="499"/>
      <c r="J331" s="500"/>
      <c r="K331" s="500"/>
      <c r="L331" s="500"/>
      <c r="M331" s="3"/>
      <c r="N331" s="178"/>
      <c r="O331" s="30"/>
      <c r="Q331" s="405"/>
    </row>
    <row r="332" spans="2:17" customFormat="1" ht="12" hidden="1" customHeight="1" outlineLevel="1" x14ac:dyDescent="0.25">
      <c r="B332" s="444" t="s">
        <v>26</v>
      </c>
      <c r="C332" s="444"/>
      <c r="D332" s="444"/>
      <c r="E332" s="444"/>
      <c r="F332" s="445" t="s">
        <v>625</v>
      </c>
      <c r="G332" s="445"/>
      <c r="H332" s="445"/>
      <c r="I332" s="499"/>
      <c r="J332" s="500"/>
      <c r="K332" s="500"/>
      <c r="L332" s="500"/>
      <c r="M332" s="3"/>
      <c r="N332" s="178"/>
      <c r="O332" s="30"/>
      <c r="Q332" s="405"/>
    </row>
    <row r="333" spans="2:17" customFormat="1" ht="12" hidden="1" customHeight="1" outlineLevel="1" x14ac:dyDescent="0.25">
      <c r="B333" s="442" t="s">
        <v>27</v>
      </c>
      <c r="C333" s="442"/>
      <c r="D333" s="442"/>
      <c r="E333" s="442"/>
      <c r="F333" s="443" t="s">
        <v>50</v>
      </c>
      <c r="G333" s="443"/>
      <c r="H333" s="443"/>
      <c r="I333" s="499"/>
      <c r="J333" s="500"/>
      <c r="K333" s="500"/>
      <c r="L333" s="500"/>
      <c r="M333" s="3"/>
      <c r="N333" s="178"/>
      <c r="O333" s="30"/>
      <c r="Q333" s="405"/>
    </row>
    <row r="334" spans="2:17" customFormat="1" ht="12" hidden="1" customHeight="1" outlineLevel="1" x14ac:dyDescent="0.25">
      <c r="B334" s="444" t="s">
        <v>28</v>
      </c>
      <c r="C334" s="444"/>
      <c r="D334" s="444"/>
      <c r="E334" s="444"/>
      <c r="F334" s="445" t="s">
        <v>1248</v>
      </c>
      <c r="G334" s="445"/>
      <c r="H334" s="445"/>
      <c r="I334" s="499"/>
      <c r="J334" s="500"/>
      <c r="K334" s="500"/>
      <c r="L334" s="500"/>
      <c r="M334" s="3"/>
      <c r="N334" s="178"/>
      <c r="O334" s="30"/>
      <c r="Q334" s="405"/>
    </row>
    <row r="335" spans="2:17" customFormat="1" ht="12" hidden="1" customHeight="1" outlineLevel="1" x14ac:dyDescent="0.25">
      <c r="B335" s="442" t="s">
        <v>29</v>
      </c>
      <c r="C335" s="442"/>
      <c r="D335" s="442"/>
      <c r="E335" s="442"/>
      <c r="F335" s="443">
        <v>1.3</v>
      </c>
      <c r="G335" s="443"/>
      <c r="H335" s="443"/>
      <c r="I335" s="499"/>
      <c r="J335" s="500"/>
      <c r="K335" s="500"/>
      <c r="L335" s="500"/>
      <c r="M335" s="3"/>
      <c r="N335" s="178"/>
      <c r="O335" s="30"/>
      <c r="Q335" s="405"/>
    </row>
    <row r="336" spans="2:17" customFormat="1" ht="12" hidden="1" customHeight="1" outlineLevel="1" x14ac:dyDescent="0.25">
      <c r="B336" s="444" t="s">
        <v>64</v>
      </c>
      <c r="C336" s="444"/>
      <c r="D336" s="444"/>
      <c r="E336" s="444"/>
      <c r="F336" s="445" t="s">
        <v>628</v>
      </c>
      <c r="G336" s="445"/>
      <c r="H336" s="445"/>
      <c r="I336" s="499"/>
      <c r="J336" s="500"/>
      <c r="K336" s="500"/>
      <c r="L336" s="500"/>
      <c r="M336" s="3"/>
      <c r="N336" s="178"/>
      <c r="O336" s="30"/>
      <c r="Q336" s="405"/>
    </row>
    <row r="337" spans="2:17" customFormat="1" ht="12" hidden="1" customHeight="1" outlineLevel="1" x14ac:dyDescent="0.25">
      <c r="B337" s="442" t="s">
        <v>32</v>
      </c>
      <c r="C337" s="442"/>
      <c r="D337" s="442"/>
      <c r="E337" s="442"/>
      <c r="F337" s="443" t="s">
        <v>629</v>
      </c>
      <c r="G337" s="443"/>
      <c r="H337" s="443"/>
      <c r="I337" s="499"/>
      <c r="J337" s="500"/>
      <c r="K337" s="500"/>
      <c r="L337" s="500"/>
      <c r="M337" s="3"/>
      <c r="N337" s="178"/>
      <c r="O337" s="30"/>
      <c r="Q337" s="405"/>
    </row>
    <row r="338" spans="2:17" customFormat="1" ht="12" hidden="1" customHeight="1" outlineLevel="1" x14ac:dyDescent="0.25">
      <c r="B338" s="444" t="s">
        <v>33</v>
      </c>
      <c r="C338" s="444"/>
      <c r="D338" s="444"/>
      <c r="E338" s="444"/>
      <c r="F338" s="445" t="s">
        <v>546</v>
      </c>
      <c r="G338" s="445"/>
      <c r="H338" s="445"/>
      <c r="I338" s="499"/>
      <c r="J338" s="500"/>
      <c r="K338" s="500"/>
      <c r="L338" s="500"/>
      <c r="M338" s="3"/>
      <c r="N338" s="178"/>
      <c r="O338" s="30"/>
      <c r="Q338" s="405"/>
    </row>
    <row r="339" spans="2:17" customFormat="1" ht="12" hidden="1" customHeight="1" outlineLevel="1" x14ac:dyDescent="0.25">
      <c r="B339" s="442" t="s">
        <v>36</v>
      </c>
      <c r="C339" s="442"/>
      <c r="D339" s="442"/>
      <c r="E339" s="442"/>
      <c r="F339" s="443">
        <v>50</v>
      </c>
      <c r="G339" s="443"/>
      <c r="H339" s="443"/>
      <c r="I339" s="499"/>
      <c r="J339" s="500"/>
      <c r="K339" s="500"/>
      <c r="L339" s="500"/>
      <c r="M339" s="3"/>
      <c r="N339" s="178"/>
      <c r="O339" s="30"/>
      <c r="Q339" s="405"/>
    </row>
    <row r="340" spans="2:17" customFormat="1" ht="12" hidden="1" customHeight="1" outlineLevel="1" x14ac:dyDescent="0.25">
      <c r="B340" s="444" t="s">
        <v>37</v>
      </c>
      <c r="C340" s="444"/>
      <c r="D340" s="444"/>
      <c r="E340" s="444"/>
      <c r="F340" s="445" t="s">
        <v>623</v>
      </c>
      <c r="G340" s="445"/>
      <c r="H340" s="445"/>
      <c r="I340" s="499"/>
      <c r="J340" s="500"/>
      <c r="K340" s="500"/>
      <c r="L340" s="500"/>
      <c r="M340" s="3"/>
      <c r="N340" s="178"/>
      <c r="O340" s="30"/>
      <c r="Q340" s="405"/>
    </row>
    <row r="341" spans="2:17" customFormat="1" ht="12" hidden="1" customHeight="1" outlineLevel="1" x14ac:dyDescent="0.25">
      <c r="B341" s="442" t="s">
        <v>38</v>
      </c>
      <c r="C341" s="442"/>
      <c r="D341" s="442"/>
      <c r="E341" s="442"/>
      <c r="F341" s="443" t="s">
        <v>665</v>
      </c>
      <c r="G341" s="443"/>
      <c r="H341" s="443"/>
      <c r="I341" s="499"/>
      <c r="J341" s="500"/>
      <c r="K341" s="500"/>
      <c r="L341" s="500"/>
      <c r="M341" s="3"/>
      <c r="N341" s="178"/>
      <c r="O341" s="30"/>
      <c r="Q341" s="405"/>
    </row>
    <row r="342" spans="2:17" customFormat="1" ht="12" hidden="1" customHeight="1" outlineLevel="1" x14ac:dyDescent="0.25">
      <c r="B342" s="444" t="s">
        <v>654</v>
      </c>
      <c r="C342" s="444"/>
      <c r="D342" s="444"/>
      <c r="E342" s="444"/>
      <c r="F342" s="445" t="s">
        <v>655</v>
      </c>
      <c r="G342" s="445"/>
      <c r="H342" s="445"/>
      <c r="I342" s="499"/>
      <c r="J342" s="500"/>
      <c r="K342" s="500"/>
      <c r="L342" s="500"/>
      <c r="M342" s="3"/>
      <c r="N342" s="178"/>
      <c r="O342" s="30"/>
      <c r="Q342" s="405"/>
    </row>
    <row r="343" spans="2:17" customFormat="1" ht="12" hidden="1" customHeight="1" outlineLevel="1" x14ac:dyDescent="0.25">
      <c r="B343" s="442" t="s">
        <v>638</v>
      </c>
      <c r="C343" s="493"/>
      <c r="D343" s="493"/>
      <c r="E343" s="493"/>
      <c r="F343" s="452" t="s">
        <v>646</v>
      </c>
      <c r="G343" s="494"/>
      <c r="H343" s="494"/>
      <c r="I343" s="499"/>
      <c r="J343" s="500"/>
      <c r="K343" s="500"/>
      <c r="L343" s="500"/>
      <c r="M343" s="3"/>
      <c r="N343" s="178"/>
      <c r="O343" s="30"/>
      <c r="Q343" s="405"/>
    </row>
    <row r="344" spans="2:17" customFormat="1" ht="12" hidden="1" customHeight="1" outlineLevel="1" x14ac:dyDescent="0.25">
      <c r="B344" s="444" t="s">
        <v>657</v>
      </c>
      <c r="C344" s="491"/>
      <c r="D344" s="491"/>
      <c r="E344" s="491"/>
      <c r="F344" s="451">
        <v>400</v>
      </c>
      <c r="G344" s="492"/>
      <c r="H344" s="492"/>
      <c r="I344" s="499"/>
      <c r="J344" s="500"/>
      <c r="K344" s="500"/>
      <c r="L344" s="500"/>
      <c r="M344" s="3"/>
      <c r="N344" s="178"/>
      <c r="O344" s="30"/>
      <c r="Q344" s="405"/>
    </row>
    <row r="345" spans="2:17" customFormat="1" ht="12" hidden="1" customHeight="1" outlineLevel="1" x14ac:dyDescent="0.25">
      <c r="B345" s="442" t="s">
        <v>639</v>
      </c>
      <c r="C345" s="493"/>
      <c r="D345" s="493"/>
      <c r="E345" s="493"/>
      <c r="F345" s="452" t="s">
        <v>646</v>
      </c>
      <c r="G345" s="494"/>
      <c r="H345" s="494"/>
      <c r="I345" s="499"/>
      <c r="J345" s="500"/>
      <c r="K345" s="500"/>
      <c r="L345" s="500"/>
      <c r="M345" s="3"/>
      <c r="N345" s="178"/>
      <c r="O345" s="30"/>
      <c r="Q345" s="405"/>
    </row>
    <row r="346" spans="2:17" customFormat="1" ht="12" hidden="1" customHeight="1" outlineLevel="1" x14ac:dyDescent="0.25">
      <c r="B346" s="444" t="s">
        <v>640</v>
      </c>
      <c r="C346" s="491"/>
      <c r="D346" s="491"/>
      <c r="E346" s="491"/>
      <c r="F346" s="451" t="s">
        <v>646</v>
      </c>
      <c r="G346" s="492"/>
      <c r="H346" s="492"/>
      <c r="I346" s="499"/>
      <c r="J346" s="500"/>
      <c r="K346" s="500"/>
      <c r="L346" s="500"/>
      <c r="M346" s="3"/>
      <c r="N346" s="178"/>
      <c r="O346" s="30"/>
      <c r="Q346" s="405"/>
    </row>
    <row r="347" spans="2:17" customFormat="1" ht="12" hidden="1" customHeight="1" outlineLevel="1" x14ac:dyDescent="0.25">
      <c r="B347" s="442" t="s">
        <v>641</v>
      </c>
      <c r="C347" s="442"/>
      <c r="D347" s="442"/>
      <c r="E347" s="442"/>
      <c r="F347" s="443" t="s">
        <v>646</v>
      </c>
      <c r="G347" s="443"/>
      <c r="H347" s="443"/>
      <c r="I347" s="499"/>
      <c r="J347" s="500"/>
      <c r="K347" s="500"/>
      <c r="L347" s="500"/>
      <c r="M347" s="3"/>
      <c r="N347" s="178"/>
      <c r="O347" s="30"/>
      <c r="Q347" s="405"/>
    </row>
    <row r="348" spans="2:17" customFormat="1" ht="12" hidden="1" customHeight="1" outlineLevel="1" x14ac:dyDescent="0.25">
      <c r="B348" s="444" t="s">
        <v>642</v>
      </c>
      <c r="C348" s="444"/>
      <c r="D348" s="444"/>
      <c r="E348" s="444"/>
      <c r="F348" s="445" t="s">
        <v>646</v>
      </c>
      <c r="G348" s="445"/>
      <c r="H348" s="445"/>
      <c r="I348" s="499"/>
      <c r="J348" s="500"/>
      <c r="K348" s="500"/>
      <c r="L348" s="500"/>
      <c r="M348" s="3"/>
      <c r="N348" s="178"/>
      <c r="O348" s="30"/>
      <c r="Q348" s="405"/>
    </row>
    <row r="349" spans="2:17" customFormat="1" ht="12" hidden="1" customHeight="1" outlineLevel="1" x14ac:dyDescent="0.25">
      <c r="B349" s="442" t="s">
        <v>643</v>
      </c>
      <c r="C349" s="442"/>
      <c r="D349" s="442"/>
      <c r="E349" s="442"/>
      <c r="F349" s="443" t="s">
        <v>646</v>
      </c>
      <c r="G349" s="443"/>
      <c r="H349" s="443"/>
      <c r="I349" s="499"/>
      <c r="J349" s="500"/>
      <c r="K349" s="500"/>
      <c r="L349" s="500"/>
      <c r="M349" s="3"/>
      <c r="N349" s="178"/>
      <c r="O349" s="30"/>
      <c r="Q349" s="405"/>
    </row>
    <row r="350" spans="2:17" customFormat="1" ht="12" hidden="1" customHeight="1" outlineLevel="1" x14ac:dyDescent="0.25">
      <c r="B350" s="444" t="s">
        <v>644</v>
      </c>
      <c r="C350" s="444"/>
      <c r="D350" s="444"/>
      <c r="E350" s="444"/>
      <c r="F350" s="445" t="s">
        <v>646</v>
      </c>
      <c r="G350" s="445"/>
      <c r="H350" s="445"/>
      <c r="I350" s="499"/>
      <c r="J350" s="500"/>
      <c r="K350" s="500"/>
      <c r="L350" s="500"/>
      <c r="M350" s="3"/>
      <c r="N350" s="178"/>
      <c r="O350" s="30"/>
      <c r="Q350" s="405"/>
    </row>
    <row r="351" spans="2:17" customFormat="1" ht="12" hidden="1" customHeight="1" outlineLevel="1" x14ac:dyDescent="0.25">
      <c r="B351" s="442" t="s">
        <v>656</v>
      </c>
      <c r="C351" s="442"/>
      <c r="D351" s="442"/>
      <c r="E351" s="442"/>
      <c r="F351" s="443" t="s">
        <v>646</v>
      </c>
      <c r="G351" s="443"/>
      <c r="H351" s="443"/>
      <c r="I351" s="499"/>
      <c r="J351" s="500"/>
      <c r="K351" s="500"/>
      <c r="L351" s="500"/>
      <c r="M351" s="3"/>
      <c r="N351" s="178"/>
      <c r="O351" s="30"/>
      <c r="Q351" s="405"/>
    </row>
    <row r="352" spans="2:17" customFormat="1" ht="12" hidden="1" customHeight="1" outlineLevel="1" x14ac:dyDescent="0.25">
      <c r="B352" s="444" t="s">
        <v>35</v>
      </c>
      <c r="C352" s="444"/>
      <c r="D352" s="444"/>
      <c r="E352" s="444"/>
      <c r="F352" s="445" t="s">
        <v>634</v>
      </c>
      <c r="G352" s="445"/>
      <c r="H352" s="445"/>
      <c r="I352" s="499"/>
      <c r="J352" s="500"/>
      <c r="K352" s="500"/>
      <c r="L352" s="500"/>
      <c r="M352" s="3"/>
      <c r="N352" s="178"/>
      <c r="O352" s="30"/>
      <c r="Q352" s="405"/>
    </row>
    <row r="353" spans="2:17" customFormat="1" ht="12" hidden="1" customHeight="1" outlineLevel="1" x14ac:dyDescent="0.25">
      <c r="B353" s="442" t="s">
        <v>39</v>
      </c>
      <c r="C353" s="442"/>
      <c r="D353" s="442"/>
      <c r="E353" s="442"/>
      <c r="F353" s="443" t="s">
        <v>1250</v>
      </c>
      <c r="G353" s="443"/>
      <c r="H353" s="443"/>
      <c r="I353" s="499"/>
      <c r="J353" s="500"/>
      <c r="K353" s="500"/>
      <c r="L353" s="500"/>
      <c r="M353" s="3"/>
      <c r="N353" s="178"/>
      <c r="O353" s="30"/>
      <c r="Q353" s="405"/>
    </row>
    <row r="354" spans="2:17" customFormat="1" ht="12" hidden="1" customHeight="1" outlineLevel="1" x14ac:dyDescent="0.25">
      <c r="B354" s="444" t="s">
        <v>40</v>
      </c>
      <c r="C354" s="444"/>
      <c r="D354" s="444"/>
      <c r="E354" s="444"/>
      <c r="F354" s="445">
        <v>3</v>
      </c>
      <c r="G354" s="445"/>
      <c r="H354" s="445"/>
      <c r="I354" s="499"/>
      <c r="J354" s="500"/>
      <c r="K354" s="500"/>
      <c r="L354" s="500"/>
      <c r="M354" s="3"/>
      <c r="N354" s="178"/>
      <c r="O354" s="30"/>
      <c r="Q354" s="405"/>
    </row>
    <row r="355" spans="2:17" customFormat="1" ht="12" hidden="1" customHeight="1" outlineLevel="1" x14ac:dyDescent="0.25">
      <c r="B355" s="442" t="s">
        <v>41</v>
      </c>
      <c r="C355" s="442"/>
      <c r="D355" s="442"/>
      <c r="E355" s="442"/>
      <c r="F355" s="443">
        <v>3</v>
      </c>
      <c r="G355" s="443"/>
      <c r="H355" s="443"/>
      <c r="I355" s="499"/>
      <c r="J355" s="500"/>
      <c r="K355" s="500"/>
      <c r="L355" s="500"/>
      <c r="M355" s="3"/>
      <c r="N355" s="178"/>
      <c r="O355" s="30"/>
      <c r="Q355" s="405"/>
    </row>
    <row r="356" spans="2:17" customFormat="1" ht="12" hidden="1" customHeight="1" outlineLevel="1" x14ac:dyDescent="0.25">
      <c r="B356" s="444" t="s">
        <v>635</v>
      </c>
      <c r="C356" s="444"/>
      <c r="D356" s="444"/>
      <c r="E356" s="444"/>
      <c r="F356" s="475">
        <v>75000</v>
      </c>
      <c r="G356" s="445"/>
      <c r="H356" s="445"/>
      <c r="I356" s="501"/>
      <c r="J356" s="500"/>
      <c r="K356" s="500"/>
      <c r="L356" s="500"/>
      <c r="M356" s="3"/>
      <c r="N356" s="178"/>
      <c r="O356" s="30"/>
      <c r="Q356" s="405"/>
    </row>
    <row r="357" spans="2:17" s="304" customFormat="1" ht="15" customHeight="1" collapsed="1" x14ac:dyDescent="0.25">
      <c r="B357" s="382" t="s">
        <v>1103</v>
      </c>
      <c r="C357" s="383" t="s">
        <v>1195</v>
      </c>
      <c r="D357" s="384" t="s">
        <v>457</v>
      </c>
      <c r="E357" s="385" t="s">
        <v>12</v>
      </c>
      <c r="F357" s="385" t="s">
        <v>1104</v>
      </c>
      <c r="G357" s="385" t="s">
        <v>104</v>
      </c>
      <c r="H357" s="389" t="s">
        <v>1249</v>
      </c>
      <c r="I357" s="385" t="s">
        <v>66</v>
      </c>
      <c r="J357" s="381" t="s">
        <v>13</v>
      </c>
      <c r="K357" s="356" t="s">
        <v>139</v>
      </c>
      <c r="L357" s="357">
        <v>4347</v>
      </c>
      <c r="M357" s="305"/>
      <c r="N357" s="178">
        <f>L357*0.8</f>
        <v>3477.6000000000004</v>
      </c>
      <c r="O357" s="306">
        <f>L357*0.7</f>
        <v>3042.8999999999996</v>
      </c>
      <c r="Q357" s="405"/>
    </row>
    <row r="358" spans="2:17" s="304" customFormat="1" ht="12" hidden="1" customHeight="1" outlineLevel="1" x14ac:dyDescent="0.25">
      <c r="B358" s="442" t="s">
        <v>15</v>
      </c>
      <c r="C358" s="442"/>
      <c r="D358" s="442"/>
      <c r="E358" s="442"/>
      <c r="F358" s="443">
        <v>76</v>
      </c>
      <c r="G358" s="443"/>
      <c r="H358" s="443"/>
      <c r="I358" s="458"/>
      <c r="J358" s="458"/>
      <c r="K358" s="458"/>
      <c r="L358" s="458"/>
      <c r="M358" s="305"/>
      <c r="N358" s="178"/>
      <c r="O358" s="306"/>
      <c r="Q358" s="405"/>
    </row>
    <row r="359" spans="2:17" s="304" customFormat="1" ht="12" hidden="1" customHeight="1" outlineLevel="1" x14ac:dyDescent="0.25">
      <c r="B359" s="444" t="s">
        <v>16</v>
      </c>
      <c r="C359" s="444"/>
      <c r="D359" s="444"/>
      <c r="E359" s="444"/>
      <c r="F359" s="445">
        <v>20</v>
      </c>
      <c r="G359" s="445"/>
      <c r="H359" s="445"/>
      <c r="I359" s="458"/>
      <c r="J359" s="458"/>
      <c r="K359" s="458"/>
      <c r="L359" s="458"/>
      <c r="M359" s="305"/>
      <c r="N359" s="178"/>
      <c r="O359" s="306"/>
      <c r="Q359" s="405"/>
    </row>
    <row r="360" spans="2:17" s="304" customFormat="1" ht="12" hidden="1" customHeight="1" outlineLevel="1" x14ac:dyDescent="0.25">
      <c r="B360" s="442" t="s">
        <v>17</v>
      </c>
      <c r="C360" s="442"/>
      <c r="D360" s="442"/>
      <c r="E360" s="442"/>
      <c r="F360" s="443" t="s">
        <v>456</v>
      </c>
      <c r="G360" s="443"/>
      <c r="H360" s="443"/>
      <c r="I360" s="458"/>
      <c r="J360" s="458"/>
      <c r="K360" s="458"/>
      <c r="L360" s="458"/>
      <c r="M360" s="305"/>
      <c r="N360" s="178"/>
      <c r="O360" s="306"/>
      <c r="Q360" s="405"/>
    </row>
    <row r="361" spans="2:17" s="304" customFormat="1" ht="12" hidden="1" customHeight="1" outlineLevel="1" x14ac:dyDescent="0.25">
      <c r="B361" s="444" t="s">
        <v>18</v>
      </c>
      <c r="C361" s="444"/>
      <c r="D361" s="444"/>
      <c r="E361" s="444"/>
      <c r="F361" s="445">
        <v>2800</v>
      </c>
      <c r="G361" s="445"/>
      <c r="H361" s="445"/>
      <c r="I361" s="458"/>
      <c r="J361" s="458"/>
      <c r="K361" s="458"/>
      <c r="L361" s="458"/>
      <c r="M361" s="305"/>
      <c r="N361" s="178"/>
      <c r="O361" s="306"/>
      <c r="Q361" s="405"/>
    </row>
    <row r="362" spans="2:17" s="304" customFormat="1" ht="12" hidden="1" customHeight="1" outlineLevel="1" x14ac:dyDescent="0.25">
      <c r="B362" s="442" t="s">
        <v>578</v>
      </c>
      <c r="C362" s="442"/>
      <c r="D362" s="442"/>
      <c r="E362" s="442"/>
      <c r="F362" s="443">
        <v>2300</v>
      </c>
      <c r="G362" s="443"/>
      <c r="H362" s="443"/>
      <c r="I362" s="458"/>
      <c r="J362" s="458"/>
      <c r="K362" s="458"/>
      <c r="L362" s="458"/>
      <c r="M362" s="305"/>
      <c r="N362" s="178"/>
      <c r="O362" s="306"/>
      <c r="Q362" s="405"/>
    </row>
    <row r="363" spans="2:17" s="304" customFormat="1" ht="12" hidden="1" customHeight="1" outlineLevel="1" x14ac:dyDescent="0.25">
      <c r="B363" s="444" t="s">
        <v>20</v>
      </c>
      <c r="C363" s="444"/>
      <c r="D363" s="444"/>
      <c r="E363" s="444"/>
      <c r="F363" s="445" t="s">
        <v>675</v>
      </c>
      <c r="G363" s="445"/>
      <c r="H363" s="445"/>
      <c r="I363" s="458"/>
      <c r="J363" s="458"/>
      <c r="K363" s="458"/>
      <c r="L363" s="458"/>
      <c r="M363" s="305"/>
      <c r="N363" s="178"/>
      <c r="O363" s="306"/>
      <c r="Q363" s="405"/>
    </row>
    <row r="364" spans="2:17" s="304" customFormat="1" ht="12" hidden="1" customHeight="1" outlineLevel="1" x14ac:dyDescent="0.25">
      <c r="B364" s="442" t="s">
        <v>21</v>
      </c>
      <c r="C364" s="442"/>
      <c r="D364" s="442"/>
      <c r="E364" s="442"/>
      <c r="F364" s="443" t="s">
        <v>42</v>
      </c>
      <c r="G364" s="443"/>
      <c r="H364" s="443"/>
      <c r="I364" s="458"/>
      <c r="J364" s="458"/>
      <c r="K364" s="458"/>
      <c r="L364" s="458"/>
      <c r="M364" s="305"/>
      <c r="N364" s="178"/>
      <c r="O364" s="306"/>
      <c r="Q364" s="405"/>
    </row>
    <row r="365" spans="2:17" s="304" customFormat="1" ht="12" hidden="1" customHeight="1" outlineLevel="1" x14ac:dyDescent="0.25">
      <c r="B365" s="444" t="s">
        <v>848</v>
      </c>
      <c r="C365" s="444"/>
      <c r="D365" s="444"/>
      <c r="E365" s="444"/>
      <c r="F365" s="445">
        <v>115</v>
      </c>
      <c r="G365" s="445"/>
      <c r="H365" s="445"/>
      <c r="I365" s="458"/>
      <c r="J365" s="458"/>
      <c r="K365" s="458"/>
      <c r="L365" s="458"/>
      <c r="M365" s="305"/>
      <c r="N365" s="178"/>
      <c r="O365" s="306"/>
      <c r="Q365" s="405"/>
    </row>
    <row r="366" spans="2:17" s="304" customFormat="1" ht="12" hidden="1" customHeight="1" outlineLevel="1" x14ac:dyDescent="0.25">
      <c r="B366" s="442" t="s">
        <v>22</v>
      </c>
      <c r="C366" s="442"/>
      <c r="D366" s="442"/>
      <c r="E366" s="442"/>
      <c r="F366" s="443">
        <v>65</v>
      </c>
      <c r="G366" s="443"/>
      <c r="H366" s="443"/>
      <c r="I366" s="458"/>
      <c r="J366" s="458"/>
      <c r="K366" s="458"/>
      <c r="L366" s="458"/>
      <c r="M366" s="305"/>
      <c r="N366" s="178"/>
      <c r="O366" s="306"/>
      <c r="Q366" s="405"/>
    </row>
    <row r="367" spans="2:17" s="304" customFormat="1" ht="12" hidden="1" customHeight="1" outlineLevel="1" x14ac:dyDescent="0.25">
      <c r="B367" s="444" t="s">
        <v>23</v>
      </c>
      <c r="C367" s="444"/>
      <c r="D367" s="444"/>
      <c r="E367" s="444"/>
      <c r="F367" s="445" t="s">
        <v>43</v>
      </c>
      <c r="G367" s="445"/>
      <c r="H367" s="445"/>
      <c r="I367" s="458"/>
      <c r="J367" s="458"/>
      <c r="K367" s="458"/>
      <c r="L367" s="458"/>
      <c r="M367" s="305"/>
      <c r="N367" s="178"/>
      <c r="O367" s="306"/>
      <c r="Q367" s="405"/>
    </row>
    <row r="368" spans="2:17" s="304" customFormat="1" ht="12" hidden="1" customHeight="1" outlineLevel="1" x14ac:dyDescent="0.25">
      <c r="B368" s="442" t="s">
        <v>626</v>
      </c>
      <c r="C368" s="442"/>
      <c r="D368" s="442"/>
      <c r="E368" s="442"/>
      <c r="F368" s="443">
        <v>1</v>
      </c>
      <c r="G368" s="443"/>
      <c r="H368" s="443"/>
      <c r="I368" s="458"/>
      <c r="J368" s="458"/>
      <c r="K368" s="458"/>
      <c r="L368" s="458"/>
      <c r="M368" s="305"/>
      <c r="N368" s="178"/>
      <c r="O368" s="306"/>
      <c r="Q368" s="405"/>
    </row>
    <row r="369" spans="2:17" s="304" customFormat="1" ht="12" hidden="1" customHeight="1" outlineLevel="1" x14ac:dyDescent="0.25">
      <c r="B369" s="444" t="s">
        <v>24</v>
      </c>
      <c r="C369" s="444"/>
      <c r="D369" s="444"/>
      <c r="E369" s="444"/>
      <c r="F369" s="445" t="s">
        <v>44</v>
      </c>
      <c r="G369" s="445"/>
      <c r="H369" s="445"/>
      <c r="I369" s="458"/>
      <c r="J369" s="458"/>
      <c r="K369" s="458"/>
      <c r="L369" s="458"/>
      <c r="M369" s="305"/>
      <c r="N369" s="178"/>
      <c r="O369" s="306"/>
      <c r="Q369" s="405"/>
    </row>
    <row r="370" spans="2:17" s="304" customFormat="1" ht="12" hidden="1" customHeight="1" outlineLevel="1" x14ac:dyDescent="0.25">
      <c r="B370" s="442" t="s">
        <v>25</v>
      </c>
      <c r="C370" s="442"/>
      <c r="D370" s="442"/>
      <c r="E370" s="442"/>
      <c r="F370" s="443" t="s">
        <v>3</v>
      </c>
      <c r="G370" s="443"/>
      <c r="H370" s="443"/>
      <c r="I370" s="458"/>
      <c r="J370" s="458"/>
      <c r="K370" s="458"/>
      <c r="L370" s="458"/>
      <c r="M370" s="305"/>
      <c r="N370" s="178"/>
      <c r="O370" s="306"/>
      <c r="Q370" s="405"/>
    </row>
    <row r="371" spans="2:17" s="304" customFormat="1" ht="12" hidden="1" customHeight="1" outlineLevel="1" x14ac:dyDescent="0.25">
      <c r="B371" s="444" t="s">
        <v>26</v>
      </c>
      <c r="C371" s="444"/>
      <c r="D371" s="444"/>
      <c r="E371" s="444"/>
      <c r="F371" s="445" t="s">
        <v>625</v>
      </c>
      <c r="G371" s="445"/>
      <c r="H371" s="445"/>
      <c r="I371" s="458"/>
      <c r="J371" s="458"/>
      <c r="K371" s="458"/>
      <c r="L371" s="458"/>
      <c r="M371" s="305"/>
      <c r="N371" s="178"/>
      <c r="O371" s="306"/>
      <c r="Q371" s="405"/>
    </row>
    <row r="372" spans="2:17" s="304" customFormat="1" ht="12" hidden="1" customHeight="1" outlineLevel="1" x14ac:dyDescent="0.25">
      <c r="B372" s="442" t="s">
        <v>27</v>
      </c>
      <c r="C372" s="442"/>
      <c r="D372" s="442"/>
      <c r="E372" s="442"/>
      <c r="F372" s="443" t="s">
        <v>50</v>
      </c>
      <c r="G372" s="443"/>
      <c r="H372" s="443"/>
      <c r="I372" s="458"/>
      <c r="J372" s="458"/>
      <c r="K372" s="458"/>
      <c r="L372" s="458"/>
      <c r="M372" s="305"/>
      <c r="N372" s="178"/>
      <c r="O372" s="306"/>
      <c r="Q372" s="405"/>
    </row>
    <row r="373" spans="2:17" s="304" customFormat="1" ht="12" hidden="1" customHeight="1" outlineLevel="1" x14ac:dyDescent="0.25">
      <c r="B373" s="444" t="s">
        <v>28</v>
      </c>
      <c r="C373" s="444"/>
      <c r="D373" s="444"/>
      <c r="E373" s="444"/>
      <c r="F373" s="445" t="s">
        <v>595</v>
      </c>
      <c r="G373" s="445"/>
      <c r="H373" s="445"/>
      <c r="I373" s="458"/>
      <c r="J373" s="458"/>
      <c r="K373" s="458"/>
      <c r="L373" s="458"/>
      <c r="M373" s="305"/>
      <c r="N373" s="178"/>
      <c r="O373" s="306"/>
      <c r="Q373" s="405"/>
    </row>
    <row r="374" spans="2:17" s="304" customFormat="1" ht="12" hidden="1" customHeight="1" outlineLevel="1" x14ac:dyDescent="0.25">
      <c r="B374" s="442" t="s">
        <v>29</v>
      </c>
      <c r="C374" s="442"/>
      <c r="D374" s="442"/>
      <c r="E374" s="442"/>
      <c r="F374" s="443">
        <v>1.8</v>
      </c>
      <c r="G374" s="443"/>
      <c r="H374" s="443"/>
      <c r="I374" s="458"/>
      <c r="J374" s="458"/>
      <c r="K374" s="458"/>
      <c r="L374" s="458"/>
      <c r="M374" s="305"/>
      <c r="N374" s="178"/>
      <c r="O374" s="306"/>
      <c r="Q374" s="405"/>
    </row>
    <row r="375" spans="2:17" s="304" customFormat="1" ht="12" hidden="1" customHeight="1" outlineLevel="1" x14ac:dyDescent="0.25">
      <c r="B375" s="444" t="s">
        <v>64</v>
      </c>
      <c r="C375" s="444"/>
      <c r="D375" s="444"/>
      <c r="E375" s="444"/>
      <c r="F375" s="445" t="s">
        <v>628</v>
      </c>
      <c r="G375" s="445"/>
      <c r="H375" s="445"/>
      <c r="I375" s="458"/>
      <c r="J375" s="458"/>
      <c r="K375" s="458"/>
      <c r="L375" s="458"/>
      <c r="M375" s="305"/>
      <c r="N375" s="178"/>
      <c r="O375" s="306"/>
      <c r="Q375" s="405"/>
    </row>
    <row r="376" spans="2:17" s="304" customFormat="1" ht="12" hidden="1" customHeight="1" outlineLevel="1" x14ac:dyDescent="0.25">
      <c r="B376" s="442" t="s">
        <v>32</v>
      </c>
      <c r="C376" s="442"/>
      <c r="D376" s="442"/>
      <c r="E376" s="442"/>
      <c r="F376" s="443" t="s">
        <v>629</v>
      </c>
      <c r="G376" s="443"/>
      <c r="H376" s="443"/>
      <c r="I376" s="458"/>
      <c r="J376" s="458"/>
      <c r="K376" s="458"/>
      <c r="L376" s="458"/>
      <c r="M376" s="305"/>
      <c r="N376" s="178"/>
      <c r="O376" s="306"/>
      <c r="Q376" s="405"/>
    </row>
    <row r="377" spans="2:17" s="304" customFormat="1" ht="12" hidden="1" customHeight="1" outlineLevel="1" x14ac:dyDescent="0.25">
      <c r="B377" s="444" t="s">
        <v>33</v>
      </c>
      <c r="C377" s="444"/>
      <c r="D377" s="444"/>
      <c r="E377" s="444"/>
      <c r="F377" s="445" t="s">
        <v>546</v>
      </c>
      <c r="G377" s="445"/>
      <c r="H377" s="445"/>
      <c r="I377" s="458"/>
      <c r="J377" s="458"/>
      <c r="K377" s="458"/>
      <c r="L377" s="458"/>
      <c r="M377" s="305"/>
      <c r="N377" s="178"/>
      <c r="O377" s="306"/>
      <c r="Q377" s="405"/>
    </row>
    <row r="378" spans="2:17" s="304" customFormat="1" ht="12" hidden="1" customHeight="1" outlineLevel="1" x14ac:dyDescent="0.25">
      <c r="B378" s="442" t="s">
        <v>36</v>
      </c>
      <c r="C378" s="442"/>
      <c r="D378" s="442"/>
      <c r="E378" s="442"/>
      <c r="F378" s="443">
        <v>50</v>
      </c>
      <c r="G378" s="443"/>
      <c r="H378" s="443"/>
      <c r="I378" s="458"/>
      <c r="J378" s="458"/>
      <c r="K378" s="458"/>
      <c r="L378" s="458"/>
      <c r="M378" s="305"/>
      <c r="N378" s="178"/>
      <c r="O378" s="306"/>
      <c r="Q378" s="405"/>
    </row>
    <row r="379" spans="2:17" s="304" customFormat="1" ht="12" hidden="1" customHeight="1" outlineLevel="1" x14ac:dyDescent="0.25">
      <c r="B379" s="444" t="s">
        <v>37</v>
      </c>
      <c r="C379" s="444"/>
      <c r="D379" s="444"/>
      <c r="E379" s="444"/>
      <c r="F379" s="445" t="s">
        <v>623</v>
      </c>
      <c r="G379" s="445"/>
      <c r="H379" s="445"/>
      <c r="I379" s="458"/>
      <c r="J379" s="458"/>
      <c r="K379" s="458"/>
      <c r="L379" s="458"/>
      <c r="M379" s="305"/>
      <c r="N379" s="178"/>
      <c r="O379" s="306"/>
      <c r="Q379" s="405"/>
    </row>
    <row r="380" spans="2:17" s="304" customFormat="1" ht="12" hidden="1" customHeight="1" outlineLevel="1" x14ac:dyDescent="0.25">
      <c r="B380" s="442" t="s">
        <v>38</v>
      </c>
      <c r="C380" s="442"/>
      <c r="D380" s="442"/>
      <c r="E380" s="442"/>
      <c r="F380" s="443" t="s">
        <v>665</v>
      </c>
      <c r="G380" s="443"/>
      <c r="H380" s="443"/>
      <c r="I380" s="458"/>
      <c r="J380" s="458"/>
      <c r="K380" s="458"/>
      <c r="L380" s="458"/>
      <c r="M380" s="305"/>
      <c r="N380" s="178"/>
      <c r="O380" s="306"/>
      <c r="Q380" s="405"/>
    </row>
    <row r="381" spans="2:17" s="304" customFormat="1" ht="12" hidden="1" customHeight="1" outlineLevel="1" x14ac:dyDescent="0.25">
      <c r="B381" s="444" t="s">
        <v>654</v>
      </c>
      <c r="C381" s="444"/>
      <c r="D381" s="444"/>
      <c r="E381" s="444"/>
      <c r="F381" s="445" t="s">
        <v>655</v>
      </c>
      <c r="G381" s="445"/>
      <c r="H381" s="445"/>
      <c r="I381" s="458"/>
      <c r="J381" s="458"/>
      <c r="K381" s="458"/>
      <c r="L381" s="458"/>
      <c r="M381" s="305"/>
      <c r="N381" s="178"/>
      <c r="O381" s="306"/>
      <c r="Q381" s="405"/>
    </row>
    <row r="382" spans="2:17" s="304" customFormat="1" ht="12" hidden="1" customHeight="1" outlineLevel="1" x14ac:dyDescent="0.25">
      <c r="B382" s="442" t="s">
        <v>638</v>
      </c>
      <c r="C382" s="455"/>
      <c r="D382" s="455"/>
      <c r="E382" s="455"/>
      <c r="F382" s="452" t="s">
        <v>646</v>
      </c>
      <c r="G382" s="456"/>
      <c r="H382" s="456"/>
      <c r="I382" s="458"/>
      <c r="J382" s="458"/>
      <c r="K382" s="458"/>
      <c r="L382" s="458"/>
      <c r="M382" s="305"/>
      <c r="N382" s="178"/>
      <c r="O382" s="306"/>
      <c r="Q382" s="405"/>
    </row>
    <row r="383" spans="2:17" s="304" customFormat="1" ht="12" hidden="1" customHeight="1" outlineLevel="1" x14ac:dyDescent="0.25">
      <c r="B383" s="444" t="s">
        <v>657</v>
      </c>
      <c r="C383" s="453"/>
      <c r="D383" s="453"/>
      <c r="E383" s="453"/>
      <c r="F383" s="451">
        <v>400</v>
      </c>
      <c r="G383" s="454"/>
      <c r="H383" s="454"/>
      <c r="I383" s="458"/>
      <c r="J383" s="458"/>
      <c r="K383" s="458"/>
      <c r="L383" s="458"/>
      <c r="M383" s="305"/>
      <c r="N383" s="178"/>
      <c r="O383" s="306"/>
      <c r="Q383" s="405"/>
    </row>
    <row r="384" spans="2:17" s="304" customFormat="1" ht="12" hidden="1" customHeight="1" outlineLevel="1" x14ac:dyDescent="0.25">
      <c r="B384" s="442" t="s">
        <v>639</v>
      </c>
      <c r="C384" s="455"/>
      <c r="D384" s="455"/>
      <c r="E384" s="455"/>
      <c r="F384" s="452" t="s">
        <v>646</v>
      </c>
      <c r="G384" s="456"/>
      <c r="H384" s="456"/>
      <c r="I384" s="458"/>
      <c r="J384" s="458"/>
      <c r="K384" s="458"/>
      <c r="L384" s="458"/>
      <c r="M384" s="305"/>
      <c r="N384" s="178"/>
      <c r="O384" s="306"/>
      <c r="Q384" s="405"/>
    </row>
    <row r="385" spans="2:17" s="304" customFormat="1" ht="12" hidden="1" customHeight="1" outlineLevel="1" x14ac:dyDescent="0.25">
      <c r="B385" s="444" t="s">
        <v>640</v>
      </c>
      <c r="C385" s="453"/>
      <c r="D385" s="453"/>
      <c r="E385" s="453"/>
      <c r="F385" s="451" t="s">
        <v>646</v>
      </c>
      <c r="G385" s="454"/>
      <c r="H385" s="454"/>
      <c r="I385" s="458"/>
      <c r="J385" s="458"/>
      <c r="K385" s="458"/>
      <c r="L385" s="458"/>
      <c r="M385" s="305"/>
      <c r="N385" s="178"/>
      <c r="O385" s="306"/>
      <c r="Q385" s="405"/>
    </row>
    <row r="386" spans="2:17" s="304" customFormat="1" ht="12" hidden="1" customHeight="1" outlineLevel="1" x14ac:dyDescent="0.25">
      <c r="B386" s="442" t="s">
        <v>641</v>
      </c>
      <c r="C386" s="442"/>
      <c r="D386" s="442"/>
      <c r="E386" s="442"/>
      <c r="F386" s="443" t="s">
        <v>646</v>
      </c>
      <c r="G386" s="443"/>
      <c r="H386" s="443"/>
      <c r="I386" s="458"/>
      <c r="J386" s="458"/>
      <c r="K386" s="458"/>
      <c r="L386" s="458"/>
      <c r="M386" s="305"/>
      <c r="N386" s="178"/>
      <c r="O386" s="306"/>
      <c r="Q386" s="405"/>
    </row>
    <row r="387" spans="2:17" s="304" customFormat="1" ht="12" hidden="1" customHeight="1" outlineLevel="1" x14ac:dyDescent="0.25">
      <c r="B387" s="444" t="s">
        <v>642</v>
      </c>
      <c r="C387" s="444"/>
      <c r="D387" s="444"/>
      <c r="E387" s="444"/>
      <c r="F387" s="445" t="s">
        <v>646</v>
      </c>
      <c r="G387" s="445"/>
      <c r="H387" s="445"/>
      <c r="I387" s="458"/>
      <c r="J387" s="458"/>
      <c r="K387" s="458"/>
      <c r="L387" s="458"/>
      <c r="M387" s="305"/>
      <c r="N387" s="178"/>
      <c r="O387" s="306"/>
      <c r="Q387" s="405"/>
    </row>
    <row r="388" spans="2:17" s="304" customFormat="1" ht="12" hidden="1" customHeight="1" outlineLevel="1" x14ac:dyDescent="0.25">
      <c r="B388" s="442" t="s">
        <v>643</v>
      </c>
      <c r="C388" s="442"/>
      <c r="D388" s="442"/>
      <c r="E388" s="442"/>
      <c r="F388" s="443" t="s">
        <v>646</v>
      </c>
      <c r="G388" s="443"/>
      <c r="H388" s="443"/>
      <c r="I388" s="458"/>
      <c r="J388" s="458"/>
      <c r="K388" s="458"/>
      <c r="L388" s="458"/>
      <c r="M388" s="305"/>
      <c r="N388" s="178"/>
      <c r="O388" s="306"/>
      <c r="Q388" s="405"/>
    </row>
    <row r="389" spans="2:17" s="304" customFormat="1" ht="12" hidden="1" customHeight="1" outlineLevel="1" x14ac:dyDescent="0.25">
      <c r="B389" s="444" t="s">
        <v>644</v>
      </c>
      <c r="C389" s="444"/>
      <c r="D389" s="444"/>
      <c r="E389" s="444"/>
      <c r="F389" s="445" t="s">
        <v>646</v>
      </c>
      <c r="G389" s="445"/>
      <c r="H389" s="445"/>
      <c r="I389" s="458"/>
      <c r="J389" s="458"/>
      <c r="K389" s="458"/>
      <c r="L389" s="458"/>
      <c r="M389" s="305"/>
      <c r="N389" s="178"/>
      <c r="O389" s="306"/>
      <c r="Q389" s="405"/>
    </row>
    <row r="390" spans="2:17" s="304" customFormat="1" ht="12" hidden="1" customHeight="1" outlineLevel="1" x14ac:dyDescent="0.25">
      <c r="B390" s="442" t="s">
        <v>656</v>
      </c>
      <c r="C390" s="442"/>
      <c r="D390" s="442"/>
      <c r="E390" s="442"/>
      <c r="F390" s="443" t="s">
        <v>646</v>
      </c>
      <c r="G390" s="443"/>
      <c r="H390" s="443"/>
      <c r="I390" s="458"/>
      <c r="J390" s="458"/>
      <c r="K390" s="458"/>
      <c r="L390" s="458"/>
      <c r="M390" s="305"/>
      <c r="N390" s="178"/>
      <c r="O390" s="306"/>
      <c r="Q390" s="405"/>
    </row>
    <row r="391" spans="2:17" s="304" customFormat="1" ht="12" hidden="1" customHeight="1" outlineLevel="1" x14ac:dyDescent="0.25">
      <c r="B391" s="444" t="s">
        <v>35</v>
      </c>
      <c r="C391" s="444"/>
      <c r="D391" s="444"/>
      <c r="E391" s="444"/>
      <c r="F391" s="445" t="s">
        <v>634</v>
      </c>
      <c r="G391" s="445"/>
      <c r="H391" s="445"/>
      <c r="I391" s="458"/>
      <c r="J391" s="458"/>
      <c r="K391" s="458"/>
      <c r="L391" s="458"/>
      <c r="M391" s="305"/>
      <c r="N391" s="178"/>
      <c r="O391" s="306"/>
      <c r="Q391" s="405"/>
    </row>
    <row r="392" spans="2:17" s="304" customFormat="1" ht="12" hidden="1" customHeight="1" outlineLevel="1" x14ac:dyDescent="0.25">
      <c r="B392" s="442" t="s">
        <v>39</v>
      </c>
      <c r="C392" s="442"/>
      <c r="D392" s="442"/>
      <c r="E392" s="442"/>
      <c r="F392" s="443" t="s">
        <v>1250</v>
      </c>
      <c r="G392" s="443"/>
      <c r="H392" s="443"/>
      <c r="I392" s="458"/>
      <c r="J392" s="458"/>
      <c r="K392" s="458"/>
      <c r="L392" s="458"/>
      <c r="M392" s="305"/>
      <c r="N392" s="178"/>
      <c r="O392" s="306"/>
      <c r="Q392" s="405"/>
    </row>
    <row r="393" spans="2:17" s="304" customFormat="1" ht="12" hidden="1" customHeight="1" outlineLevel="1" x14ac:dyDescent="0.25">
      <c r="B393" s="444" t="s">
        <v>40</v>
      </c>
      <c r="C393" s="444"/>
      <c r="D393" s="444"/>
      <c r="E393" s="444"/>
      <c r="F393" s="445">
        <v>3</v>
      </c>
      <c r="G393" s="445"/>
      <c r="H393" s="445"/>
      <c r="I393" s="458"/>
      <c r="J393" s="458"/>
      <c r="K393" s="458"/>
      <c r="L393" s="458"/>
      <c r="M393" s="305"/>
      <c r="N393" s="178"/>
      <c r="O393" s="306"/>
      <c r="Q393" s="405"/>
    </row>
    <row r="394" spans="2:17" s="304" customFormat="1" ht="12" hidden="1" customHeight="1" outlineLevel="1" x14ac:dyDescent="0.25">
      <c r="B394" s="442" t="s">
        <v>41</v>
      </c>
      <c r="C394" s="442"/>
      <c r="D394" s="442"/>
      <c r="E394" s="442"/>
      <c r="F394" s="443">
        <v>3</v>
      </c>
      <c r="G394" s="443"/>
      <c r="H394" s="443"/>
      <c r="I394" s="458"/>
      <c r="J394" s="458"/>
      <c r="K394" s="458"/>
      <c r="L394" s="458"/>
      <c r="M394" s="305"/>
      <c r="N394" s="178"/>
      <c r="O394" s="306"/>
      <c r="Q394" s="405"/>
    </row>
    <row r="395" spans="2:17" s="304" customFormat="1" ht="12" hidden="1" customHeight="1" outlineLevel="1" x14ac:dyDescent="0.25">
      <c r="B395" s="444" t="s">
        <v>635</v>
      </c>
      <c r="C395" s="444"/>
      <c r="D395" s="444"/>
      <c r="E395" s="444"/>
      <c r="F395" s="475">
        <v>75000</v>
      </c>
      <c r="G395" s="445"/>
      <c r="H395" s="445"/>
      <c r="I395" s="458"/>
      <c r="J395" s="458"/>
      <c r="K395" s="458"/>
      <c r="L395" s="458"/>
      <c r="M395" s="305"/>
      <c r="N395" s="178"/>
      <c r="O395" s="306"/>
      <c r="Q395" s="405"/>
    </row>
    <row r="396" spans="2:17" s="304" customFormat="1" ht="15" customHeight="1" collapsed="1" x14ac:dyDescent="0.25">
      <c r="B396" s="354" t="s">
        <v>1105</v>
      </c>
      <c r="C396" s="358" t="s">
        <v>1196</v>
      </c>
      <c r="D396" s="355" t="s">
        <v>457</v>
      </c>
      <c r="E396" s="356" t="s">
        <v>47</v>
      </c>
      <c r="F396" s="356" t="s">
        <v>48</v>
      </c>
      <c r="G396" s="356" t="s">
        <v>104</v>
      </c>
      <c r="H396" s="389" t="s">
        <v>1249</v>
      </c>
      <c r="I396" s="356" t="s">
        <v>66</v>
      </c>
      <c r="J396" s="356" t="s">
        <v>13</v>
      </c>
      <c r="K396" s="356" t="s">
        <v>139</v>
      </c>
      <c r="L396" s="357">
        <v>4468</v>
      </c>
      <c r="M396" s="305"/>
      <c r="N396" s="178">
        <f>L396*0.8</f>
        <v>3574.4</v>
      </c>
      <c r="O396" s="306">
        <f>L396*0.7</f>
        <v>3127.6</v>
      </c>
      <c r="Q396" s="405"/>
    </row>
    <row r="397" spans="2:17" s="304" customFormat="1" ht="12" hidden="1" customHeight="1" outlineLevel="1" x14ac:dyDescent="0.25">
      <c r="B397" s="442" t="s">
        <v>15</v>
      </c>
      <c r="C397" s="442"/>
      <c r="D397" s="442"/>
      <c r="E397" s="442"/>
      <c r="F397" s="443">
        <v>76</v>
      </c>
      <c r="G397" s="443"/>
      <c r="H397" s="443"/>
      <c r="I397" s="458"/>
      <c r="J397" s="458"/>
      <c r="K397" s="458"/>
      <c r="L397" s="458"/>
      <c r="M397" s="305"/>
      <c r="N397" s="178"/>
      <c r="O397" s="306"/>
      <c r="Q397" s="405"/>
    </row>
    <row r="398" spans="2:17" s="304" customFormat="1" ht="12" hidden="1" customHeight="1" outlineLevel="1" x14ac:dyDescent="0.25">
      <c r="B398" s="444" t="s">
        <v>16</v>
      </c>
      <c r="C398" s="444"/>
      <c r="D398" s="444"/>
      <c r="E398" s="444"/>
      <c r="F398" s="445">
        <v>30</v>
      </c>
      <c r="G398" s="445"/>
      <c r="H398" s="445"/>
      <c r="I398" s="458"/>
      <c r="J398" s="458"/>
      <c r="K398" s="458"/>
      <c r="L398" s="458"/>
      <c r="M398" s="305"/>
      <c r="N398" s="178"/>
      <c r="O398" s="306"/>
      <c r="Q398" s="405"/>
    </row>
    <row r="399" spans="2:17" s="304" customFormat="1" ht="12" hidden="1" customHeight="1" outlineLevel="1" x14ac:dyDescent="0.25">
      <c r="B399" s="442" t="s">
        <v>17</v>
      </c>
      <c r="C399" s="442"/>
      <c r="D399" s="442"/>
      <c r="E399" s="442"/>
      <c r="F399" s="443" t="s">
        <v>456</v>
      </c>
      <c r="G399" s="443"/>
      <c r="H399" s="443"/>
      <c r="I399" s="458"/>
      <c r="J399" s="458"/>
      <c r="K399" s="458"/>
      <c r="L399" s="458"/>
      <c r="M399" s="305"/>
      <c r="N399" s="178"/>
      <c r="O399" s="306"/>
      <c r="Q399" s="405"/>
    </row>
    <row r="400" spans="2:17" s="304" customFormat="1" ht="12" hidden="1" customHeight="1" outlineLevel="1" x14ac:dyDescent="0.25">
      <c r="B400" s="444" t="s">
        <v>18</v>
      </c>
      <c r="C400" s="444"/>
      <c r="D400" s="444"/>
      <c r="E400" s="444"/>
      <c r="F400" s="445">
        <v>4100</v>
      </c>
      <c r="G400" s="445"/>
      <c r="H400" s="445"/>
      <c r="I400" s="458"/>
      <c r="J400" s="458"/>
      <c r="K400" s="458"/>
      <c r="L400" s="458"/>
      <c r="M400" s="305"/>
      <c r="N400" s="178"/>
      <c r="O400" s="306"/>
      <c r="Q400" s="405"/>
    </row>
    <row r="401" spans="2:17" s="304" customFormat="1" ht="12" hidden="1" customHeight="1" outlineLevel="1" x14ac:dyDescent="0.25">
      <c r="B401" s="442" t="s">
        <v>578</v>
      </c>
      <c r="C401" s="442"/>
      <c r="D401" s="442"/>
      <c r="E401" s="442"/>
      <c r="F401" s="443">
        <v>3300</v>
      </c>
      <c r="G401" s="443"/>
      <c r="H401" s="443"/>
      <c r="I401" s="458"/>
      <c r="J401" s="458"/>
      <c r="K401" s="458"/>
      <c r="L401" s="458"/>
      <c r="M401" s="305"/>
      <c r="N401" s="178"/>
      <c r="O401" s="306"/>
      <c r="Q401" s="405"/>
    </row>
    <row r="402" spans="2:17" s="304" customFormat="1" ht="12" hidden="1" customHeight="1" outlineLevel="1" x14ac:dyDescent="0.25">
      <c r="B402" s="444" t="s">
        <v>20</v>
      </c>
      <c r="C402" s="444"/>
      <c r="D402" s="444"/>
      <c r="E402" s="444"/>
      <c r="F402" s="445" t="s">
        <v>675</v>
      </c>
      <c r="G402" s="445"/>
      <c r="H402" s="445"/>
      <c r="I402" s="458"/>
      <c r="J402" s="458"/>
      <c r="K402" s="458"/>
      <c r="L402" s="458"/>
      <c r="M402" s="305"/>
      <c r="N402" s="178"/>
      <c r="O402" s="306"/>
      <c r="Q402" s="405"/>
    </row>
    <row r="403" spans="2:17" s="304" customFormat="1" ht="12" hidden="1" customHeight="1" outlineLevel="1" x14ac:dyDescent="0.25">
      <c r="B403" s="442" t="s">
        <v>21</v>
      </c>
      <c r="C403" s="442"/>
      <c r="D403" s="442"/>
      <c r="E403" s="442"/>
      <c r="F403" s="443" t="s">
        <v>42</v>
      </c>
      <c r="G403" s="443"/>
      <c r="H403" s="443"/>
      <c r="I403" s="458"/>
      <c r="J403" s="458"/>
      <c r="K403" s="458"/>
      <c r="L403" s="458"/>
      <c r="M403" s="305"/>
      <c r="N403" s="178"/>
      <c r="O403" s="306"/>
      <c r="Q403" s="405"/>
    </row>
    <row r="404" spans="2:17" s="304" customFormat="1" ht="12" hidden="1" customHeight="1" outlineLevel="1" x14ac:dyDescent="0.25">
      <c r="B404" s="444" t="s">
        <v>848</v>
      </c>
      <c r="C404" s="444"/>
      <c r="D404" s="444"/>
      <c r="E404" s="444"/>
      <c r="F404" s="445">
        <v>115</v>
      </c>
      <c r="G404" s="445"/>
      <c r="H404" s="445"/>
      <c r="I404" s="458"/>
      <c r="J404" s="458"/>
      <c r="K404" s="458"/>
      <c r="L404" s="458"/>
      <c r="M404" s="305"/>
      <c r="N404" s="178"/>
      <c r="O404" s="306"/>
      <c r="Q404" s="405"/>
    </row>
    <row r="405" spans="2:17" s="304" customFormat="1" ht="12" hidden="1" customHeight="1" outlineLevel="1" x14ac:dyDescent="0.25">
      <c r="B405" s="442" t="s">
        <v>22</v>
      </c>
      <c r="C405" s="442"/>
      <c r="D405" s="442"/>
      <c r="E405" s="442"/>
      <c r="F405" s="443">
        <v>65</v>
      </c>
      <c r="G405" s="443"/>
      <c r="H405" s="443"/>
      <c r="I405" s="458"/>
      <c r="J405" s="458"/>
      <c r="K405" s="458"/>
      <c r="L405" s="458"/>
      <c r="M405" s="305"/>
      <c r="N405" s="178"/>
      <c r="O405" s="306"/>
      <c r="Q405" s="405"/>
    </row>
    <row r="406" spans="2:17" s="304" customFormat="1" ht="12" hidden="1" customHeight="1" outlineLevel="1" x14ac:dyDescent="0.25">
      <c r="B406" s="444" t="s">
        <v>23</v>
      </c>
      <c r="C406" s="444"/>
      <c r="D406" s="444"/>
      <c r="E406" s="444"/>
      <c r="F406" s="445" t="s">
        <v>43</v>
      </c>
      <c r="G406" s="445"/>
      <c r="H406" s="445"/>
      <c r="I406" s="458"/>
      <c r="J406" s="458"/>
      <c r="K406" s="458"/>
      <c r="L406" s="458"/>
      <c r="M406" s="305"/>
      <c r="N406" s="178"/>
      <c r="O406" s="306"/>
      <c r="Q406" s="405"/>
    </row>
    <row r="407" spans="2:17" s="304" customFormat="1" ht="12" hidden="1" customHeight="1" outlineLevel="1" x14ac:dyDescent="0.25">
      <c r="B407" s="442" t="s">
        <v>626</v>
      </c>
      <c r="C407" s="442"/>
      <c r="D407" s="442"/>
      <c r="E407" s="442"/>
      <c r="F407" s="443">
        <v>1</v>
      </c>
      <c r="G407" s="443"/>
      <c r="H407" s="443"/>
      <c r="I407" s="458"/>
      <c r="J407" s="458"/>
      <c r="K407" s="458"/>
      <c r="L407" s="458"/>
      <c r="M407" s="305"/>
      <c r="N407" s="178"/>
      <c r="O407" s="306"/>
      <c r="Q407" s="405"/>
    </row>
    <row r="408" spans="2:17" s="304" customFormat="1" ht="12" hidden="1" customHeight="1" outlineLevel="1" x14ac:dyDescent="0.25">
      <c r="B408" s="444" t="s">
        <v>24</v>
      </c>
      <c r="C408" s="444"/>
      <c r="D408" s="444"/>
      <c r="E408" s="444"/>
      <c r="F408" s="445" t="s">
        <v>44</v>
      </c>
      <c r="G408" s="445"/>
      <c r="H408" s="445"/>
      <c r="I408" s="458"/>
      <c r="J408" s="458"/>
      <c r="K408" s="458"/>
      <c r="L408" s="458"/>
      <c r="M408" s="305"/>
      <c r="N408" s="178"/>
      <c r="O408" s="306"/>
      <c r="Q408" s="405"/>
    </row>
    <row r="409" spans="2:17" s="304" customFormat="1" ht="12" hidden="1" customHeight="1" outlineLevel="1" x14ac:dyDescent="0.25">
      <c r="B409" s="442" t="s">
        <v>25</v>
      </c>
      <c r="C409" s="442"/>
      <c r="D409" s="442"/>
      <c r="E409" s="442"/>
      <c r="F409" s="443" t="s">
        <v>3</v>
      </c>
      <c r="G409" s="443"/>
      <c r="H409" s="443"/>
      <c r="I409" s="458"/>
      <c r="J409" s="458"/>
      <c r="K409" s="458"/>
      <c r="L409" s="458"/>
      <c r="M409" s="305"/>
      <c r="N409" s="178"/>
      <c r="O409" s="306"/>
      <c r="Q409" s="405"/>
    </row>
    <row r="410" spans="2:17" s="304" customFormat="1" ht="12" hidden="1" customHeight="1" outlineLevel="1" x14ac:dyDescent="0.25">
      <c r="B410" s="444" t="s">
        <v>26</v>
      </c>
      <c r="C410" s="444"/>
      <c r="D410" s="444"/>
      <c r="E410" s="444"/>
      <c r="F410" s="445" t="s">
        <v>625</v>
      </c>
      <c r="G410" s="445"/>
      <c r="H410" s="445"/>
      <c r="I410" s="458"/>
      <c r="J410" s="458"/>
      <c r="K410" s="458"/>
      <c r="L410" s="458"/>
      <c r="M410" s="305"/>
      <c r="N410" s="178"/>
      <c r="O410" s="306"/>
      <c r="Q410" s="405"/>
    </row>
    <row r="411" spans="2:17" s="304" customFormat="1" ht="12" hidden="1" customHeight="1" outlineLevel="1" x14ac:dyDescent="0.25">
      <c r="B411" s="442" t="s">
        <v>27</v>
      </c>
      <c r="C411" s="442"/>
      <c r="D411" s="442"/>
      <c r="E411" s="442"/>
      <c r="F411" s="443" t="s">
        <v>50</v>
      </c>
      <c r="G411" s="443"/>
      <c r="H411" s="443"/>
      <c r="I411" s="458"/>
      <c r="J411" s="458"/>
      <c r="K411" s="458"/>
      <c r="L411" s="458"/>
      <c r="M411" s="305"/>
      <c r="N411" s="178"/>
      <c r="O411" s="306"/>
      <c r="Q411" s="405"/>
    </row>
    <row r="412" spans="2:17" s="304" customFormat="1" ht="12" hidden="1" customHeight="1" outlineLevel="1" x14ac:dyDescent="0.25">
      <c r="B412" s="444" t="s">
        <v>28</v>
      </c>
      <c r="C412" s="444"/>
      <c r="D412" s="444"/>
      <c r="E412" s="444"/>
      <c r="F412" s="445" t="s">
        <v>595</v>
      </c>
      <c r="G412" s="445"/>
      <c r="H412" s="445"/>
      <c r="I412" s="458"/>
      <c r="J412" s="458"/>
      <c r="K412" s="458"/>
      <c r="L412" s="458"/>
      <c r="M412" s="305"/>
      <c r="N412" s="178"/>
      <c r="O412" s="306"/>
      <c r="Q412" s="405"/>
    </row>
    <row r="413" spans="2:17" s="304" customFormat="1" ht="12" hidden="1" customHeight="1" outlineLevel="1" x14ac:dyDescent="0.25">
      <c r="B413" s="442" t="s">
        <v>29</v>
      </c>
      <c r="C413" s="442"/>
      <c r="D413" s="442"/>
      <c r="E413" s="442"/>
      <c r="F413" s="443">
        <v>1.8</v>
      </c>
      <c r="G413" s="443"/>
      <c r="H413" s="443"/>
      <c r="I413" s="458"/>
      <c r="J413" s="458"/>
      <c r="K413" s="458"/>
      <c r="L413" s="458"/>
      <c r="M413" s="305"/>
      <c r="N413" s="178"/>
      <c r="O413" s="306"/>
      <c r="Q413" s="405"/>
    </row>
    <row r="414" spans="2:17" s="304" customFormat="1" ht="12" hidden="1" customHeight="1" outlineLevel="1" x14ac:dyDescent="0.25">
      <c r="B414" s="444" t="s">
        <v>64</v>
      </c>
      <c r="C414" s="444"/>
      <c r="D414" s="444"/>
      <c r="E414" s="444"/>
      <c r="F414" s="445" t="s">
        <v>628</v>
      </c>
      <c r="G414" s="445"/>
      <c r="H414" s="445"/>
      <c r="I414" s="458"/>
      <c r="J414" s="458"/>
      <c r="K414" s="458"/>
      <c r="L414" s="458"/>
      <c r="M414" s="305"/>
      <c r="N414" s="178"/>
      <c r="O414" s="306"/>
      <c r="Q414" s="405"/>
    </row>
    <row r="415" spans="2:17" s="304" customFormat="1" ht="12" hidden="1" customHeight="1" outlineLevel="1" x14ac:dyDescent="0.25">
      <c r="B415" s="442" t="s">
        <v>32</v>
      </c>
      <c r="C415" s="442"/>
      <c r="D415" s="442"/>
      <c r="E415" s="442"/>
      <c r="F415" s="443" t="s">
        <v>629</v>
      </c>
      <c r="G415" s="443"/>
      <c r="H415" s="443"/>
      <c r="I415" s="458"/>
      <c r="J415" s="458"/>
      <c r="K415" s="458"/>
      <c r="L415" s="458"/>
      <c r="M415" s="305"/>
      <c r="N415" s="178"/>
      <c r="O415" s="306"/>
      <c r="Q415" s="405"/>
    </row>
    <row r="416" spans="2:17" s="304" customFormat="1" ht="12" hidden="1" customHeight="1" outlineLevel="1" x14ac:dyDescent="0.25">
      <c r="B416" s="444" t="s">
        <v>33</v>
      </c>
      <c r="C416" s="444"/>
      <c r="D416" s="444"/>
      <c r="E416" s="444"/>
      <c r="F416" s="445" t="s">
        <v>546</v>
      </c>
      <c r="G416" s="445"/>
      <c r="H416" s="445"/>
      <c r="I416" s="458"/>
      <c r="J416" s="458"/>
      <c r="K416" s="458"/>
      <c r="L416" s="458"/>
      <c r="M416" s="305"/>
      <c r="N416" s="178"/>
      <c r="O416" s="306"/>
      <c r="Q416" s="405"/>
    </row>
    <row r="417" spans="2:17" s="304" customFormat="1" ht="12" hidden="1" customHeight="1" outlineLevel="1" x14ac:dyDescent="0.25">
      <c r="B417" s="442" t="s">
        <v>36</v>
      </c>
      <c r="C417" s="442"/>
      <c r="D417" s="442"/>
      <c r="E417" s="442"/>
      <c r="F417" s="443">
        <v>50</v>
      </c>
      <c r="G417" s="443"/>
      <c r="H417" s="443"/>
      <c r="I417" s="458"/>
      <c r="J417" s="458"/>
      <c r="K417" s="458"/>
      <c r="L417" s="458"/>
      <c r="M417" s="305"/>
      <c r="N417" s="178"/>
      <c r="O417" s="306"/>
      <c r="Q417" s="405"/>
    </row>
    <row r="418" spans="2:17" s="304" customFormat="1" ht="12" hidden="1" customHeight="1" outlineLevel="1" x14ac:dyDescent="0.25">
      <c r="B418" s="444" t="s">
        <v>37</v>
      </c>
      <c r="C418" s="444"/>
      <c r="D418" s="444"/>
      <c r="E418" s="444"/>
      <c r="F418" s="445" t="s">
        <v>623</v>
      </c>
      <c r="G418" s="445"/>
      <c r="H418" s="445"/>
      <c r="I418" s="458"/>
      <c r="J418" s="458"/>
      <c r="K418" s="458"/>
      <c r="L418" s="458"/>
      <c r="M418" s="305"/>
      <c r="N418" s="178"/>
      <c r="O418" s="306"/>
      <c r="Q418" s="405"/>
    </row>
    <row r="419" spans="2:17" s="304" customFormat="1" ht="12" hidden="1" customHeight="1" outlineLevel="1" x14ac:dyDescent="0.25">
      <c r="B419" s="442" t="s">
        <v>38</v>
      </c>
      <c r="C419" s="442"/>
      <c r="D419" s="442"/>
      <c r="E419" s="442"/>
      <c r="F419" s="443" t="s">
        <v>665</v>
      </c>
      <c r="G419" s="443"/>
      <c r="H419" s="443"/>
      <c r="I419" s="458"/>
      <c r="J419" s="458"/>
      <c r="K419" s="458"/>
      <c r="L419" s="458"/>
      <c r="M419" s="305"/>
      <c r="N419" s="178"/>
      <c r="O419" s="306"/>
      <c r="Q419" s="405"/>
    </row>
    <row r="420" spans="2:17" s="304" customFormat="1" ht="12" hidden="1" customHeight="1" outlineLevel="1" x14ac:dyDescent="0.25">
      <c r="B420" s="444" t="s">
        <v>654</v>
      </c>
      <c r="C420" s="444"/>
      <c r="D420" s="444"/>
      <c r="E420" s="444"/>
      <c r="F420" s="445" t="s">
        <v>655</v>
      </c>
      <c r="G420" s="445"/>
      <c r="H420" s="445"/>
      <c r="I420" s="458"/>
      <c r="J420" s="458"/>
      <c r="K420" s="458"/>
      <c r="L420" s="458"/>
      <c r="M420" s="305"/>
      <c r="N420" s="178"/>
      <c r="O420" s="306"/>
      <c r="Q420" s="405"/>
    </row>
    <row r="421" spans="2:17" s="304" customFormat="1" ht="12" hidden="1" customHeight="1" outlineLevel="1" x14ac:dyDescent="0.25">
      <c r="B421" s="442" t="s">
        <v>638</v>
      </c>
      <c r="C421" s="455"/>
      <c r="D421" s="455"/>
      <c r="E421" s="455"/>
      <c r="F421" s="452" t="s">
        <v>646</v>
      </c>
      <c r="G421" s="456"/>
      <c r="H421" s="456"/>
      <c r="I421" s="458"/>
      <c r="J421" s="458"/>
      <c r="K421" s="458"/>
      <c r="L421" s="458"/>
      <c r="M421" s="305"/>
      <c r="N421" s="178"/>
      <c r="O421" s="306"/>
      <c r="Q421" s="405"/>
    </row>
    <row r="422" spans="2:17" s="304" customFormat="1" ht="12" hidden="1" customHeight="1" outlineLevel="1" x14ac:dyDescent="0.25">
      <c r="B422" s="444" t="s">
        <v>657</v>
      </c>
      <c r="C422" s="453"/>
      <c r="D422" s="453"/>
      <c r="E422" s="453"/>
      <c r="F422" s="451">
        <v>400</v>
      </c>
      <c r="G422" s="454"/>
      <c r="H422" s="454"/>
      <c r="I422" s="458"/>
      <c r="J422" s="458"/>
      <c r="K422" s="458"/>
      <c r="L422" s="458"/>
      <c r="M422" s="305"/>
      <c r="N422" s="178"/>
      <c r="O422" s="306"/>
      <c r="Q422" s="405"/>
    </row>
    <row r="423" spans="2:17" s="304" customFormat="1" ht="12" hidden="1" customHeight="1" outlineLevel="1" x14ac:dyDescent="0.25">
      <c r="B423" s="442" t="s">
        <v>639</v>
      </c>
      <c r="C423" s="455"/>
      <c r="D423" s="455"/>
      <c r="E423" s="455"/>
      <c r="F423" s="452" t="s">
        <v>646</v>
      </c>
      <c r="G423" s="456"/>
      <c r="H423" s="456"/>
      <c r="I423" s="458"/>
      <c r="J423" s="458"/>
      <c r="K423" s="458"/>
      <c r="L423" s="458"/>
      <c r="M423" s="305"/>
      <c r="N423" s="178"/>
      <c r="O423" s="306"/>
      <c r="Q423" s="405"/>
    </row>
    <row r="424" spans="2:17" s="304" customFormat="1" ht="12" hidden="1" customHeight="1" outlineLevel="1" x14ac:dyDescent="0.25">
      <c r="B424" s="444" t="s">
        <v>640</v>
      </c>
      <c r="C424" s="453"/>
      <c r="D424" s="453"/>
      <c r="E424" s="453"/>
      <c r="F424" s="451" t="s">
        <v>646</v>
      </c>
      <c r="G424" s="454"/>
      <c r="H424" s="454"/>
      <c r="I424" s="458"/>
      <c r="J424" s="458"/>
      <c r="K424" s="458"/>
      <c r="L424" s="458"/>
      <c r="M424" s="305"/>
      <c r="N424" s="178"/>
      <c r="O424" s="306"/>
      <c r="Q424" s="405"/>
    </row>
    <row r="425" spans="2:17" s="304" customFormat="1" ht="12" hidden="1" customHeight="1" outlineLevel="1" x14ac:dyDescent="0.25">
      <c r="B425" s="442" t="s">
        <v>641</v>
      </c>
      <c r="C425" s="442"/>
      <c r="D425" s="442"/>
      <c r="E425" s="442"/>
      <c r="F425" s="443" t="s">
        <v>646</v>
      </c>
      <c r="G425" s="443"/>
      <c r="H425" s="443"/>
      <c r="I425" s="458"/>
      <c r="J425" s="458"/>
      <c r="K425" s="458"/>
      <c r="L425" s="458"/>
      <c r="M425" s="305"/>
      <c r="N425" s="178"/>
      <c r="O425" s="306"/>
      <c r="Q425" s="405"/>
    </row>
    <row r="426" spans="2:17" s="304" customFormat="1" ht="12" hidden="1" customHeight="1" outlineLevel="1" x14ac:dyDescent="0.25">
      <c r="B426" s="444" t="s">
        <v>642</v>
      </c>
      <c r="C426" s="444"/>
      <c r="D426" s="444"/>
      <c r="E426" s="444"/>
      <c r="F426" s="445" t="s">
        <v>646</v>
      </c>
      <c r="G426" s="445"/>
      <c r="H426" s="445"/>
      <c r="I426" s="458"/>
      <c r="J426" s="458"/>
      <c r="K426" s="458"/>
      <c r="L426" s="458"/>
      <c r="M426" s="305"/>
      <c r="N426" s="178"/>
      <c r="O426" s="306"/>
      <c r="Q426" s="405"/>
    </row>
    <row r="427" spans="2:17" s="304" customFormat="1" ht="12" hidden="1" customHeight="1" outlineLevel="1" x14ac:dyDescent="0.25">
      <c r="B427" s="442" t="s">
        <v>643</v>
      </c>
      <c r="C427" s="442"/>
      <c r="D427" s="442"/>
      <c r="E427" s="442"/>
      <c r="F427" s="443" t="s">
        <v>646</v>
      </c>
      <c r="G427" s="443"/>
      <c r="H427" s="443"/>
      <c r="I427" s="458"/>
      <c r="J427" s="458"/>
      <c r="K427" s="458"/>
      <c r="L427" s="458"/>
      <c r="M427" s="305"/>
      <c r="N427" s="178"/>
      <c r="O427" s="306"/>
      <c r="Q427" s="405"/>
    </row>
    <row r="428" spans="2:17" s="304" customFormat="1" ht="12" hidden="1" customHeight="1" outlineLevel="1" x14ac:dyDescent="0.25">
      <c r="B428" s="444" t="s">
        <v>644</v>
      </c>
      <c r="C428" s="444"/>
      <c r="D428" s="444"/>
      <c r="E428" s="444"/>
      <c r="F428" s="445" t="s">
        <v>646</v>
      </c>
      <c r="G428" s="445"/>
      <c r="H428" s="445"/>
      <c r="I428" s="458"/>
      <c r="J428" s="458"/>
      <c r="K428" s="458"/>
      <c r="L428" s="458"/>
      <c r="M428" s="305"/>
      <c r="N428" s="178"/>
      <c r="O428" s="306"/>
      <c r="Q428" s="405"/>
    </row>
    <row r="429" spans="2:17" s="304" customFormat="1" ht="12" hidden="1" customHeight="1" outlineLevel="1" x14ac:dyDescent="0.25">
      <c r="B429" s="442" t="s">
        <v>656</v>
      </c>
      <c r="C429" s="442"/>
      <c r="D429" s="442"/>
      <c r="E429" s="442"/>
      <c r="F429" s="443" t="s">
        <v>646</v>
      </c>
      <c r="G429" s="443"/>
      <c r="H429" s="443"/>
      <c r="I429" s="458"/>
      <c r="J429" s="458"/>
      <c r="K429" s="458"/>
      <c r="L429" s="458"/>
      <c r="M429" s="305"/>
      <c r="N429" s="178"/>
      <c r="O429" s="306"/>
      <c r="Q429" s="405"/>
    </row>
    <row r="430" spans="2:17" s="304" customFormat="1" ht="12" hidden="1" customHeight="1" outlineLevel="1" x14ac:dyDescent="0.25">
      <c r="B430" s="444" t="s">
        <v>35</v>
      </c>
      <c r="C430" s="444"/>
      <c r="D430" s="444"/>
      <c r="E430" s="444"/>
      <c r="F430" s="445" t="s">
        <v>634</v>
      </c>
      <c r="G430" s="445"/>
      <c r="H430" s="445"/>
      <c r="I430" s="458"/>
      <c r="J430" s="458"/>
      <c r="K430" s="458"/>
      <c r="L430" s="458"/>
      <c r="M430" s="305"/>
      <c r="N430" s="178"/>
      <c r="O430" s="306"/>
      <c r="Q430" s="405"/>
    </row>
    <row r="431" spans="2:17" s="304" customFormat="1" ht="12" hidden="1" customHeight="1" outlineLevel="1" x14ac:dyDescent="0.25">
      <c r="B431" s="442" t="s">
        <v>39</v>
      </c>
      <c r="C431" s="442"/>
      <c r="D431" s="442"/>
      <c r="E431" s="442"/>
      <c r="F431" s="443" t="s">
        <v>1250</v>
      </c>
      <c r="G431" s="443"/>
      <c r="H431" s="443"/>
      <c r="I431" s="458"/>
      <c r="J431" s="458"/>
      <c r="K431" s="458"/>
      <c r="L431" s="458"/>
      <c r="M431" s="305"/>
      <c r="N431" s="178"/>
      <c r="O431" s="306"/>
      <c r="Q431" s="405"/>
    </row>
    <row r="432" spans="2:17" s="304" customFormat="1" ht="12" hidden="1" customHeight="1" outlineLevel="1" x14ac:dyDescent="0.25">
      <c r="B432" s="444" t="s">
        <v>40</v>
      </c>
      <c r="C432" s="444"/>
      <c r="D432" s="444"/>
      <c r="E432" s="444"/>
      <c r="F432" s="445">
        <v>3</v>
      </c>
      <c r="G432" s="445"/>
      <c r="H432" s="445"/>
      <c r="I432" s="458"/>
      <c r="J432" s="458"/>
      <c r="K432" s="458"/>
      <c r="L432" s="458"/>
      <c r="M432" s="305"/>
      <c r="N432" s="178"/>
      <c r="O432" s="306"/>
      <c r="Q432" s="405"/>
    </row>
    <row r="433" spans="2:17" s="304" customFormat="1" ht="12" hidden="1" customHeight="1" outlineLevel="1" x14ac:dyDescent="0.25">
      <c r="B433" s="442" t="s">
        <v>41</v>
      </c>
      <c r="C433" s="442"/>
      <c r="D433" s="442"/>
      <c r="E433" s="442"/>
      <c r="F433" s="443">
        <v>3</v>
      </c>
      <c r="G433" s="443"/>
      <c r="H433" s="443"/>
      <c r="I433" s="458"/>
      <c r="J433" s="458"/>
      <c r="K433" s="458"/>
      <c r="L433" s="458"/>
      <c r="M433" s="305"/>
      <c r="N433" s="178"/>
      <c r="O433" s="306"/>
      <c r="Q433" s="405"/>
    </row>
    <row r="434" spans="2:17" s="304" customFormat="1" ht="12" hidden="1" customHeight="1" outlineLevel="1" x14ac:dyDescent="0.25">
      <c r="B434" s="444" t="s">
        <v>635</v>
      </c>
      <c r="C434" s="444"/>
      <c r="D434" s="444"/>
      <c r="E434" s="444"/>
      <c r="F434" s="475">
        <v>75000</v>
      </c>
      <c r="G434" s="445"/>
      <c r="H434" s="445"/>
      <c r="I434" s="458"/>
      <c r="J434" s="458"/>
      <c r="K434" s="458"/>
      <c r="L434" s="458"/>
      <c r="M434" s="305"/>
      <c r="N434" s="178"/>
      <c r="O434" s="306"/>
      <c r="Q434" s="405"/>
    </row>
    <row r="435" spans="2:17" customFormat="1" ht="15" customHeight="1" collapsed="1" x14ac:dyDescent="0.25">
      <c r="B435" s="354" t="s">
        <v>579</v>
      </c>
      <c r="C435" s="358" t="s">
        <v>1197</v>
      </c>
      <c r="D435" s="355" t="s">
        <v>457</v>
      </c>
      <c r="E435" s="356" t="s">
        <v>52</v>
      </c>
      <c r="F435" s="356" t="s">
        <v>534</v>
      </c>
      <c r="G435" s="356" t="s">
        <v>104</v>
      </c>
      <c r="H435" s="389" t="s">
        <v>1249</v>
      </c>
      <c r="I435" s="356" t="s">
        <v>66</v>
      </c>
      <c r="J435" s="356" t="s">
        <v>13</v>
      </c>
      <c r="K435" s="356" t="s">
        <v>139</v>
      </c>
      <c r="L435" s="357">
        <v>4740</v>
      </c>
      <c r="M435" s="3"/>
      <c r="N435" s="178">
        <f>L435*0.8</f>
        <v>3792</v>
      </c>
      <c r="O435" s="30">
        <f>L435*0.7</f>
        <v>3318</v>
      </c>
      <c r="Q435" s="405"/>
    </row>
    <row r="436" spans="2:17" customFormat="1" ht="12" hidden="1" customHeight="1" outlineLevel="1" x14ac:dyDescent="0.25">
      <c r="B436" s="442" t="s">
        <v>15</v>
      </c>
      <c r="C436" s="442"/>
      <c r="D436" s="442"/>
      <c r="E436" s="442"/>
      <c r="F436" s="443">
        <v>76</v>
      </c>
      <c r="G436" s="443"/>
      <c r="H436" s="443"/>
      <c r="I436" s="458"/>
      <c r="J436" s="458"/>
      <c r="K436" s="458"/>
      <c r="L436" s="458"/>
      <c r="M436" s="3"/>
      <c r="N436" s="178"/>
      <c r="O436" s="30"/>
      <c r="Q436" s="405"/>
    </row>
    <row r="437" spans="2:17" customFormat="1" ht="12" hidden="1" customHeight="1" outlineLevel="1" x14ac:dyDescent="0.25">
      <c r="B437" s="444" t="s">
        <v>16</v>
      </c>
      <c r="C437" s="444"/>
      <c r="D437" s="444"/>
      <c r="E437" s="444"/>
      <c r="F437" s="445">
        <v>40</v>
      </c>
      <c r="G437" s="445"/>
      <c r="H437" s="445"/>
      <c r="I437" s="458"/>
      <c r="J437" s="458"/>
      <c r="K437" s="458"/>
      <c r="L437" s="458"/>
      <c r="M437" s="3"/>
      <c r="N437" s="178"/>
      <c r="O437" s="30"/>
      <c r="Q437" s="405"/>
    </row>
    <row r="438" spans="2:17" customFormat="1" ht="12" hidden="1" customHeight="1" outlineLevel="1" x14ac:dyDescent="0.25">
      <c r="B438" s="442" t="s">
        <v>17</v>
      </c>
      <c r="C438" s="442"/>
      <c r="D438" s="442"/>
      <c r="E438" s="442"/>
      <c r="F438" s="443" t="s">
        <v>456</v>
      </c>
      <c r="G438" s="443"/>
      <c r="H438" s="443"/>
      <c r="I438" s="458"/>
      <c r="J438" s="458"/>
      <c r="K438" s="458"/>
      <c r="L438" s="458"/>
      <c r="M438" s="3"/>
      <c r="N438" s="178"/>
      <c r="O438" s="30"/>
      <c r="Q438" s="405"/>
    </row>
    <row r="439" spans="2:17" customFormat="1" ht="12" hidden="1" customHeight="1" outlineLevel="1" x14ac:dyDescent="0.25">
      <c r="B439" s="444" t="s">
        <v>18</v>
      </c>
      <c r="C439" s="444"/>
      <c r="D439" s="444"/>
      <c r="E439" s="444"/>
      <c r="F439" s="445">
        <v>4800</v>
      </c>
      <c r="G439" s="445"/>
      <c r="H439" s="445"/>
      <c r="I439" s="458"/>
      <c r="J439" s="458"/>
      <c r="K439" s="458"/>
      <c r="L439" s="458"/>
      <c r="M439" s="3"/>
      <c r="N439" s="178"/>
      <c r="O439" s="30"/>
      <c r="Q439" s="405"/>
    </row>
    <row r="440" spans="2:17" customFormat="1" ht="12" hidden="1" customHeight="1" outlineLevel="1" x14ac:dyDescent="0.25">
      <c r="B440" s="442" t="s">
        <v>578</v>
      </c>
      <c r="C440" s="442"/>
      <c r="D440" s="442"/>
      <c r="E440" s="442"/>
      <c r="F440" s="443">
        <v>4500</v>
      </c>
      <c r="G440" s="443"/>
      <c r="H440" s="443"/>
      <c r="I440" s="458"/>
      <c r="J440" s="458"/>
      <c r="K440" s="458"/>
      <c r="L440" s="458"/>
      <c r="M440" s="3"/>
      <c r="N440" s="178"/>
      <c r="O440" s="30"/>
      <c r="Q440" s="405"/>
    </row>
    <row r="441" spans="2:17" customFormat="1" ht="12" hidden="1" customHeight="1" outlineLevel="1" x14ac:dyDescent="0.25">
      <c r="B441" s="444" t="s">
        <v>20</v>
      </c>
      <c r="C441" s="444"/>
      <c r="D441" s="444"/>
      <c r="E441" s="444"/>
      <c r="F441" s="445" t="s">
        <v>675</v>
      </c>
      <c r="G441" s="445"/>
      <c r="H441" s="445"/>
      <c r="I441" s="458"/>
      <c r="J441" s="458"/>
      <c r="K441" s="458"/>
      <c r="L441" s="458"/>
      <c r="M441" s="3"/>
      <c r="N441" s="178"/>
      <c r="O441" s="30"/>
      <c r="Q441" s="405"/>
    </row>
    <row r="442" spans="2:17" customFormat="1" ht="12" hidden="1" customHeight="1" outlineLevel="1" x14ac:dyDescent="0.25">
      <c r="B442" s="442" t="s">
        <v>21</v>
      </c>
      <c r="C442" s="442"/>
      <c r="D442" s="442"/>
      <c r="E442" s="442"/>
      <c r="F442" s="443" t="s">
        <v>42</v>
      </c>
      <c r="G442" s="443"/>
      <c r="H442" s="443"/>
      <c r="I442" s="458"/>
      <c r="J442" s="458"/>
      <c r="K442" s="458"/>
      <c r="L442" s="458"/>
      <c r="M442" s="3"/>
      <c r="N442" s="178"/>
      <c r="O442" s="30"/>
      <c r="Q442" s="405"/>
    </row>
    <row r="443" spans="2:17" customFormat="1" ht="12" hidden="1" customHeight="1" outlineLevel="1" x14ac:dyDescent="0.25">
      <c r="B443" s="444" t="s">
        <v>848</v>
      </c>
      <c r="C443" s="444"/>
      <c r="D443" s="444"/>
      <c r="E443" s="444"/>
      <c r="F443" s="445">
        <v>115</v>
      </c>
      <c r="G443" s="445"/>
      <c r="H443" s="445"/>
      <c r="I443" s="458"/>
      <c r="J443" s="458"/>
      <c r="K443" s="458"/>
      <c r="L443" s="458"/>
      <c r="M443" s="3"/>
      <c r="N443" s="178"/>
      <c r="O443" s="30"/>
      <c r="Q443" s="405"/>
    </row>
    <row r="444" spans="2:17" customFormat="1" ht="12" hidden="1" customHeight="1" outlineLevel="1" x14ac:dyDescent="0.25">
      <c r="B444" s="442" t="s">
        <v>22</v>
      </c>
      <c r="C444" s="442"/>
      <c r="D444" s="442"/>
      <c r="E444" s="442"/>
      <c r="F444" s="443">
        <v>65</v>
      </c>
      <c r="G444" s="443"/>
      <c r="H444" s="443"/>
      <c r="I444" s="458"/>
      <c r="J444" s="458"/>
      <c r="K444" s="458"/>
      <c r="L444" s="458"/>
      <c r="M444" s="3"/>
      <c r="N444" s="178"/>
      <c r="O444" s="30"/>
      <c r="Q444" s="405"/>
    </row>
    <row r="445" spans="2:17" customFormat="1" ht="12" hidden="1" customHeight="1" outlineLevel="1" x14ac:dyDescent="0.25">
      <c r="B445" s="444" t="s">
        <v>23</v>
      </c>
      <c r="C445" s="444"/>
      <c r="D445" s="444"/>
      <c r="E445" s="444"/>
      <c r="F445" s="445" t="s">
        <v>43</v>
      </c>
      <c r="G445" s="445"/>
      <c r="H445" s="445"/>
      <c r="I445" s="458"/>
      <c r="J445" s="458"/>
      <c r="K445" s="458"/>
      <c r="L445" s="458"/>
      <c r="M445" s="3"/>
      <c r="N445" s="178"/>
      <c r="O445" s="30"/>
      <c r="Q445" s="405"/>
    </row>
    <row r="446" spans="2:17" customFormat="1" ht="12" hidden="1" customHeight="1" outlineLevel="1" x14ac:dyDescent="0.25">
      <c r="B446" s="442" t="s">
        <v>626</v>
      </c>
      <c r="C446" s="442"/>
      <c r="D446" s="442"/>
      <c r="E446" s="442"/>
      <c r="F446" s="443">
        <v>1</v>
      </c>
      <c r="G446" s="443"/>
      <c r="H446" s="443"/>
      <c r="I446" s="458"/>
      <c r="J446" s="458"/>
      <c r="K446" s="458"/>
      <c r="L446" s="458"/>
      <c r="M446" s="3"/>
      <c r="N446" s="178"/>
      <c r="O446" s="30"/>
      <c r="Q446" s="405"/>
    </row>
    <row r="447" spans="2:17" customFormat="1" ht="12" hidden="1" customHeight="1" outlineLevel="1" x14ac:dyDescent="0.25">
      <c r="B447" s="444" t="s">
        <v>24</v>
      </c>
      <c r="C447" s="444"/>
      <c r="D447" s="444"/>
      <c r="E447" s="444"/>
      <c r="F447" s="445" t="s">
        <v>44</v>
      </c>
      <c r="G447" s="445"/>
      <c r="H447" s="445"/>
      <c r="I447" s="458"/>
      <c r="J447" s="458"/>
      <c r="K447" s="458"/>
      <c r="L447" s="458"/>
      <c r="M447" s="3"/>
      <c r="N447" s="178"/>
      <c r="O447" s="30"/>
      <c r="Q447" s="405"/>
    </row>
    <row r="448" spans="2:17" customFormat="1" ht="12" hidden="1" customHeight="1" outlineLevel="1" x14ac:dyDescent="0.25">
      <c r="B448" s="442" t="s">
        <v>25</v>
      </c>
      <c r="C448" s="442"/>
      <c r="D448" s="442"/>
      <c r="E448" s="442"/>
      <c r="F448" s="443" t="s">
        <v>3</v>
      </c>
      <c r="G448" s="443"/>
      <c r="H448" s="443"/>
      <c r="I448" s="458"/>
      <c r="J448" s="458"/>
      <c r="K448" s="458"/>
      <c r="L448" s="458"/>
      <c r="M448" s="3"/>
      <c r="N448" s="178"/>
      <c r="O448" s="30"/>
      <c r="Q448" s="405"/>
    </row>
    <row r="449" spans="2:17" customFormat="1" ht="12" hidden="1" customHeight="1" outlineLevel="1" x14ac:dyDescent="0.25">
      <c r="B449" s="444" t="s">
        <v>26</v>
      </c>
      <c r="C449" s="444"/>
      <c r="D449" s="444"/>
      <c r="E449" s="444"/>
      <c r="F449" s="445" t="s">
        <v>625</v>
      </c>
      <c r="G449" s="445"/>
      <c r="H449" s="445"/>
      <c r="I449" s="458"/>
      <c r="J449" s="458"/>
      <c r="K449" s="458"/>
      <c r="L449" s="458"/>
      <c r="M449" s="3"/>
      <c r="N449" s="178"/>
      <c r="O449" s="30"/>
      <c r="Q449" s="405"/>
    </row>
    <row r="450" spans="2:17" customFormat="1" ht="12" hidden="1" customHeight="1" outlineLevel="1" x14ac:dyDescent="0.25">
      <c r="B450" s="442" t="s">
        <v>27</v>
      </c>
      <c r="C450" s="442"/>
      <c r="D450" s="442"/>
      <c r="E450" s="442"/>
      <c r="F450" s="443" t="s">
        <v>50</v>
      </c>
      <c r="G450" s="443"/>
      <c r="H450" s="443"/>
      <c r="I450" s="458"/>
      <c r="J450" s="458"/>
      <c r="K450" s="458"/>
      <c r="L450" s="458"/>
      <c r="M450" s="3"/>
      <c r="N450" s="178"/>
      <c r="O450" s="30"/>
      <c r="Q450" s="405"/>
    </row>
    <row r="451" spans="2:17" customFormat="1" ht="12" hidden="1" customHeight="1" outlineLevel="1" x14ac:dyDescent="0.25">
      <c r="B451" s="444" t="s">
        <v>28</v>
      </c>
      <c r="C451" s="444"/>
      <c r="D451" s="444"/>
      <c r="E451" s="444"/>
      <c r="F451" s="445" t="s">
        <v>595</v>
      </c>
      <c r="G451" s="445"/>
      <c r="H451" s="445"/>
      <c r="I451" s="458"/>
      <c r="J451" s="458"/>
      <c r="K451" s="458"/>
      <c r="L451" s="458"/>
      <c r="M451" s="3"/>
      <c r="N451" s="178"/>
      <c r="O451" s="30"/>
      <c r="Q451" s="405"/>
    </row>
    <row r="452" spans="2:17" customFormat="1" ht="12" hidden="1" customHeight="1" outlineLevel="1" x14ac:dyDescent="0.25">
      <c r="B452" s="442" t="s">
        <v>29</v>
      </c>
      <c r="C452" s="442"/>
      <c r="D452" s="442"/>
      <c r="E452" s="442"/>
      <c r="F452" s="443">
        <v>1.8</v>
      </c>
      <c r="G452" s="443"/>
      <c r="H452" s="443"/>
      <c r="I452" s="458"/>
      <c r="J452" s="458"/>
      <c r="K452" s="458"/>
      <c r="L452" s="458"/>
      <c r="M452" s="3"/>
      <c r="N452" s="178"/>
      <c r="O452" s="30"/>
      <c r="Q452" s="405"/>
    </row>
    <row r="453" spans="2:17" customFormat="1" ht="12" hidden="1" customHeight="1" outlineLevel="1" x14ac:dyDescent="0.25">
      <c r="B453" s="444" t="s">
        <v>64</v>
      </c>
      <c r="C453" s="444"/>
      <c r="D453" s="444"/>
      <c r="E453" s="444"/>
      <c r="F453" s="445" t="s">
        <v>628</v>
      </c>
      <c r="G453" s="445"/>
      <c r="H453" s="445"/>
      <c r="I453" s="458"/>
      <c r="J453" s="458"/>
      <c r="K453" s="458"/>
      <c r="L453" s="458"/>
      <c r="M453" s="3"/>
      <c r="N453" s="178"/>
      <c r="O453" s="30"/>
      <c r="Q453" s="405"/>
    </row>
    <row r="454" spans="2:17" customFormat="1" ht="12" hidden="1" customHeight="1" outlineLevel="1" x14ac:dyDescent="0.25">
      <c r="B454" s="442" t="s">
        <v>32</v>
      </c>
      <c r="C454" s="442"/>
      <c r="D454" s="442"/>
      <c r="E454" s="442"/>
      <c r="F454" s="443" t="s">
        <v>629</v>
      </c>
      <c r="G454" s="443"/>
      <c r="H454" s="443"/>
      <c r="I454" s="458"/>
      <c r="J454" s="458"/>
      <c r="K454" s="458"/>
      <c r="L454" s="458"/>
      <c r="M454" s="3"/>
      <c r="N454" s="178"/>
      <c r="O454" s="30"/>
      <c r="Q454" s="405"/>
    </row>
    <row r="455" spans="2:17" customFormat="1" ht="12" hidden="1" customHeight="1" outlineLevel="1" x14ac:dyDescent="0.25">
      <c r="B455" s="444" t="s">
        <v>33</v>
      </c>
      <c r="C455" s="444"/>
      <c r="D455" s="444"/>
      <c r="E455" s="444"/>
      <c r="F455" s="445" t="s">
        <v>546</v>
      </c>
      <c r="G455" s="445"/>
      <c r="H455" s="445"/>
      <c r="I455" s="458"/>
      <c r="J455" s="458"/>
      <c r="K455" s="458"/>
      <c r="L455" s="458"/>
      <c r="M455" s="3"/>
      <c r="N455" s="178"/>
      <c r="O455" s="30"/>
      <c r="Q455" s="405"/>
    </row>
    <row r="456" spans="2:17" customFormat="1" ht="12" hidden="1" customHeight="1" outlineLevel="1" x14ac:dyDescent="0.25">
      <c r="B456" s="442" t="s">
        <v>36</v>
      </c>
      <c r="C456" s="442"/>
      <c r="D456" s="442"/>
      <c r="E456" s="442"/>
      <c r="F456" s="443">
        <v>50</v>
      </c>
      <c r="G456" s="443"/>
      <c r="H456" s="443"/>
      <c r="I456" s="458"/>
      <c r="J456" s="458"/>
      <c r="K456" s="458"/>
      <c r="L456" s="458"/>
      <c r="M456" s="3"/>
      <c r="N456" s="178"/>
      <c r="O456" s="30"/>
      <c r="Q456" s="405"/>
    </row>
    <row r="457" spans="2:17" customFormat="1" ht="12" hidden="1" customHeight="1" outlineLevel="1" x14ac:dyDescent="0.25">
      <c r="B457" s="444" t="s">
        <v>37</v>
      </c>
      <c r="C457" s="444"/>
      <c r="D457" s="444"/>
      <c r="E457" s="444"/>
      <c r="F457" s="445" t="s">
        <v>623</v>
      </c>
      <c r="G457" s="445"/>
      <c r="H457" s="445"/>
      <c r="I457" s="458"/>
      <c r="J457" s="458"/>
      <c r="K457" s="458"/>
      <c r="L457" s="458"/>
      <c r="M457" s="3"/>
      <c r="N457" s="178"/>
      <c r="O457" s="30"/>
      <c r="Q457" s="405"/>
    </row>
    <row r="458" spans="2:17" customFormat="1" ht="12" hidden="1" customHeight="1" outlineLevel="1" x14ac:dyDescent="0.25">
      <c r="B458" s="442" t="s">
        <v>38</v>
      </c>
      <c r="C458" s="442"/>
      <c r="D458" s="442"/>
      <c r="E458" s="442"/>
      <c r="F458" s="443" t="s">
        <v>665</v>
      </c>
      <c r="G458" s="443"/>
      <c r="H458" s="443"/>
      <c r="I458" s="458"/>
      <c r="J458" s="458"/>
      <c r="K458" s="458"/>
      <c r="L458" s="458"/>
      <c r="M458" s="3"/>
      <c r="N458" s="178"/>
      <c r="O458" s="30"/>
      <c r="Q458" s="405"/>
    </row>
    <row r="459" spans="2:17" customFormat="1" ht="12" hidden="1" customHeight="1" outlineLevel="1" x14ac:dyDescent="0.25">
      <c r="B459" s="444" t="s">
        <v>654</v>
      </c>
      <c r="C459" s="444"/>
      <c r="D459" s="444"/>
      <c r="E459" s="444"/>
      <c r="F459" s="445" t="s">
        <v>655</v>
      </c>
      <c r="G459" s="445"/>
      <c r="H459" s="445"/>
      <c r="I459" s="458"/>
      <c r="J459" s="458"/>
      <c r="K459" s="458"/>
      <c r="L459" s="458"/>
      <c r="M459" s="3"/>
      <c r="N459" s="178"/>
      <c r="O459" s="30"/>
      <c r="Q459" s="405"/>
    </row>
    <row r="460" spans="2:17" customFormat="1" ht="12" hidden="1" customHeight="1" outlineLevel="1" x14ac:dyDescent="0.25">
      <c r="B460" s="442" t="s">
        <v>638</v>
      </c>
      <c r="C460" s="455"/>
      <c r="D460" s="455"/>
      <c r="E460" s="455"/>
      <c r="F460" s="452" t="s">
        <v>646</v>
      </c>
      <c r="G460" s="456"/>
      <c r="H460" s="456"/>
      <c r="I460" s="458"/>
      <c r="J460" s="458"/>
      <c r="K460" s="458"/>
      <c r="L460" s="458"/>
      <c r="M460" s="3"/>
      <c r="N460" s="178"/>
      <c r="O460" s="30"/>
      <c r="Q460" s="405"/>
    </row>
    <row r="461" spans="2:17" customFormat="1" ht="12" hidden="1" customHeight="1" outlineLevel="1" x14ac:dyDescent="0.25">
      <c r="B461" s="444" t="s">
        <v>657</v>
      </c>
      <c r="C461" s="453"/>
      <c r="D461" s="453"/>
      <c r="E461" s="453"/>
      <c r="F461" s="451">
        <v>400</v>
      </c>
      <c r="G461" s="454"/>
      <c r="H461" s="454"/>
      <c r="I461" s="458"/>
      <c r="J461" s="458"/>
      <c r="K461" s="458"/>
      <c r="L461" s="458"/>
      <c r="M461" s="3"/>
      <c r="N461" s="178"/>
      <c r="O461" s="30"/>
      <c r="Q461" s="405"/>
    </row>
    <row r="462" spans="2:17" customFormat="1" ht="12" hidden="1" customHeight="1" outlineLevel="1" x14ac:dyDescent="0.25">
      <c r="B462" s="442" t="s">
        <v>639</v>
      </c>
      <c r="C462" s="455"/>
      <c r="D462" s="455"/>
      <c r="E462" s="455"/>
      <c r="F462" s="452" t="s">
        <v>646</v>
      </c>
      <c r="G462" s="456"/>
      <c r="H462" s="456"/>
      <c r="I462" s="458"/>
      <c r="J462" s="458"/>
      <c r="K462" s="458"/>
      <c r="L462" s="458"/>
      <c r="M462" s="3"/>
      <c r="N462" s="178"/>
      <c r="O462" s="30"/>
      <c r="Q462" s="405"/>
    </row>
    <row r="463" spans="2:17" customFormat="1" ht="12" hidden="1" customHeight="1" outlineLevel="1" x14ac:dyDescent="0.25">
      <c r="B463" s="444" t="s">
        <v>640</v>
      </c>
      <c r="C463" s="453"/>
      <c r="D463" s="453"/>
      <c r="E463" s="453"/>
      <c r="F463" s="451" t="s">
        <v>646</v>
      </c>
      <c r="G463" s="454"/>
      <c r="H463" s="454"/>
      <c r="I463" s="458"/>
      <c r="J463" s="458"/>
      <c r="K463" s="458"/>
      <c r="L463" s="458"/>
      <c r="M463" s="3"/>
      <c r="N463" s="178"/>
      <c r="O463" s="30"/>
      <c r="Q463" s="405"/>
    </row>
    <row r="464" spans="2:17" customFormat="1" ht="12" hidden="1" customHeight="1" outlineLevel="1" x14ac:dyDescent="0.25">
      <c r="B464" s="442" t="s">
        <v>641</v>
      </c>
      <c r="C464" s="442"/>
      <c r="D464" s="442"/>
      <c r="E464" s="442"/>
      <c r="F464" s="443" t="s">
        <v>646</v>
      </c>
      <c r="G464" s="443"/>
      <c r="H464" s="443"/>
      <c r="I464" s="458"/>
      <c r="J464" s="458"/>
      <c r="K464" s="458"/>
      <c r="L464" s="458"/>
      <c r="M464" s="3"/>
      <c r="N464" s="178"/>
      <c r="O464" s="30"/>
      <c r="Q464" s="405"/>
    </row>
    <row r="465" spans="2:17" customFormat="1" ht="12" hidden="1" customHeight="1" outlineLevel="1" x14ac:dyDescent="0.25">
      <c r="B465" s="444" t="s">
        <v>642</v>
      </c>
      <c r="C465" s="444"/>
      <c r="D465" s="444"/>
      <c r="E465" s="444"/>
      <c r="F465" s="445" t="s">
        <v>646</v>
      </c>
      <c r="G465" s="445"/>
      <c r="H465" s="445"/>
      <c r="I465" s="458"/>
      <c r="J465" s="458"/>
      <c r="K465" s="458"/>
      <c r="L465" s="458"/>
      <c r="M465" s="3"/>
      <c r="N465" s="178"/>
      <c r="O465" s="30"/>
      <c r="Q465" s="405"/>
    </row>
    <row r="466" spans="2:17" customFormat="1" ht="12" hidden="1" customHeight="1" outlineLevel="1" x14ac:dyDescent="0.25">
      <c r="B466" s="442" t="s">
        <v>643</v>
      </c>
      <c r="C466" s="442"/>
      <c r="D466" s="442"/>
      <c r="E466" s="442"/>
      <c r="F466" s="443" t="s">
        <v>646</v>
      </c>
      <c r="G466" s="443"/>
      <c r="H466" s="443"/>
      <c r="I466" s="458"/>
      <c r="J466" s="458"/>
      <c r="K466" s="458"/>
      <c r="L466" s="458"/>
      <c r="M466" s="3"/>
      <c r="N466" s="178"/>
      <c r="O466" s="30"/>
      <c r="Q466" s="405"/>
    </row>
    <row r="467" spans="2:17" customFormat="1" ht="12" hidden="1" customHeight="1" outlineLevel="1" x14ac:dyDescent="0.25">
      <c r="B467" s="444" t="s">
        <v>644</v>
      </c>
      <c r="C467" s="444"/>
      <c r="D467" s="444"/>
      <c r="E467" s="444"/>
      <c r="F467" s="445" t="s">
        <v>646</v>
      </c>
      <c r="G467" s="445"/>
      <c r="H467" s="445"/>
      <c r="I467" s="458"/>
      <c r="J467" s="458"/>
      <c r="K467" s="458"/>
      <c r="L467" s="458"/>
      <c r="M467" s="3"/>
      <c r="N467" s="178"/>
      <c r="O467" s="30"/>
      <c r="Q467" s="405"/>
    </row>
    <row r="468" spans="2:17" customFormat="1" ht="12" hidden="1" customHeight="1" outlineLevel="1" x14ac:dyDescent="0.25">
      <c r="B468" s="442" t="s">
        <v>656</v>
      </c>
      <c r="C468" s="442"/>
      <c r="D468" s="442"/>
      <c r="E468" s="442"/>
      <c r="F468" s="443" t="s">
        <v>646</v>
      </c>
      <c r="G468" s="443"/>
      <c r="H468" s="443"/>
      <c r="I468" s="458"/>
      <c r="J468" s="458"/>
      <c r="K468" s="458"/>
      <c r="L468" s="458"/>
      <c r="M468" s="3"/>
      <c r="N468" s="178"/>
      <c r="O468" s="30"/>
      <c r="Q468" s="405"/>
    </row>
    <row r="469" spans="2:17" customFormat="1" ht="12" hidden="1" customHeight="1" outlineLevel="1" x14ac:dyDescent="0.25">
      <c r="B469" s="444" t="s">
        <v>35</v>
      </c>
      <c r="C469" s="444"/>
      <c r="D469" s="444"/>
      <c r="E469" s="444"/>
      <c r="F469" s="445" t="s">
        <v>634</v>
      </c>
      <c r="G469" s="445"/>
      <c r="H469" s="445"/>
      <c r="I469" s="458"/>
      <c r="J469" s="458"/>
      <c r="K469" s="458"/>
      <c r="L469" s="458"/>
      <c r="M469" s="3"/>
      <c r="N469" s="178"/>
      <c r="O469" s="30"/>
      <c r="Q469" s="405"/>
    </row>
    <row r="470" spans="2:17" customFormat="1" ht="12" hidden="1" customHeight="1" outlineLevel="1" x14ac:dyDescent="0.25">
      <c r="B470" s="442" t="s">
        <v>39</v>
      </c>
      <c r="C470" s="442"/>
      <c r="D470" s="442"/>
      <c r="E470" s="442"/>
      <c r="F470" s="443" t="s">
        <v>1250</v>
      </c>
      <c r="G470" s="443"/>
      <c r="H470" s="443"/>
      <c r="I470" s="458"/>
      <c r="J470" s="458"/>
      <c r="K470" s="458"/>
      <c r="L470" s="458"/>
      <c r="M470" s="3"/>
      <c r="N470" s="178"/>
      <c r="O470" s="30"/>
      <c r="Q470" s="405"/>
    </row>
    <row r="471" spans="2:17" customFormat="1" ht="12" hidden="1" customHeight="1" outlineLevel="1" x14ac:dyDescent="0.25">
      <c r="B471" s="444" t="s">
        <v>40</v>
      </c>
      <c r="C471" s="444"/>
      <c r="D471" s="444"/>
      <c r="E471" s="444"/>
      <c r="F471" s="445">
        <v>3</v>
      </c>
      <c r="G471" s="445"/>
      <c r="H471" s="445"/>
      <c r="I471" s="458"/>
      <c r="J471" s="458"/>
      <c r="K471" s="458"/>
      <c r="L471" s="458"/>
      <c r="M471" s="3"/>
      <c r="N471" s="178"/>
      <c r="O471" s="30"/>
      <c r="Q471" s="405"/>
    </row>
    <row r="472" spans="2:17" customFormat="1" ht="12" hidden="1" customHeight="1" outlineLevel="1" x14ac:dyDescent="0.25">
      <c r="B472" s="442" t="s">
        <v>41</v>
      </c>
      <c r="C472" s="442"/>
      <c r="D472" s="442"/>
      <c r="E472" s="442"/>
      <c r="F472" s="443">
        <v>3</v>
      </c>
      <c r="G472" s="443"/>
      <c r="H472" s="443"/>
      <c r="I472" s="458"/>
      <c r="J472" s="458"/>
      <c r="K472" s="458"/>
      <c r="L472" s="458"/>
      <c r="M472" s="3"/>
      <c r="N472" s="178"/>
      <c r="O472" s="30"/>
      <c r="Q472" s="405"/>
    </row>
    <row r="473" spans="2:17" customFormat="1" ht="12" hidden="1" customHeight="1" outlineLevel="1" x14ac:dyDescent="0.25">
      <c r="B473" s="444" t="s">
        <v>635</v>
      </c>
      <c r="C473" s="444"/>
      <c r="D473" s="444"/>
      <c r="E473" s="444"/>
      <c r="F473" s="475">
        <v>75000</v>
      </c>
      <c r="G473" s="445"/>
      <c r="H473" s="445"/>
      <c r="I473" s="458"/>
      <c r="J473" s="458"/>
      <c r="K473" s="458"/>
      <c r="L473" s="458"/>
      <c r="M473" s="3"/>
      <c r="N473" s="178"/>
      <c r="O473" s="30"/>
      <c r="Q473" s="405"/>
    </row>
    <row r="474" spans="2:17" s="304" customFormat="1" ht="15" customHeight="1" x14ac:dyDescent="0.25">
      <c r="B474" s="284"/>
      <c r="C474" s="284"/>
      <c r="D474" s="284"/>
      <c r="E474" s="284"/>
      <c r="F474" s="365"/>
      <c r="G474" s="366"/>
      <c r="H474" s="366"/>
      <c r="I474" s="288"/>
      <c r="J474" s="288"/>
      <c r="K474" s="288"/>
      <c r="L474" s="288"/>
      <c r="M474" s="305"/>
      <c r="N474" s="341"/>
      <c r="O474" s="342"/>
      <c r="Q474" s="405"/>
    </row>
    <row r="475" spans="2:17" customFormat="1" hidden="1" collapsed="1" x14ac:dyDescent="0.25">
      <c r="B475" s="74" t="s">
        <v>236</v>
      </c>
      <c r="C475" s="309" t="s">
        <v>555</v>
      </c>
      <c r="D475" s="149" t="s">
        <v>243</v>
      </c>
      <c r="E475" s="110" t="s">
        <v>12</v>
      </c>
      <c r="F475" s="110" t="s">
        <v>267</v>
      </c>
      <c r="G475" s="110" t="s">
        <v>104</v>
      </c>
      <c r="H475" s="110" t="s">
        <v>1118</v>
      </c>
      <c r="I475" s="110" t="s">
        <v>66</v>
      </c>
      <c r="J475" s="110" t="s">
        <v>13</v>
      </c>
      <c r="K475" s="110" t="s">
        <v>60</v>
      </c>
      <c r="L475" s="111">
        <v>2530</v>
      </c>
      <c r="M475" s="3"/>
      <c r="N475" s="403">
        <f>L475*0.8</f>
        <v>2024</v>
      </c>
      <c r="O475" s="221">
        <f>L475*0.7</f>
        <v>1771</v>
      </c>
      <c r="Q475" s="405"/>
    </row>
    <row r="476" spans="2:17" customFormat="1" ht="12" hidden="1" customHeight="1" outlineLevel="1" x14ac:dyDescent="0.25">
      <c r="B476" s="442" t="s">
        <v>15</v>
      </c>
      <c r="C476" s="442"/>
      <c r="D476" s="442"/>
      <c r="E476" s="442"/>
      <c r="F476" s="443">
        <v>76</v>
      </c>
      <c r="G476" s="443"/>
      <c r="H476" s="443"/>
      <c r="I476" s="458"/>
      <c r="J476" s="458"/>
      <c r="K476" s="458"/>
      <c r="L476" s="458"/>
      <c r="M476" s="3"/>
      <c r="N476" s="178"/>
      <c r="O476" s="30"/>
      <c r="Q476" s="405"/>
    </row>
    <row r="477" spans="2:17" customFormat="1" ht="12" hidden="1" customHeight="1" outlineLevel="1" x14ac:dyDescent="0.25">
      <c r="B477" s="444" t="s">
        <v>16</v>
      </c>
      <c r="C477" s="444"/>
      <c r="D477" s="444"/>
      <c r="E477" s="444"/>
      <c r="F477" s="445">
        <v>20</v>
      </c>
      <c r="G477" s="445"/>
      <c r="H477" s="445"/>
      <c r="I477" s="458"/>
      <c r="J477" s="458"/>
      <c r="K477" s="458"/>
      <c r="L477" s="458"/>
      <c r="M477" s="3"/>
      <c r="N477" s="178"/>
      <c r="O477" s="30"/>
      <c r="Q477" s="405"/>
    </row>
    <row r="478" spans="2:17" customFormat="1" ht="12" hidden="1" customHeight="1" outlineLevel="1" x14ac:dyDescent="0.25">
      <c r="B478" s="442" t="s">
        <v>17</v>
      </c>
      <c r="C478" s="442"/>
      <c r="D478" s="442"/>
      <c r="E478" s="442"/>
      <c r="F478" s="443" t="s">
        <v>456</v>
      </c>
      <c r="G478" s="443"/>
      <c r="H478" s="443"/>
      <c r="I478" s="458"/>
      <c r="J478" s="458"/>
      <c r="K478" s="458"/>
      <c r="L478" s="458"/>
      <c r="M478" s="3"/>
      <c r="N478" s="178"/>
      <c r="O478" s="30"/>
      <c r="Q478" s="405"/>
    </row>
    <row r="479" spans="2:17" customFormat="1" ht="12" hidden="1" customHeight="1" outlineLevel="1" x14ac:dyDescent="0.25">
      <c r="B479" s="444" t="s">
        <v>18</v>
      </c>
      <c r="C479" s="444"/>
      <c r="D479" s="444"/>
      <c r="E479" s="444"/>
      <c r="F479" s="445">
        <v>2400</v>
      </c>
      <c r="G479" s="445"/>
      <c r="H479" s="445"/>
      <c r="I479" s="458"/>
      <c r="J479" s="458"/>
      <c r="K479" s="458"/>
      <c r="L479" s="458"/>
      <c r="M479" s="3"/>
      <c r="N479" s="178"/>
      <c r="O479" s="30"/>
      <c r="Q479" s="405"/>
    </row>
    <row r="480" spans="2:17" customFormat="1" ht="12" hidden="1" customHeight="1" outlineLevel="1" x14ac:dyDescent="0.25">
      <c r="B480" s="442" t="s">
        <v>268</v>
      </c>
      <c r="C480" s="442"/>
      <c r="D480" s="442"/>
      <c r="E480" s="442"/>
      <c r="F480" s="443" t="s">
        <v>321</v>
      </c>
      <c r="G480" s="443"/>
      <c r="H480" s="443"/>
      <c r="I480" s="458"/>
      <c r="J480" s="458"/>
      <c r="K480" s="458"/>
      <c r="L480" s="458"/>
      <c r="M480" s="3"/>
      <c r="N480" s="178"/>
      <c r="O480" s="30"/>
      <c r="Q480" s="405"/>
    </row>
    <row r="481" spans="2:17" customFormat="1" ht="12" hidden="1" customHeight="1" outlineLevel="1" x14ac:dyDescent="0.25">
      <c r="B481" s="444" t="s">
        <v>20</v>
      </c>
      <c r="C481" s="444"/>
      <c r="D481" s="444"/>
      <c r="E481" s="444"/>
      <c r="F481" s="445" t="s">
        <v>675</v>
      </c>
      <c r="G481" s="445"/>
      <c r="H481" s="445"/>
      <c r="I481" s="458"/>
      <c r="J481" s="458"/>
      <c r="K481" s="458"/>
      <c r="L481" s="458"/>
      <c r="M481" s="3"/>
      <c r="N481" s="178"/>
      <c r="O481" s="30"/>
      <c r="Q481" s="405"/>
    </row>
    <row r="482" spans="2:17" customFormat="1" ht="12" hidden="1" customHeight="1" outlineLevel="1" x14ac:dyDescent="0.25">
      <c r="B482" s="442" t="s">
        <v>21</v>
      </c>
      <c r="C482" s="442"/>
      <c r="D482" s="442"/>
      <c r="E482" s="442"/>
      <c r="F482" s="443" t="s">
        <v>42</v>
      </c>
      <c r="G482" s="443"/>
      <c r="H482" s="443"/>
      <c r="I482" s="458"/>
      <c r="J482" s="458"/>
      <c r="K482" s="458"/>
      <c r="L482" s="458"/>
      <c r="M482" s="3"/>
      <c r="N482" s="178"/>
      <c r="O482" s="30"/>
      <c r="Q482" s="405"/>
    </row>
    <row r="483" spans="2:17" customFormat="1" ht="12" hidden="1" customHeight="1" outlineLevel="1" x14ac:dyDescent="0.25">
      <c r="B483" s="444" t="s">
        <v>849</v>
      </c>
      <c r="C483" s="444"/>
      <c r="D483" s="444"/>
      <c r="E483" s="444"/>
      <c r="F483" s="445" t="s">
        <v>850</v>
      </c>
      <c r="G483" s="445"/>
      <c r="H483" s="445"/>
      <c r="I483" s="458"/>
      <c r="J483" s="458"/>
      <c r="K483" s="458"/>
      <c r="L483" s="458"/>
      <c r="M483" s="3"/>
      <c r="N483" s="178"/>
      <c r="O483" s="30"/>
      <c r="Q483" s="405"/>
    </row>
    <row r="484" spans="2:17" customFormat="1" ht="12" hidden="1" customHeight="1" outlineLevel="1" x14ac:dyDescent="0.25">
      <c r="B484" s="442" t="s">
        <v>22</v>
      </c>
      <c r="C484" s="442"/>
      <c r="D484" s="442"/>
      <c r="E484" s="442"/>
      <c r="F484" s="443">
        <v>65</v>
      </c>
      <c r="G484" s="443"/>
      <c r="H484" s="443"/>
      <c r="I484" s="458"/>
      <c r="J484" s="458"/>
      <c r="K484" s="458"/>
      <c r="L484" s="458"/>
      <c r="M484" s="3"/>
      <c r="N484" s="178"/>
      <c r="O484" s="30"/>
      <c r="Q484" s="405"/>
    </row>
    <row r="485" spans="2:17" customFormat="1" ht="12" hidden="1" customHeight="1" outlineLevel="1" x14ac:dyDescent="0.25">
      <c r="B485" s="444" t="s">
        <v>23</v>
      </c>
      <c r="C485" s="444"/>
      <c r="D485" s="444"/>
      <c r="E485" s="444"/>
      <c r="F485" s="445" t="s">
        <v>43</v>
      </c>
      <c r="G485" s="445"/>
      <c r="H485" s="445"/>
      <c r="I485" s="458"/>
      <c r="J485" s="458"/>
      <c r="K485" s="458"/>
      <c r="L485" s="458"/>
      <c r="M485" s="3"/>
      <c r="N485" s="178"/>
      <c r="O485" s="30"/>
      <c r="Q485" s="405"/>
    </row>
    <row r="486" spans="2:17" customFormat="1" ht="12" hidden="1" customHeight="1" outlineLevel="1" x14ac:dyDescent="0.25">
      <c r="B486" s="442" t="s">
        <v>626</v>
      </c>
      <c r="C486" s="442"/>
      <c r="D486" s="442"/>
      <c r="E486" s="442"/>
      <c r="F486" s="443">
        <v>2</v>
      </c>
      <c r="G486" s="443"/>
      <c r="H486" s="443"/>
      <c r="I486" s="458"/>
      <c r="J486" s="458"/>
      <c r="K486" s="458"/>
      <c r="L486" s="458"/>
      <c r="M486" s="3"/>
      <c r="N486" s="178"/>
      <c r="O486" s="30"/>
      <c r="Q486" s="405"/>
    </row>
    <row r="487" spans="2:17" customFormat="1" ht="12" hidden="1" customHeight="1" outlineLevel="1" x14ac:dyDescent="0.25">
      <c r="B487" s="444" t="s">
        <v>24</v>
      </c>
      <c r="C487" s="444"/>
      <c r="D487" s="444"/>
      <c r="E487" s="444"/>
      <c r="F487" s="445" t="s">
        <v>44</v>
      </c>
      <c r="G487" s="445"/>
      <c r="H487" s="445"/>
      <c r="I487" s="458"/>
      <c r="J487" s="458"/>
      <c r="K487" s="458"/>
      <c r="L487" s="458"/>
      <c r="M487" s="3"/>
      <c r="N487" s="178"/>
      <c r="O487" s="30"/>
      <c r="Q487" s="405"/>
    </row>
    <row r="488" spans="2:17" customFormat="1" ht="12" hidden="1" customHeight="1" outlineLevel="1" x14ac:dyDescent="0.25">
      <c r="B488" s="442" t="s">
        <v>25</v>
      </c>
      <c r="C488" s="442"/>
      <c r="D488" s="442"/>
      <c r="E488" s="442"/>
      <c r="F488" s="443" t="s">
        <v>3</v>
      </c>
      <c r="G488" s="443"/>
      <c r="H488" s="443"/>
      <c r="I488" s="458"/>
      <c r="J488" s="458"/>
      <c r="K488" s="458"/>
      <c r="L488" s="458"/>
      <c r="M488" s="3"/>
      <c r="N488" s="178"/>
      <c r="O488" s="30"/>
      <c r="Q488" s="405"/>
    </row>
    <row r="489" spans="2:17" customFormat="1" ht="12" hidden="1" customHeight="1" outlineLevel="1" x14ac:dyDescent="0.25">
      <c r="B489" s="444" t="s">
        <v>26</v>
      </c>
      <c r="C489" s="444"/>
      <c r="D489" s="444"/>
      <c r="E489" s="444"/>
      <c r="F489" s="445" t="s">
        <v>625</v>
      </c>
      <c r="G489" s="445"/>
      <c r="H489" s="445"/>
      <c r="I489" s="458"/>
      <c r="J489" s="458"/>
      <c r="K489" s="458"/>
      <c r="L489" s="458"/>
      <c r="M489" s="3"/>
      <c r="N489" s="178"/>
      <c r="O489" s="30"/>
      <c r="Q489" s="405"/>
    </row>
    <row r="490" spans="2:17" customFormat="1" ht="12" hidden="1" customHeight="1" outlineLevel="1" x14ac:dyDescent="0.25">
      <c r="B490" s="442" t="s">
        <v>27</v>
      </c>
      <c r="C490" s="442"/>
      <c r="D490" s="442"/>
      <c r="E490" s="442"/>
      <c r="F490" s="443" t="s">
        <v>50</v>
      </c>
      <c r="G490" s="443"/>
      <c r="H490" s="443"/>
      <c r="I490" s="458"/>
      <c r="J490" s="458"/>
      <c r="K490" s="458"/>
      <c r="L490" s="458"/>
      <c r="M490" s="3"/>
      <c r="N490" s="178"/>
      <c r="O490" s="30"/>
      <c r="Q490" s="405"/>
    </row>
    <row r="491" spans="2:17" customFormat="1" ht="12" hidden="1" customHeight="1" outlineLevel="1" x14ac:dyDescent="0.25">
      <c r="B491" s="444" t="s">
        <v>28</v>
      </c>
      <c r="C491" s="444"/>
      <c r="D491" s="444"/>
      <c r="E491" s="444"/>
      <c r="F491" s="445" t="s">
        <v>46</v>
      </c>
      <c r="G491" s="445"/>
      <c r="H491" s="445"/>
      <c r="I491" s="458"/>
      <c r="J491" s="458"/>
      <c r="K491" s="458"/>
      <c r="L491" s="458"/>
      <c r="M491" s="3"/>
      <c r="N491" s="178"/>
      <c r="O491" s="30"/>
      <c r="Q491" s="405"/>
    </row>
    <row r="492" spans="2:17" customFormat="1" ht="12" hidden="1" customHeight="1" outlineLevel="1" x14ac:dyDescent="0.25">
      <c r="B492" s="442" t="s">
        <v>29</v>
      </c>
      <c r="C492" s="442"/>
      <c r="D492" s="442"/>
      <c r="E492" s="442"/>
      <c r="F492" s="443" t="s">
        <v>624</v>
      </c>
      <c r="G492" s="443"/>
      <c r="H492" s="443"/>
      <c r="I492" s="458"/>
      <c r="J492" s="458"/>
      <c r="K492" s="458"/>
      <c r="L492" s="458"/>
      <c r="M492" s="3"/>
      <c r="N492" s="178"/>
      <c r="O492" s="30"/>
      <c r="Q492" s="405"/>
    </row>
    <row r="493" spans="2:17" customFormat="1" ht="12" hidden="1" customHeight="1" outlineLevel="1" x14ac:dyDescent="0.25">
      <c r="B493" s="444" t="s">
        <v>64</v>
      </c>
      <c r="C493" s="444"/>
      <c r="D493" s="444"/>
      <c r="E493" s="444"/>
      <c r="F493" s="445" t="s">
        <v>662</v>
      </c>
      <c r="G493" s="445"/>
      <c r="H493" s="445"/>
      <c r="I493" s="458"/>
      <c r="J493" s="458"/>
      <c r="K493" s="458"/>
      <c r="L493" s="458"/>
      <c r="M493" s="3"/>
      <c r="N493" s="178"/>
      <c r="O493" s="30"/>
      <c r="Q493" s="405"/>
    </row>
    <row r="494" spans="2:17" customFormat="1" ht="12" hidden="1" customHeight="1" outlineLevel="1" x14ac:dyDescent="0.25">
      <c r="B494" s="442" t="s">
        <v>31</v>
      </c>
      <c r="C494" s="442"/>
      <c r="D494" s="442"/>
      <c r="E494" s="442"/>
      <c r="F494" s="443" t="s">
        <v>652</v>
      </c>
      <c r="G494" s="443"/>
      <c r="H494" s="443"/>
      <c r="I494" s="458"/>
      <c r="J494" s="458"/>
      <c r="K494" s="458"/>
      <c r="L494" s="458"/>
      <c r="M494" s="3"/>
      <c r="N494" s="178"/>
      <c r="O494" s="30"/>
      <c r="Q494" s="405"/>
    </row>
    <row r="495" spans="2:17" customFormat="1" ht="12" hidden="1" customHeight="1" outlineLevel="1" x14ac:dyDescent="0.25">
      <c r="B495" s="444" t="s">
        <v>32</v>
      </c>
      <c r="C495" s="444"/>
      <c r="D495" s="444"/>
      <c r="E495" s="444"/>
      <c r="F495" s="445" t="s">
        <v>629</v>
      </c>
      <c r="G495" s="445"/>
      <c r="H495" s="445"/>
      <c r="I495" s="458"/>
      <c r="J495" s="458"/>
      <c r="K495" s="458"/>
      <c r="L495" s="458"/>
      <c r="M495" s="3"/>
      <c r="N495" s="178"/>
      <c r="O495" s="30"/>
      <c r="Q495" s="405"/>
    </row>
    <row r="496" spans="2:17" customFormat="1" ht="12" hidden="1" customHeight="1" outlineLevel="1" x14ac:dyDescent="0.25">
      <c r="B496" s="442" t="s">
        <v>33</v>
      </c>
      <c r="C496" s="442"/>
      <c r="D496" s="442"/>
      <c r="E496" s="442"/>
      <c r="F496" s="443" t="s">
        <v>546</v>
      </c>
      <c r="G496" s="443"/>
      <c r="H496" s="443"/>
      <c r="I496" s="458"/>
      <c r="J496" s="458"/>
      <c r="K496" s="458"/>
      <c r="L496" s="458"/>
      <c r="M496" s="3"/>
      <c r="N496" s="178"/>
      <c r="O496" s="30"/>
      <c r="Q496" s="405"/>
    </row>
    <row r="497" spans="2:17" customFormat="1" ht="12" hidden="1" customHeight="1" outlineLevel="1" x14ac:dyDescent="0.25">
      <c r="B497" s="444" t="s">
        <v>36</v>
      </c>
      <c r="C497" s="444"/>
      <c r="D497" s="444"/>
      <c r="E497" s="444"/>
      <c r="F497" s="445">
        <v>50</v>
      </c>
      <c r="G497" s="445"/>
      <c r="H497" s="445"/>
      <c r="I497" s="458"/>
      <c r="J497" s="458"/>
      <c r="K497" s="458"/>
      <c r="L497" s="458"/>
      <c r="M497" s="3"/>
      <c r="N497" s="178"/>
      <c r="O497" s="30"/>
      <c r="Q497" s="405"/>
    </row>
    <row r="498" spans="2:17" customFormat="1" ht="12" hidden="1" customHeight="1" outlineLevel="1" x14ac:dyDescent="0.25">
      <c r="B498" s="442" t="s">
        <v>37</v>
      </c>
      <c r="C498" s="442"/>
      <c r="D498" s="442"/>
      <c r="E498" s="442"/>
      <c r="F498" s="443" t="s">
        <v>623</v>
      </c>
      <c r="G498" s="443"/>
      <c r="H498" s="443"/>
      <c r="I498" s="458"/>
      <c r="J498" s="458"/>
      <c r="K498" s="458"/>
      <c r="L498" s="458"/>
      <c r="M498" s="3"/>
      <c r="N498" s="178"/>
      <c r="O498" s="30"/>
      <c r="Q498" s="405"/>
    </row>
    <row r="499" spans="2:17" customFormat="1" ht="12" hidden="1" customHeight="1" outlineLevel="1" x14ac:dyDescent="0.25">
      <c r="B499" s="444" t="s">
        <v>38</v>
      </c>
      <c r="C499" s="444"/>
      <c r="D499" s="444"/>
      <c r="E499" s="444"/>
      <c r="F499" s="445" t="s">
        <v>665</v>
      </c>
      <c r="G499" s="445"/>
      <c r="H499" s="445"/>
      <c r="I499" s="458"/>
      <c r="J499" s="458"/>
      <c r="K499" s="458"/>
      <c r="L499" s="458"/>
      <c r="M499" s="3"/>
      <c r="N499" s="178"/>
      <c r="O499" s="30"/>
      <c r="Q499" s="405"/>
    </row>
    <row r="500" spans="2:17" customFormat="1" ht="12" hidden="1" customHeight="1" outlineLevel="1" x14ac:dyDescent="0.25">
      <c r="B500" s="442" t="s">
        <v>654</v>
      </c>
      <c r="C500" s="442"/>
      <c r="D500" s="442"/>
      <c r="E500" s="442"/>
      <c r="F500" s="443" t="s">
        <v>655</v>
      </c>
      <c r="G500" s="443"/>
      <c r="H500" s="443"/>
      <c r="I500" s="458"/>
      <c r="J500" s="458"/>
      <c r="K500" s="458"/>
      <c r="L500" s="458"/>
      <c r="M500" s="3"/>
      <c r="N500" s="178"/>
      <c r="O500" s="30"/>
      <c r="Q500" s="405"/>
    </row>
    <row r="501" spans="2:17" customFormat="1" ht="12" hidden="1" customHeight="1" outlineLevel="1" x14ac:dyDescent="0.25">
      <c r="B501" s="444" t="s">
        <v>638</v>
      </c>
      <c r="C501" s="453"/>
      <c r="D501" s="453"/>
      <c r="E501" s="453"/>
      <c r="F501" s="451" t="s">
        <v>646</v>
      </c>
      <c r="G501" s="454"/>
      <c r="H501" s="454"/>
      <c r="I501" s="458"/>
      <c r="J501" s="458"/>
      <c r="K501" s="458"/>
      <c r="L501" s="458"/>
      <c r="M501" s="3"/>
      <c r="N501" s="178"/>
      <c r="O501" s="30"/>
      <c r="Q501" s="405"/>
    </row>
    <row r="502" spans="2:17" customFormat="1" ht="12" hidden="1" customHeight="1" outlineLevel="1" x14ac:dyDescent="0.25">
      <c r="B502" s="442" t="s">
        <v>657</v>
      </c>
      <c r="C502" s="455"/>
      <c r="D502" s="455"/>
      <c r="E502" s="455"/>
      <c r="F502" s="452">
        <v>400</v>
      </c>
      <c r="G502" s="456"/>
      <c r="H502" s="456"/>
      <c r="I502" s="458"/>
      <c r="J502" s="458"/>
      <c r="K502" s="458"/>
      <c r="L502" s="458"/>
      <c r="M502" s="3"/>
      <c r="N502" s="178"/>
      <c r="O502" s="30"/>
      <c r="Q502" s="405"/>
    </row>
    <row r="503" spans="2:17" customFormat="1" ht="12" hidden="1" customHeight="1" outlineLevel="1" x14ac:dyDescent="0.25">
      <c r="B503" s="444" t="s">
        <v>639</v>
      </c>
      <c r="C503" s="453"/>
      <c r="D503" s="453"/>
      <c r="E503" s="453"/>
      <c r="F503" s="451" t="s">
        <v>646</v>
      </c>
      <c r="G503" s="454"/>
      <c r="H503" s="454"/>
      <c r="I503" s="458"/>
      <c r="J503" s="458"/>
      <c r="K503" s="458"/>
      <c r="L503" s="458"/>
      <c r="M503" s="3"/>
      <c r="N503" s="178"/>
      <c r="O503" s="30"/>
      <c r="Q503" s="405"/>
    </row>
    <row r="504" spans="2:17" customFormat="1" ht="12" hidden="1" customHeight="1" outlineLevel="1" x14ac:dyDescent="0.25">
      <c r="B504" s="442" t="s">
        <v>640</v>
      </c>
      <c r="C504" s="455"/>
      <c r="D504" s="455"/>
      <c r="E504" s="455"/>
      <c r="F504" s="452" t="s">
        <v>646</v>
      </c>
      <c r="G504" s="456"/>
      <c r="H504" s="456"/>
      <c r="I504" s="458"/>
      <c r="J504" s="458"/>
      <c r="K504" s="458"/>
      <c r="L504" s="458"/>
      <c r="M504" s="3"/>
      <c r="N504" s="178"/>
      <c r="O504" s="30"/>
      <c r="Q504" s="405"/>
    </row>
    <row r="505" spans="2:17" customFormat="1" ht="12" hidden="1" customHeight="1" outlineLevel="1" x14ac:dyDescent="0.25">
      <c r="B505" s="444" t="s">
        <v>641</v>
      </c>
      <c r="C505" s="444"/>
      <c r="D505" s="444"/>
      <c r="E505" s="444"/>
      <c r="F505" s="445" t="s">
        <v>646</v>
      </c>
      <c r="G505" s="445"/>
      <c r="H505" s="445"/>
      <c r="I505" s="458"/>
      <c r="J505" s="458"/>
      <c r="K505" s="458"/>
      <c r="L505" s="458"/>
      <c r="M505" s="3"/>
      <c r="N505" s="178"/>
      <c r="O505" s="30"/>
      <c r="Q505" s="405"/>
    </row>
    <row r="506" spans="2:17" customFormat="1" ht="12" hidden="1" customHeight="1" outlineLevel="1" x14ac:dyDescent="0.25">
      <c r="B506" s="442" t="s">
        <v>642</v>
      </c>
      <c r="C506" s="442"/>
      <c r="D506" s="442"/>
      <c r="E506" s="442"/>
      <c r="F506" s="443" t="s">
        <v>646</v>
      </c>
      <c r="G506" s="443"/>
      <c r="H506" s="443"/>
      <c r="I506" s="458"/>
      <c r="J506" s="458"/>
      <c r="K506" s="458"/>
      <c r="L506" s="458"/>
      <c r="M506" s="3"/>
      <c r="N506" s="178"/>
      <c r="O506" s="30"/>
      <c r="Q506" s="405"/>
    </row>
    <row r="507" spans="2:17" customFormat="1" ht="12" hidden="1" customHeight="1" outlineLevel="1" x14ac:dyDescent="0.25">
      <c r="B507" s="444" t="s">
        <v>643</v>
      </c>
      <c r="C507" s="444"/>
      <c r="D507" s="444"/>
      <c r="E507" s="444"/>
      <c r="F507" s="445" t="s">
        <v>646</v>
      </c>
      <c r="G507" s="445"/>
      <c r="H507" s="445"/>
      <c r="I507" s="458"/>
      <c r="J507" s="458"/>
      <c r="K507" s="458"/>
      <c r="L507" s="458"/>
      <c r="M507" s="3"/>
      <c r="N507" s="178"/>
      <c r="O507" s="30"/>
      <c r="Q507" s="405"/>
    </row>
    <row r="508" spans="2:17" customFormat="1" ht="12" hidden="1" customHeight="1" outlineLevel="1" x14ac:dyDescent="0.25">
      <c r="B508" s="442" t="s">
        <v>644</v>
      </c>
      <c r="C508" s="442"/>
      <c r="D508" s="442"/>
      <c r="E508" s="442"/>
      <c r="F508" s="443" t="s">
        <v>646</v>
      </c>
      <c r="G508" s="443"/>
      <c r="H508" s="443"/>
      <c r="I508" s="458"/>
      <c r="J508" s="458"/>
      <c r="K508" s="458"/>
      <c r="L508" s="458"/>
      <c r="M508" s="3"/>
      <c r="N508" s="178"/>
      <c r="O508" s="30"/>
      <c r="Q508" s="405"/>
    </row>
    <row r="509" spans="2:17" customFormat="1" ht="12" hidden="1" customHeight="1" outlineLevel="1" x14ac:dyDescent="0.25">
      <c r="B509" s="444" t="s">
        <v>656</v>
      </c>
      <c r="C509" s="444"/>
      <c r="D509" s="444"/>
      <c r="E509" s="444"/>
      <c r="F509" s="445" t="s">
        <v>646</v>
      </c>
      <c r="G509" s="445"/>
      <c r="H509" s="445"/>
      <c r="I509" s="458"/>
      <c r="J509" s="458"/>
      <c r="K509" s="458"/>
      <c r="L509" s="458"/>
      <c r="M509" s="3"/>
      <c r="N509" s="178"/>
      <c r="O509" s="30"/>
      <c r="Q509" s="405"/>
    </row>
    <row r="510" spans="2:17" customFormat="1" ht="12" hidden="1" customHeight="1" outlineLevel="1" x14ac:dyDescent="0.25">
      <c r="B510" s="442" t="s">
        <v>35</v>
      </c>
      <c r="C510" s="442"/>
      <c r="D510" s="442"/>
      <c r="E510" s="442"/>
      <c r="F510" s="443" t="s">
        <v>634</v>
      </c>
      <c r="G510" s="443"/>
      <c r="H510" s="443"/>
      <c r="I510" s="458"/>
      <c r="J510" s="458"/>
      <c r="K510" s="458"/>
      <c r="L510" s="458"/>
      <c r="M510" s="3"/>
      <c r="N510" s="178"/>
      <c r="O510" s="30"/>
      <c r="Q510" s="405"/>
    </row>
    <row r="511" spans="2:17" customFormat="1" ht="12" hidden="1" customHeight="1" outlineLevel="1" x14ac:dyDescent="0.25">
      <c r="B511" s="444" t="s">
        <v>39</v>
      </c>
      <c r="C511" s="444"/>
      <c r="D511" s="444"/>
      <c r="E511" s="444"/>
      <c r="F511" s="445" t="s">
        <v>1120</v>
      </c>
      <c r="G511" s="445"/>
      <c r="H511" s="445"/>
      <c r="I511" s="458"/>
      <c r="J511" s="458"/>
      <c r="K511" s="458"/>
      <c r="L511" s="458"/>
      <c r="M511" s="3"/>
      <c r="N511" s="178"/>
      <c r="O511" s="30"/>
      <c r="Q511" s="405"/>
    </row>
    <row r="512" spans="2:17" customFormat="1" ht="12" hidden="1" customHeight="1" outlineLevel="1" x14ac:dyDescent="0.25">
      <c r="B512" s="442" t="s">
        <v>40</v>
      </c>
      <c r="C512" s="442"/>
      <c r="D512" s="442"/>
      <c r="E512" s="442"/>
      <c r="F512" s="443">
        <v>1.2</v>
      </c>
      <c r="G512" s="443"/>
      <c r="H512" s="443"/>
      <c r="I512" s="458"/>
      <c r="J512" s="458"/>
      <c r="K512" s="458"/>
      <c r="L512" s="458"/>
      <c r="M512" s="3"/>
      <c r="N512" s="178"/>
      <c r="O512" s="30"/>
      <c r="Q512" s="405"/>
    </row>
    <row r="513" spans="2:17" customFormat="1" ht="12" hidden="1" customHeight="1" outlineLevel="1" x14ac:dyDescent="0.25">
      <c r="B513" s="444" t="s">
        <v>41</v>
      </c>
      <c r="C513" s="444"/>
      <c r="D513" s="444"/>
      <c r="E513" s="444"/>
      <c r="F513" s="445">
        <v>3</v>
      </c>
      <c r="G513" s="445"/>
      <c r="H513" s="445"/>
      <c r="I513" s="458"/>
      <c r="J513" s="458"/>
      <c r="K513" s="458"/>
      <c r="L513" s="458"/>
      <c r="M513" s="3"/>
      <c r="N513" s="178"/>
      <c r="O513" s="30"/>
      <c r="Q513" s="405"/>
    </row>
    <row r="514" spans="2:17" customFormat="1" ht="12" hidden="1" customHeight="1" outlineLevel="1" x14ac:dyDescent="0.25">
      <c r="B514" s="488" t="s">
        <v>635</v>
      </c>
      <c r="C514" s="488"/>
      <c r="D514" s="488"/>
      <c r="E514" s="488"/>
      <c r="F514" s="489">
        <v>75000</v>
      </c>
      <c r="G514" s="490"/>
      <c r="H514" s="490"/>
      <c r="I514" s="458"/>
      <c r="J514" s="458"/>
      <c r="K514" s="458"/>
      <c r="L514" s="458"/>
      <c r="M514" s="3"/>
      <c r="N514" s="178"/>
      <c r="O514" s="30"/>
      <c r="Q514" s="405"/>
    </row>
    <row r="515" spans="2:17" customFormat="1" hidden="1" collapsed="1" x14ac:dyDescent="0.25">
      <c r="B515" s="23" t="s">
        <v>237</v>
      </c>
      <c r="C515" s="16" t="s">
        <v>556</v>
      </c>
      <c r="D515" s="147" t="s">
        <v>244</v>
      </c>
      <c r="E515" s="19" t="s">
        <v>47</v>
      </c>
      <c r="F515" s="19" t="s">
        <v>269</v>
      </c>
      <c r="G515" s="19" t="s">
        <v>104</v>
      </c>
      <c r="H515" s="19" t="s">
        <v>1118</v>
      </c>
      <c r="I515" s="19" t="s">
        <v>66</v>
      </c>
      <c r="J515" s="19" t="s">
        <v>13</v>
      </c>
      <c r="K515" s="19" t="s">
        <v>60</v>
      </c>
      <c r="L515" s="25">
        <v>2530</v>
      </c>
      <c r="M515" s="3"/>
      <c r="N515" s="178">
        <f>L515*0.8</f>
        <v>2024</v>
      </c>
      <c r="O515" s="30">
        <f>L515*0.7</f>
        <v>1771</v>
      </c>
      <c r="Q515" s="405"/>
    </row>
    <row r="516" spans="2:17" customFormat="1" ht="12" hidden="1" customHeight="1" outlineLevel="1" x14ac:dyDescent="0.25">
      <c r="B516" s="444" t="s">
        <v>15</v>
      </c>
      <c r="C516" s="444"/>
      <c r="D516" s="444"/>
      <c r="E516" s="444"/>
      <c r="F516" s="445">
        <v>76</v>
      </c>
      <c r="G516" s="445"/>
      <c r="H516" s="445"/>
      <c r="I516" s="458"/>
      <c r="J516" s="458"/>
      <c r="K516" s="458"/>
      <c r="L516" s="458"/>
      <c r="M516" s="3"/>
      <c r="N516" s="178"/>
      <c r="O516" s="30"/>
      <c r="Q516" s="405"/>
    </row>
    <row r="517" spans="2:17" customFormat="1" ht="12" hidden="1" customHeight="1" outlineLevel="1" x14ac:dyDescent="0.25">
      <c r="B517" s="442" t="s">
        <v>16</v>
      </c>
      <c r="C517" s="442"/>
      <c r="D517" s="442"/>
      <c r="E517" s="442"/>
      <c r="F517" s="443">
        <v>30</v>
      </c>
      <c r="G517" s="443"/>
      <c r="H517" s="443"/>
      <c r="I517" s="458"/>
      <c r="J517" s="458"/>
      <c r="K517" s="458"/>
      <c r="L517" s="458"/>
      <c r="M517" s="3"/>
      <c r="N517" s="178"/>
      <c r="O517" s="30"/>
      <c r="Q517" s="405"/>
    </row>
    <row r="518" spans="2:17" customFormat="1" ht="12" hidden="1" customHeight="1" outlineLevel="1" x14ac:dyDescent="0.25">
      <c r="B518" s="444" t="s">
        <v>17</v>
      </c>
      <c r="C518" s="444"/>
      <c r="D518" s="444"/>
      <c r="E518" s="444"/>
      <c r="F518" s="445" t="s">
        <v>456</v>
      </c>
      <c r="G518" s="445"/>
      <c r="H518" s="445"/>
      <c r="I518" s="458"/>
      <c r="J518" s="458"/>
      <c r="K518" s="458"/>
      <c r="L518" s="458"/>
      <c r="M518" s="3"/>
      <c r="N518" s="178"/>
      <c r="O518" s="30"/>
      <c r="Q518" s="405"/>
    </row>
    <row r="519" spans="2:17" customFormat="1" ht="12" hidden="1" customHeight="1" outlineLevel="1" x14ac:dyDescent="0.25">
      <c r="B519" s="442" t="s">
        <v>18</v>
      </c>
      <c r="C519" s="442"/>
      <c r="D519" s="442"/>
      <c r="E519" s="442"/>
      <c r="F519" s="443">
        <v>3600</v>
      </c>
      <c r="G519" s="443"/>
      <c r="H519" s="443"/>
      <c r="I519" s="458"/>
      <c r="J519" s="458"/>
      <c r="K519" s="458"/>
      <c r="L519" s="458"/>
      <c r="M519" s="3"/>
      <c r="N519" s="178"/>
      <c r="O519" s="30"/>
      <c r="Q519" s="405"/>
    </row>
    <row r="520" spans="2:17" customFormat="1" ht="12" hidden="1" customHeight="1" outlineLevel="1" x14ac:dyDescent="0.25">
      <c r="B520" s="444" t="s">
        <v>268</v>
      </c>
      <c r="C520" s="444"/>
      <c r="D520" s="444"/>
      <c r="E520" s="444"/>
      <c r="F520" s="445" t="s">
        <v>322</v>
      </c>
      <c r="G520" s="445"/>
      <c r="H520" s="445"/>
      <c r="I520" s="458"/>
      <c r="J520" s="458"/>
      <c r="K520" s="458"/>
      <c r="L520" s="458"/>
      <c r="M520" s="3"/>
      <c r="N520" s="178"/>
      <c r="O520" s="30"/>
      <c r="Q520" s="405"/>
    </row>
    <row r="521" spans="2:17" customFormat="1" ht="12" hidden="1" customHeight="1" outlineLevel="1" x14ac:dyDescent="0.25">
      <c r="B521" s="442" t="s">
        <v>20</v>
      </c>
      <c r="C521" s="442"/>
      <c r="D521" s="442"/>
      <c r="E521" s="442"/>
      <c r="F521" s="443" t="s">
        <v>675</v>
      </c>
      <c r="G521" s="443"/>
      <c r="H521" s="443"/>
      <c r="I521" s="458"/>
      <c r="J521" s="458"/>
      <c r="K521" s="458"/>
      <c r="L521" s="458"/>
      <c r="M521" s="3"/>
      <c r="N521" s="178"/>
      <c r="O521" s="30"/>
      <c r="Q521" s="405"/>
    </row>
    <row r="522" spans="2:17" customFormat="1" ht="12" hidden="1" customHeight="1" outlineLevel="1" x14ac:dyDescent="0.25">
      <c r="B522" s="444" t="s">
        <v>21</v>
      </c>
      <c r="C522" s="444"/>
      <c r="D522" s="444"/>
      <c r="E522" s="444"/>
      <c r="F522" s="445" t="s">
        <v>42</v>
      </c>
      <c r="G522" s="445"/>
      <c r="H522" s="445"/>
      <c r="I522" s="458"/>
      <c r="J522" s="458"/>
      <c r="K522" s="458"/>
      <c r="L522" s="458"/>
      <c r="M522" s="3"/>
      <c r="N522" s="178"/>
      <c r="O522" s="30"/>
      <c r="Q522" s="405"/>
    </row>
    <row r="523" spans="2:17" customFormat="1" ht="12" hidden="1" customHeight="1" outlineLevel="1" x14ac:dyDescent="0.25">
      <c r="B523" s="442" t="s">
        <v>849</v>
      </c>
      <c r="C523" s="442"/>
      <c r="D523" s="442"/>
      <c r="E523" s="442"/>
      <c r="F523" s="443" t="s">
        <v>850</v>
      </c>
      <c r="G523" s="443"/>
      <c r="H523" s="443"/>
      <c r="I523" s="458"/>
      <c r="J523" s="458"/>
      <c r="K523" s="458"/>
      <c r="L523" s="458"/>
      <c r="M523" s="3"/>
      <c r="N523" s="178"/>
      <c r="O523" s="30"/>
      <c r="Q523" s="405"/>
    </row>
    <row r="524" spans="2:17" customFormat="1" ht="12" hidden="1" customHeight="1" outlineLevel="1" x14ac:dyDescent="0.25">
      <c r="B524" s="444" t="s">
        <v>22</v>
      </c>
      <c r="C524" s="444"/>
      <c r="D524" s="444"/>
      <c r="E524" s="444"/>
      <c r="F524" s="445">
        <v>65</v>
      </c>
      <c r="G524" s="445"/>
      <c r="H524" s="445"/>
      <c r="I524" s="458"/>
      <c r="J524" s="458"/>
      <c r="K524" s="458"/>
      <c r="L524" s="458"/>
      <c r="M524" s="3"/>
      <c r="N524" s="178"/>
      <c r="O524" s="30"/>
      <c r="Q524" s="405"/>
    </row>
    <row r="525" spans="2:17" customFormat="1" ht="12" hidden="1" customHeight="1" outlineLevel="1" x14ac:dyDescent="0.25">
      <c r="B525" s="442" t="s">
        <v>23</v>
      </c>
      <c r="C525" s="442"/>
      <c r="D525" s="442"/>
      <c r="E525" s="442"/>
      <c r="F525" s="443" t="s">
        <v>43</v>
      </c>
      <c r="G525" s="443"/>
      <c r="H525" s="443"/>
      <c r="I525" s="458"/>
      <c r="J525" s="458"/>
      <c r="K525" s="458"/>
      <c r="L525" s="458"/>
      <c r="M525" s="3"/>
      <c r="N525" s="178"/>
      <c r="O525" s="30"/>
      <c r="Q525" s="405"/>
    </row>
    <row r="526" spans="2:17" customFormat="1" ht="12" hidden="1" customHeight="1" outlineLevel="1" x14ac:dyDescent="0.25">
      <c r="B526" s="444" t="s">
        <v>626</v>
      </c>
      <c r="C526" s="444"/>
      <c r="D526" s="444"/>
      <c r="E526" s="444"/>
      <c r="F526" s="445">
        <v>2</v>
      </c>
      <c r="G526" s="445"/>
      <c r="H526" s="445"/>
      <c r="I526" s="458"/>
      <c r="J526" s="458"/>
      <c r="K526" s="458"/>
      <c r="L526" s="458"/>
      <c r="M526" s="3"/>
      <c r="N526" s="178"/>
      <c r="O526" s="30"/>
      <c r="Q526" s="405"/>
    </row>
    <row r="527" spans="2:17" customFormat="1" ht="12" hidden="1" customHeight="1" outlineLevel="1" x14ac:dyDescent="0.25">
      <c r="B527" s="442" t="s">
        <v>24</v>
      </c>
      <c r="C527" s="442"/>
      <c r="D527" s="442"/>
      <c r="E527" s="442"/>
      <c r="F527" s="443" t="s">
        <v>44</v>
      </c>
      <c r="G527" s="443"/>
      <c r="H527" s="443"/>
      <c r="I527" s="458"/>
      <c r="J527" s="458"/>
      <c r="K527" s="458"/>
      <c r="L527" s="458"/>
      <c r="M527" s="3"/>
      <c r="N527" s="178"/>
      <c r="O527" s="30"/>
      <c r="Q527" s="405"/>
    </row>
    <row r="528" spans="2:17" customFormat="1" ht="12" hidden="1" customHeight="1" outlineLevel="1" x14ac:dyDescent="0.25">
      <c r="B528" s="444" t="s">
        <v>25</v>
      </c>
      <c r="C528" s="444"/>
      <c r="D528" s="444"/>
      <c r="E528" s="444"/>
      <c r="F528" s="445" t="s">
        <v>3</v>
      </c>
      <c r="G528" s="445"/>
      <c r="H528" s="445"/>
      <c r="I528" s="458"/>
      <c r="J528" s="458"/>
      <c r="K528" s="458"/>
      <c r="L528" s="458"/>
      <c r="M528" s="3"/>
      <c r="N528" s="178"/>
      <c r="O528" s="30"/>
      <c r="Q528" s="405"/>
    </row>
    <row r="529" spans="2:17" customFormat="1" ht="12" hidden="1" customHeight="1" outlineLevel="1" x14ac:dyDescent="0.25">
      <c r="B529" s="442" t="s">
        <v>26</v>
      </c>
      <c r="C529" s="442"/>
      <c r="D529" s="442"/>
      <c r="E529" s="442"/>
      <c r="F529" s="443" t="s">
        <v>625</v>
      </c>
      <c r="G529" s="443"/>
      <c r="H529" s="443"/>
      <c r="I529" s="458"/>
      <c r="J529" s="458"/>
      <c r="K529" s="458"/>
      <c r="L529" s="458"/>
      <c r="M529" s="3"/>
      <c r="N529" s="178"/>
      <c r="O529" s="30"/>
      <c r="Q529" s="405"/>
    </row>
    <row r="530" spans="2:17" customFormat="1" ht="12" hidden="1" customHeight="1" outlineLevel="1" x14ac:dyDescent="0.25">
      <c r="B530" s="444" t="s">
        <v>27</v>
      </c>
      <c r="C530" s="444"/>
      <c r="D530" s="444"/>
      <c r="E530" s="444"/>
      <c r="F530" s="445" t="s">
        <v>50</v>
      </c>
      <c r="G530" s="445"/>
      <c r="H530" s="445"/>
      <c r="I530" s="458"/>
      <c r="J530" s="458"/>
      <c r="K530" s="458"/>
      <c r="L530" s="458"/>
      <c r="M530" s="3"/>
      <c r="N530" s="178"/>
      <c r="O530" s="30"/>
      <c r="Q530" s="405"/>
    </row>
    <row r="531" spans="2:17" customFormat="1" ht="12" hidden="1" customHeight="1" outlineLevel="1" x14ac:dyDescent="0.25">
      <c r="B531" s="442" t="s">
        <v>28</v>
      </c>
      <c r="C531" s="442"/>
      <c r="D531" s="442"/>
      <c r="E531" s="442"/>
      <c r="F531" s="443" t="s">
        <v>46</v>
      </c>
      <c r="G531" s="443"/>
      <c r="H531" s="443"/>
      <c r="I531" s="458"/>
      <c r="J531" s="458"/>
      <c r="K531" s="458"/>
      <c r="L531" s="458"/>
      <c r="M531" s="3"/>
      <c r="N531" s="178"/>
      <c r="O531" s="30"/>
      <c r="Q531" s="405"/>
    </row>
    <row r="532" spans="2:17" customFormat="1" ht="12" hidden="1" customHeight="1" outlineLevel="1" x14ac:dyDescent="0.25">
      <c r="B532" s="444" t="s">
        <v>29</v>
      </c>
      <c r="C532" s="444"/>
      <c r="D532" s="444"/>
      <c r="E532" s="444"/>
      <c r="F532" s="445" t="s">
        <v>624</v>
      </c>
      <c r="G532" s="445"/>
      <c r="H532" s="445"/>
      <c r="I532" s="458"/>
      <c r="J532" s="458"/>
      <c r="K532" s="458"/>
      <c r="L532" s="458"/>
      <c r="M532" s="3"/>
      <c r="N532" s="178"/>
      <c r="O532" s="30"/>
      <c r="Q532" s="405"/>
    </row>
    <row r="533" spans="2:17" customFormat="1" ht="12" hidden="1" customHeight="1" outlineLevel="1" x14ac:dyDescent="0.25">
      <c r="B533" s="442" t="s">
        <v>64</v>
      </c>
      <c r="C533" s="442"/>
      <c r="D533" s="442"/>
      <c r="E533" s="442"/>
      <c r="F533" s="443" t="s">
        <v>662</v>
      </c>
      <c r="G533" s="443"/>
      <c r="H533" s="443"/>
      <c r="I533" s="458"/>
      <c r="J533" s="458"/>
      <c r="K533" s="458"/>
      <c r="L533" s="458"/>
      <c r="M533" s="3"/>
      <c r="N533" s="178"/>
      <c r="O533" s="30"/>
      <c r="Q533" s="405"/>
    </row>
    <row r="534" spans="2:17" customFormat="1" ht="12" hidden="1" customHeight="1" outlineLevel="1" x14ac:dyDescent="0.25">
      <c r="B534" s="444" t="s">
        <v>31</v>
      </c>
      <c r="C534" s="444"/>
      <c r="D534" s="444"/>
      <c r="E534" s="444"/>
      <c r="F534" s="445" t="s">
        <v>652</v>
      </c>
      <c r="G534" s="445"/>
      <c r="H534" s="445"/>
      <c r="I534" s="458"/>
      <c r="J534" s="458"/>
      <c r="K534" s="458"/>
      <c r="L534" s="458"/>
      <c r="M534" s="3"/>
      <c r="N534" s="178"/>
      <c r="O534" s="30"/>
      <c r="Q534" s="405"/>
    </row>
    <row r="535" spans="2:17" customFormat="1" ht="12" hidden="1" customHeight="1" outlineLevel="1" x14ac:dyDescent="0.25">
      <c r="B535" s="442" t="s">
        <v>32</v>
      </c>
      <c r="C535" s="442"/>
      <c r="D535" s="442"/>
      <c r="E535" s="442"/>
      <c r="F535" s="443" t="s">
        <v>629</v>
      </c>
      <c r="G535" s="443"/>
      <c r="H535" s="443"/>
      <c r="I535" s="458"/>
      <c r="J535" s="458"/>
      <c r="K535" s="458"/>
      <c r="L535" s="458"/>
      <c r="M535" s="3"/>
      <c r="N535" s="178"/>
      <c r="O535" s="30"/>
      <c r="Q535" s="405"/>
    </row>
    <row r="536" spans="2:17" customFormat="1" ht="12" hidden="1" customHeight="1" outlineLevel="1" x14ac:dyDescent="0.25">
      <c r="B536" s="444" t="s">
        <v>33</v>
      </c>
      <c r="C536" s="444"/>
      <c r="D536" s="444"/>
      <c r="E536" s="444"/>
      <c r="F536" s="445" t="s">
        <v>546</v>
      </c>
      <c r="G536" s="445"/>
      <c r="H536" s="445"/>
      <c r="I536" s="458"/>
      <c r="J536" s="458"/>
      <c r="K536" s="458"/>
      <c r="L536" s="458"/>
      <c r="M536" s="3"/>
      <c r="N536" s="178"/>
      <c r="O536" s="30"/>
      <c r="Q536" s="405"/>
    </row>
    <row r="537" spans="2:17" customFormat="1" ht="12" hidden="1" customHeight="1" outlineLevel="1" x14ac:dyDescent="0.25">
      <c r="B537" s="442" t="s">
        <v>36</v>
      </c>
      <c r="C537" s="442"/>
      <c r="D537" s="442"/>
      <c r="E537" s="442"/>
      <c r="F537" s="443">
        <v>50</v>
      </c>
      <c r="G537" s="443"/>
      <c r="H537" s="443"/>
      <c r="I537" s="458"/>
      <c r="J537" s="458"/>
      <c r="K537" s="458"/>
      <c r="L537" s="458"/>
      <c r="M537" s="3"/>
      <c r="N537" s="178"/>
      <c r="O537" s="30"/>
      <c r="Q537" s="405"/>
    </row>
    <row r="538" spans="2:17" customFormat="1" ht="12" hidden="1" customHeight="1" outlineLevel="1" x14ac:dyDescent="0.25">
      <c r="B538" s="444" t="s">
        <v>37</v>
      </c>
      <c r="C538" s="444"/>
      <c r="D538" s="444"/>
      <c r="E538" s="444"/>
      <c r="F538" s="445" t="s">
        <v>623</v>
      </c>
      <c r="G538" s="445"/>
      <c r="H538" s="445"/>
      <c r="I538" s="458"/>
      <c r="J538" s="458"/>
      <c r="K538" s="458"/>
      <c r="L538" s="458"/>
      <c r="M538" s="3"/>
      <c r="N538" s="178"/>
      <c r="O538" s="30"/>
      <c r="Q538" s="405"/>
    </row>
    <row r="539" spans="2:17" customFormat="1" ht="12" hidden="1" customHeight="1" outlineLevel="1" x14ac:dyDescent="0.25">
      <c r="B539" s="442" t="s">
        <v>38</v>
      </c>
      <c r="C539" s="442"/>
      <c r="D539" s="442"/>
      <c r="E539" s="442"/>
      <c r="F539" s="443" t="s">
        <v>665</v>
      </c>
      <c r="G539" s="443"/>
      <c r="H539" s="443"/>
      <c r="I539" s="458"/>
      <c r="J539" s="458"/>
      <c r="K539" s="458"/>
      <c r="L539" s="458"/>
      <c r="M539" s="3"/>
      <c r="N539" s="178"/>
      <c r="O539" s="30"/>
      <c r="Q539" s="405"/>
    </row>
    <row r="540" spans="2:17" customFormat="1" ht="12" hidden="1" customHeight="1" outlineLevel="1" x14ac:dyDescent="0.25">
      <c r="B540" s="444" t="s">
        <v>654</v>
      </c>
      <c r="C540" s="444"/>
      <c r="D540" s="444"/>
      <c r="E540" s="444"/>
      <c r="F540" s="445" t="s">
        <v>655</v>
      </c>
      <c r="G540" s="445"/>
      <c r="H540" s="445"/>
      <c r="I540" s="458"/>
      <c r="J540" s="458"/>
      <c r="K540" s="458"/>
      <c r="L540" s="458"/>
      <c r="M540" s="3"/>
      <c r="N540" s="178"/>
      <c r="O540" s="30"/>
      <c r="Q540" s="405"/>
    </row>
    <row r="541" spans="2:17" customFormat="1" ht="12" hidden="1" customHeight="1" outlineLevel="1" x14ac:dyDescent="0.25">
      <c r="B541" s="442" t="s">
        <v>638</v>
      </c>
      <c r="C541" s="455"/>
      <c r="D541" s="455"/>
      <c r="E541" s="455"/>
      <c r="F541" s="452" t="s">
        <v>646</v>
      </c>
      <c r="G541" s="456"/>
      <c r="H541" s="456"/>
      <c r="I541" s="458"/>
      <c r="J541" s="458"/>
      <c r="K541" s="458"/>
      <c r="L541" s="458"/>
      <c r="M541" s="3"/>
      <c r="N541" s="178"/>
      <c r="O541" s="30"/>
      <c r="Q541" s="405"/>
    </row>
    <row r="542" spans="2:17" customFormat="1" ht="12" hidden="1" customHeight="1" outlineLevel="1" x14ac:dyDescent="0.25">
      <c r="B542" s="444" t="s">
        <v>657</v>
      </c>
      <c r="C542" s="453"/>
      <c r="D542" s="453"/>
      <c r="E542" s="453"/>
      <c r="F542" s="451">
        <v>400</v>
      </c>
      <c r="G542" s="454"/>
      <c r="H542" s="454"/>
      <c r="I542" s="458"/>
      <c r="J542" s="458"/>
      <c r="K542" s="458"/>
      <c r="L542" s="458"/>
      <c r="M542" s="3"/>
      <c r="N542" s="178"/>
      <c r="O542" s="30"/>
      <c r="Q542" s="405"/>
    </row>
    <row r="543" spans="2:17" customFormat="1" ht="12" hidden="1" customHeight="1" outlineLevel="1" x14ac:dyDescent="0.25">
      <c r="B543" s="442" t="s">
        <v>639</v>
      </c>
      <c r="C543" s="455"/>
      <c r="D543" s="455"/>
      <c r="E543" s="455"/>
      <c r="F543" s="452" t="s">
        <v>646</v>
      </c>
      <c r="G543" s="456"/>
      <c r="H543" s="456"/>
      <c r="I543" s="458"/>
      <c r="J543" s="458"/>
      <c r="K543" s="458"/>
      <c r="L543" s="458"/>
      <c r="M543" s="3"/>
      <c r="N543" s="178"/>
      <c r="O543" s="30"/>
      <c r="Q543" s="405"/>
    </row>
    <row r="544" spans="2:17" customFormat="1" ht="12" hidden="1" customHeight="1" outlineLevel="1" x14ac:dyDescent="0.25">
      <c r="B544" s="444" t="s">
        <v>640</v>
      </c>
      <c r="C544" s="453"/>
      <c r="D544" s="453"/>
      <c r="E544" s="453"/>
      <c r="F544" s="451" t="s">
        <v>646</v>
      </c>
      <c r="G544" s="454"/>
      <c r="H544" s="454"/>
      <c r="I544" s="458"/>
      <c r="J544" s="458"/>
      <c r="K544" s="458"/>
      <c r="L544" s="458"/>
      <c r="M544" s="3"/>
      <c r="N544" s="178"/>
      <c r="O544" s="30"/>
      <c r="Q544" s="405"/>
    </row>
    <row r="545" spans="2:17" customFormat="1" ht="12" hidden="1" customHeight="1" outlineLevel="1" x14ac:dyDescent="0.25">
      <c r="B545" s="442" t="s">
        <v>641</v>
      </c>
      <c r="C545" s="442"/>
      <c r="D545" s="442"/>
      <c r="E545" s="442"/>
      <c r="F545" s="443" t="s">
        <v>646</v>
      </c>
      <c r="G545" s="443"/>
      <c r="H545" s="443"/>
      <c r="I545" s="458"/>
      <c r="J545" s="458"/>
      <c r="K545" s="458"/>
      <c r="L545" s="458"/>
      <c r="M545" s="3"/>
      <c r="N545" s="178"/>
      <c r="O545" s="30"/>
      <c r="Q545" s="405"/>
    </row>
    <row r="546" spans="2:17" customFormat="1" ht="12" hidden="1" customHeight="1" outlineLevel="1" x14ac:dyDescent="0.25">
      <c r="B546" s="444" t="s">
        <v>642</v>
      </c>
      <c r="C546" s="444"/>
      <c r="D546" s="444"/>
      <c r="E546" s="444"/>
      <c r="F546" s="445" t="s">
        <v>646</v>
      </c>
      <c r="G546" s="445"/>
      <c r="H546" s="445"/>
      <c r="I546" s="458"/>
      <c r="J546" s="458"/>
      <c r="K546" s="458"/>
      <c r="L546" s="458"/>
      <c r="M546" s="3"/>
      <c r="N546" s="178"/>
      <c r="O546" s="30"/>
      <c r="Q546" s="405"/>
    </row>
    <row r="547" spans="2:17" customFormat="1" ht="12" hidden="1" customHeight="1" outlineLevel="1" x14ac:dyDescent="0.25">
      <c r="B547" s="442" t="s">
        <v>643</v>
      </c>
      <c r="C547" s="442"/>
      <c r="D547" s="442"/>
      <c r="E547" s="442"/>
      <c r="F547" s="443" t="s">
        <v>646</v>
      </c>
      <c r="G547" s="443"/>
      <c r="H547" s="443"/>
      <c r="I547" s="458"/>
      <c r="J547" s="458"/>
      <c r="K547" s="458"/>
      <c r="L547" s="458"/>
      <c r="M547" s="3"/>
      <c r="N547" s="178"/>
      <c r="O547" s="30"/>
      <c r="Q547" s="405"/>
    </row>
    <row r="548" spans="2:17" customFormat="1" ht="12" hidden="1" customHeight="1" outlineLevel="1" x14ac:dyDescent="0.25">
      <c r="B548" s="444" t="s">
        <v>644</v>
      </c>
      <c r="C548" s="444"/>
      <c r="D548" s="444"/>
      <c r="E548" s="444"/>
      <c r="F548" s="445" t="s">
        <v>646</v>
      </c>
      <c r="G548" s="445"/>
      <c r="H548" s="445"/>
      <c r="I548" s="458"/>
      <c r="J548" s="458"/>
      <c r="K548" s="458"/>
      <c r="L548" s="458"/>
      <c r="M548" s="3"/>
      <c r="N548" s="178"/>
      <c r="O548" s="30"/>
      <c r="Q548" s="405"/>
    </row>
    <row r="549" spans="2:17" customFormat="1" ht="12" hidden="1" customHeight="1" outlineLevel="1" x14ac:dyDescent="0.25">
      <c r="B549" s="442" t="s">
        <v>656</v>
      </c>
      <c r="C549" s="442"/>
      <c r="D549" s="442"/>
      <c r="E549" s="442"/>
      <c r="F549" s="443" t="s">
        <v>646</v>
      </c>
      <c r="G549" s="443"/>
      <c r="H549" s="443"/>
      <c r="I549" s="458"/>
      <c r="J549" s="458"/>
      <c r="K549" s="458"/>
      <c r="L549" s="458"/>
      <c r="M549" s="3"/>
      <c r="N549" s="178"/>
      <c r="O549" s="30"/>
      <c r="Q549" s="405"/>
    </row>
    <row r="550" spans="2:17" customFormat="1" ht="12" hidden="1" customHeight="1" outlineLevel="1" x14ac:dyDescent="0.25">
      <c r="B550" s="444" t="s">
        <v>35</v>
      </c>
      <c r="C550" s="444"/>
      <c r="D550" s="444"/>
      <c r="E550" s="444"/>
      <c r="F550" s="445" t="s">
        <v>634</v>
      </c>
      <c r="G550" s="445"/>
      <c r="H550" s="445"/>
      <c r="I550" s="458"/>
      <c r="J550" s="458"/>
      <c r="K550" s="458"/>
      <c r="L550" s="458"/>
      <c r="M550" s="3"/>
      <c r="N550" s="178"/>
      <c r="O550" s="30"/>
      <c r="Q550" s="405"/>
    </row>
    <row r="551" spans="2:17" customFormat="1" ht="12" hidden="1" customHeight="1" outlineLevel="1" x14ac:dyDescent="0.25">
      <c r="B551" s="442" t="s">
        <v>39</v>
      </c>
      <c r="C551" s="442"/>
      <c r="D551" s="442"/>
      <c r="E551" s="442"/>
      <c r="F551" s="443" t="s">
        <v>1120</v>
      </c>
      <c r="G551" s="443"/>
      <c r="H551" s="443"/>
      <c r="I551" s="458"/>
      <c r="J551" s="458"/>
      <c r="K551" s="458"/>
      <c r="L551" s="458"/>
      <c r="M551" s="3"/>
      <c r="N551" s="178"/>
      <c r="O551" s="30"/>
      <c r="Q551" s="405"/>
    </row>
    <row r="552" spans="2:17" customFormat="1" ht="12" hidden="1" customHeight="1" outlineLevel="1" x14ac:dyDescent="0.25">
      <c r="B552" s="444" t="s">
        <v>40</v>
      </c>
      <c r="C552" s="444"/>
      <c r="D552" s="444"/>
      <c r="E552" s="444"/>
      <c r="F552" s="445">
        <v>1.2</v>
      </c>
      <c r="G552" s="445"/>
      <c r="H552" s="445"/>
      <c r="I552" s="458"/>
      <c r="J552" s="458"/>
      <c r="K552" s="458"/>
      <c r="L552" s="458"/>
      <c r="M552" s="3"/>
      <c r="N552" s="178"/>
      <c r="O552" s="30"/>
      <c r="Q552" s="405"/>
    </row>
    <row r="553" spans="2:17" customFormat="1" ht="12" hidden="1" customHeight="1" outlineLevel="1" x14ac:dyDescent="0.25">
      <c r="B553" s="442" t="s">
        <v>41</v>
      </c>
      <c r="C553" s="442"/>
      <c r="D553" s="442"/>
      <c r="E553" s="442"/>
      <c r="F553" s="443">
        <v>3</v>
      </c>
      <c r="G553" s="443"/>
      <c r="H553" s="443"/>
      <c r="I553" s="458"/>
      <c r="J553" s="458"/>
      <c r="K553" s="458"/>
      <c r="L553" s="458"/>
      <c r="M553" s="3"/>
      <c r="N553" s="178"/>
      <c r="O553" s="30"/>
      <c r="Q553" s="405"/>
    </row>
    <row r="554" spans="2:17" customFormat="1" ht="12" hidden="1" customHeight="1" outlineLevel="1" x14ac:dyDescent="0.25">
      <c r="B554" s="446" t="s">
        <v>635</v>
      </c>
      <c r="C554" s="446"/>
      <c r="D554" s="446"/>
      <c r="E554" s="446"/>
      <c r="F554" s="447">
        <v>75000</v>
      </c>
      <c r="G554" s="448"/>
      <c r="H554" s="448"/>
      <c r="I554" s="458"/>
      <c r="J554" s="458"/>
      <c r="K554" s="458"/>
      <c r="L554" s="458"/>
      <c r="M554" s="3"/>
      <c r="N554" s="178"/>
      <c r="O554" s="30"/>
      <c r="Q554" s="405"/>
    </row>
    <row r="555" spans="2:17" customFormat="1" hidden="1" collapsed="1" x14ac:dyDescent="0.25">
      <c r="B555" s="23" t="s">
        <v>238</v>
      </c>
      <c r="C555" s="16" t="s">
        <v>557</v>
      </c>
      <c r="D555" s="147" t="s">
        <v>243</v>
      </c>
      <c r="E555" s="19" t="s">
        <v>12</v>
      </c>
      <c r="F555" s="19" t="s">
        <v>267</v>
      </c>
      <c r="G555" s="19" t="s">
        <v>104</v>
      </c>
      <c r="H555" s="19" t="s">
        <v>1119</v>
      </c>
      <c r="I555" s="19" t="s">
        <v>66</v>
      </c>
      <c r="J555" s="19" t="s">
        <v>13</v>
      </c>
      <c r="K555" s="19" t="s">
        <v>60</v>
      </c>
      <c r="L555" s="25">
        <v>2420</v>
      </c>
      <c r="M555" s="3"/>
      <c r="N555" s="178">
        <f>L555*0.8</f>
        <v>1936</v>
      </c>
      <c r="O555" s="30">
        <f>L555*0.7</f>
        <v>1694</v>
      </c>
      <c r="Q555" s="405"/>
    </row>
    <row r="556" spans="2:17" customFormat="1" ht="12" hidden="1" customHeight="1" outlineLevel="1" x14ac:dyDescent="0.25">
      <c r="B556" s="444" t="s">
        <v>15</v>
      </c>
      <c r="C556" s="444"/>
      <c r="D556" s="444"/>
      <c r="E556" s="444"/>
      <c r="F556" s="445">
        <v>76</v>
      </c>
      <c r="G556" s="445"/>
      <c r="H556" s="445"/>
      <c r="I556" s="458"/>
      <c r="J556" s="458"/>
      <c r="K556" s="458"/>
      <c r="L556" s="458"/>
      <c r="M556" s="3"/>
      <c r="N556" s="178"/>
      <c r="O556" s="30"/>
      <c r="Q556" s="405"/>
    </row>
    <row r="557" spans="2:17" customFormat="1" ht="12" hidden="1" customHeight="1" outlineLevel="1" x14ac:dyDescent="0.25">
      <c r="B557" s="442" t="s">
        <v>16</v>
      </c>
      <c r="C557" s="442"/>
      <c r="D557" s="442"/>
      <c r="E557" s="442"/>
      <c r="F557" s="443">
        <v>20</v>
      </c>
      <c r="G557" s="443"/>
      <c r="H557" s="443"/>
      <c r="I557" s="458"/>
      <c r="J557" s="458"/>
      <c r="K557" s="458"/>
      <c r="L557" s="458"/>
      <c r="M557" s="3"/>
      <c r="N557" s="178"/>
      <c r="O557" s="30"/>
      <c r="Q557" s="405"/>
    </row>
    <row r="558" spans="2:17" customFormat="1" ht="12" hidden="1" customHeight="1" outlineLevel="1" x14ac:dyDescent="0.25">
      <c r="B558" s="442" t="s">
        <v>17</v>
      </c>
      <c r="C558" s="442"/>
      <c r="D558" s="442"/>
      <c r="E558" s="442"/>
      <c r="F558" s="443" t="s">
        <v>456</v>
      </c>
      <c r="G558" s="443"/>
      <c r="H558" s="443"/>
      <c r="I558" s="458"/>
      <c r="J558" s="458"/>
      <c r="K558" s="458"/>
      <c r="L558" s="458"/>
      <c r="M558" s="3"/>
      <c r="N558" s="178"/>
      <c r="O558" s="30"/>
      <c r="Q558" s="405"/>
    </row>
    <row r="559" spans="2:17" customFormat="1" ht="12" hidden="1" customHeight="1" outlineLevel="1" x14ac:dyDescent="0.25">
      <c r="B559" s="444" t="s">
        <v>18</v>
      </c>
      <c r="C559" s="444"/>
      <c r="D559" s="444"/>
      <c r="E559" s="444"/>
      <c r="F559" s="445">
        <v>2400</v>
      </c>
      <c r="G559" s="445"/>
      <c r="H559" s="445"/>
      <c r="I559" s="458"/>
      <c r="J559" s="458"/>
      <c r="K559" s="458"/>
      <c r="L559" s="458"/>
      <c r="M559" s="3"/>
      <c r="N559" s="178"/>
      <c r="O559" s="30"/>
      <c r="Q559" s="405"/>
    </row>
    <row r="560" spans="2:17" customFormat="1" ht="12" hidden="1" customHeight="1" outlineLevel="1" x14ac:dyDescent="0.25">
      <c r="B560" s="442" t="s">
        <v>268</v>
      </c>
      <c r="C560" s="442"/>
      <c r="D560" s="442"/>
      <c r="E560" s="442"/>
      <c r="F560" s="443" t="s">
        <v>321</v>
      </c>
      <c r="G560" s="443"/>
      <c r="H560" s="443"/>
      <c r="I560" s="458"/>
      <c r="J560" s="458"/>
      <c r="K560" s="458"/>
      <c r="L560" s="458"/>
      <c r="M560" s="3"/>
      <c r="N560" s="178"/>
      <c r="O560" s="30"/>
      <c r="Q560" s="405"/>
    </row>
    <row r="561" spans="2:17" customFormat="1" ht="12" hidden="1" customHeight="1" outlineLevel="1" x14ac:dyDescent="0.25">
      <c r="B561" s="444" t="s">
        <v>20</v>
      </c>
      <c r="C561" s="444"/>
      <c r="D561" s="444"/>
      <c r="E561" s="444"/>
      <c r="F561" s="445" t="s">
        <v>675</v>
      </c>
      <c r="G561" s="445"/>
      <c r="H561" s="445"/>
      <c r="I561" s="458"/>
      <c r="J561" s="458"/>
      <c r="K561" s="458"/>
      <c r="L561" s="458"/>
      <c r="M561" s="3"/>
      <c r="N561" s="178"/>
      <c r="O561" s="30"/>
      <c r="Q561" s="405"/>
    </row>
    <row r="562" spans="2:17" customFormat="1" ht="12" hidden="1" customHeight="1" outlineLevel="1" x14ac:dyDescent="0.25">
      <c r="B562" s="442" t="s">
        <v>21</v>
      </c>
      <c r="C562" s="442"/>
      <c r="D562" s="442"/>
      <c r="E562" s="442"/>
      <c r="F562" s="443" t="s">
        <v>42</v>
      </c>
      <c r="G562" s="443"/>
      <c r="H562" s="443"/>
      <c r="I562" s="458"/>
      <c r="J562" s="458"/>
      <c r="K562" s="458"/>
      <c r="L562" s="458"/>
      <c r="M562" s="3"/>
      <c r="N562" s="178"/>
      <c r="O562" s="30"/>
      <c r="Q562" s="405"/>
    </row>
    <row r="563" spans="2:17" customFormat="1" ht="12" hidden="1" customHeight="1" outlineLevel="1" x14ac:dyDescent="0.25">
      <c r="B563" s="444" t="s">
        <v>849</v>
      </c>
      <c r="C563" s="444"/>
      <c r="D563" s="444"/>
      <c r="E563" s="444"/>
      <c r="F563" s="445" t="s">
        <v>850</v>
      </c>
      <c r="G563" s="445"/>
      <c r="H563" s="445"/>
      <c r="I563" s="458"/>
      <c r="J563" s="458"/>
      <c r="K563" s="458"/>
      <c r="L563" s="458"/>
      <c r="M563" s="3"/>
      <c r="N563" s="178"/>
      <c r="O563" s="30"/>
      <c r="Q563" s="405"/>
    </row>
    <row r="564" spans="2:17" customFormat="1" ht="12" hidden="1" customHeight="1" outlineLevel="1" x14ac:dyDescent="0.25">
      <c r="B564" s="442" t="s">
        <v>22</v>
      </c>
      <c r="C564" s="442"/>
      <c r="D564" s="442"/>
      <c r="E564" s="442"/>
      <c r="F564" s="443">
        <v>65</v>
      </c>
      <c r="G564" s="443"/>
      <c r="H564" s="443"/>
      <c r="I564" s="458"/>
      <c r="J564" s="458"/>
      <c r="K564" s="458"/>
      <c r="L564" s="458"/>
      <c r="M564" s="3"/>
      <c r="N564" s="178"/>
      <c r="O564" s="30"/>
      <c r="Q564" s="405"/>
    </row>
    <row r="565" spans="2:17" customFormat="1" ht="12" hidden="1" customHeight="1" outlineLevel="1" x14ac:dyDescent="0.25">
      <c r="B565" s="444" t="s">
        <v>23</v>
      </c>
      <c r="C565" s="444"/>
      <c r="D565" s="444"/>
      <c r="E565" s="444"/>
      <c r="F565" s="445" t="s">
        <v>43</v>
      </c>
      <c r="G565" s="445"/>
      <c r="H565" s="445"/>
      <c r="I565" s="458"/>
      <c r="J565" s="458"/>
      <c r="K565" s="458"/>
      <c r="L565" s="458"/>
      <c r="M565" s="3"/>
      <c r="N565" s="178"/>
      <c r="O565" s="30"/>
      <c r="Q565" s="405"/>
    </row>
    <row r="566" spans="2:17" customFormat="1" ht="12" hidden="1" customHeight="1" outlineLevel="1" x14ac:dyDescent="0.25">
      <c r="B566" s="442" t="s">
        <v>626</v>
      </c>
      <c r="C566" s="442"/>
      <c r="D566" s="442"/>
      <c r="E566" s="442"/>
      <c r="F566" s="443">
        <v>2</v>
      </c>
      <c r="G566" s="443"/>
      <c r="H566" s="443"/>
      <c r="I566" s="458"/>
      <c r="J566" s="458"/>
      <c r="K566" s="458"/>
      <c r="L566" s="458"/>
      <c r="M566" s="3"/>
      <c r="N566" s="178"/>
      <c r="O566" s="30"/>
      <c r="Q566" s="405"/>
    </row>
    <row r="567" spans="2:17" customFormat="1" ht="12" hidden="1" customHeight="1" outlineLevel="1" x14ac:dyDescent="0.25">
      <c r="B567" s="444" t="s">
        <v>24</v>
      </c>
      <c r="C567" s="444"/>
      <c r="D567" s="444"/>
      <c r="E567" s="444"/>
      <c r="F567" s="445" t="s">
        <v>44</v>
      </c>
      <c r="G567" s="445"/>
      <c r="H567" s="445"/>
      <c r="I567" s="458"/>
      <c r="J567" s="458"/>
      <c r="K567" s="458"/>
      <c r="L567" s="458"/>
      <c r="M567" s="3"/>
      <c r="N567" s="178"/>
      <c r="O567" s="30"/>
      <c r="Q567" s="405"/>
    </row>
    <row r="568" spans="2:17" customFormat="1" ht="12" hidden="1" customHeight="1" outlineLevel="1" x14ac:dyDescent="0.25">
      <c r="B568" s="442" t="s">
        <v>25</v>
      </c>
      <c r="C568" s="442"/>
      <c r="D568" s="442"/>
      <c r="E568" s="442"/>
      <c r="F568" s="443" t="s">
        <v>3</v>
      </c>
      <c r="G568" s="443"/>
      <c r="H568" s="443"/>
      <c r="I568" s="458"/>
      <c r="J568" s="458"/>
      <c r="K568" s="458"/>
      <c r="L568" s="458"/>
      <c r="M568" s="3"/>
      <c r="N568" s="178"/>
      <c r="O568" s="30"/>
      <c r="Q568" s="405"/>
    </row>
    <row r="569" spans="2:17" customFormat="1" ht="12" hidden="1" customHeight="1" outlineLevel="1" x14ac:dyDescent="0.25">
      <c r="B569" s="444" t="s">
        <v>26</v>
      </c>
      <c r="C569" s="444"/>
      <c r="D569" s="444"/>
      <c r="E569" s="444"/>
      <c r="F569" s="445" t="s">
        <v>625</v>
      </c>
      <c r="G569" s="445"/>
      <c r="H569" s="445"/>
      <c r="I569" s="458"/>
      <c r="J569" s="458"/>
      <c r="K569" s="458"/>
      <c r="L569" s="458"/>
      <c r="M569" s="3"/>
      <c r="N569" s="178"/>
      <c r="O569" s="30"/>
      <c r="Q569" s="405"/>
    </row>
    <row r="570" spans="2:17" customFormat="1" ht="12" hidden="1" customHeight="1" outlineLevel="1" x14ac:dyDescent="0.25">
      <c r="B570" s="442" t="s">
        <v>27</v>
      </c>
      <c r="C570" s="442"/>
      <c r="D570" s="442"/>
      <c r="E570" s="442"/>
      <c r="F570" s="443" t="s">
        <v>50</v>
      </c>
      <c r="G570" s="443"/>
      <c r="H570" s="443"/>
      <c r="I570" s="458"/>
      <c r="J570" s="458"/>
      <c r="K570" s="458"/>
      <c r="L570" s="458"/>
      <c r="M570" s="3"/>
      <c r="N570" s="178"/>
      <c r="O570" s="30"/>
      <c r="Q570" s="405"/>
    </row>
    <row r="571" spans="2:17" customFormat="1" ht="12" hidden="1" customHeight="1" outlineLevel="1" x14ac:dyDescent="0.25">
      <c r="B571" s="444" t="s">
        <v>28</v>
      </c>
      <c r="C571" s="444"/>
      <c r="D571" s="444"/>
      <c r="E571" s="444"/>
      <c r="F571" s="445" t="s">
        <v>46</v>
      </c>
      <c r="G571" s="445"/>
      <c r="H571" s="445"/>
      <c r="I571" s="458"/>
      <c r="J571" s="458"/>
      <c r="K571" s="458"/>
      <c r="L571" s="458"/>
      <c r="M571" s="3"/>
      <c r="N571" s="178"/>
      <c r="O571" s="30"/>
      <c r="Q571" s="405"/>
    </row>
    <row r="572" spans="2:17" customFormat="1" ht="12" hidden="1" customHeight="1" outlineLevel="1" x14ac:dyDescent="0.25">
      <c r="B572" s="442" t="s">
        <v>29</v>
      </c>
      <c r="C572" s="442"/>
      <c r="D572" s="442"/>
      <c r="E572" s="442"/>
      <c r="F572" s="443" t="s">
        <v>624</v>
      </c>
      <c r="G572" s="443"/>
      <c r="H572" s="443"/>
      <c r="I572" s="458"/>
      <c r="J572" s="458"/>
      <c r="K572" s="458"/>
      <c r="L572" s="458"/>
      <c r="M572" s="3"/>
      <c r="N572" s="178"/>
      <c r="O572" s="30"/>
      <c r="Q572" s="405"/>
    </row>
    <row r="573" spans="2:17" customFormat="1" ht="12" hidden="1" customHeight="1" outlineLevel="1" x14ac:dyDescent="0.25">
      <c r="B573" s="444" t="s">
        <v>64</v>
      </c>
      <c r="C573" s="444"/>
      <c r="D573" s="444"/>
      <c r="E573" s="444"/>
      <c r="F573" s="445" t="s">
        <v>662</v>
      </c>
      <c r="G573" s="445"/>
      <c r="H573" s="445"/>
      <c r="I573" s="458"/>
      <c r="J573" s="458"/>
      <c r="K573" s="458"/>
      <c r="L573" s="458"/>
      <c r="M573" s="3"/>
      <c r="N573" s="178"/>
      <c r="O573" s="30"/>
      <c r="Q573" s="405"/>
    </row>
    <row r="574" spans="2:17" customFormat="1" ht="12" hidden="1" customHeight="1" outlineLevel="1" x14ac:dyDescent="0.25">
      <c r="B574" s="442" t="s">
        <v>31</v>
      </c>
      <c r="C574" s="442"/>
      <c r="D574" s="442"/>
      <c r="E574" s="442"/>
      <c r="F574" s="443" t="s">
        <v>652</v>
      </c>
      <c r="G574" s="443"/>
      <c r="H574" s="443"/>
      <c r="I574" s="458"/>
      <c r="J574" s="458"/>
      <c r="K574" s="458"/>
      <c r="L574" s="458"/>
      <c r="M574" s="3"/>
      <c r="N574" s="178"/>
      <c r="O574" s="30"/>
      <c r="Q574" s="405"/>
    </row>
    <row r="575" spans="2:17" customFormat="1" ht="12" hidden="1" customHeight="1" outlineLevel="1" x14ac:dyDescent="0.25">
      <c r="B575" s="444" t="s">
        <v>32</v>
      </c>
      <c r="C575" s="444"/>
      <c r="D575" s="444"/>
      <c r="E575" s="444"/>
      <c r="F575" s="445" t="s">
        <v>629</v>
      </c>
      <c r="G575" s="445"/>
      <c r="H575" s="445"/>
      <c r="I575" s="458"/>
      <c r="J575" s="458"/>
      <c r="K575" s="458"/>
      <c r="L575" s="458"/>
      <c r="M575" s="3"/>
      <c r="N575" s="178"/>
      <c r="O575" s="30"/>
      <c r="Q575" s="405"/>
    </row>
    <row r="576" spans="2:17" customFormat="1" ht="12" hidden="1" customHeight="1" outlineLevel="1" x14ac:dyDescent="0.25">
      <c r="B576" s="442" t="s">
        <v>33</v>
      </c>
      <c r="C576" s="442"/>
      <c r="D576" s="442"/>
      <c r="E576" s="442"/>
      <c r="F576" s="443" t="s">
        <v>546</v>
      </c>
      <c r="G576" s="443"/>
      <c r="H576" s="443"/>
      <c r="I576" s="458"/>
      <c r="J576" s="458"/>
      <c r="K576" s="458"/>
      <c r="L576" s="458"/>
      <c r="M576" s="3"/>
      <c r="N576" s="178"/>
      <c r="O576" s="30"/>
      <c r="Q576" s="405"/>
    </row>
    <row r="577" spans="2:17" customFormat="1" ht="12" hidden="1" customHeight="1" outlineLevel="1" x14ac:dyDescent="0.25">
      <c r="B577" s="444" t="s">
        <v>36</v>
      </c>
      <c r="C577" s="444"/>
      <c r="D577" s="444"/>
      <c r="E577" s="444"/>
      <c r="F577" s="445">
        <v>50</v>
      </c>
      <c r="G577" s="445"/>
      <c r="H577" s="445"/>
      <c r="I577" s="458"/>
      <c r="J577" s="458"/>
      <c r="K577" s="458"/>
      <c r="L577" s="458"/>
      <c r="M577" s="3"/>
      <c r="N577" s="178"/>
      <c r="O577" s="30"/>
      <c r="Q577" s="405"/>
    </row>
    <row r="578" spans="2:17" customFormat="1" ht="12" hidden="1" customHeight="1" outlineLevel="1" x14ac:dyDescent="0.25">
      <c r="B578" s="442" t="s">
        <v>37</v>
      </c>
      <c r="C578" s="442"/>
      <c r="D578" s="442"/>
      <c r="E578" s="442"/>
      <c r="F578" s="443" t="s">
        <v>623</v>
      </c>
      <c r="G578" s="443"/>
      <c r="H578" s="443"/>
      <c r="I578" s="458"/>
      <c r="J578" s="458"/>
      <c r="K578" s="458"/>
      <c r="L578" s="458"/>
      <c r="M578" s="3"/>
      <c r="N578" s="178"/>
      <c r="O578" s="30"/>
      <c r="Q578" s="405"/>
    </row>
    <row r="579" spans="2:17" customFormat="1" ht="12" hidden="1" customHeight="1" outlineLevel="1" x14ac:dyDescent="0.25">
      <c r="B579" s="444" t="s">
        <v>38</v>
      </c>
      <c r="C579" s="444"/>
      <c r="D579" s="444"/>
      <c r="E579" s="444"/>
      <c r="F579" s="445" t="s">
        <v>665</v>
      </c>
      <c r="G579" s="445"/>
      <c r="H579" s="445"/>
      <c r="I579" s="458"/>
      <c r="J579" s="458"/>
      <c r="K579" s="458"/>
      <c r="L579" s="458"/>
      <c r="M579" s="3"/>
      <c r="N579" s="178"/>
      <c r="O579" s="30"/>
      <c r="Q579" s="405"/>
    </row>
    <row r="580" spans="2:17" customFormat="1" ht="12" hidden="1" customHeight="1" outlineLevel="1" x14ac:dyDescent="0.25">
      <c r="B580" s="442" t="s">
        <v>654</v>
      </c>
      <c r="C580" s="442"/>
      <c r="D580" s="442"/>
      <c r="E580" s="442"/>
      <c r="F580" s="443" t="s">
        <v>655</v>
      </c>
      <c r="G580" s="443"/>
      <c r="H580" s="443"/>
      <c r="I580" s="458"/>
      <c r="J580" s="458"/>
      <c r="K580" s="458"/>
      <c r="L580" s="458"/>
      <c r="M580" s="3"/>
      <c r="N580" s="178"/>
      <c r="O580" s="30"/>
      <c r="Q580" s="405"/>
    </row>
    <row r="581" spans="2:17" customFormat="1" ht="12" hidden="1" customHeight="1" outlineLevel="1" x14ac:dyDescent="0.25">
      <c r="B581" s="444" t="s">
        <v>638</v>
      </c>
      <c r="C581" s="453"/>
      <c r="D581" s="453"/>
      <c r="E581" s="453"/>
      <c r="F581" s="451" t="s">
        <v>646</v>
      </c>
      <c r="G581" s="454"/>
      <c r="H581" s="454"/>
      <c r="I581" s="458"/>
      <c r="J581" s="458"/>
      <c r="K581" s="458"/>
      <c r="L581" s="458"/>
      <c r="M581" s="3"/>
      <c r="N581" s="178"/>
      <c r="O581" s="30"/>
      <c r="Q581" s="405"/>
    </row>
    <row r="582" spans="2:17" customFormat="1" ht="12" hidden="1" customHeight="1" outlineLevel="1" x14ac:dyDescent="0.25">
      <c r="B582" s="442" t="s">
        <v>657</v>
      </c>
      <c r="C582" s="455"/>
      <c r="D582" s="455"/>
      <c r="E582" s="455"/>
      <c r="F582" s="452">
        <v>400</v>
      </c>
      <c r="G582" s="456"/>
      <c r="H582" s="456"/>
      <c r="I582" s="458"/>
      <c r="J582" s="458"/>
      <c r="K582" s="458"/>
      <c r="L582" s="458"/>
      <c r="M582" s="3"/>
      <c r="N582" s="178"/>
      <c r="O582" s="30"/>
      <c r="Q582" s="405"/>
    </row>
    <row r="583" spans="2:17" customFormat="1" ht="12" hidden="1" customHeight="1" outlineLevel="1" x14ac:dyDescent="0.25">
      <c r="B583" s="444" t="s">
        <v>639</v>
      </c>
      <c r="C583" s="453"/>
      <c r="D583" s="453"/>
      <c r="E583" s="453"/>
      <c r="F583" s="451" t="s">
        <v>646</v>
      </c>
      <c r="G583" s="454"/>
      <c r="H583" s="454"/>
      <c r="I583" s="458"/>
      <c r="J583" s="458"/>
      <c r="K583" s="458"/>
      <c r="L583" s="458"/>
      <c r="M583" s="3"/>
      <c r="N583" s="178"/>
      <c r="O583" s="30"/>
      <c r="Q583" s="405"/>
    </row>
    <row r="584" spans="2:17" customFormat="1" ht="12" hidden="1" customHeight="1" outlineLevel="1" x14ac:dyDescent="0.25">
      <c r="B584" s="442" t="s">
        <v>640</v>
      </c>
      <c r="C584" s="455"/>
      <c r="D584" s="455"/>
      <c r="E584" s="455"/>
      <c r="F584" s="452" t="s">
        <v>646</v>
      </c>
      <c r="G584" s="456"/>
      <c r="H584" s="456"/>
      <c r="I584" s="458"/>
      <c r="J584" s="458"/>
      <c r="K584" s="458"/>
      <c r="L584" s="458"/>
      <c r="M584" s="3"/>
      <c r="N584" s="178"/>
      <c r="O584" s="30"/>
      <c r="Q584" s="405"/>
    </row>
    <row r="585" spans="2:17" customFormat="1" ht="12" hidden="1" customHeight="1" outlineLevel="1" x14ac:dyDescent="0.25">
      <c r="B585" s="444" t="s">
        <v>641</v>
      </c>
      <c r="C585" s="444"/>
      <c r="D585" s="444"/>
      <c r="E585" s="444"/>
      <c r="F585" s="445" t="s">
        <v>646</v>
      </c>
      <c r="G585" s="445"/>
      <c r="H585" s="445"/>
      <c r="I585" s="458"/>
      <c r="J585" s="458"/>
      <c r="K585" s="458"/>
      <c r="L585" s="458"/>
      <c r="M585" s="3"/>
      <c r="N585" s="178"/>
      <c r="O585" s="30"/>
      <c r="Q585" s="405"/>
    </row>
    <row r="586" spans="2:17" customFormat="1" ht="12" hidden="1" customHeight="1" outlineLevel="1" x14ac:dyDescent="0.25">
      <c r="B586" s="442" t="s">
        <v>642</v>
      </c>
      <c r="C586" s="442"/>
      <c r="D586" s="442"/>
      <c r="E586" s="442"/>
      <c r="F586" s="443" t="s">
        <v>646</v>
      </c>
      <c r="G586" s="443"/>
      <c r="H586" s="443"/>
      <c r="I586" s="458"/>
      <c r="J586" s="458"/>
      <c r="K586" s="458"/>
      <c r="L586" s="458"/>
      <c r="M586" s="3"/>
      <c r="N586" s="178"/>
      <c r="O586" s="30"/>
      <c r="Q586" s="405"/>
    </row>
    <row r="587" spans="2:17" customFormat="1" ht="12" hidden="1" customHeight="1" outlineLevel="1" x14ac:dyDescent="0.25">
      <c r="B587" s="444" t="s">
        <v>643</v>
      </c>
      <c r="C587" s="444"/>
      <c r="D587" s="444"/>
      <c r="E587" s="444"/>
      <c r="F587" s="445" t="s">
        <v>646</v>
      </c>
      <c r="G587" s="445"/>
      <c r="H587" s="445"/>
      <c r="I587" s="458"/>
      <c r="J587" s="458"/>
      <c r="K587" s="458"/>
      <c r="L587" s="458"/>
      <c r="M587" s="3"/>
      <c r="N587" s="178"/>
      <c r="O587" s="30"/>
      <c r="Q587" s="405"/>
    </row>
    <row r="588" spans="2:17" customFormat="1" ht="12" hidden="1" customHeight="1" outlineLevel="1" x14ac:dyDescent="0.25">
      <c r="B588" s="442" t="s">
        <v>644</v>
      </c>
      <c r="C588" s="442"/>
      <c r="D588" s="442"/>
      <c r="E588" s="442"/>
      <c r="F588" s="443" t="s">
        <v>646</v>
      </c>
      <c r="G588" s="443"/>
      <c r="H588" s="443"/>
      <c r="I588" s="458"/>
      <c r="J588" s="458"/>
      <c r="K588" s="458"/>
      <c r="L588" s="458"/>
      <c r="M588" s="3"/>
      <c r="N588" s="178"/>
      <c r="O588" s="30"/>
      <c r="Q588" s="405"/>
    </row>
    <row r="589" spans="2:17" customFormat="1" ht="12" hidden="1" customHeight="1" outlineLevel="1" x14ac:dyDescent="0.25">
      <c r="B589" s="444" t="s">
        <v>656</v>
      </c>
      <c r="C589" s="444"/>
      <c r="D589" s="444"/>
      <c r="E589" s="444"/>
      <c r="F589" s="445" t="s">
        <v>646</v>
      </c>
      <c r="G589" s="445"/>
      <c r="H589" s="445"/>
      <c r="I589" s="458"/>
      <c r="J589" s="458"/>
      <c r="K589" s="458"/>
      <c r="L589" s="458"/>
      <c r="M589" s="3"/>
      <c r="N589" s="178"/>
      <c r="O589" s="30"/>
      <c r="Q589" s="405"/>
    </row>
    <row r="590" spans="2:17" customFormat="1" ht="12" hidden="1" customHeight="1" outlineLevel="1" x14ac:dyDescent="0.25">
      <c r="B590" s="442" t="s">
        <v>35</v>
      </c>
      <c r="C590" s="442"/>
      <c r="D590" s="442"/>
      <c r="E590" s="442"/>
      <c r="F590" s="443" t="s">
        <v>634</v>
      </c>
      <c r="G590" s="443"/>
      <c r="H590" s="443"/>
      <c r="I590" s="458"/>
      <c r="J590" s="458"/>
      <c r="K590" s="458"/>
      <c r="L590" s="458"/>
      <c r="M590" s="3"/>
      <c r="N590" s="178"/>
      <c r="O590" s="30"/>
      <c r="Q590" s="405"/>
    </row>
    <row r="591" spans="2:17" customFormat="1" ht="12" hidden="1" customHeight="1" outlineLevel="1" x14ac:dyDescent="0.25">
      <c r="B591" s="444" t="s">
        <v>39</v>
      </c>
      <c r="C591" s="444"/>
      <c r="D591" s="444"/>
      <c r="E591" s="444"/>
      <c r="F591" s="445" t="s">
        <v>1121</v>
      </c>
      <c r="G591" s="445"/>
      <c r="H591" s="445"/>
      <c r="I591" s="458"/>
      <c r="J591" s="458"/>
      <c r="K591" s="458"/>
      <c r="L591" s="458"/>
      <c r="M591" s="3"/>
      <c r="N591" s="178"/>
      <c r="O591" s="30"/>
      <c r="Q591" s="405"/>
    </row>
    <row r="592" spans="2:17" customFormat="1" ht="12" hidden="1" customHeight="1" outlineLevel="1" x14ac:dyDescent="0.25">
      <c r="B592" s="442" t="s">
        <v>40</v>
      </c>
      <c r="C592" s="442"/>
      <c r="D592" s="442"/>
      <c r="E592" s="442"/>
      <c r="F592" s="443">
        <v>0.9</v>
      </c>
      <c r="G592" s="443"/>
      <c r="H592" s="443"/>
      <c r="I592" s="458"/>
      <c r="J592" s="458"/>
      <c r="K592" s="458"/>
      <c r="L592" s="458"/>
      <c r="M592" s="3"/>
      <c r="N592" s="178"/>
      <c r="O592" s="30"/>
      <c r="Q592" s="405"/>
    </row>
    <row r="593" spans="2:17" customFormat="1" ht="12" hidden="1" customHeight="1" outlineLevel="1" x14ac:dyDescent="0.25">
      <c r="B593" s="444" t="s">
        <v>41</v>
      </c>
      <c r="C593" s="444"/>
      <c r="D593" s="444"/>
      <c r="E593" s="444"/>
      <c r="F593" s="445">
        <v>3</v>
      </c>
      <c r="G593" s="445"/>
      <c r="H593" s="445"/>
      <c r="I593" s="458"/>
      <c r="J593" s="458"/>
      <c r="K593" s="458"/>
      <c r="L593" s="458"/>
      <c r="M593" s="3"/>
      <c r="N593" s="178"/>
      <c r="O593" s="30"/>
      <c r="Q593" s="405"/>
    </row>
    <row r="594" spans="2:17" customFormat="1" ht="12" hidden="1" customHeight="1" outlineLevel="1" x14ac:dyDescent="0.25">
      <c r="B594" s="488" t="s">
        <v>635</v>
      </c>
      <c r="C594" s="488"/>
      <c r="D594" s="488"/>
      <c r="E594" s="488"/>
      <c r="F594" s="489">
        <v>75000</v>
      </c>
      <c r="G594" s="490"/>
      <c r="H594" s="490"/>
      <c r="I594" s="458"/>
      <c r="J594" s="458"/>
      <c r="K594" s="458"/>
      <c r="L594" s="458"/>
      <c r="M594" s="3"/>
      <c r="N594" s="178"/>
      <c r="O594" s="30"/>
      <c r="Q594" s="405"/>
    </row>
    <row r="595" spans="2:17" customFormat="1" hidden="1" collapsed="1" x14ac:dyDescent="0.25">
      <c r="B595" s="23" t="s">
        <v>239</v>
      </c>
      <c r="C595" s="16" t="s">
        <v>558</v>
      </c>
      <c r="D595" s="147" t="s">
        <v>244</v>
      </c>
      <c r="E595" s="19" t="s">
        <v>47</v>
      </c>
      <c r="F595" s="19" t="s">
        <v>269</v>
      </c>
      <c r="G595" s="19" t="s">
        <v>104</v>
      </c>
      <c r="H595" s="19" t="s">
        <v>1119</v>
      </c>
      <c r="I595" s="19" t="s">
        <v>66</v>
      </c>
      <c r="J595" s="19" t="s">
        <v>13</v>
      </c>
      <c r="K595" s="19" t="s">
        <v>60</v>
      </c>
      <c r="L595" s="25">
        <v>2420</v>
      </c>
      <c r="M595" s="3"/>
      <c r="N595" s="178">
        <f>L595*0.8</f>
        <v>1936</v>
      </c>
      <c r="O595" s="30">
        <f>L595*0.7</f>
        <v>1694</v>
      </c>
      <c r="Q595" s="405"/>
    </row>
    <row r="596" spans="2:17" customFormat="1" ht="12" hidden="1" customHeight="1" outlineLevel="1" x14ac:dyDescent="0.25">
      <c r="B596" s="444" t="s">
        <v>15</v>
      </c>
      <c r="C596" s="444"/>
      <c r="D596" s="444"/>
      <c r="E596" s="444"/>
      <c r="F596" s="445">
        <v>76</v>
      </c>
      <c r="G596" s="445"/>
      <c r="H596" s="445"/>
      <c r="I596" s="458"/>
      <c r="J596" s="458"/>
      <c r="K596" s="458"/>
      <c r="L596" s="458"/>
      <c r="M596" s="3"/>
      <c r="N596" s="175"/>
      <c r="O596" s="29"/>
      <c r="Q596" s="405"/>
    </row>
    <row r="597" spans="2:17" customFormat="1" ht="12" hidden="1" customHeight="1" outlineLevel="1" x14ac:dyDescent="0.25">
      <c r="B597" s="442" t="s">
        <v>16</v>
      </c>
      <c r="C597" s="442"/>
      <c r="D597" s="442"/>
      <c r="E597" s="442"/>
      <c r="F597" s="443">
        <v>30</v>
      </c>
      <c r="G597" s="443"/>
      <c r="H597" s="443"/>
      <c r="I597" s="458"/>
      <c r="J597" s="458"/>
      <c r="K597" s="458"/>
      <c r="L597" s="458"/>
      <c r="M597" s="3"/>
      <c r="N597" s="175"/>
      <c r="O597" s="29"/>
      <c r="Q597" s="405"/>
    </row>
    <row r="598" spans="2:17" customFormat="1" ht="12" hidden="1" customHeight="1" outlineLevel="1" x14ac:dyDescent="0.25">
      <c r="B598" s="442" t="s">
        <v>17</v>
      </c>
      <c r="C598" s="442"/>
      <c r="D598" s="442"/>
      <c r="E598" s="442"/>
      <c r="F598" s="443" t="s">
        <v>456</v>
      </c>
      <c r="G598" s="443"/>
      <c r="H598" s="443"/>
      <c r="I598" s="458"/>
      <c r="J598" s="458"/>
      <c r="K598" s="458"/>
      <c r="L598" s="458"/>
      <c r="M598" s="3"/>
      <c r="N598" s="175"/>
      <c r="O598" s="29"/>
      <c r="Q598" s="405"/>
    </row>
    <row r="599" spans="2:17" customFormat="1" ht="12" hidden="1" customHeight="1" outlineLevel="1" x14ac:dyDescent="0.25">
      <c r="B599" s="444" t="s">
        <v>18</v>
      </c>
      <c r="C599" s="444"/>
      <c r="D599" s="444"/>
      <c r="E599" s="444"/>
      <c r="F599" s="445">
        <v>3600</v>
      </c>
      <c r="G599" s="445"/>
      <c r="H599" s="445"/>
      <c r="I599" s="458"/>
      <c r="J599" s="458"/>
      <c r="K599" s="458"/>
      <c r="L599" s="458"/>
      <c r="M599" s="3"/>
      <c r="N599" s="175"/>
      <c r="O599" s="29"/>
      <c r="Q599" s="405"/>
    </row>
    <row r="600" spans="2:17" customFormat="1" ht="12" hidden="1" customHeight="1" outlineLevel="1" x14ac:dyDescent="0.25">
      <c r="B600" s="442" t="s">
        <v>268</v>
      </c>
      <c r="C600" s="442"/>
      <c r="D600" s="442"/>
      <c r="E600" s="442"/>
      <c r="F600" s="443" t="s">
        <v>322</v>
      </c>
      <c r="G600" s="443"/>
      <c r="H600" s="443"/>
      <c r="I600" s="458"/>
      <c r="J600" s="458"/>
      <c r="K600" s="458"/>
      <c r="L600" s="458"/>
      <c r="M600" s="3"/>
      <c r="N600" s="175"/>
      <c r="O600" s="29"/>
      <c r="Q600" s="405"/>
    </row>
    <row r="601" spans="2:17" customFormat="1" ht="12" hidden="1" customHeight="1" outlineLevel="1" x14ac:dyDescent="0.25">
      <c r="B601" s="444" t="s">
        <v>20</v>
      </c>
      <c r="C601" s="444"/>
      <c r="D601" s="444"/>
      <c r="E601" s="444"/>
      <c r="F601" s="445" t="s">
        <v>675</v>
      </c>
      <c r="G601" s="445"/>
      <c r="H601" s="445"/>
      <c r="I601" s="458"/>
      <c r="J601" s="458"/>
      <c r="K601" s="458"/>
      <c r="L601" s="458"/>
      <c r="M601" s="3"/>
      <c r="N601" s="175"/>
      <c r="O601" s="29"/>
      <c r="Q601" s="405"/>
    </row>
    <row r="602" spans="2:17" customFormat="1" ht="12" hidden="1" customHeight="1" outlineLevel="1" x14ac:dyDescent="0.25">
      <c r="B602" s="442" t="s">
        <v>21</v>
      </c>
      <c r="C602" s="442"/>
      <c r="D602" s="442"/>
      <c r="E602" s="442"/>
      <c r="F602" s="443" t="s">
        <v>42</v>
      </c>
      <c r="G602" s="443"/>
      <c r="H602" s="443"/>
      <c r="I602" s="458"/>
      <c r="J602" s="458"/>
      <c r="K602" s="458"/>
      <c r="L602" s="458"/>
      <c r="M602" s="3"/>
      <c r="N602" s="175"/>
      <c r="O602" s="29"/>
      <c r="Q602" s="405"/>
    </row>
    <row r="603" spans="2:17" customFormat="1" ht="12" hidden="1" customHeight="1" outlineLevel="1" x14ac:dyDescent="0.25">
      <c r="B603" s="444" t="s">
        <v>849</v>
      </c>
      <c r="C603" s="444"/>
      <c r="D603" s="444"/>
      <c r="E603" s="444"/>
      <c r="F603" s="445" t="s">
        <v>850</v>
      </c>
      <c r="G603" s="445"/>
      <c r="H603" s="445"/>
      <c r="I603" s="458"/>
      <c r="J603" s="458"/>
      <c r="K603" s="458"/>
      <c r="L603" s="458"/>
      <c r="M603" s="3"/>
      <c r="N603" s="175"/>
      <c r="O603" s="29"/>
      <c r="Q603" s="405"/>
    </row>
    <row r="604" spans="2:17" customFormat="1" ht="12" hidden="1" customHeight="1" outlineLevel="1" x14ac:dyDescent="0.25">
      <c r="B604" s="442" t="s">
        <v>22</v>
      </c>
      <c r="C604" s="442"/>
      <c r="D604" s="442"/>
      <c r="E604" s="442"/>
      <c r="F604" s="443">
        <v>65</v>
      </c>
      <c r="G604" s="443"/>
      <c r="H604" s="443"/>
      <c r="I604" s="458"/>
      <c r="J604" s="458"/>
      <c r="K604" s="458"/>
      <c r="L604" s="458"/>
      <c r="M604" s="3"/>
      <c r="N604" s="175"/>
      <c r="O604" s="29"/>
      <c r="Q604" s="405"/>
    </row>
    <row r="605" spans="2:17" customFormat="1" ht="12" hidden="1" customHeight="1" outlineLevel="1" x14ac:dyDescent="0.25">
      <c r="B605" s="444" t="s">
        <v>23</v>
      </c>
      <c r="C605" s="444"/>
      <c r="D605" s="444"/>
      <c r="E605" s="444"/>
      <c r="F605" s="445" t="s">
        <v>43</v>
      </c>
      <c r="G605" s="445"/>
      <c r="H605" s="445"/>
      <c r="I605" s="458"/>
      <c r="J605" s="458"/>
      <c r="K605" s="458"/>
      <c r="L605" s="458"/>
      <c r="M605" s="3"/>
      <c r="N605" s="175"/>
      <c r="O605" s="29"/>
      <c r="Q605" s="405"/>
    </row>
    <row r="606" spans="2:17" customFormat="1" ht="12" hidden="1" customHeight="1" outlineLevel="1" x14ac:dyDescent="0.25">
      <c r="B606" s="442" t="s">
        <v>626</v>
      </c>
      <c r="C606" s="442"/>
      <c r="D606" s="442"/>
      <c r="E606" s="442"/>
      <c r="F606" s="443">
        <v>2</v>
      </c>
      <c r="G606" s="443"/>
      <c r="H606" s="443"/>
      <c r="I606" s="458"/>
      <c r="J606" s="458"/>
      <c r="K606" s="458"/>
      <c r="L606" s="458"/>
      <c r="M606" s="3"/>
      <c r="N606" s="175"/>
      <c r="O606" s="29"/>
      <c r="Q606" s="405"/>
    </row>
    <row r="607" spans="2:17" customFormat="1" ht="12" hidden="1" customHeight="1" outlineLevel="1" x14ac:dyDescent="0.25">
      <c r="B607" s="444" t="s">
        <v>24</v>
      </c>
      <c r="C607" s="444"/>
      <c r="D607" s="444"/>
      <c r="E607" s="444"/>
      <c r="F607" s="445" t="s">
        <v>44</v>
      </c>
      <c r="G607" s="445"/>
      <c r="H607" s="445"/>
      <c r="I607" s="458"/>
      <c r="J607" s="458"/>
      <c r="K607" s="458"/>
      <c r="L607" s="458"/>
      <c r="M607" s="3"/>
      <c r="N607" s="175"/>
      <c r="O607" s="29"/>
      <c r="Q607" s="405"/>
    </row>
    <row r="608" spans="2:17" customFormat="1" ht="12" hidden="1" customHeight="1" outlineLevel="1" x14ac:dyDescent="0.25">
      <c r="B608" s="442" t="s">
        <v>25</v>
      </c>
      <c r="C608" s="442"/>
      <c r="D608" s="442"/>
      <c r="E608" s="442"/>
      <c r="F608" s="443" t="s">
        <v>3</v>
      </c>
      <c r="G608" s="443"/>
      <c r="H608" s="443"/>
      <c r="I608" s="458"/>
      <c r="J608" s="458"/>
      <c r="K608" s="458"/>
      <c r="L608" s="458"/>
      <c r="M608" s="3"/>
      <c r="N608" s="175"/>
      <c r="O608" s="29"/>
      <c r="Q608" s="405"/>
    </row>
    <row r="609" spans="2:17" customFormat="1" ht="12" hidden="1" customHeight="1" outlineLevel="1" x14ac:dyDescent="0.25">
      <c r="B609" s="444" t="s">
        <v>26</v>
      </c>
      <c r="C609" s="444"/>
      <c r="D609" s="444"/>
      <c r="E609" s="444"/>
      <c r="F609" s="445" t="s">
        <v>625</v>
      </c>
      <c r="G609" s="445"/>
      <c r="H609" s="445"/>
      <c r="I609" s="458"/>
      <c r="J609" s="458"/>
      <c r="K609" s="458"/>
      <c r="L609" s="458"/>
      <c r="M609" s="3"/>
      <c r="N609" s="175"/>
      <c r="O609" s="29"/>
      <c r="Q609" s="405"/>
    </row>
    <row r="610" spans="2:17" customFormat="1" ht="12" hidden="1" customHeight="1" outlineLevel="1" x14ac:dyDescent="0.25">
      <c r="B610" s="442" t="s">
        <v>27</v>
      </c>
      <c r="C610" s="442"/>
      <c r="D610" s="442"/>
      <c r="E610" s="442"/>
      <c r="F610" s="443" t="s">
        <v>50</v>
      </c>
      <c r="G610" s="443"/>
      <c r="H610" s="443"/>
      <c r="I610" s="458"/>
      <c r="J610" s="458"/>
      <c r="K610" s="458"/>
      <c r="L610" s="458"/>
      <c r="M610" s="3"/>
      <c r="N610" s="175"/>
      <c r="O610" s="29"/>
      <c r="Q610" s="405"/>
    </row>
    <row r="611" spans="2:17" customFormat="1" ht="12" hidden="1" customHeight="1" outlineLevel="1" x14ac:dyDescent="0.25">
      <c r="B611" s="444" t="s">
        <v>28</v>
      </c>
      <c r="C611" s="444"/>
      <c r="D611" s="444"/>
      <c r="E611" s="444"/>
      <c r="F611" s="445" t="s">
        <v>46</v>
      </c>
      <c r="G611" s="445"/>
      <c r="H611" s="445"/>
      <c r="I611" s="458"/>
      <c r="J611" s="458"/>
      <c r="K611" s="458"/>
      <c r="L611" s="458"/>
      <c r="M611" s="3"/>
      <c r="N611" s="175"/>
      <c r="O611" s="29"/>
      <c r="Q611" s="405"/>
    </row>
    <row r="612" spans="2:17" customFormat="1" ht="12" hidden="1" customHeight="1" outlineLevel="1" x14ac:dyDescent="0.25">
      <c r="B612" s="442" t="s">
        <v>29</v>
      </c>
      <c r="C612" s="442"/>
      <c r="D612" s="442"/>
      <c r="E612" s="442"/>
      <c r="F612" s="443" t="s">
        <v>624</v>
      </c>
      <c r="G612" s="443"/>
      <c r="H612" s="443"/>
      <c r="I612" s="458"/>
      <c r="J612" s="458"/>
      <c r="K612" s="458"/>
      <c r="L612" s="458"/>
      <c r="M612" s="3"/>
      <c r="N612" s="175"/>
      <c r="O612" s="29"/>
      <c r="Q612" s="405"/>
    </row>
    <row r="613" spans="2:17" customFormat="1" ht="12" hidden="1" customHeight="1" outlineLevel="1" x14ac:dyDescent="0.25">
      <c r="B613" s="444" t="s">
        <v>64</v>
      </c>
      <c r="C613" s="444"/>
      <c r="D613" s="444"/>
      <c r="E613" s="444"/>
      <c r="F613" s="445" t="s">
        <v>662</v>
      </c>
      <c r="G613" s="445"/>
      <c r="H613" s="445"/>
      <c r="I613" s="458"/>
      <c r="J613" s="458"/>
      <c r="K613" s="458"/>
      <c r="L613" s="458"/>
      <c r="M613" s="3"/>
      <c r="N613" s="175"/>
      <c r="O613" s="29"/>
      <c r="Q613" s="405"/>
    </row>
    <row r="614" spans="2:17" customFormat="1" ht="12" hidden="1" customHeight="1" outlineLevel="1" x14ac:dyDescent="0.25">
      <c r="B614" s="442" t="s">
        <v>31</v>
      </c>
      <c r="C614" s="442"/>
      <c r="D614" s="442"/>
      <c r="E614" s="442"/>
      <c r="F614" s="443" t="s">
        <v>652</v>
      </c>
      <c r="G614" s="443"/>
      <c r="H614" s="443"/>
      <c r="I614" s="458"/>
      <c r="J614" s="458"/>
      <c r="K614" s="458"/>
      <c r="L614" s="458"/>
      <c r="M614" s="3"/>
      <c r="N614" s="175"/>
      <c r="O614" s="29"/>
      <c r="Q614" s="405"/>
    </row>
    <row r="615" spans="2:17" customFormat="1" ht="12" hidden="1" customHeight="1" outlineLevel="1" x14ac:dyDescent="0.25">
      <c r="B615" s="444" t="s">
        <v>32</v>
      </c>
      <c r="C615" s="444"/>
      <c r="D615" s="444"/>
      <c r="E615" s="444"/>
      <c r="F615" s="445" t="s">
        <v>629</v>
      </c>
      <c r="G615" s="445"/>
      <c r="H615" s="445"/>
      <c r="I615" s="458"/>
      <c r="J615" s="458"/>
      <c r="K615" s="458"/>
      <c r="L615" s="458"/>
      <c r="M615" s="3"/>
      <c r="N615" s="175"/>
      <c r="O615" s="29"/>
      <c r="Q615" s="405"/>
    </row>
    <row r="616" spans="2:17" customFormat="1" ht="12" hidden="1" customHeight="1" outlineLevel="1" x14ac:dyDescent="0.25">
      <c r="B616" s="442" t="s">
        <v>33</v>
      </c>
      <c r="C616" s="442"/>
      <c r="D616" s="442"/>
      <c r="E616" s="442"/>
      <c r="F616" s="443" t="s">
        <v>546</v>
      </c>
      <c r="G616" s="443"/>
      <c r="H616" s="443"/>
      <c r="I616" s="458"/>
      <c r="J616" s="458"/>
      <c r="K616" s="458"/>
      <c r="L616" s="458"/>
      <c r="M616" s="3"/>
      <c r="N616" s="175"/>
      <c r="O616" s="29"/>
      <c r="Q616" s="405"/>
    </row>
    <row r="617" spans="2:17" customFormat="1" ht="12" hidden="1" customHeight="1" outlineLevel="1" x14ac:dyDescent="0.25">
      <c r="B617" s="444" t="s">
        <v>36</v>
      </c>
      <c r="C617" s="444"/>
      <c r="D617" s="444"/>
      <c r="E617" s="444"/>
      <c r="F617" s="445">
        <v>50</v>
      </c>
      <c r="G617" s="445"/>
      <c r="H617" s="445"/>
      <c r="I617" s="458"/>
      <c r="J617" s="458"/>
      <c r="K617" s="458"/>
      <c r="L617" s="458"/>
      <c r="M617" s="3"/>
      <c r="N617" s="175"/>
      <c r="O617" s="29"/>
      <c r="Q617" s="405"/>
    </row>
    <row r="618" spans="2:17" customFormat="1" ht="12" hidden="1" customHeight="1" outlineLevel="1" x14ac:dyDescent="0.25">
      <c r="B618" s="442" t="s">
        <v>37</v>
      </c>
      <c r="C618" s="442"/>
      <c r="D618" s="442"/>
      <c r="E618" s="442"/>
      <c r="F618" s="443" t="s">
        <v>623</v>
      </c>
      <c r="G618" s="443"/>
      <c r="H618" s="443"/>
      <c r="I618" s="458"/>
      <c r="J618" s="458"/>
      <c r="K618" s="458"/>
      <c r="L618" s="458"/>
      <c r="M618" s="3"/>
      <c r="N618" s="175"/>
      <c r="O618" s="29"/>
      <c r="Q618" s="405"/>
    </row>
    <row r="619" spans="2:17" customFormat="1" ht="12" hidden="1" customHeight="1" outlineLevel="1" x14ac:dyDescent="0.25">
      <c r="B619" s="444" t="s">
        <v>38</v>
      </c>
      <c r="C619" s="444"/>
      <c r="D619" s="444"/>
      <c r="E619" s="444"/>
      <c r="F619" s="445" t="s">
        <v>665</v>
      </c>
      <c r="G619" s="445"/>
      <c r="H619" s="445"/>
      <c r="I619" s="458"/>
      <c r="J619" s="458"/>
      <c r="K619" s="458"/>
      <c r="L619" s="458"/>
      <c r="M619" s="3"/>
      <c r="N619" s="175"/>
      <c r="O619" s="29"/>
      <c r="Q619" s="405"/>
    </row>
    <row r="620" spans="2:17" customFormat="1" ht="12" hidden="1" customHeight="1" outlineLevel="1" x14ac:dyDescent="0.25">
      <c r="B620" s="442" t="s">
        <v>654</v>
      </c>
      <c r="C620" s="442"/>
      <c r="D620" s="442"/>
      <c r="E620" s="442"/>
      <c r="F620" s="443" t="s">
        <v>655</v>
      </c>
      <c r="G620" s="443"/>
      <c r="H620" s="443"/>
      <c r="I620" s="458"/>
      <c r="J620" s="458"/>
      <c r="K620" s="458"/>
      <c r="L620" s="458"/>
      <c r="M620" s="3"/>
      <c r="N620" s="175"/>
      <c r="O620" s="29"/>
      <c r="Q620" s="405"/>
    </row>
    <row r="621" spans="2:17" customFormat="1" ht="12" hidden="1" customHeight="1" outlineLevel="1" x14ac:dyDescent="0.25">
      <c r="B621" s="444" t="s">
        <v>638</v>
      </c>
      <c r="C621" s="453"/>
      <c r="D621" s="453"/>
      <c r="E621" s="453"/>
      <c r="F621" s="451" t="s">
        <v>646</v>
      </c>
      <c r="G621" s="454"/>
      <c r="H621" s="454"/>
      <c r="I621" s="458"/>
      <c r="J621" s="458"/>
      <c r="K621" s="458"/>
      <c r="L621" s="458"/>
      <c r="M621" s="3"/>
      <c r="N621" s="175"/>
      <c r="O621" s="29"/>
      <c r="Q621" s="405"/>
    </row>
    <row r="622" spans="2:17" customFormat="1" ht="12" hidden="1" customHeight="1" outlineLevel="1" x14ac:dyDescent="0.25">
      <c r="B622" s="442" t="s">
        <v>657</v>
      </c>
      <c r="C622" s="455"/>
      <c r="D622" s="455"/>
      <c r="E622" s="455"/>
      <c r="F622" s="452">
        <v>400</v>
      </c>
      <c r="G622" s="456"/>
      <c r="H622" s="456"/>
      <c r="I622" s="458"/>
      <c r="J622" s="458"/>
      <c r="K622" s="458"/>
      <c r="L622" s="458"/>
      <c r="M622" s="3"/>
      <c r="N622" s="175"/>
      <c r="O622" s="29"/>
      <c r="Q622" s="405"/>
    </row>
    <row r="623" spans="2:17" customFormat="1" ht="12" hidden="1" customHeight="1" outlineLevel="1" x14ac:dyDescent="0.25">
      <c r="B623" s="444" t="s">
        <v>639</v>
      </c>
      <c r="C623" s="453"/>
      <c r="D623" s="453"/>
      <c r="E623" s="453"/>
      <c r="F623" s="451" t="s">
        <v>646</v>
      </c>
      <c r="G623" s="454"/>
      <c r="H623" s="454"/>
      <c r="I623" s="458"/>
      <c r="J623" s="458"/>
      <c r="K623" s="458"/>
      <c r="L623" s="458"/>
      <c r="M623" s="3"/>
      <c r="N623" s="175"/>
      <c r="O623" s="29"/>
      <c r="Q623" s="405"/>
    </row>
    <row r="624" spans="2:17" customFormat="1" ht="12" hidden="1" customHeight="1" outlineLevel="1" x14ac:dyDescent="0.25">
      <c r="B624" s="442" t="s">
        <v>640</v>
      </c>
      <c r="C624" s="455"/>
      <c r="D624" s="455"/>
      <c r="E624" s="455"/>
      <c r="F624" s="452" t="s">
        <v>646</v>
      </c>
      <c r="G624" s="456"/>
      <c r="H624" s="456"/>
      <c r="I624" s="458"/>
      <c r="J624" s="458"/>
      <c r="K624" s="458"/>
      <c r="L624" s="458"/>
      <c r="M624" s="3"/>
      <c r="N624" s="175"/>
      <c r="O624" s="29"/>
      <c r="Q624" s="405"/>
    </row>
    <row r="625" spans="2:17" customFormat="1" ht="12" hidden="1" customHeight="1" outlineLevel="1" x14ac:dyDescent="0.25">
      <c r="B625" s="444" t="s">
        <v>641</v>
      </c>
      <c r="C625" s="444"/>
      <c r="D625" s="444"/>
      <c r="E625" s="444"/>
      <c r="F625" s="445" t="s">
        <v>646</v>
      </c>
      <c r="G625" s="445"/>
      <c r="H625" s="445"/>
      <c r="I625" s="458"/>
      <c r="J625" s="458"/>
      <c r="K625" s="458"/>
      <c r="L625" s="458"/>
      <c r="M625" s="3"/>
      <c r="N625" s="175"/>
      <c r="O625" s="29"/>
      <c r="Q625" s="405"/>
    </row>
    <row r="626" spans="2:17" customFormat="1" ht="12" hidden="1" customHeight="1" outlineLevel="1" x14ac:dyDescent="0.25">
      <c r="B626" s="442" t="s">
        <v>642</v>
      </c>
      <c r="C626" s="442"/>
      <c r="D626" s="442"/>
      <c r="E626" s="442"/>
      <c r="F626" s="443" t="s">
        <v>646</v>
      </c>
      <c r="G626" s="443"/>
      <c r="H626" s="443"/>
      <c r="I626" s="458"/>
      <c r="J626" s="458"/>
      <c r="K626" s="458"/>
      <c r="L626" s="458"/>
      <c r="M626" s="3"/>
      <c r="N626" s="175"/>
      <c r="O626" s="29"/>
      <c r="Q626" s="405"/>
    </row>
    <row r="627" spans="2:17" customFormat="1" ht="12" hidden="1" customHeight="1" outlineLevel="1" x14ac:dyDescent="0.25">
      <c r="B627" s="444" t="s">
        <v>643</v>
      </c>
      <c r="C627" s="444"/>
      <c r="D627" s="444"/>
      <c r="E627" s="444"/>
      <c r="F627" s="445" t="s">
        <v>646</v>
      </c>
      <c r="G627" s="445"/>
      <c r="H627" s="445"/>
      <c r="I627" s="458"/>
      <c r="J627" s="458"/>
      <c r="K627" s="458"/>
      <c r="L627" s="458"/>
      <c r="M627" s="3"/>
      <c r="N627" s="175"/>
      <c r="O627" s="29"/>
      <c r="Q627" s="405"/>
    </row>
    <row r="628" spans="2:17" customFormat="1" ht="12" hidden="1" customHeight="1" outlineLevel="1" x14ac:dyDescent="0.25">
      <c r="B628" s="442" t="s">
        <v>644</v>
      </c>
      <c r="C628" s="442"/>
      <c r="D628" s="442"/>
      <c r="E628" s="442"/>
      <c r="F628" s="443" t="s">
        <v>646</v>
      </c>
      <c r="G628" s="443"/>
      <c r="H628" s="443"/>
      <c r="I628" s="458"/>
      <c r="J628" s="458"/>
      <c r="K628" s="458"/>
      <c r="L628" s="458"/>
      <c r="M628" s="3"/>
      <c r="N628" s="175"/>
      <c r="O628" s="29"/>
      <c r="Q628" s="405"/>
    </row>
    <row r="629" spans="2:17" customFormat="1" ht="12" hidden="1" customHeight="1" outlineLevel="1" x14ac:dyDescent="0.25">
      <c r="B629" s="444" t="s">
        <v>656</v>
      </c>
      <c r="C629" s="444"/>
      <c r="D629" s="444"/>
      <c r="E629" s="444"/>
      <c r="F629" s="445" t="s">
        <v>646</v>
      </c>
      <c r="G629" s="445"/>
      <c r="H629" s="445"/>
      <c r="I629" s="458"/>
      <c r="J629" s="458"/>
      <c r="K629" s="458"/>
      <c r="L629" s="458"/>
      <c r="M629" s="3"/>
      <c r="N629" s="175"/>
      <c r="O629" s="29"/>
      <c r="Q629" s="405"/>
    </row>
    <row r="630" spans="2:17" customFormat="1" ht="12" hidden="1" customHeight="1" outlineLevel="1" x14ac:dyDescent="0.25">
      <c r="B630" s="442" t="s">
        <v>35</v>
      </c>
      <c r="C630" s="442"/>
      <c r="D630" s="442"/>
      <c r="E630" s="442"/>
      <c r="F630" s="443" t="s">
        <v>634</v>
      </c>
      <c r="G630" s="443"/>
      <c r="H630" s="443"/>
      <c r="I630" s="458"/>
      <c r="J630" s="458"/>
      <c r="K630" s="458"/>
      <c r="L630" s="458"/>
      <c r="M630" s="3"/>
      <c r="N630" s="175"/>
      <c r="O630" s="29"/>
      <c r="Q630" s="405"/>
    </row>
    <row r="631" spans="2:17" customFormat="1" ht="12" hidden="1" customHeight="1" outlineLevel="1" x14ac:dyDescent="0.25">
      <c r="B631" s="444" t="s">
        <v>39</v>
      </c>
      <c r="C631" s="444"/>
      <c r="D631" s="444"/>
      <c r="E631" s="444"/>
      <c r="F631" s="445" t="s">
        <v>1121</v>
      </c>
      <c r="G631" s="445"/>
      <c r="H631" s="445"/>
      <c r="I631" s="458"/>
      <c r="J631" s="458"/>
      <c r="K631" s="458"/>
      <c r="L631" s="458"/>
      <c r="M631" s="3"/>
      <c r="N631" s="175"/>
      <c r="O631" s="29"/>
      <c r="Q631" s="405"/>
    </row>
    <row r="632" spans="2:17" customFormat="1" ht="12" hidden="1" customHeight="1" outlineLevel="1" x14ac:dyDescent="0.25">
      <c r="B632" s="442" t="s">
        <v>40</v>
      </c>
      <c r="C632" s="442"/>
      <c r="D632" s="442"/>
      <c r="E632" s="442"/>
      <c r="F632" s="443">
        <v>0.9</v>
      </c>
      <c r="G632" s="443"/>
      <c r="H632" s="443"/>
      <c r="I632" s="458"/>
      <c r="J632" s="458"/>
      <c r="K632" s="458"/>
      <c r="L632" s="458"/>
      <c r="M632" s="3"/>
      <c r="N632" s="175"/>
      <c r="O632" s="29"/>
      <c r="Q632" s="405"/>
    </row>
    <row r="633" spans="2:17" customFormat="1" ht="12" hidden="1" customHeight="1" outlineLevel="1" x14ac:dyDescent="0.25">
      <c r="B633" s="444" t="s">
        <v>41</v>
      </c>
      <c r="C633" s="444"/>
      <c r="D633" s="444"/>
      <c r="E633" s="444"/>
      <c r="F633" s="445">
        <v>3</v>
      </c>
      <c r="G633" s="445"/>
      <c r="H633" s="445"/>
      <c r="I633" s="458"/>
      <c r="J633" s="458"/>
      <c r="K633" s="458"/>
      <c r="L633" s="458"/>
      <c r="M633" s="3"/>
      <c r="N633" s="175"/>
      <c r="O633" s="29"/>
      <c r="Q633" s="405"/>
    </row>
    <row r="634" spans="2:17" customFormat="1" ht="12" hidden="1" customHeight="1" outlineLevel="1" thickBot="1" x14ac:dyDescent="0.3">
      <c r="B634" s="488" t="s">
        <v>635</v>
      </c>
      <c r="C634" s="488"/>
      <c r="D634" s="488"/>
      <c r="E634" s="488"/>
      <c r="F634" s="489">
        <v>75000</v>
      </c>
      <c r="G634" s="490"/>
      <c r="H634" s="490"/>
      <c r="I634" s="458"/>
      <c r="J634" s="458"/>
      <c r="K634" s="458"/>
      <c r="L634" s="458"/>
      <c r="M634" s="3"/>
      <c r="N634" s="176"/>
      <c r="O634" s="32"/>
      <c r="Q634" s="405"/>
    </row>
    <row r="635" spans="2:17" customFormat="1" ht="15" customHeight="1" collapsed="1" x14ac:dyDescent="0.25">
      <c r="B635" s="461" t="s">
        <v>382</v>
      </c>
      <c r="C635" s="461"/>
      <c r="D635" s="461"/>
      <c r="E635" s="462"/>
      <c r="F635" s="462"/>
      <c r="G635" s="462"/>
      <c r="H635" s="462"/>
      <c r="I635" s="462"/>
      <c r="J635" s="462"/>
      <c r="K635" s="462"/>
      <c r="L635" s="462"/>
      <c r="M635" s="2"/>
      <c r="N635" s="174"/>
      <c r="O635" s="26"/>
      <c r="Q635" s="405"/>
    </row>
    <row r="636" spans="2:17" customFormat="1" ht="15.75" hidden="1" customHeight="1" outlineLevel="1" x14ac:dyDescent="0.25">
      <c r="B636" s="23"/>
      <c r="C636" s="48" t="s">
        <v>647</v>
      </c>
      <c r="D636" s="50"/>
      <c r="E636" s="13"/>
      <c r="F636" s="13"/>
      <c r="G636" s="14"/>
      <c r="H636" s="14"/>
      <c r="I636" s="13"/>
      <c r="J636" s="13"/>
      <c r="K636" s="14"/>
      <c r="L636" s="140">
        <v>7.0000000000000007E-2</v>
      </c>
      <c r="M636" s="2"/>
      <c r="N636" s="315">
        <v>7.0000000000000007E-2</v>
      </c>
      <c r="O636" s="316">
        <v>7.0000000000000007E-2</v>
      </c>
      <c r="Q636" s="405"/>
    </row>
    <row r="637" spans="2:17" customFormat="1" ht="15.75" hidden="1" customHeight="1" outlineLevel="1" x14ac:dyDescent="0.25">
      <c r="B637" s="23" t="s">
        <v>187</v>
      </c>
      <c r="C637" s="12" t="s">
        <v>508</v>
      </c>
      <c r="D637" s="50"/>
      <c r="E637" s="13"/>
      <c r="F637" s="13"/>
      <c r="G637" s="13" t="s">
        <v>115</v>
      </c>
      <c r="H637" s="14"/>
      <c r="I637" s="13"/>
      <c r="J637" s="13"/>
      <c r="K637" s="14"/>
      <c r="L637" s="141">
        <v>0</v>
      </c>
      <c r="M637" s="2"/>
      <c r="N637" s="178"/>
      <c r="O637" s="30"/>
      <c r="Q637" s="405"/>
    </row>
    <row r="638" spans="2:17" customFormat="1" ht="15.75" hidden="1" customHeight="1" outlineLevel="1" x14ac:dyDescent="0.25">
      <c r="B638" s="23" t="s">
        <v>188</v>
      </c>
      <c r="C638" s="12" t="s">
        <v>509</v>
      </c>
      <c r="D638" s="50"/>
      <c r="E638" s="13"/>
      <c r="F638" s="13"/>
      <c r="G638" s="13" t="s">
        <v>116</v>
      </c>
      <c r="H638" s="14"/>
      <c r="I638" s="13"/>
      <c r="J638" s="13"/>
      <c r="K638" s="14"/>
      <c r="L638" s="141">
        <v>0</v>
      </c>
      <c r="M638" s="2"/>
      <c r="N638" s="178"/>
      <c r="O638" s="30"/>
      <c r="Q638" s="405"/>
    </row>
    <row r="639" spans="2:17" customFormat="1" ht="15.75" hidden="1" customHeight="1" outlineLevel="1" thickBot="1" x14ac:dyDescent="0.3">
      <c r="B639" s="23" t="s">
        <v>199</v>
      </c>
      <c r="C639" s="296" t="s">
        <v>541</v>
      </c>
      <c r="D639" s="56"/>
      <c r="E639" s="55"/>
      <c r="F639" s="55"/>
      <c r="G639" s="61"/>
      <c r="H639" s="61"/>
      <c r="I639" s="55"/>
      <c r="J639" s="55"/>
      <c r="K639" s="61"/>
      <c r="L639" s="141">
        <v>3432</v>
      </c>
      <c r="M639" s="2"/>
      <c r="N639" s="178">
        <f t="shared" ref="N639:N642" si="0">L639*0.8</f>
        <v>2745.6000000000004</v>
      </c>
      <c r="O639" s="30">
        <f t="shared" ref="O639:O642" si="1">L639*0.7</f>
        <v>2402.3999999999996</v>
      </c>
      <c r="Q639" s="405"/>
    </row>
    <row r="640" spans="2:17" customFormat="1" ht="15.75" hidden="1" outlineLevel="1" thickTop="1" x14ac:dyDescent="0.25">
      <c r="B640" s="54" t="s">
        <v>1106</v>
      </c>
      <c r="C640" s="484" t="s">
        <v>608</v>
      </c>
      <c r="D640" s="486"/>
      <c r="E640" s="482" t="s">
        <v>113</v>
      </c>
      <c r="F640" s="363" t="s">
        <v>1108</v>
      </c>
      <c r="G640" s="134"/>
      <c r="H640" s="134"/>
      <c r="I640" s="134"/>
      <c r="J640" s="134"/>
      <c r="K640" s="132" t="s">
        <v>60</v>
      </c>
      <c r="L640" s="143">
        <v>268</v>
      </c>
      <c r="M640" s="2"/>
      <c r="N640" s="178">
        <f t="shared" si="0"/>
        <v>214.4</v>
      </c>
      <c r="O640" s="30">
        <f t="shared" si="1"/>
        <v>187.6</v>
      </c>
      <c r="Q640" s="405"/>
    </row>
    <row r="641" spans="2:17" customFormat="1" ht="15.75" hidden="1" outlineLevel="1" thickBot="1" x14ac:dyDescent="0.3">
      <c r="B641" s="362" t="s">
        <v>1107</v>
      </c>
      <c r="C641" s="485"/>
      <c r="D641" s="487"/>
      <c r="E641" s="483"/>
      <c r="F641" s="364" t="s">
        <v>1109</v>
      </c>
      <c r="G641" s="135"/>
      <c r="H641" s="135"/>
      <c r="I641" s="135"/>
      <c r="J641" s="135"/>
      <c r="K641" s="133" t="s">
        <v>139</v>
      </c>
      <c r="L641" s="144">
        <v>268</v>
      </c>
      <c r="M641" s="2"/>
      <c r="N641" s="178">
        <f t="shared" si="0"/>
        <v>214.4</v>
      </c>
      <c r="O641" s="30">
        <f t="shared" si="1"/>
        <v>187.6</v>
      </c>
      <c r="Q641" s="405"/>
    </row>
    <row r="642" spans="2:17" customFormat="1" ht="15.75" hidden="1" outlineLevel="1" thickTop="1" x14ac:dyDescent="0.25">
      <c r="B642" s="96"/>
      <c r="C642" s="122" t="s">
        <v>666</v>
      </c>
      <c r="D642" s="123"/>
      <c r="E642" s="124"/>
      <c r="F642" s="124"/>
      <c r="G642" s="125"/>
      <c r="H642" s="125"/>
      <c r="I642" s="125"/>
      <c r="J642" s="125"/>
      <c r="K642" s="126"/>
      <c r="L642" s="141">
        <v>390</v>
      </c>
      <c r="M642" s="2"/>
      <c r="N642" s="178">
        <f t="shared" si="0"/>
        <v>312</v>
      </c>
      <c r="O642" s="306">
        <f t="shared" si="1"/>
        <v>273</v>
      </c>
      <c r="Q642" s="405"/>
    </row>
    <row r="643" spans="2:17" customFormat="1" x14ac:dyDescent="0.25">
      <c r="B643" s="127"/>
      <c r="C643" s="127"/>
      <c r="D643" s="127"/>
      <c r="E643" s="127"/>
      <c r="F643" s="127"/>
      <c r="G643" s="127"/>
      <c r="H643" s="127"/>
      <c r="I643" s="127"/>
      <c r="J643" s="127"/>
      <c r="K643" s="127"/>
      <c r="L643" s="127"/>
      <c r="M643" s="3"/>
      <c r="N643" s="174"/>
      <c r="O643" s="26"/>
      <c r="Q643" s="405"/>
    </row>
    <row r="644" spans="2:17" customFormat="1" hidden="1" x14ac:dyDescent="0.25">
      <c r="B644" s="127"/>
      <c r="C644" s="127"/>
      <c r="D644" s="127"/>
      <c r="E644" s="127"/>
      <c r="F644" s="127"/>
      <c r="G644" s="127"/>
      <c r="H644" s="127"/>
      <c r="I644" s="127"/>
      <c r="J644" s="127"/>
      <c r="K644" s="127"/>
      <c r="L644" s="127"/>
      <c r="M644" s="3"/>
      <c r="N644" s="174"/>
      <c r="O644" s="26"/>
      <c r="Q644" s="405"/>
    </row>
    <row r="645" spans="2:17" customFormat="1" ht="71.099999999999994" hidden="1" customHeight="1" x14ac:dyDescent="0.7">
      <c r="B645" s="465" t="s">
        <v>989</v>
      </c>
      <c r="C645" s="465"/>
      <c r="D645" s="465"/>
      <c r="E645" s="466"/>
      <c r="F645" s="466"/>
      <c r="G645" s="466"/>
      <c r="H645" s="466"/>
      <c r="I645" s="466"/>
      <c r="J645" s="466"/>
      <c r="K645" s="466"/>
      <c r="L645" s="466"/>
      <c r="M645" s="3"/>
      <c r="N645" s="174"/>
      <c r="O645" s="26"/>
      <c r="Q645" s="405"/>
    </row>
    <row r="646" spans="2:17" customFormat="1" hidden="1" collapsed="1" x14ac:dyDescent="0.25">
      <c r="B646" s="23" t="s">
        <v>450</v>
      </c>
      <c r="C646" s="16" t="s">
        <v>454</v>
      </c>
      <c r="D646" s="147"/>
      <c r="E646" s="19" t="s">
        <v>439</v>
      </c>
      <c r="F646" s="19" t="s">
        <v>438</v>
      </c>
      <c r="G646" s="19" t="s">
        <v>104</v>
      </c>
      <c r="H646" s="19" t="s">
        <v>510</v>
      </c>
      <c r="I646" s="19" t="s">
        <v>66</v>
      </c>
      <c r="J646" s="19" t="s">
        <v>13</v>
      </c>
      <c r="K646" s="19" t="s">
        <v>60</v>
      </c>
      <c r="L646" s="25">
        <v>1519</v>
      </c>
      <c r="M646" s="3"/>
      <c r="N646" s="178">
        <f>L646*0.8</f>
        <v>1215.2</v>
      </c>
      <c r="O646" s="30">
        <f>L646*0.7</f>
        <v>1063.3</v>
      </c>
      <c r="Q646" s="405"/>
    </row>
    <row r="647" spans="2:17" customFormat="1" ht="12" hidden="1" customHeight="1" outlineLevel="1" x14ac:dyDescent="0.25">
      <c r="B647" s="444" t="s">
        <v>15</v>
      </c>
      <c r="C647" s="444"/>
      <c r="D647" s="444"/>
      <c r="E647" s="444"/>
      <c r="F647" s="445">
        <v>28</v>
      </c>
      <c r="G647" s="445"/>
      <c r="H647" s="445"/>
      <c r="I647" s="458"/>
      <c r="J647" s="458"/>
      <c r="K647" s="458"/>
      <c r="L647" s="458"/>
      <c r="M647" s="3"/>
      <c r="N647" s="175"/>
      <c r="O647" s="29"/>
      <c r="Q647" s="405"/>
    </row>
    <row r="648" spans="2:17" customFormat="1" ht="12" hidden="1" customHeight="1" outlineLevel="1" x14ac:dyDescent="0.25">
      <c r="B648" s="442" t="s">
        <v>16</v>
      </c>
      <c r="C648" s="442"/>
      <c r="D648" s="442"/>
      <c r="E648" s="442"/>
      <c r="F648" s="443">
        <v>9</v>
      </c>
      <c r="G648" s="443"/>
      <c r="H648" s="443"/>
      <c r="I648" s="458"/>
      <c r="J648" s="458"/>
      <c r="K648" s="458"/>
      <c r="L648" s="458"/>
      <c r="M648" s="3"/>
      <c r="N648" s="175"/>
      <c r="O648" s="29"/>
      <c r="Q648" s="405"/>
    </row>
    <row r="649" spans="2:17" customFormat="1" ht="12" hidden="1" customHeight="1" outlineLevel="1" x14ac:dyDescent="0.25">
      <c r="B649" s="444" t="s">
        <v>17</v>
      </c>
      <c r="C649" s="444"/>
      <c r="D649" s="444"/>
      <c r="E649" s="444"/>
      <c r="F649" s="445" t="s">
        <v>159</v>
      </c>
      <c r="G649" s="445"/>
      <c r="H649" s="445"/>
      <c r="I649" s="458"/>
      <c r="J649" s="458"/>
      <c r="K649" s="458"/>
      <c r="L649" s="458"/>
      <c r="M649" s="3"/>
      <c r="N649" s="175"/>
      <c r="O649" s="29"/>
      <c r="Q649" s="405"/>
    </row>
    <row r="650" spans="2:17" customFormat="1" ht="12" hidden="1" customHeight="1" outlineLevel="1" x14ac:dyDescent="0.25">
      <c r="B650" s="442" t="s">
        <v>446</v>
      </c>
      <c r="C650" s="442"/>
      <c r="D650" s="442"/>
      <c r="E650" s="442"/>
      <c r="F650" s="443">
        <v>1000</v>
      </c>
      <c r="G650" s="443"/>
      <c r="H650" s="443"/>
      <c r="I650" s="458"/>
      <c r="J650" s="458"/>
      <c r="K650" s="458"/>
      <c r="L650" s="458"/>
      <c r="M650" s="3"/>
      <c r="N650" s="175"/>
      <c r="O650" s="29"/>
      <c r="Q650" s="405"/>
    </row>
    <row r="651" spans="2:17" customFormat="1" ht="12" hidden="1" customHeight="1" outlineLevel="1" x14ac:dyDescent="0.25">
      <c r="B651" s="444" t="s">
        <v>447</v>
      </c>
      <c r="C651" s="444"/>
      <c r="D651" s="444"/>
      <c r="E651" s="444"/>
      <c r="F651" s="445">
        <v>900</v>
      </c>
      <c r="G651" s="445"/>
      <c r="H651" s="445"/>
      <c r="I651" s="458"/>
      <c r="J651" s="458"/>
      <c r="K651" s="458"/>
      <c r="L651" s="458"/>
      <c r="M651" s="3"/>
      <c r="N651" s="175"/>
      <c r="O651" s="29"/>
      <c r="Q651" s="405"/>
    </row>
    <row r="652" spans="2:17" customFormat="1" ht="12" hidden="1" customHeight="1" outlineLevel="1" x14ac:dyDescent="0.25">
      <c r="B652" s="442" t="s">
        <v>630</v>
      </c>
      <c r="C652" s="455"/>
      <c r="D652" s="455"/>
      <c r="E652" s="455"/>
      <c r="F652" s="443" t="s">
        <v>448</v>
      </c>
      <c r="G652" s="456"/>
      <c r="H652" s="456"/>
      <c r="I652" s="458"/>
      <c r="J652" s="458"/>
      <c r="K652" s="458"/>
      <c r="L652" s="458"/>
      <c r="M652" s="3"/>
      <c r="N652" s="175"/>
      <c r="O652" s="29"/>
      <c r="Q652" s="405"/>
    </row>
    <row r="653" spans="2:17" customFormat="1" ht="12" hidden="1" customHeight="1" outlineLevel="1" x14ac:dyDescent="0.25">
      <c r="B653" s="444" t="s">
        <v>20</v>
      </c>
      <c r="C653" s="444"/>
      <c r="D653" s="444"/>
      <c r="E653" s="444"/>
      <c r="F653" s="445">
        <v>4000</v>
      </c>
      <c r="G653" s="445"/>
      <c r="H653" s="445"/>
      <c r="I653" s="458"/>
      <c r="J653" s="458"/>
      <c r="K653" s="458"/>
      <c r="L653" s="458"/>
      <c r="M653" s="3"/>
      <c r="N653" s="175"/>
      <c r="O653" s="29"/>
      <c r="Q653" s="405"/>
    </row>
    <row r="654" spans="2:17" customFormat="1" ht="12" hidden="1" customHeight="1" outlineLevel="1" x14ac:dyDescent="0.25">
      <c r="B654" s="442" t="s">
        <v>21</v>
      </c>
      <c r="C654" s="442"/>
      <c r="D654" s="442"/>
      <c r="E654" s="442"/>
      <c r="F654" s="443">
        <v>80</v>
      </c>
      <c r="G654" s="443"/>
      <c r="H654" s="443"/>
      <c r="I654" s="458"/>
      <c r="J654" s="458"/>
      <c r="K654" s="458"/>
      <c r="L654" s="458"/>
      <c r="M654" s="3"/>
      <c r="N654" s="175"/>
      <c r="O654" s="29"/>
      <c r="Q654" s="405"/>
    </row>
    <row r="655" spans="2:17" customFormat="1" ht="12" hidden="1" customHeight="1" outlineLevel="1" x14ac:dyDescent="0.25">
      <c r="B655" s="444" t="s">
        <v>847</v>
      </c>
      <c r="C655" s="444"/>
      <c r="D655" s="444"/>
      <c r="E655" s="444"/>
      <c r="F655" s="445">
        <v>100</v>
      </c>
      <c r="G655" s="445"/>
      <c r="H655" s="445"/>
      <c r="I655" s="458"/>
      <c r="J655" s="458"/>
      <c r="K655" s="458"/>
      <c r="L655" s="458"/>
      <c r="M655" s="3"/>
      <c r="N655" s="175"/>
      <c r="O655" s="29"/>
      <c r="Q655" s="405"/>
    </row>
    <row r="656" spans="2:17" customFormat="1" ht="12" hidden="1" customHeight="1" outlineLevel="1" x14ac:dyDescent="0.25">
      <c r="B656" s="442" t="s">
        <v>22</v>
      </c>
      <c r="C656" s="442"/>
      <c r="D656" s="442"/>
      <c r="E656" s="442"/>
      <c r="F656" s="443">
        <v>65</v>
      </c>
      <c r="G656" s="443"/>
      <c r="H656" s="443"/>
      <c r="I656" s="458"/>
      <c r="J656" s="458"/>
      <c r="K656" s="458"/>
      <c r="L656" s="458"/>
      <c r="M656" s="3"/>
      <c r="N656" s="175"/>
      <c r="O656" s="29"/>
      <c r="Q656" s="405"/>
    </row>
    <row r="657" spans="2:17" customFormat="1" ht="12" hidden="1" customHeight="1" outlineLevel="1" x14ac:dyDescent="0.25">
      <c r="B657" s="444" t="s">
        <v>23</v>
      </c>
      <c r="C657" s="444"/>
      <c r="D657" s="444"/>
      <c r="E657" s="444"/>
      <c r="F657" s="445" t="s">
        <v>43</v>
      </c>
      <c r="G657" s="445"/>
      <c r="H657" s="445"/>
      <c r="I657" s="458"/>
      <c r="J657" s="458"/>
      <c r="K657" s="458"/>
      <c r="L657" s="458"/>
      <c r="M657" s="3"/>
      <c r="N657" s="175"/>
      <c r="O657" s="29"/>
      <c r="Q657" s="405"/>
    </row>
    <row r="658" spans="2:17" customFormat="1" ht="12" hidden="1" customHeight="1" outlineLevel="1" x14ac:dyDescent="0.25">
      <c r="B658" s="442" t="s">
        <v>626</v>
      </c>
      <c r="C658" s="442"/>
      <c r="D658" s="442"/>
      <c r="E658" s="442"/>
      <c r="F658" s="443">
        <v>1</v>
      </c>
      <c r="G658" s="443"/>
      <c r="H658" s="443"/>
      <c r="I658" s="458"/>
      <c r="J658" s="458"/>
      <c r="K658" s="458"/>
      <c r="L658" s="458"/>
      <c r="M658" s="3"/>
      <c r="N658" s="175"/>
      <c r="O658" s="29"/>
      <c r="Q658" s="405"/>
    </row>
    <row r="659" spans="2:17" customFormat="1" ht="12" hidden="1" customHeight="1" outlineLevel="1" x14ac:dyDescent="0.25">
      <c r="B659" s="444" t="s">
        <v>24</v>
      </c>
      <c r="C659" s="444"/>
      <c r="D659" s="444"/>
      <c r="E659" s="444"/>
      <c r="F659" s="445" t="s">
        <v>44</v>
      </c>
      <c r="G659" s="445"/>
      <c r="H659" s="445"/>
      <c r="I659" s="458"/>
      <c r="J659" s="458"/>
      <c r="K659" s="458"/>
      <c r="L659" s="458"/>
      <c r="M659" s="3"/>
      <c r="N659" s="175"/>
      <c r="O659" s="29"/>
      <c r="Q659" s="405"/>
    </row>
    <row r="660" spans="2:17" customFormat="1" ht="12" hidden="1" customHeight="1" outlineLevel="1" x14ac:dyDescent="0.25">
      <c r="B660" s="442" t="s">
        <v>25</v>
      </c>
      <c r="C660" s="442"/>
      <c r="D660" s="442"/>
      <c r="E660" s="442"/>
      <c r="F660" s="443" t="s">
        <v>3</v>
      </c>
      <c r="G660" s="443"/>
      <c r="H660" s="443"/>
      <c r="I660" s="458"/>
      <c r="J660" s="458"/>
      <c r="K660" s="458"/>
      <c r="L660" s="458"/>
      <c r="M660" s="3"/>
      <c r="N660" s="175"/>
      <c r="O660" s="29"/>
      <c r="Q660" s="405"/>
    </row>
    <row r="661" spans="2:17" customFormat="1" ht="12" hidden="1" customHeight="1" outlineLevel="1" x14ac:dyDescent="0.25">
      <c r="B661" s="444" t="s">
        <v>26</v>
      </c>
      <c r="C661" s="444"/>
      <c r="D661" s="444"/>
      <c r="E661" s="444"/>
      <c r="F661" s="445">
        <v>120</v>
      </c>
      <c r="G661" s="445"/>
      <c r="H661" s="445"/>
      <c r="I661" s="458"/>
      <c r="J661" s="458"/>
      <c r="K661" s="458"/>
      <c r="L661" s="458"/>
      <c r="M661" s="3"/>
      <c r="N661" s="175"/>
      <c r="O661" s="29"/>
      <c r="Q661" s="405"/>
    </row>
    <row r="662" spans="2:17" customFormat="1" ht="12" hidden="1" customHeight="1" outlineLevel="1" x14ac:dyDescent="0.25">
      <c r="B662" s="442" t="s">
        <v>27</v>
      </c>
      <c r="C662" s="442"/>
      <c r="D662" s="442"/>
      <c r="E662" s="442"/>
      <c r="F662" s="443" t="s">
        <v>50</v>
      </c>
      <c r="G662" s="443"/>
      <c r="H662" s="443"/>
      <c r="I662" s="458"/>
      <c r="J662" s="458"/>
      <c r="K662" s="458"/>
      <c r="L662" s="458"/>
      <c r="M662" s="3"/>
      <c r="N662" s="175"/>
      <c r="O662" s="29"/>
      <c r="Q662" s="405"/>
    </row>
    <row r="663" spans="2:17" customFormat="1" ht="12" hidden="1" customHeight="1" outlineLevel="1" x14ac:dyDescent="0.25">
      <c r="B663" s="444" t="s">
        <v>28</v>
      </c>
      <c r="C663" s="444"/>
      <c r="D663" s="444"/>
      <c r="E663" s="444"/>
      <c r="F663" s="445" t="s">
        <v>549</v>
      </c>
      <c r="G663" s="445"/>
      <c r="H663" s="445"/>
      <c r="I663" s="458"/>
      <c r="J663" s="458"/>
      <c r="K663" s="458"/>
      <c r="L663" s="458"/>
      <c r="M663" s="3"/>
      <c r="N663" s="175"/>
      <c r="O663" s="29"/>
      <c r="Q663" s="405"/>
    </row>
    <row r="664" spans="2:17" customFormat="1" ht="12" hidden="1" customHeight="1" outlineLevel="1" x14ac:dyDescent="0.25">
      <c r="B664" s="442" t="s">
        <v>30</v>
      </c>
      <c r="C664" s="442"/>
      <c r="D664" s="442"/>
      <c r="E664" s="442"/>
      <c r="F664" s="443" t="s">
        <v>548</v>
      </c>
      <c r="G664" s="443"/>
      <c r="H664" s="443"/>
      <c r="I664" s="458"/>
      <c r="J664" s="458"/>
      <c r="K664" s="458"/>
      <c r="L664" s="458"/>
      <c r="M664" s="3"/>
      <c r="N664" s="175"/>
      <c r="O664" s="29"/>
      <c r="Q664" s="405"/>
    </row>
    <row r="665" spans="2:17" customFormat="1" ht="12" hidden="1" customHeight="1" outlineLevel="1" x14ac:dyDescent="0.25">
      <c r="B665" s="444" t="s">
        <v>64</v>
      </c>
      <c r="C665" s="444"/>
      <c r="D665" s="444"/>
      <c r="E665" s="444"/>
      <c r="F665" s="445" t="s">
        <v>97</v>
      </c>
      <c r="G665" s="445"/>
      <c r="H665" s="445"/>
      <c r="I665" s="458"/>
      <c r="J665" s="458"/>
      <c r="K665" s="458"/>
      <c r="L665" s="458"/>
      <c r="M665" s="3"/>
      <c r="N665" s="175"/>
      <c r="O665" s="29"/>
      <c r="Q665" s="405"/>
    </row>
    <row r="666" spans="2:17" customFormat="1" ht="12" hidden="1" customHeight="1" outlineLevel="1" x14ac:dyDescent="0.25">
      <c r="B666" s="442" t="s">
        <v>32</v>
      </c>
      <c r="C666" s="442"/>
      <c r="D666" s="442"/>
      <c r="E666" s="442"/>
      <c r="F666" s="443" t="s">
        <v>550</v>
      </c>
      <c r="G666" s="443"/>
      <c r="H666" s="443"/>
      <c r="I666" s="458"/>
      <c r="J666" s="458"/>
      <c r="K666" s="458"/>
      <c r="L666" s="458"/>
      <c r="M666" s="3"/>
      <c r="N666" s="175"/>
      <c r="O666" s="29"/>
      <c r="Q666" s="405"/>
    </row>
    <row r="667" spans="2:17" customFormat="1" ht="12" hidden="1" customHeight="1" outlineLevel="1" x14ac:dyDescent="0.25">
      <c r="B667" s="444" t="s">
        <v>33</v>
      </c>
      <c r="C667" s="444"/>
      <c r="D667" s="444"/>
      <c r="E667" s="444"/>
      <c r="F667" s="445" t="s">
        <v>547</v>
      </c>
      <c r="G667" s="445"/>
      <c r="H667" s="445"/>
      <c r="I667" s="458"/>
      <c r="J667" s="458"/>
      <c r="K667" s="458"/>
      <c r="L667" s="458"/>
      <c r="M667" s="3"/>
      <c r="N667" s="175"/>
      <c r="O667" s="29"/>
      <c r="Q667" s="405"/>
    </row>
    <row r="668" spans="2:17" customFormat="1" ht="12" hidden="1" customHeight="1" outlineLevel="1" x14ac:dyDescent="0.25">
      <c r="B668" s="442" t="s">
        <v>36</v>
      </c>
      <c r="C668" s="442"/>
      <c r="D668" s="442"/>
      <c r="E668" s="442"/>
      <c r="F668" s="443">
        <v>50</v>
      </c>
      <c r="G668" s="443"/>
      <c r="H668" s="443"/>
      <c r="I668" s="458"/>
      <c r="J668" s="458"/>
      <c r="K668" s="458"/>
      <c r="L668" s="458"/>
      <c r="M668" s="3"/>
      <c r="N668" s="175"/>
      <c r="O668" s="29"/>
      <c r="Q668" s="405"/>
    </row>
    <row r="669" spans="2:17" customFormat="1" ht="12" hidden="1" customHeight="1" outlineLevel="1" x14ac:dyDescent="0.25">
      <c r="B669" s="444" t="s">
        <v>39</v>
      </c>
      <c r="C669" s="444"/>
      <c r="D669" s="444"/>
      <c r="E669" s="444"/>
      <c r="F669" s="445" t="s">
        <v>529</v>
      </c>
      <c r="G669" s="445"/>
      <c r="H669" s="445"/>
      <c r="I669" s="458"/>
      <c r="J669" s="458"/>
      <c r="K669" s="458"/>
      <c r="L669" s="458"/>
      <c r="M669" s="3"/>
      <c r="N669" s="175"/>
      <c r="O669" s="29"/>
      <c r="Q669" s="405"/>
    </row>
    <row r="670" spans="2:17" customFormat="1" ht="12" hidden="1" customHeight="1" outlineLevel="1" x14ac:dyDescent="0.25">
      <c r="B670" s="442" t="s">
        <v>40</v>
      </c>
      <c r="C670" s="442"/>
      <c r="D670" s="442"/>
      <c r="E670" s="442"/>
      <c r="F670" s="443">
        <v>0.3</v>
      </c>
      <c r="G670" s="443"/>
      <c r="H670" s="443"/>
      <c r="I670" s="458"/>
      <c r="J670" s="458"/>
      <c r="K670" s="458"/>
      <c r="L670" s="458"/>
      <c r="M670" s="3"/>
      <c r="N670" s="175"/>
      <c r="O670" s="29"/>
      <c r="Q670" s="405"/>
    </row>
    <row r="671" spans="2:17" customFormat="1" ht="12" hidden="1" customHeight="1" outlineLevel="1" x14ac:dyDescent="0.25">
      <c r="B671" s="444" t="s">
        <v>41</v>
      </c>
      <c r="C671" s="444"/>
      <c r="D671" s="444"/>
      <c r="E671" s="444"/>
      <c r="F671" s="445">
        <v>3</v>
      </c>
      <c r="G671" s="445"/>
      <c r="H671" s="445"/>
      <c r="I671" s="458"/>
      <c r="J671" s="458"/>
      <c r="K671" s="458"/>
      <c r="L671" s="458"/>
      <c r="M671" s="3"/>
      <c r="N671" s="175"/>
      <c r="O671" s="29"/>
      <c r="Q671" s="405"/>
    </row>
    <row r="672" spans="2:17" customFormat="1" ht="12" hidden="1" customHeight="1" outlineLevel="1" thickBot="1" x14ac:dyDescent="0.3">
      <c r="B672" s="488" t="s">
        <v>635</v>
      </c>
      <c r="C672" s="488"/>
      <c r="D672" s="488"/>
      <c r="E672" s="488"/>
      <c r="F672" s="489">
        <v>75000</v>
      </c>
      <c r="G672" s="490"/>
      <c r="H672" s="490"/>
      <c r="I672" s="458"/>
      <c r="J672" s="458"/>
      <c r="K672" s="458"/>
      <c r="L672" s="458"/>
      <c r="M672" s="3"/>
      <c r="N672" s="176"/>
      <c r="O672" s="32"/>
      <c r="Q672" s="405"/>
    </row>
    <row r="673" spans="2:17" customFormat="1" ht="15" hidden="1" customHeight="1" collapsed="1" x14ac:dyDescent="0.25">
      <c r="B673" s="461" t="s">
        <v>382</v>
      </c>
      <c r="C673" s="461"/>
      <c r="D673" s="461"/>
      <c r="E673" s="462"/>
      <c r="F673" s="462"/>
      <c r="G673" s="462"/>
      <c r="H673" s="462"/>
      <c r="I673" s="462"/>
      <c r="J673" s="462"/>
      <c r="K673" s="462"/>
      <c r="L673" s="462"/>
      <c r="M673" s="2"/>
      <c r="N673" s="174"/>
      <c r="O673" s="26"/>
      <c r="Q673" s="405"/>
    </row>
    <row r="674" spans="2:17" customFormat="1" ht="15.75" hidden="1" customHeight="1" outlineLevel="1" x14ac:dyDescent="0.25">
      <c r="B674" s="23"/>
      <c r="C674" s="48" t="s">
        <v>647</v>
      </c>
      <c r="D674" s="50"/>
      <c r="E674" s="13"/>
      <c r="F674" s="13"/>
      <c r="G674" s="14"/>
      <c r="H674" s="14"/>
      <c r="I674" s="13"/>
      <c r="J674" s="13"/>
      <c r="K674" s="14"/>
      <c r="L674" s="140">
        <v>7.0000000000000007E-2</v>
      </c>
      <c r="M674" s="2"/>
      <c r="N674" s="315">
        <v>7.0000000000000007E-2</v>
      </c>
      <c r="O674" s="316">
        <v>7.0000000000000007E-2</v>
      </c>
      <c r="Q674" s="405"/>
    </row>
    <row r="675" spans="2:17" customFormat="1" ht="15.75" hidden="1" customHeight="1" outlineLevel="1" x14ac:dyDescent="0.25">
      <c r="B675" s="23" t="s">
        <v>235</v>
      </c>
      <c r="C675" s="12" t="s">
        <v>396</v>
      </c>
      <c r="D675" s="147"/>
      <c r="E675" s="13"/>
      <c r="F675" s="13"/>
      <c r="G675" s="13"/>
      <c r="H675" s="14"/>
      <c r="I675" s="13"/>
      <c r="J675" s="13"/>
      <c r="K675" s="14"/>
      <c r="L675" s="141">
        <v>455</v>
      </c>
      <c r="M675" s="2"/>
      <c r="N675" s="178">
        <f>L675*0.8</f>
        <v>364</v>
      </c>
      <c r="O675" s="306">
        <f>L675*0.7</f>
        <v>318.5</v>
      </c>
      <c r="Q675" s="405"/>
    </row>
    <row r="676" spans="2:17" customFormat="1" hidden="1" x14ac:dyDescent="0.25">
      <c r="B676" s="129"/>
      <c r="C676" s="129"/>
      <c r="D676" s="129"/>
      <c r="E676" s="129"/>
      <c r="F676" s="129"/>
      <c r="G676" s="129"/>
      <c r="H676" s="129"/>
      <c r="I676" s="129"/>
      <c r="J676" s="129"/>
      <c r="K676" s="129"/>
      <c r="L676" s="129"/>
      <c r="M676" s="3"/>
      <c r="N676" s="174"/>
      <c r="O676" s="26"/>
      <c r="Q676" s="405"/>
    </row>
    <row r="677" spans="2:17" customFormat="1" hidden="1" x14ac:dyDescent="0.25">
      <c r="B677" s="130"/>
      <c r="C677" s="130"/>
      <c r="D677" s="130"/>
      <c r="E677" s="130"/>
      <c r="F677" s="130"/>
      <c r="G677" s="130"/>
      <c r="H677" s="130"/>
      <c r="I677" s="130"/>
      <c r="J677" s="130"/>
      <c r="K677" s="130"/>
      <c r="L677" s="130"/>
      <c r="M677" s="3"/>
      <c r="N677" s="174"/>
      <c r="O677" s="26"/>
      <c r="Q677" s="405"/>
    </row>
    <row r="678" spans="2:17" customFormat="1" ht="71.099999999999994" hidden="1" customHeight="1" x14ac:dyDescent="0.7">
      <c r="B678" s="465" t="s">
        <v>1159</v>
      </c>
      <c r="C678" s="465"/>
      <c r="D678" s="465"/>
      <c r="E678" s="466"/>
      <c r="F678" s="466"/>
      <c r="G678" s="466"/>
      <c r="H678" s="466"/>
      <c r="I678" s="466"/>
      <c r="J678" s="466"/>
      <c r="K678" s="466"/>
      <c r="L678" s="466"/>
      <c r="M678" s="3"/>
      <c r="N678" s="174"/>
      <c r="O678" s="26"/>
      <c r="Q678" s="405"/>
    </row>
    <row r="679" spans="2:17" customFormat="1" ht="15" hidden="1" customHeight="1" collapsed="1" x14ac:dyDescent="0.25">
      <c r="B679" s="67" t="s">
        <v>469</v>
      </c>
      <c r="C679" s="69" t="s">
        <v>470</v>
      </c>
      <c r="D679" s="148" t="s">
        <v>471</v>
      </c>
      <c r="E679" s="72" t="s">
        <v>404</v>
      </c>
      <c r="F679" s="72" t="s">
        <v>853</v>
      </c>
      <c r="G679" s="72" t="s">
        <v>108</v>
      </c>
      <c r="H679" s="72" t="s">
        <v>61</v>
      </c>
      <c r="I679" s="72" t="s">
        <v>11</v>
      </c>
      <c r="J679" s="72" t="s">
        <v>13</v>
      </c>
      <c r="K679" s="72" t="s">
        <v>110</v>
      </c>
      <c r="L679" s="67">
        <v>16276</v>
      </c>
      <c r="M679" s="3"/>
      <c r="N679" s="175">
        <f>L679*0.8</f>
        <v>13020.800000000001</v>
      </c>
      <c r="O679" s="29">
        <f>L679*0.7</f>
        <v>11393.199999999999</v>
      </c>
      <c r="Q679" s="405"/>
    </row>
    <row r="680" spans="2:17" customFormat="1" ht="12" hidden="1" customHeight="1" outlineLevel="1" x14ac:dyDescent="0.25">
      <c r="B680" s="444" t="s">
        <v>15</v>
      </c>
      <c r="C680" s="444"/>
      <c r="D680" s="444"/>
      <c r="E680" s="444"/>
      <c r="F680" s="445" t="s">
        <v>303</v>
      </c>
      <c r="G680" s="445"/>
      <c r="H680" s="445"/>
      <c r="I680" s="458"/>
      <c r="J680" s="458"/>
      <c r="K680" s="458"/>
      <c r="L680" s="458"/>
      <c r="M680" s="3"/>
      <c r="N680" s="175"/>
      <c r="O680" s="29"/>
      <c r="Q680" s="405"/>
    </row>
    <row r="681" spans="2:17" customFormat="1" ht="12" hidden="1" customHeight="1" outlineLevel="1" x14ac:dyDescent="0.25">
      <c r="B681" s="442" t="s">
        <v>16</v>
      </c>
      <c r="C681" s="442"/>
      <c r="D681" s="442"/>
      <c r="E681" s="442"/>
      <c r="F681" s="443">
        <v>114</v>
      </c>
      <c r="G681" s="443"/>
      <c r="H681" s="443"/>
      <c r="I681" s="458"/>
      <c r="J681" s="458"/>
      <c r="K681" s="458"/>
      <c r="L681" s="458"/>
      <c r="M681" s="3"/>
      <c r="N681" s="175"/>
      <c r="O681" s="29"/>
      <c r="Q681" s="405"/>
    </row>
    <row r="682" spans="2:17" customFormat="1" ht="12" hidden="1" customHeight="1" outlineLevel="1" x14ac:dyDescent="0.25">
      <c r="B682" s="442" t="s">
        <v>62</v>
      </c>
      <c r="C682" s="442"/>
      <c r="D682" s="442"/>
      <c r="E682" s="442"/>
      <c r="F682" s="443" t="s">
        <v>75</v>
      </c>
      <c r="G682" s="443"/>
      <c r="H682" s="443"/>
      <c r="I682" s="458"/>
      <c r="J682" s="458"/>
      <c r="K682" s="458"/>
      <c r="L682" s="458"/>
      <c r="M682" s="3"/>
      <c r="N682" s="175"/>
      <c r="O682" s="29"/>
      <c r="Q682" s="405"/>
    </row>
    <row r="683" spans="2:17" customFormat="1" ht="12" hidden="1" customHeight="1" outlineLevel="1" x14ac:dyDescent="0.25">
      <c r="B683" s="444" t="s">
        <v>281</v>
      </c>
      <c r="C683" s="444"/>
      <c r="D683" s="444"/>
      <c r="E683" s="444"/>
      <c r="F683" s="445">
        <v>16160</v>
      </c>
      <c r="G683" s="445"/>
      <c r="H683" s="445"/>
      <c r="I683" s="458"/>
      <c r="J683" s="458"/>
      <c r="K683" s="458"/>
      <c r="L683" s="458"/>
      <c r="M683" s="3"/>
      <c r="N683" s="175"/>
      <c r="O683" s="29"/>
      <c r="Q683" s="405"/>
    </row>
    <row r="684" spans="2:17" customFormat="1" ht="12" hidden="1" customHeight="1" outlineLevel="1" x14ac:dyDescent="0.25">
      <c r="B684" s="442" t="s">
        <v>282</v>
      </c>
      <c r="C684" s="442"/>
      <c r="D684" s="442"/>
      <c r="E684" s="442"/>
      <c r="F684" s="443">
        <v>15390</v>
      </c>
      <c r="G684" s="443"/>
      <c r="H684" s="443"/>
      <c r="I684" s="458"/>
      <c r="J684" s="458"/>
      <c r="K684" s="458"/>
      <c r="L684" s="458"/>
      <c r="M684" s="3"/>
      <c r="N684" s="175"/>
      <c r="O684" s="29"/>
      <c r="Q684" s="405"/>
    </row>
    <row r="685" spans="2:17" customFormat="1" ht="12" hidden="1" customHeight="1" outlineLevel="1" x14ac:dyDescent="0.25">
      <c r="B685" s="444" t="s">
        <v>20</v>
      </c>
      <c r="C685" s="444"/>
      <c r="D685" s="444"/>
      <c r="E685" s="444"/>
      <c r="F685" s="522">
        <v>5000</v>
      </c>
      <c r="G685" s="522"/>
      <c r="H685" s="522"/>
      <c r="I685" s="458"/>
      <c r="J685" s="458"/>
      <c r="K685" s="458"/>
      <c r="L685" s="458"/>
      <c r="M685" s="3"/>
      <c r="N685" s="175"/>
      <c r="O685" s="29"/>
      <c r="Q685" s="405"/>
    </row>
    <row r="686" spans="2:17" customFormat="1" ht="12" hidden="1" customHeight="1" outlineLevel="1" x14ac:dyDescent="0.25">
      <c r="B686" s="442" t="s">
        <v>21</v>
      </c>
      <c r="C686" s="442"/>
      <c r="D686" s="442"/>
      <c r="E686" s="442"/>
      <c r="F686" s="443" t="s">
        <v>551</v>
      </c>
      <c r="G686" s="443"/>
      <c r="H686" s="443"/>
      <c r="I686" s="458"/>
      <c r="J686" s="458"/>
      <c r="K686" s="458"/>
      <c r="L686" s="458"/>
      <c r="M686" s="3"/>
      <c r="N686" s="175"/>
      <c r="O686" s="29"/>
      <c r="Q686" s="405"/>
    </row>
    <row r="687" spans="2:17" customFormat="1" ht="12" hidden="1" customHeight="1" outlineLevel="1" x14ac:dyDescent="0.25">
      <c r="B687" s="444" t="s">
        <v>63</v>
      </c>
      <c r="C687" s="444"/>
      <c r="D687" s="444"/>
      <c r="E687" s="444"/>
      <c r="F687" s="445">
        <v>135</v>
      </c>
      <c r="G687" s="445"/>
      <c r="H687" s="445"/>
      <c r="I687" s="458"/>
      <c r="J687" s="458"/>
      <c r="K687" s="458"/>
      <c r="L687" s="458"/>
      <c r="M687" s="3"/>
      <c r="N687" s="175"/>
      <c r="O687" s="29"/>
      <c r="Q687" s="405"/>
    </row>
    <row r="688" spans="2:17" customFormat="1" ht="12" hidden="1" customHeight="1" outlineLevel="1" x14ac:dyDescent="0.25">
      <c r="B688" s="442" t="s">
        <v>22</v>
      </c>
      <c r="C688" s="442"/>
      <c r="D688" s="442"/>
      <c r="E688" s="442"/>
      <c r="F688" s="443">
        <v>54</v>
      </c>
      <c r="G688" s="443"/>
      <c r="H688" s="443"/>
      <c r="I688" s="458"/>
      <c r="J688" s="458"/>
      <c r="K688" s="458"/>
      <c r="L688" s="458"/>
      <c r="M688" s="3"/>
      <c r="N688" s="175"/>
      <c r="O688" s="29"/>
      <c r="Q688" s="405"/>
    </row>
    <row r="689" spans="2:17" customFormat="1" ht="12" hidden="1" customHeight="1" outlineLevel="1" x14ac:dyDescent="0.25">
      <c r="B689" s="444" t="s">
        <v>23</v>
      </c>
      <c r="C689" s="444"/>
      <c r="D689" s="444"/>
      <c r="E689" s="444"/>
      <c r="F689" s="445" t="s">
        <v>142</v>
      </c>
      <c r="G689" s="445"/>
      <c r="H689" s="445"/>
      <c r="I689" s="458"/>
      <c r="J689" s="458"/>
      <c r="K689" s="458"/>
      <c r="L689" s="458"/>
      <c r="M689" s="3"/>
      <c r="N689" s="175"/>
      <c r="O689" s="29"/>
      <c r="Q689" s="405"/>
    </row>
    <row r="690" spans="2:17" customFormat="1" ht="12" hidden="1" customHeight="1" outlineLevel="1" x14ac:dyDescent="0.25">
      <c r="B690" s="442" t="s">
        <v>626</v>
      </c>
      <c r="C690" s="442"/>
      <c r="D690" s="442"/>
      <c r="E690" s="442"/>
      <c r="F690" s="443">
        <v>1</v>
      </c>
      <c r="G690" s="443"/>
      <c r="H690" s="443"/>
      <c r="I690" s="458"/>
      <c r="J690" s="458"/>
      <c r="K690" s="458"/>
      <c r="L690" s="458"/>
      <c r="M690" s="3"/>
      <c r="N690" s="175"/>
      <c r="O690" s="29"/>
      <c r="Q690" s="405"/>
    </row>
    <row r="691" spans="2:17" customFormat="1" ht="12" hidden="1" customHeight="1" outlineLevel="1" x14ac:dyDescent="0.25">
      <c r="B691" s="444" t="s">
        <v>24</v>
      </c>
      <c r="C691" s="444"/>
      <c r="D691" s="444"/>
      <c r="E691" s="444"/>
      <c r="F691" s="445" t="s">
        <v>160</v>
      </c>
      <c r="G691" s="445"/>
      <c r="H691" s="445"/>
      <c r="I691" s="458"/>
      <c r="J691" s="458"/>
      <c r="K691" s="458"/>
      <c r="L691" s="458"/>
      <c r="M691" s="3"/>
      <c r="N691" s="175"/>
      <c r="O691" s="29"/>
      <c r="Q691" s="405"/>
    </row>
    <row r="692" spans="2:17" customFormat="1" ht="12" hidden="1" customHeight="1" outlineLevel="1" x14ac:dyDescent="0.25">
      <c r="B692" s="442" t="s">
        <v>25</v>
      </c>
      <c r="C692" s="442"/>
      <c r="D692" s="442"/>
      <c r="E692" s="442"/>
      <c r="F692" s="443" t="s">
        <v>3</v>
      </c>
      <c r="G692" s="443"/>
      <c r="H692" s="443"/>
      <c r="I692" s="458"/>
      <c r="J692" s="458"/>
      <c r="K692" s="458"/>
      <c r="L692" s="458"/>
      <c r="M692" s="3"/>
      <c r="N692" s="175"/>
      <c r="O692" s="29"/>
      <c r="Q692" s="405"/>
    </row>
    <row r="693" spans="2:17" customFormat="1" ht="12" hidden="1" customHeight="1" outlineLevel="1" x14ac:dyDescent="0.25">
      <c r="B693" s="444" t="s">
        <v>26</v>
      </c>
      <c r="C693" s="444"/>
      <c r="D693" s="444"/>
      <c r="E693" s="444"/>
      <c r="F693" s="445">
        <v>120</v>
      </c>
      <c r="G693" s="445"/>
      <c r="H693" s="445"/>
      <c r="I693" s="458"/>
      <c r="J693" s="458"/>
      <c r="K693" s="458"/>
      <c r="L693" s="458"/>
      <c r="M693" s="3"/>
      <c r="N693" s="175"/>
      <c r="O693" s="29"/>
      <c r="Q693" s="405"/>
    </row>
    <row r="694" spans="2:17" customFormat="1" ht="12" hidden="1" customHeight="1" outlineLevel="1" x14ac:dyDescent="0.25">
      <c r="B694" s="442" t="s">
        <v>27</v>
      </c>
      <c r="C694" s="442"/>
      <c r="D694" s="442"/>
      <c r="E694" s="442"/>
      <c r="F694" s="443" t="s">
        <v>155</v>
      </c>
      <c r="G694" s="443"/>
      <c r="H694" s="443"/>
      <c r="I694" s="458"/>
      <c r="J694" s="458"/>
      <c r="K694" s="458"/>
      <c r="L694" s="458"/>
      <c r="M694" s="3"/>
      <c r="N694" s="175"/>
      <c r="O694" s="29"/>
      <c r="Q694" s="405"/>
    </row>
    <row r="695" spans="2:17" customFormat="1" ht="12" hidden="1" customHeight="1" outlineLevel="1" x14ac:dyDescent="0.25">
      <c r="B695" s="444" t="s">
        <v>658</v>
      </c>
      <c r="C695" s="444"/>
      <c r="D695" s="444"/>
      <c r="E695" s="444"/>
      <c r="F695" s="445" t="s">
        <v>559</v>
      </c>
      <c r="G695" s="445"/>
      <c r="H695" s="445"/>
      <c r="I695" s="458"/>
      <c r="J695" s="458"/>
      <c r="K695" s="458"/>
      <c r="L695" s="458"/>
      <c r="M695" s="3"/>
      <c r="N695" s="175"/>
      <c r="O695" s="29"/>
      <c r="Q695" s="405"/>
    </row>
    <row r="696" spans="2:17" customFormat="1" ht="12" hidden="1" customHeight="1" outlineLevel="1" x14ac:dyDescent="0.25">
      <c r="B696" s="442" t="s">
        <v>64</v>
      </c>
      <c r="C696" s="442"/>
      <c r="D696" s="442"/>
      <c r="E696" s="442"/>
      <c r="F696" s="443" t="s">
        <v>156</v>
      </c>
      <c r="G696" s="443"/>
      <c r="H696" s="443"/>
      <c r="I696" s="458"/>
      <c r="J696" s="458"/>
      <c r="K696" s="458"/>
      <c r="L696" s="458"/>
      <c r="M696" s="3"/>
      <c r="N696" s="175"/>
      <c r="O696" s="29"/>
      <c r="Q696" s="405"/>
    </row>
    <row r="697" spans="2:17" customFormat="1" ht="12" hidden="1" customHeight="1" outlineLevel="1" x14ac:dyDescent="0.25">
      <c r="B697" s="444" t="s">
        <v>32</v>
      </c>
      <c r="C697" s="444"/>
      <c r="D697" s="444"/>
      <c r="E697" s="444"/>
      <c r="F697" s="445" t="s">
        <v>90</v>
      </c>
      <c r="G697" s="445"/>
      <c r="H697" s="445"/>
      <c r="I697" s="458"/>
      <c r="J697" s="458"/>
      <c r="K697" s="458"/>
      <c r="L697" s="458"/>
      <c r="M697" s="3"/>
      <c r="N697" s="175"/>
      <c r="O697" s="29"/>
      <c r="Q697" s="405"/>
    </row>
    <row r="698" spans="2:17" customFormat="1" ht="12" hidden="1" customHeight="1" outlineLevel="1" x14ac:dyDescent="0.25">
      <c r="B698" s="442" t="s">
        <v>33</v>
      </c>
      <c r="C698" s="442"/>
      <c r="D698" s="442"/>
      <c r="E698" s="442"/>
      <c r="F698" s="443" t="s">
        <v>547</v>
      </c>
      <c r="G698" s="443"/>
      <c r="H698" s="443"/>
      <c r="I698" s="458"/>
      <c r="J698" s="458"/>
      <c r="K698" s="458"/>
      <c r="L698" s="458"/>
      <c r="M698" s="3"/>
      <c r="N698" s="175"/>
      <c r="O698" s="29"/>
      <c r="Q698" s="405"/>
    </row>
    <row r="699" spans="2:17" customFormat="1" ht="12" hidden="1" customHeight="1" outlineLevel="1" x14ac:dyDescent="0.25">
      <c r="B699" s="444" t="s">
        <v>36</v>
      </c>
      <c r="C699" s="444"/>
      <c r="D699" s="444"/>
      <c r="E699" s="444"/>
      <c r="F699" s="445">
        <v>50</v>
      </c>
      <c r="G699" s="445"/>
      <c r="H699" s="445"/>
      <c r="I699" s="458"/>
      <c r="J699" s="458"/>
      <c r="K699" s="458"/>
      <c r="L699" s="458"/>
      <c r="M699" s="3"/>
      <c r="N699" s="175"/>
      <c r="O699" s="29"/>
      <c r="Q699" s="405"/>
    </row>
    <row r="700" spans="2:17" customFormat="1" ht="12" hidden="1" customHeight="1" outlineLevel="1" x14ac:dyDescent="0.25">
      <c r="B700" s="442" t="s">
        <v>37</v>
      </c>
      <c r="C700" s="442"/>
      <c r="D700" s="442"/>
      <c r="E700" s="442"/>
      <c r="F700" s="443" t="s">
        <v>146</v>
      </c>
      <c r="G700" s="443"/>
      <c r="H700" s="443"/>
      <c r="I700" s="458"/>
      <c r="J700" s="458"/>
      <c r="K700" s="458"/>
      <c r="L700" s="458"/>
      <c r="M700" s="3"/>
      <c r="N700" s="175"/>
      <c r="O700" s="29"/>
      <c r="Q700" s="405"/>
    </row>
    <row r="701" spans="2:17" customFormat="1" ht="12" hidden="1" customHeight="1" outlineLevel="1" x14ac:dyDescent="0.25">
      <c r="B701" s="444" t="s">
        <v>38</v>
      </c>
      <c r="C701" s="444"/>
      <c r="D701" s="444"/>
      <c r="E701" s="444"/>
      <c r="F701" s="445" t="s">
        <v>632</v>
      </c>
      <c r="G701" s="445"/>
      <c r="H701" s="445"/>
      <c r="I701" s="458"/>
      <c r="J701" s="458"/>
      <c r="K701" s="458"/>
      <c r="L701" s="458"/>
      <c r="M701" s="3"/>
      <c r="N701" s="175"/>
      <c r="O701" s="29"/>
      <c r="Q701" s="405"/>
    </row>
    <row r="702" spans="2:17" customFormat="1" ht="12" hidden="1" customHeight="1" outlineLevel="1" x14ac:dyDescent="0.25">
      <c r="B702" s="442" t="s">
        <v>638</v>
      </c>
      <c r="C702" s="455"/>
      <c r="D702" s="455"/>
      <c r="E702" s="455"/>
      <c r="F702" s="452" t="s">
        <v>646</v>
      </c>
      <c r="G702" s="456"/>
      <c r="H702" s="456"/>
      <c r="I702" s="458"/>
      <c r="J702" s="458"/>
      <c r="K702" s="458"/>
      <c r="L702" s="458"/>
      <c r="M702" s="3"/>
      <c r="N702" s="175"/>
      <c r="O702" s="29"/>
      <c r="Q702" s="405"/>
    </row>
    <row r="703" spans="2:17" customFormat="1" ht="12" hidden="1" customHeight="1" outlineLevel="1" x14ac:dyDescent="0.25">
      <c r="B703" s="444" t="s">
        <v>657</v>
      </c>
      <c r="C703" s="453"/>
      <c r="D703" s="453"/>
      <c r="E703" s="453"/>
      <c r="F703" s="451">
        <v>400</v>
      </c>
      <c r="G703" s="454"/>
      <c r="H703" s="454"/>
      <c r="I703" s="458"/>
      <c r="J703" s="458"/>
      <c r="K703" s="458"/>
      <c r="L703" s="458"/>
      <c r="M703" s="3"/>
      <c r="N703" s="175"/>
      <c r="O703" s="29"/>
      <c r="Q703" s="405"/>
    </row>
    <row r="704" spans="2:17" customFormat="1" ht="12" hidden="1" customHeight="1" outlineLevel="1" x14ac:dyDescent="0.25">
      <c r="B704" s="442" t="s">
        <v>639</v>
      </c>
      <c r="C704" s="455"/>
      <c r="D704" s="455"/>
      <c r="E704" s="455"/>
      <c r="F704" s="452" t="s">
        <v>646</v>
      </c>
      <c r="G704" s="456"/>
      <c r="H704" s="456"/>
      <c r="I704" s="458"/>
      <c r="J704" s="458"/>
      <c r="K704" s="458"/>
      <c r="L704" s="458"/>
      <c r="M704" s="3"/>
      <c r="N704" s="175"/>
      <c r="O704" s="29"/>
      <c r="Q704" s="405"/>
    </row>
    <row r="705" spans="2:17" customFormat="1" ht="12" hidden="1" customHeight="1" outlineLevel="1" x14ac:dyDescent="0.25">
      <c r="B705" s="444" t="s">
        <v>640</v>
      </c>
      <c r="C705" s="453"/>
      <c r="D705" s="453"/>
      <c r="E705" s="453"/>
      <c r="F705" s="451" t="s">
        <v>646</v>
      </c>
      <c r="G705" s="454"/>
      <c r="H705" s="454"/>
      <c r="I705" s="458"/>
      <c r="J705" s="458"/>
      <c r="K705" s="458"/>
      <c r="L705" s="458"/>
      <c r="M705" s="3"/>
      <c r="N705" s="175"/>
      <c r="O705" s="29"/>
      <c r="Q705" s="405"/>
    </row>
    <row r="706" spans="2:17" customFormat="1" ht="12" hidden="1" customHeight="1" outlineLevel="1" x14ac:dyDescent="0.25">
      <c r="B706" s="442" t="s">
        <v>641</v>
      </c>
      <c r="C706" s="442"/>
      <c r="D706" s="442"/>
      <c r="E706" s="442"/>
      <c r="F706" s="443" t="s">
        <v>646</v>
      </c>
      <c r="G706" s="443"/>
      <c r="H706" s="443"/>
      <c r="I706" s="458"/>
      <c r="J706" s="458"/>
      <c r="K706" s="458"/>
      <c r="L706" s="458"/>
      <c r="M706" s="3"/>
      <c r="N706" s="175"/>
      <c r="O706" s="29"/>
      <c r="Q706" s="405"/>
    </row>
    <row r="707" spans="2:17" customFormat="1" ht="12" hidden="1" customHeight="1" outlineLevel="1" x14ac:dyDescent="0.25">
      <c r="B707" s="444" t="s">
        <v>642</v>
      </c>
      <c r="C707" s="444"/>
      <c r="D707" s="444"/>
      <c r="E707" s="444"/>
      <c r="F707" s="445" t="s">
        <v>646</v>
      </c>
      <c r="G707" s="445"/>
      <c r="H707" s="445"/>
      <c r="I707" s="458"/>
      <c r="J707" s="458"/>
      <c r="K707" s="458"/>
      <c r="L707" s="458"/>
      <c r="M707" s="3"/>
      <c r="N707" s="175"/>
      <c r="O707" s="29"/>
      <c r="Q707" s="405"/>
    </row>
    <row r="708" spans="2:17" customFormat="1" ht="12" hidden="1" customHeight="1" outlineLevel="1" x14ac:dyDescent="0.25">
      <c r="B708" s="442" t="s">
        <v>643</v>
      </c>
      <c r="C708" s="442"/>
      <c r="D708" s="442"/>
      <c r="E708" s="442"/>
      <c r="F708" s="443" t="s">
        <v>646</v>
      </c>
      <c r="G708" s="443"/>
      <c r="H708" s="443"/>
      <c r="I708" s="458"/>
      <c r="J708" s="458"/>
      <c r="K708" s="458"/>
      <c r="L708" s="458"/>
      <c r="M708" s="3"/>
      <c r="N708" s="175"/>
      <c r="O708" s="29"/>
      <c r="Q708" s="405"/>
    </row>
    <row r="709" spans="2:17" customFormat="1" ht="12" hidden="1" customHeight="1" outlineLevel="1" x14ac:dyDescent="0.25">
      <c r="B709" s="444" t="s">
        <v>644</v>
      </c>
      <c r="C709" s="444"/>
      <c r="D709" s="444"/>
      <c r="E709" s="444"/>
      <c r="F709" s="445" t="s">
        <v>646</v>
      </c>
      <c r="G709" s="445"/>
      <c r="H709" s="445"/>
      <c r="I709" s="458"/>
      <c r="J709" s="458"/>
      <c r="K709" s="458"/>
      <c r="L709" s="458"/>
      <c r="M709" s="3"/>
      <c r="N709" s="175"/>
      <c r="O709" s="29"/>
      <c r="Q709" s="405"/>
    </row>
    <row r="710" spans="2:17" customFormat="1" ht="12" hidden="1" customHeight="1" outlineLevel="1" x14ac:dyDescent="0.25">
      <c r="B710" s="442" t="s">
        <v>656</v>
      </c>
      <c r="C710" s="442"/>
      <c r="D710" s="442"/>
      <c r="E710" s="442"/>
      <c r="F710" s="443" t="s">
        <v>646</v>
      </c>
      <c r="G710" s="443"/>
      <c r="H710" s="443"/>
      <c r="I710" s="458"/>
      <c r="J710" s="458"/>
      <c r="K710" s="458"/>
      <c r="L710" s="458"/>
      <c r="M710" s="3"/>
      <c r="N710" s="175"/>
      <c r="O710" s="29"/>
      <c r="Q710" s="405"/>
    </row>
    <row r="711" spans="2:17" customFormat="1" ht="12" hidden="1" customHeight="1" outlineLevel="1" x14ac:dyDescent="0.25">
      <c r="B711" s="444" t="s">
        <v>35</v>
      </c>
      <c r="C711" s="444"/>
      <c r="D711" s="444"/>
      <c r="E711" s="444"/>
      <c r="F711" s="445" t="s">
        <v>634</v>
      </c>
      <c r="G711" s="445"/>
      <c r="H711" s="445"/>
      <c r="I711" s="458"/>
      <c r="J711" s="458"/>
      <c r="K711" s="458"/>
      <c r="L711" s="458"/>
      <c r="M711" s="3"/>
      <c r="N711" s="175"/>
      <c r="O711" s="29"/>
      <c r="Q711" s="405"/>
    </row>
    <row r="712" spans="2:17" customFormat="1" ht="12" hidden="1" customHeight="1" outlineLevel="1" x14ac:dyDescent="0.25">
      <c r="B712" s="442" t="s">
        <v>39</v>
      </c>
      <c r="C712" s="442"/>
      <c r="D712" s="442"/>
      <c r="E712" s="442"/>
      <c r="F712" s="443" t="s">
        <v>530</v>
      </c>
      <c r="G712" s="443"/>
      <c r="H712" s="443"/>
      <c r="I712" s="458"/>
      <c r="J712" s="458"/>
      <c r="K712" s="458"/>
      <c r="L712" s="458"/>
      <c r="M712" s="3"/>
      <c r="N712" s="175"/>
      <c r="O712" s="29"/>
      <c r="Q712" s="405"/>
    </row>
    <row r="713" spans="2:17" customFormat="1" ht="12" hidden="1" customHeight="1" outlineLevel="1" x14ac:dyDescent="0.25">
      <c r="B713" s="444" t="s">
        <v>40</v>
      </c>
      <c r="C713" s="444"/>
      <c r="D713" s="444"/>
      <c r="E713" s="444"/>
      <c r="F713" s="445">
        <v>5.5</v>
      </c>
      <c r="G713" s="445"/>
      <c r="H713" s="445"/>
      <c r="I713" s="458"/>
      <c r="J713" s="458"/>
      <c r="K713" s="458"/>
      <c r="L713" s="458"/>
      <c r="M713" s="3"/>
      <c r="N713" s="175"/>
      <c r="O713" s="29"/>
      <c r="Q713" s="405"/>
    </row>
    <row r="714" spans="2:17" customFormat="1" ht="12" hidden="1" customHeight="1" outlineLevel="1" x14ac:dyDescent="0.25">
      <c r="B714" s="442" t="s">
        <v>41</v>
      </c>
      <c r="C714" s="442"/>
      <c r="D714" s="442"/>
      <c r="E714" s="442"/>
      <c r="F714" s="443">
        <v>3</v>
      </c>
      <c r="G714" s="443"/>
      <c r="H714" s="443"/>
      <c r="I714" s="458"/>
      <c r="J714" s="458"/>
      <c r="K714" s="458"/>
      <c r="L714" s="458"/>
      <c r="M714" s="3"/>
      <c r="N714" s="175"/>
      <c r="O714" s="29"/>
      <c r="Q714" s="405"/>
    </row>
    <row r="715" spans="2:17" customFormat="1" ht="12" hidden="1" customHeight="1" outlineLevel="1" x14ac:dyDescent="0.25">
      <c r="B715" s="444" t="s">
        <v>635</v>
      </c>
      <c r="C715" s="444"/>
      <c r="D715" s="444"/>
      <c r="E715" s="444"/>
      <c r="F715" s="475">
        <v>75000</v>
      </c>
      <c r="G715" s="445"/>
      <c r="H715" s="445"/>
      <c r="I715" s="458"/>
      <c r="J715" s="458"/>
      <c r="K715" s="458"/>
      <c r="L715" s="458"/>
      <c r="M715" s="3"/>
      <c r="N715" s="175"/>
      <c r="O715" s="29"/>
      <c r="Q715" s="405"/>
    </row>
    <row r="716" spans="2:17" customFormat="1" hidden="1" collapsed="1" x14ac:dyDescent="0.25">
      <c r="B716" s="23" t="s">
        <v>211</v>
      </c>
      <c r="C716" s="16" t="s">
        <v>161</v>
      </c>
      <c r="D716" s="147" t="s">
        <v>173</v>
      </c>
      <c r="E716" s="17" t="s">
        <v>401</v>
      </c>
      <c r="F716" s="17" t="s">
        <v>854</v>
      </c>
      <c r="G716" s="17" t="s">
        <v>108</v>
      </c>
      <c r="H716" s="17" t="s">
        <v>61</v>
      </c>
      <c r="I716" s="17" t="s">
        <v>11</v>
      </c>
      <c r="J716" s="17" t="s">
        <v>13</v>
      </c>
      <c r="K716" s="17" t="s">
        <v>110</v>
      </c>
      <c r="L716" s="23">
        <v>16590</v>
      </c>
      <c r="M716" s="3"/>
      <c r="N716" s="175">
        <f>L716*0.8</f>
        <v>13272</v>
      </c>
      <c r="O716" s="29">
        <f>L716*0.7</f>
        <v>11613</v>
      </c>
      <c r="Q716" s="405"/>
    </row>
    <row r="717" spans="2:17" customFormat="1" ht="12" hidden="1" customHeight="1" outlineLevel="1" x14ac:dyDescent="0.25">
      <c r="B717" s="444" t="s">
        <v>15</v>
      </c>
      <c r="C717" s="444"/>
      <c r="D717" s="444"/>
      <c r="E717" s="444"/>
      <c r="F717" s="445" t="s">
        <v>303</v>
      </c>
      <c r="G717" s="445"/>
      <c r="H717" s="445"/>
      <c r="I717" s="458"/>
      <c r="J717" s="458"/>
      <c r="K717" s="458"/>
      <c r="L717" s="458"/>
      <c r="M717" s="3"/>
      <c r="N717" s="175"/>
      <c r="O717" s="29"/>
      <c r="Q717" s="405"/>
    </row>
    <row r="718" spans="2:17" customFormat="1" ht="12" hidden="1" customHeight="1" outlineLevel="1" x14ac:dyDescent="0.25">
      <c r="B718" s="442" t="s">
        <v>16</v>
      </c>
      <c r="C718" s="442"/>
      <c r="D718" s="442"/>
      <c r="E718" s="442"/>
      <c r="F718" s="443">
        <v>150</v>
      </c>
      <c r="G718" s="443"/>
      <c r="H718" s="443"/>
      <c r="I718" s="458"/>
      <c r="J718" s="458"/>
      <c r="K718" s="458"/>
      <c r="L718" s="458"/>
      <c r="M718" s="3"/>
      <c r="N718" s="175"/>
      <c r="O718" s="29"/>
      <c r="Q718" s="405"/>
    </row>
    <row r="719" spans="2:17" customFormat="1" ht="12" hidden="1" customHeight="1" outlineLevel="1" x14ac:dyDescent="0.25">
      <c r="B719" s="442" t="s">
        <v>62</v>
      </c>
      <c r="C719" s="442"/>
      <c r="D719" s="442"/>
      <c r="E719" s="442"/>
      <c r="F719" s="443" t="s">
        <v>75</v>
      </c>
      <c r="G719" s="443"/>
      <c r="H719" s="443"/>
      <c r="I719" s="458"/>
      <c r="J719" s="458"/>
      <c r="K719" s="458"/>
      <c r="L719" s="458"/>
      <c r="M719" s="3"/>
      <c r="N719" s="175"/>
      <c r="O719" s="29"/>
      <c r="Q719" s="405"/>
    </row>
    <row r="720" spans="2:17" customFormat="1" ht="12" hidden="1" customHeight="1" outlineLevel="1" x14ac:dyDescent="0.25">
      <c r="B720" s="444" t="s">
        <v>281</v>
      </c>
      <c r="C720" s="444"/>
      <c r="D720" s="444"/>
      <c r="E720" s="444"/>
      <c r="F720" s="445">
        <v>21263</v>
      </c>
      <c r="G720" s="445"/>
      <c r="H720" s="445"/>
      <c r="I720" s="458"/>
      <c r="J720" s="458"/>
      <c r="K720" s="458"/>
      <c r="L720" s="458"/>
      <c r="M720" s="3"/>
      <c r="N720" s="175"/>
      <c r="O720" s="29"/>
      <c r="Q720" s="405"/>
    </row>
    <row r="721" spans="2:17" customFormat="1" ht="12" hidden="1" customHeight="1" outlineLevel="1" x14ac:dyDescent="0.25">
      <c r="B721" s="442" t="s">
        <v>282</v>
      </c>
      <c r="C721" s="442"/>
      <c r="D721" s="442"/>
      <c r="E721" s="442"/>
      <c r="F721" s="443">
        <v>20250</v>
      </c>
      <c r="G721" s="443"/>
      <c r="H721" s="443"/>
      <c r="I721" s="458"/>
      <c r="J721" s="458"/>
      <c r="K721" s="458"/>
      <c r="L721" s="458"/>
      <c r="M721" s="3"/>
      <c r="N721" s="175"/>
      <c r="O721" s="29"/>
      <c r="Q721" s="405"/>
    </row>
    <row r="722" spans="2:17" customFormat="1" ht="12" hidden="1" customHeight="1" outlineLevel="1" x14ac:dyDescent="0.25">
      <c r="B722" s="444" t="s">
        <v>20</v>
      </c>
      <c r="C722" s="444"/>
      <c r="D722" s="444"/>
      <c r="E722" s="444"/>
      <c r="F722" s="522">
        <v>5000</v>
      </c>
      <c r="G722" s="522"/>
      <c r="H722" s="522"/>
      <c r="I722" s="458"/>
      <c r="J722" s="458"/>
      <c r="K722" s="458"/>
      <c r="L722" s="458"/>
      <c r="M722" s="3"/>
      <c r="N722" s="175"/>
      <c r="O722" s="29"/>
      <c r="Q722" s="405"/>
    </row>
    <row r="723" spans="2:17" customFormat="1" ht="12" hidden="1" customHeight="1" outlineLevel="1" x14ac:dyDescent="0.25">
      <c r="B723" s="442" t="s">
        <v>21</v>
      </c>
      <c r="C723" s="442"/>
      <c r="D723" s="442"/>
      <c r="E723" s="442"/>
      <c r="F723" s="443" t="s">
        <v>551</v>
      </c>
      <c r="G723" s="443"/>
      <c r="H723" s="443"/>
      <c r="I723" s="458"/>
      <c r="J723" s="458"/>
      <c r="K723" s="458"/>
      <c r="L723" s="458"/>
      <c r="M723" s="3"/>
      <c r="N723" s="175"/>
      <c r="O723" s="29"/>
      <c r="Q723" s="405"/>
    </row>
    <row r="724" spans="2:17" customFormat="1" ht="12" hidden="1" customHeight="1" outlineLevel="1" x14ac:dyDescent="0.25">
      <c r="B724" s="444" t="s">
        <v>63</v>
      </c>
      <c r="C724" s="444"/>
      <c r="D724" s="444"/>
      <c r="E724" s="444"/>
      <c r="F724" s="445">
        <v>135</v>
      </c>
      <c r="G724" s="445"/>
      <c r="H724" s="445"/>
      <c r="I724" s="458"/>
      <c r="J724" s="458"/>
      <c r="K724" s="458"/>
      <c r="L724" s="458"/>
      <c r="M724" s="3"/>
      <c r="N724" s="175"/>
      <c r="O724" s="29"/>
      <c r="Q724" s="405"/>
    </row>
    <row r="725" spans="2:17" customFormat="1" ht="12" hidden="1" customHeight="1" outlineLevel="1" x14ac:dyDescent="0.25">
      <c r="B725" s="442" t="s">
        <v>22</v>
      </c>
      <c r="C725" s="442"/>
      <c r="D725" s="442"/>
      <c r="E725" s="442"/>
      <c r="F725" s="443">
        <v>54</v>
      </c>
      <c r="G725" s="443"/>
      <c r="H725" s="443"/>
      <c r="I725" s="458"/>
      <c r="J725" s="458"/>
      <c r="K725" s="458"/>
      <c r="L725" s="458"/>
      <c r="M725" s="3"/>
      <c r="N725" s="175"/>
      <c r="O725" s="29"/>
      <c r="Q725" s="405"/>
    </row>
    <row r="726" spans="2:17" customFormat="1" ht="12" hidden="1" customHeight="1" outlineLevel="1" x14ac:dyDescent="0.25">
      <c r="B726" s="444" t="s">
        <v>23</v>
      </c>
      <c r="C726" s="444"/>
      <c r="D726" s="444"/>
      <c r="E726" s="444"/>
      <c r="F726" s="445" t="s">
        <v>142</v>
      </c>
      <c r="G726" s="445"/>
      <c r="H726" s="445"/>
      <c r="I726" s="458"/>
      <c r="J726" s="458"/>
      <c r="K726" s="458"/>
      <c r="L726" s="458"/>
      <c r="M726" s="3"/>
      <c r="N726" s="175"/>
      <c r="O726" s="29"/>
      <c r="Q726" s="405"/>
    </row>
    <row r="727" spans="2:17" customFormat="1" ht="12" hidden="1" customHeight="1" outlineLevel="1" x14ac:dyDescent="0.25">
      <c r="B727" s="442" t="s">
        <v>626</v>
      </c>
      <c r="C727" s="442"/>
      <c r="D727" s="442"/>
      <c r="E727" s="442"/>
      <c r="F727" s="443">
        <v>1</v>
      </c>
      <c r="G727" s="443"/>
      <c r="H727" s="443"/>
      <c r="I727" s="458"/>
      <c r="J727" s="458"/>
      <c r="K727" s="458"/>
      <c r="L727" s="458"/>
      <c r="M727" s="3"/>
      <c r="N727" s="175"/>
      <c r="O727" s="29"/>
      <c r="Q727" s="405"/>
    </row>
    <row r="728" spans="2:17" customFormat="1" ht="12" hidden="1" customHeight="1" outlineLevel="1" x14ac:dyDescent="0.25">
      <c r="B728" s="444" t="s">
        <v>24</v>
      </c>
      <c r="C728" s="444"/>
      <c r="D728" s="444"/>
      <c r="E728" s="444"/>
      <c r="F728" s="445" t="s">
        <v>160</v>
      </c>
      <c r="G728" s="445"/>
      <c r="H728" s="445"/>
      <c r="I728" s="458"/>
      <c r="J728" s="458"/>
      <c r="K728" s="458"/>
      <c r="L728" s="458"/>
      <c r="M728" s="3"/>
      <c r="N728" s="175"/>
      <c r="O728" s="29"/>
      <c r="Q728" s="405"/>
    </row>
    <row r="729" spans="2:17" customFormat="1" ht="12" hidden="1" customHeight="1" outlineLevel="1" x14ac:dyDescent="0.25">
      <c r="B729" s="442" t="s">
        <v>25</v>
      </c>
      <c r="C729" s="442"/>
      <c r="D729" s="442"/>
      <c r="E729" s="442"/>
      <c r="F729" s="443" t="s">
        <v>3</v>
      </c>
      <c r="G729" s="443"/>
      <c r="H729" s="443"/>
      <c r="I729" s="458"/>
      <c r="J729" s="458"/>
      <c r="K729" s="458"/>
      <c r="L729" s="458"/>
      <c r="M729" s="3"/>
      <c r="N729" s="175"/>
      <c r="O729" s="29"/>
      <c r="Q729" s="405"/>
    </row>
    <row r="730" spans="2:17" customFormat="1" ht="12" hidden="1" customHeight="1" outlineLevel="1" x14ac:dyDescent="0.25">
      <c r="B730" s="444" t="s">
        <v>26</v>
      </c>
      <c r="C730" s="444"/>
      <c r="D730" s="444"/>
      <c r="E730" s="444"/>
      <c r="F730" s="445">
        <v>120</v>
      </c>
      <c r="G730" s="445"/>
      <c r="H730" s="445"/>
      <c r="I730" s="458"/>
      <c r="J730" s="458"/>
      <c r="K730" s="458"/>
      <c r="L730" s="458"/>
      <c r="M730" s="3"/>
      <c r="N730" s="175"/>
      <c r="O730" s="29"/>
      <c r="Q730" s="405"/>
    </row>
    <row r="731" spans="2:17" customFormat="1" ht="12" hidden="1" customHeight="1" outlineLevel="1" x14ac:dyDescent="0.25">
      <c r="B731" s="442" t="s">
        <v>27</v>
      </c>
      <c r="C731" s="442"/>
      <c r="D731" s="442"/>
      <c r="E731" s="442"/>
      <c r="F731" s="443" t="s">
        <v>155</v>
      </c>
      <c r="G731" s="443"/>
      <c r="H731" s="443"/>
      <c r="I731" s="458"/>
      <c r="J731" s="458"/>
      <c r="K731" s="458"/>
      <c r="L731" s="458"/>
      <c r="M731" s="3"/>
      <c r="N731" s="175"/>
      <c r="O731" s="29"/>
      <c r="Q731" s="405"/>
    </row>
    <row r="732" spans="2:17" customFormat="1" ht="12" hidden="1" customHeight="1" outlineLevel="1" x14ac:dyDescent="0.25">
      <c r="B732" s="444" t="s">
        <v>658</v>
      </c>
      <c r="C732" s="444"/>
      <c r="D732" s="444"/>
      <c r="E732" s="444"/>
      <c r="F732" s="445" t="s">
        <v>559</v>
      </c>
      <c r="G732" s="445"/>
      <c r="H732" s="445"/>
      <c r="I732" s="458"/>
      <c r="J732" s="458"/>
      <c r="K732" s="458"/>
      <c r="L732" s="458"/>
      <c r="M732" s="3"/>
      <c r="N732" s="175"/>
      <c r="O732" s="29"/>
      <c r="Q732" s="405"/>
    </row>
    <row r="733" spans="2:17" customFormat="1" ht="12" hidden="1" customHeight="1" outlineLevel="1" x14ac:dyDescent="0.25">
      <c r="B733" s="442" t="s">
        <v>64</v>
      </c>
      <c r="C733" s="442"/>
      <c r="D733" s="442"/>
      <c r="E733" s="442"/>
      <c r="F733" s="443" t="s">
        <v>156</v>
      </c>
      <c r="G733" s="443"/>
      <c r="H733" s="443"/>
      <c r="I733" s="458"/>
      <c r="J733" s="458"/>
      <c r="K733" s="458"/>
      <c r="L733" s="458"/>
      <c r="M733" s="3"/>
      <c r="N733" s="175"/>
      <c r="O733" s="29"/>
      <c r="Q733" s="405"/>
    </row>
    <row r="734" spans="2:17" customFormat="1" ht="12" hidden="1" customHeight="1" outlineLevel="1" x14ac:dyDescent="0.25">
      <c r="B734" s="444" t="s">
        <v>32</v>
      </c>
      <c r="C734" s="444"/>
      <c r="D734" s="444"/>
      <c r="E734" s="444"/>
      <c r="F734" s="445" t="s">
        <v>90</v>
      </c>
      <c r="G734" s="445"/>
      <c r="H734" s="445"/>
      <c r="I734" s="458"/>
      <c r="J734" s="458"/>
      <c r="K734" s="458"/>
      <c r="L734" s="458"/>
      <c r="M734" s="3"/>
      <c r="N734" s="175"/>
      <c r="O734" s="29"/>
      <c r="Q734" s="405"/>
    </row>
    <row r="735" spans="2:17" customFormat="1" ht="12" hidden="1" customHeight="1" outlineLevel="1" x14ac:dyDescent="0.25">
      <c r="B735" s="442" t="s">
        <v>33</v>
      </c>
      <c r="C735" s="442"/>
      <c r="D735" s="442"/>
      <c r="E735" s="442"/>
      <c r="F735" s="443" t="s">
        <v>547</v>
      </c>
      <c r="G735" s="443"/>
      <c r="H735" s="443"/>
      <c r="I735" s="458"/>
      <c r="J735" s="458"/>
      <c r="K735" s="458"/>
      <c r="L735" s="458"/>
      <c r="M735" s="3"/>
      <c r="N735" s="175"/>
      <c r="O735" s="29"/>
      <c r="Q735" s="405"/>
    </row>
    <row r="736" spans="2:17" customFormat="1" ht="12" hidden="1" customHeight="1" outlineLevel="1" x14ac:dyDescent="0.25">
      <c r="B736" s="444" t="s">
        <v>36</v>
      </c>
      <c r="C736" s="444"/>
      <c r="D736" s="444"/>
      <c r="E736" s="444"/>
      <c r="F736" s="445">
        <v>50</v>
      </c>
      <c r="G736" s="445"/>
      <c r="H736" s="445"/>
      <c r="I736" s="458"/>
      <c r="J736" s="458"/>
      <c r="K736" s="458"/>
      <c r="L736" s="458"/>
      <c r="M736" s="3"/>
      <c r="N736" s="175"/>
      <c r="O736" s="29"/>
      <c r="Q736" s="405"/>
    </row>
    <row r="737" spans="2:17" customFormat="1" ht="12" hidden="1" customHeight="1" outlineLevel="1" x14ac:dyDescent="0.25">
      <c r="B737" s="442" t="s">
        <v>37</v>
      </c>
      <c r="C737" s="442"/>
      <c r="D737" s="442"/>
      <c r="E737" s="442"/>
      <c r="F737" s="443" t="s">
        <v>146</v>
      </c>
      <c r="G737" s="443"/>
      <c r="H737" s="443"/>
      <c r="I737" s="458"/>
      <c r="J737" s="458"/>
      <c r="K737" s="458"/>
      <c r="L737" s="458"/>
      <c r="M737" s="3"/>
      <c r="N737" s="175"/>
      <c r="O737" s="29"/>
      <c r="Q737" s="405"/>
    </row>
    <row r="738" spans="2:17" customFormat="1" ht="12" hidden="1" customHeight="1" outlineLevel="1" x14ac:dyDescent="0.25">
      <c r="B738" s="444" t="s">
        <v>38</v>
      </c>
      <c r="C738" s="444"/>
      <c r="D738" s="444"/>
      <c r="E738" s="444"/>
      <c r="F738" s="445" t="s">
        <v>632</v>
      </c>
      <c r="G738" s="445"/>
      <c r="H738" s="445"/>
      <c r="I738" s="458"/>
      <c r="J738" s="458"/>
      <c r="K738" s="458"/>
      <c r="L738" s="458"/>
      <c r="M738" s="3"/>
      <c r="N738" s="175"/>
      <c r="O738" s="29"/>
      <c r="Q738" s="405"/>
    </row>
    <row r="739" spans="2:17" customFormat="1" ht="12" hidden="1" customHeight="1" outlineLevel="1" x14ac:dyDescent="0.25">
      <c r="B739" s="442" t="s">
        <v>638</v>
      </c>
      <c r="C739" s="455"/>
      <c r="D739" s="455"/>
      <c r="E739" s="455"/>
      <c r="F739" s="452" t="s">
        <v>646</v>
      </c>
      <c r="G739" s="456"/>
      <c r="H739" s="456"/>
      <c r="I739" s="458"/>
      <c r="J739" s="458"/>
      <c r="K739" s="458"/>
      <c r="L739" s="458"/>
      <c r="M739" s="3"/>
      <c r="N739" s="175"/>
      <c r="O739" s="29"/>
      <c r="Q739" s="405"/>
    </row>
    <row r="740" spans="2:17" customFormat="1" ht="12" hidden="1" customHeight="1" outlineLevel="1" x14ac:dyDescent="0.25">
      <c r="B740" s="444" t="s">
        <v>657</v>
      </c>
      <c r="C740" s="453"/>
      <c r="D740" s="453"/>
      <c r="E740" s="453"/>
      <c r="F740" s="451">
        <v>400</v>
      </c>
      <c r="G740" s="454"/>
      <c r="H740" s="454"/>
      <c r="I740" s="458"/>
      <c r="J740" s="458"/>
      <c r="K740" s="458"/>
      <c r="L740" s="458"/>
      <c r="M740" s="3"/>
      <c r="N740" s="175"/>
      <c r="O740" s="29"/>
      <c r="Q740" s="405"/>
    </row>
    <row r="741" spans="2:17" customFormat="1" ht="12" hidden="1" customHeight="1" outlineLevel="1" x14ac:dyDescent="0.25">
      <c r="B741" s="442" t="s">
        <v>639</v>
      </c>
      <c r="C741" s="455"/>
      <c r="D741" s="455"/>
      <c r="E741" s="455"/>
      <c r="F741" s="452" t="s">
        <v>646</v>
      </c>
      <c r="G741" s="456"/>
      <c r="H741" s="456"/>
      <c r="I741" s="458"/>
      <c r="J741" s="458"/>
      <c r="K741" s="458"/>
      <c r="L741" s="458"/>
      <c r="M741" s="3"/>
      <c r="N741" s="175"/>
      <c r="O741" s="29"/>
      <c r="Q741" s="405"/>
    </row>
    <row r="742" spans="2:17" customFormat="1" ht="12" hidden="1" customHeight="1" outlineLevel="1" x14ac:dyDescent="0.25">
      <c r="B742" s="444" t="s">
        <v>640</v>
      </c>
      <c r="C742" s="453"/>
      <c r="D742" s="453"/>
      <c r="E742" s="453"/>
      <c r="F742" s="451" t="s">
        <v>646</v>
      </c>
      <c r="G742" s="454"/>
      <c r="H742" s="454"/>
      <c r="I742" s="458"/>
      <c r="J742" s="458"/>
      <c r="K742" s="458"/>
      <c r="L742" s="458"/>
      <c r="M742" s="3"/>
      <c r="N742" s="175"/>
      <c r="O742" s="29"/>
      <c r="Q742" s="405"/>
    </row>
    <row r="743" spans="2:17" customFormat="1" ht="12" hidden="1" customHeight="1" outlineLevel="1" x14ac:dyDescent="0.25">
      <c r="B743" s="442" t="s">
        <v>641</v>
      </c>
      <c r="C743" s="442"/>
      <c r="D743" s="442"/>
      <c r="E743" s="442"/>
      <c r="F743" s="443" t="s">
        <v>646</v>
      </c>
      <c r="G743" s="443"/>
      <c r="H743" s="443"/>
      <c r="I743" s="458"/>
      <c r="J743" s="458"/>
      <c r="K743" s="458"/>
      <c r="L743" s="458"/>
      <c r="M743" s="3"/>
      <c r="N743" s="175"/>
      <c r="O743" s="29"/>
      <c r="Q743" s="405"/>
    </row>
    <row r="744" spans="2:17" customFormat="1" ht="12" hidden="1" customHeight="1" outlineLevel="1" x14ac:dyDescent="0.25">
      <c r="B744" s="444" t="s">
        <v>642</v>
      </c>
      <c r="C744" s="444"/>
      <c r="D744" s="444"/>
      <c r="E744" s="444"/>
      <c r="F744" s="445" t="s">
        <v>646</v>
      </c>
      <c r="G744" s="445"/>
      <c r="H744" s="445"/>
      <c r="I744" s="458"/>
      <c r="J744" s="458"/>
      <c r="K744" s="458"/>
      <c r="L744" s="458"/>
      <c r="M744" s="3"/>
      <c r="N744" s="175"/>
      <c r="O744" s="29"/>
      <c r="Q744" s="405"/>
    </row>
    <row r="745" spans="2:17" customFormat="1" ht="12" hidden="1" customHeight="1" outlineLevel="1" x14ac:dyDescent="0.25">
      <c r="B745" s="442" t="s">
        <v>643</v>
      </c>
      <c r="C745" s="442"/>
      <c r="D745" s="442"/>
      <c r="E745" s="442"/>
      <c r="F745" s="443" t="s">
        <v>646</v>
      </c>
      <c r="G745" s="443"/>
      <c r="H745" s="443"/>
      <c r="I745" s="458"/>
      <c r="J745" s="458"/>
      <c r="K745" s="458"/>
      <c r="L745" s="458"/>
      <c r="M745" s="3"/>
      <c r="N745" s="175"/>
      <c r="O745" s="29"/>
      <c r="Q745" s="405"/>
    </row>
    <row r="746" spans="2:17" customFormat="1" ht="12" hidden="1" customHeight="1" outlineLevel="1" x14ac:dyDescent="0.25">
      <c r="B746" s="444" t="s">
        <v>644</v>
      </c>
      <c r="C746" s="444"/>
      <c r="D746" s="444"/>
      <c r="E746" s="444"/>
      <c r="F746" s="445" t="s">
        <v>646</v>
      </c>
      <c r="G746" s="445"/>
      <c r="H746" s="445"/>
      <c r="I746" s="458"/>
      <c r="J746" s="458"/>
      <c r="K746" s="458"/>
      <c r="L746" s="458"/>
      <c r="M746" s="3"/>
      <c r="N746" s="175"/>
      <c r="O746" s="29"/>
      <c r="Q746" s="405"/>
    </row>
    <row r="747" spans="2:17" customFormat="1" ht="12" hidden="1" customHeight="1" outlineLevel="1" x14ac:dyDescent="0.25">
      <c r="B747" s="442" t="s">
        <v>656</v>
      </c>
      <c r="C747" s="442"/>
      <c r="D747" s="442"/>
      <c r="E747" s="442"/>
      <c r="F747" s="443" t="s">
        <v>646</v>
      </c>
      <c r="G747" s="443"/>
      <c r="H747" s="443"/>
      <c r="I747" s="458"/>
      <c r="J747" s="458"/>
      <c r="K747" s="458"/>
      <c r="L747" s="458"/>
      <c r="M747" s="3"/>
      <c r="N747" s="175"/>
      <c r="O747" s="29"/>
      <c r="Q747" s="405"/>
    </row>
    <row r="748" spans="2:17" customFormat="1" ht="12" hidden="1" customHeight="1" outlineLevel="1" x14ac:dyDescent="0.25">
      <c r="B748" s="444" t="s">
        <v>35</v>
      </c>
      <c r="C748" s="444"/>
      <c r="D748" s="444"/>
      <c r="E748" s="444"/>
      <c r="F748" s="445" t="s">
        <v>634</v>
      </c>
      <c r="G748" s="445"/>
      <c r="H748" s="445"/>
      <c r="I748" s="458"/>
      <c r="J748" s="458"/>
      <c r="K748" s="458"/>
      <c r="L748" s="458"/>
      <c r="M748" s="3"/>
      <c r="N748" s="175"/>
      <c r="O748" s="29"/>
      <c r="Q748" s="405"/>
    </row>
    <row r="749" spans="2:17" customFormat="1" ht="12" hidden="1" customHeight="1" outlineLevel="1" x14ac:dyDescent="0.25">
      <c r="B749" s="442" t="s">
        <v>39</v>
      </c>
      <c r="C749" s="442"/>
      <c r="D749" s="442"/>
      <c r="E749" s="442"/>
      <c r="F749" s="443" t="s">
        <v>530</v>
      </c>
      <c r="G749" s="443"/>
      <c r="H749" s="443"/>
      <c r="I749" s="458"/>
      <c r="J749" s="458"/>
      <c r="K749" s="458"/>
      <c r="L749" s="458"/>
      <c r="M749" s="3"/>
      <c r="N749" s="175"/>
      <c r="O749" s="29"/>
      <c r="Q749" s="405"/>
    </row>
    <row r="750" spans="2:17" customFormat="1" ht="12" hidden="1" customHeight="1" outlineLevel="1" x14ac:dyDescent="0.25">
      <c r="B750" s="444" t="s">
        <v>40</v>
      </c>
      <c r="C750" s="444"/>
      <c r="D750" s="444"/>
      <c r="E750" s="444"/>
      <c r="F750" s="445">
        <v>5.5</v>
      </c>
      <c r="G750" s="445"/>
      <c r="H750" s="445"/>
      <c r="I750" s="458"/>
      <c r="J750" s="458"/>
      <c r="K750" s="458"/>
      <c r="L750" s="458"/>
      <c r="M750" s="3"/>
      <c r="N750" s="175"/>
      <c r="O750" s="29"/>
      <c r="Q750" s="405"/>
    </row>
    <row r="751" spans="2:17" customFormat="1" ht="12" hidden="1" customHeight="1" outlineLevel="1" x14ac:dyDescent="0.25">
      <c r="B751" s="442" t="s">
        <v>41</v>
      </c>
      <c r="C751" s="442"/>
      <c r="D751" s="442"/>
      <c r="E751" s="442"/>
      <c r="F751" s="443">
        <v>3</v>
      </c>
      <c r="G751" s="443"/>
      <c r="H751" s="443"/>
      <c r="I751" s="458"/>
      <c r="J751" s="458"/>
      <c r="K751" s="458"/>
      <c r="L751" s="458"/>
      <c r="M751" s="3"/>
      <c r="N751" s="175"/>
      <c r="O751" s="29"/>
      <c r="Q751" s="405"/>
    </row>
    <row r="752" spans="2:17" customFormat="1" ht="12" hidden="1" customHeight="1" outlineLevel="1" x14ac:dyDescent="0.25">
      <c r="B752" s="444" t="s">
        <v>635</v>
      </c>
      <c r="C752" s="444"/>
      <c r="D752" s="444"/>
      <c r="E752" s="444"/>
      <c r="F752" s="475">
        <v>75000</v>
      </c>
      <c r="G752" s="445"/>
      <c r="H752" s="445"/>
      <c r="I752" s="458"/>
      <c r="J752" s="458"/>
      <c r="K752" s="458"/>
      <c r="L752" s="458"/>
      <c r="M752" s="3"/>
      <c r="N752" s="175"/>
      <c r="O752" s="29"/>
      <c r="Q752" s="405"/>
    </row>
    <row r="753" spans="2:17" customFormat="1" ht="15" hidden="1" customHeight="1" collapsed="1" x14ac:dyDescent="0.25">
      <c r="B753" s="67" t="s">
        <v>474</v>
      </c>
      <c r="C753" s="69" t="s">
        <v>475</v>
      </c>
      <c r="D753" s="148" t="s">
        <v>471</v>
      </c>
      <c r="E753" s="72" t="s">
        <v>404</v>
      </c>
      <c r="F753" s="72" t="s">
        <v>853</v>
      </c>
      <c r="G753" s="72" t="s">
        <v>108</v>
      </c>
      <c r="H753" s="72" t="s">
        <v>61</v>
      </c>
      <c r="I753" s="72" t="s">
        <v>11</v>
      </c>
      <c r="J753" s="72" t="s">
        <v>65</v>
      </c>
      <c r="K753" s="72" t="s">
        <v>110</v>
      </c>
      <c r="L753" s="67">
        <v>16276</v>
      </c>
      <c r="M753" s="3"/>
      <c r="N753" s="175">
        <f>L753*0.8</f>
        <v>13020.800000000001</v>
      </c>
      <c r="O753" s="29">
        <f>L753*0.7</f>
        <v>11393.199999999999</v>
      </c>
      <c r="Q753" s="405"/>
    </row>
    <row r="754" spans="2:17" customFormat="1" ht="12" hidden="1" customHeight="1" outlineLevel="1" x14ac:dyDescent="0.25">
      <c r="B754" s="444" t="s">
        <v>15</v>
      </c>
      <c r="C754" s="444"/>
      <c r="D754" s="444"/>
      <c r="E754" s="444"/>
      <c r="F754" s="445" t="s">
        <v>303</v>
      </c>
      <c r="G754" s="445"/>
      <c r="H754" s="445"/>
      <c r="I754" s="476"/>
      <c r="J754" s="476"/>
      <c r="K754" s="476"/>
      <c r="L754" s="476"/>
      <c r="M754" s="3"/>
      <c r="N754" s="175"/>
      <c r="O754" s="29"/>
      <c r="Q754" s="405"/>
    </row>
    <row r="755" spans="2:17" customFormat="1" ht="12" hidden="1" customHeight="1" outlineLevel="1" x14ac:dyDescent="0.25">
      <c r="B755" s="442" t="s">
        <v>16</v>
      </c>
      <c r="C755" s="442"/>
      <c r="D755" s="442"/>
      <c r="E755" s="442"/>
      <c r="F755" s="443">
        <v>114</v>
      </c>
      <c r="G755" s="443"/>
      <c r="H755" s="443"/>
      <c r="I755" s="458"/>
      <c r="J755" s="458"/>
      <c r="K755" s="458"/>
      <c r="L755" s="458"/>
      <c r="M755" s="3"/>
      <c r="N755" s="175"/>
      <c r="O755" s="29"/>
      <c r="Q755" s="405"/>
    </row>
    <row r="756" spans="2:17" customFormat="1" ht="12" hidden="1" customHeight="1" outlineLevel="1" x14ac:dyDescent="0.25">
      <c r="B756" s="442" t="s">
        <v>62</v>
      </c>
      <c r="C756" s="442"/>
      <c r="D756" s="442"/>
      <c r="E756" s="442"/>
      <c r="F756" s="443" t="s">
        <v>75</v>
      </c>
      <c r="G756" s="443"/>
      <c r="H756" s="443"/>
      <c r="I756" s="458"/>
      <c r="J756" s="458"/>
      <c r="K756" s="458"/>
      <c r="L756" s="458"/>
      <c r="M756" s="3"/>
      <c r="N756" s="175"/>
      <c r="O756" s="29"/>
      <c r="Q756" s="405"/>
    </row>
    <row r="757" spans="2:17" customFormat="1" ht="12" hidden="1" customHeight="1" outlineLevel="1" x14ac:dyDescent="0.25">
      <c r="B757" s="444" t="s">
        <v>281</v>
      </c>
      <c r="C757" s="444"/>
      <c r="D757" s="444"/>
      <c r="E757" s="444"/>
      <c r="F757" s="445">
        <v>16160</v>
      </c>
      <c r="G757" s="445"/>
      <c r="H757" s="445"/>
      <c r="I757" s="458"/>
      <c r="J757" s="458"/>
      <c r="K757" s="458"/>
      <c r="L757" s="458"/>
      <c r="M757" s="3"/>
      <c r="N757" s="175"/>
      <c r="O757" s="29"/>
      <c r="Q757" s="405"/>
    </row>
    <row r="758" spans="2:17" customFormat="1" ht="12" hidden="1" customHeight="1" outlineLevel="1" x14ac:dyDescent="0.25">
      <c r="B758" s="442" t="s">
        <v>282</v>
      </c>
      <c r="C758" s="442"/>
      <c r="D758" s="442"/>
      <c r="E758" s="442"/>
      <c r="F758" s="443">
        <v>15390</v>
      </c>
      <c r="G758" s="443"/>
      <c r="H758" s="443"/>
      <c r="I758" s="458"/>
      <c r="J758" s="458"/>
      <c r="K758" s="458"/>
      <c r="L758" s="458"/>
      <c r="M758" s="3"/>
      <c r="N758" s="175"/>
      <c r="O758" s="29"/>
      <c r="Q758" s="405"/>
    </row>
    <row r="759" spans="2:17" customFormat="1" ht="12" hidden="1" customHeight="1" outlineLevel="1" x14ac:dyDescent="0.25">
      <c r="B759" s="444" t="s">
        <v>20</v>
      </c>
      <c r="C759" s="444"/>
      <c r="D759" s="444"/>
      <c r="E759" s="444"/>
      <c r="F759" s="522">
        <v>5000</v>
      </c>
      <c r="G759" s="522"/>
      <c r="H759" s="522"/>
      <c r="I759" s="458"/>
      <c r="J759" s="458"/>
      <c r="K759" s="458"/>
      <c r="L759" s="458"/>
      <c r="M759" s="3"/>
      <c r="N759" s="175"/>
      <c r="O759" s="29"/>
      <c r="Q759" s="405"/>
    </row>
    <row r="760" spans="2:17" customFormat="1" ht="12" hidden="1" customHeight="1" outlineLevel="1" x14ac:dyDescent="0.25">
      <c r="B760" s="442" t="s">
        <v>21</v>
      </c>
      <c r="C760" s="442"/>
      <c r="D760" s="442"/>
      <c r="E760" s="442"/>
      <c r="F760" s="443" t="s">
        <v>551</v>
      </c>
      <c r="G760" s="443"/>
      <c r="H760" s="443"/>
      <c r="I760" s="458"/>
      <c r="J760" s="458"/>
      <c r="K760" s="458"/>
      <c r="L760" s="458"/>
      <c r="M760" s="3"/>
      <c r="N760" s="175"/>
      <c r="O760" s="29"/>
      <c r="Q760" s="405"/>
    </row>
    <row r="761" spans="2:17" customFormat="1" ht="12" hidden="1" customHeight="1" outlineLevel="1" x14ac:dyDescent="0.25">
      <c r="B761" s="444" t="s">
        <v>63</v>
      </c>
      <c r="C761" s="444"/>
      <c r="D761" s="444"/>
      <c r="E761" s="444"/>
      <c r="F761" s="445">
        <v>135</v>
      </c>
      <c r="G761" s="445"/>
      <c r="H761" s="445"/>
      <c r="I761" s="458"/>
      <c r="J761" s="458"/>
      <c r="K761" s="458"/>
      <c r="L761" s="458"/>
      <c r="M761" s="3"/>
      <c r="N761" s="175"/>
      <c r="O761" s="29"/>
      <c r="Q761" s="405"/>
    </row>
    <row r="762" spans="2:17" customFormat="1" ht="12" hidden="1" customHeight="1" outlineLevel="1" x14ac:dyDescent="0.25">
      <c r="B762" s="442" t="s">
        <v>22</v>
      </c>
      <c r="C762" s="442"/>
      <c r="D762" s="442"/>
      <c r="E762" s="442"/>
      <c r="F762" s="443">
        <v>54</v>
      </c>
      <c r="G762" s="443"/>
      <c r="H762" s="443"/>
      <c r="I762" s="458"/>
      <c r="J762" s="458"/>
      <c r="K762" s="458"/>
      <c r="L762" s="458"/>
      <c r="M762" s="3"/>
      <c r="N762" s="175"/>
      <c r="O762" s="29"/>
      <c r="Q762" s="405"/>
    </row>
    <row r="763" spans="2:17" customFormat="1" ht="12" hidden="1" customHeight="1" outlineLevel="1" x14ac:dyDescent="0.25">
      <c r="B763" s="444" t="s">
        <v>23</v>
      </c>
      <c r="C763" s="444"/>
      <c r="D763" s="444"/>
      <c r="E763" s="444"/>
      <c r="F763" s="445" t="s">
        <v>142</v>
      </c>
      <c r="G763" s="445"/>
      <c r="H763" s="445"/>
      <c r="I763" s="458"/>
      <c r="J763" s="458"/>
      <c r="K763" s="458"/>
      <c r="L763" s="458"/>
      <c r="M763" s="3"/>
      <c r="N763" s="175"/>
      <c r="O763" s="29"/>
      <c r="Q763" s="405"/>
    </row>
    <row r="764" spans="2:17" customFormat="1" ht="12" hidden="1" customHeight="1" outlineLevel="1" x14ac:dyDescent="0.25">
      <c r="B764" s="442" t="s">
        <v>626</v>
      </c>
      <c r="C764" s="442"/>
      <c r="D764" s="442"/>
      <c r="E764" s="442"/>
      <c r="F764" s="443">
        <v>1</v>
      </c>
      <c r="G764" s="443"/>
      <c r="H764" s="443"/>
      <c r="I764" s="458"/>
      <c r="J764" s="458"/>
      <c r="K764" s="458"/>
      <c r="L764" s="458"/>
      <c r="M764" s="3"/>
      <c r="N764" s="175"/>
      <c r="O764" s="29"/>
      <c r="Q764" s="405"/>
    </row>
    <row r="765" spans="2:17" customFormat="1" ht="12" hidden="1" customHeight="1" outlineLevel="1" x14ac:dyDescent="0.25">
      <c r="B765" s="444" t="s">
        <v>24</v>
      </c>
      <c r="C765" s="444"/>
      <c r="D765" s="444"/>
      <c r="E765" s="444"/>
      <c r="F765" s="445" t="s">
        <v>160</v>
      </c>
      <c r="G765" s="445"/>
      <c r="H765" s="445"/>
      <c r="I765" s="458"/>
      <c r="J765" s="458"/>
      <c r="K765" s="458"/>
      <c r="L765" s="458"/>
      <c r="M765" s="3"/>
      <c r="N765" s="175"/>
      <c r="O765" s="29"/>
      <c r="Q765" s="405"/>
    </row>
    <row r="766" spans="2:17" customFormat="1" ht="12" hidden="1" customHeight="1" outlineLevel="1" x14ac:dyDescent="0.25">
      <c r="B766" s="442" t="s">
        <v>25</v>
      </c>
      <c r="C766" s="442"/>
      <c r="D766" s="442"/>
      <c r="E766" s="442"/>
      <c r="F766" s="443" t="s">
        <v>4</v>
      </c>
      <c r="G766" s="443"/>
      <c r="H766" s="443"/>
      <c r="I766" s="458"/>
      <c r="J766" s="458"/>
      <c r="K766" s="458"/>
      <c r="L766" s="458"/>
      <c r="M766" s="3"/>
      <c r="N766" s="175"/>
      <c r="O766" s="29"/>
      <c r="Q766" s="405"/>
    </row>
    <row r="767" spans="2:17" customFormat="1" ht="12" hidden="1" customHeight="1" outlineLevel="1" x14ac:dyDescent="0.25">
      <c r="B767" s="444" t="s">
        <v>26</v>
      </c>
      <c r="C767" s="444"/>
      <c r="D767" s="444"/>
      <c r="E767" s="444"/>
      <c r="F767" s="445">
        <v>85</v>
      </c>
      <c r="G767" s="445"/>
      <c r="H767" s="445"/>
      <c r="I767" s="458"/>
      <c r="J767" s="458"/>
      <c r="K767" s="458"/>
      <c r="L767" s="458"/>
      <c r="M767" s="3"/>
      <c r="N767" s="175"/>
      <c r="O767" s="29"/>
      <c r="Q767" s="405"/>
    </row>
    <row r="768" spans="2:17" customFormat="1" ht="12" hidden="1" customHeight="1" outlineLevel="1" x14ac:dyDescent="0.25">
      <c r="B768" s="442" t="s">
        <v>27</v>
      </c>
      <c r="C768" s="442"/>
      <c r="D768" s="442"/>
      <c r="E768" s="442"/>
      <c r="F768" s="443" t="s">
        <v>155</v>
      </c>
      <c r="G768" s="443"/>
      <c r="H768" s="443"/>
      <c r="I768" s="458"/>
      <c r="J768" s="458"/>
      <c r="K768" s="458"/>
      <c r="L768" s="458"/>
      <c r="M768" s="3"/>
      <c r="N768" s="175"/>
      <c r="O768" s="29"/>
      <c r="Q768" s="405"/>
    </row>
    <row r="769" spans="2:17" customFormat="1" ht="12" hidden="1" customHeight="1" outlineLevel="1" x14ac:dyDescent="0.25">
      <c r="B769" s="444" t="s">
        <v>658</v>
      </c>
      <c r="C769" s="444"/>
      <c r="D769" s="444"/>
      <c r="E769" s="444"/>
      <c r="F769" s="445" t="s">
        <v>559</v>
      </c>
      <c r="G769" s="445"/>
      <c r="H769" s="445"/>
      <c r="I769" s="458"/>
      <c r="J769" s="458"/>
      <c r="K769" s="458"/>
      <c r="L769" s="458"/>
      <c r="M769" s="3"/>
      <c r="N769" s="175"/>
      <c r="O769" s="29"/>
      <c r="Q769" s="405"/>
    </row>
    <row r="770" spans="2:17" customFormat="1" ht="12" hidden="1" customHeight="1" outlineLevel="1" x14ac:dyDescent="0.25">
      <c r="B770" s="442" t="s">
        <v>64</v>
      </c>
      <c r="C770" s="442"/>
      <c r="D770" s="442"/>
      <c r="E770" s="442"/>
      <c r="F770" s="443" t="s">
        <v>156</v>
      </c>
      <c r="G770" s="443"/>
      <c r="H770" s="443"/>
      <c r="I770" s="458"/>
      <c r="J770" s="458"/>
      <c r="K770" s="458"/>
      <c r="L770" s="458"/>
      <c r="M770" s="3"/>
      <c r="N770" s="175"/>
      <c r="O770" s="29"/>
      <c r="Q770" s="405"/>
    </row>
    <row r="771" spans="2:17" customFormat="1" ht="12" hidden="1" customHeight="1" outlineLevel="1" x14ac:dyDescent="0.25">
      <c r="B771" s="444" t="s">
        <v>32</v>
      </c>
      <c r="C771" s="444"/>
      <c r="D771" s="444"/>
      <c r="E771" s="444"/>
      <c r="F771" s="445" t="s">
        <v>90</v>
      </c>
      <c r="G771" s="445"/>
      <c r="H771" s="445"/>
      <c r="I771" s="458"/>
      <c r="J771" s="458"/>
      <c r="K771" s="458"/>
      <c r="L771" s="458"/>
      <c r="M771" s="3"/>
      <c r="N771" s="175"/>
      <c r="O771" s="29"/>
      <c r="Q771" s="405"/>
    </row>
    <row r="772" spans="2:17" customFormat="1" ht="12" hidden="1" customHeight="1" outlineLevel="1" x14ac:dyDescent="0.25">
      <c r="B772" s="442" t="s">
        <v>33</v>
      </c>
      <c r="C772" s="442"/>
      <c r="D772" s="442"/>
      <c r="E772" s="442"/>
      <c r="F772" s="443" t="s">
        <v>547</v>
      </c>
      <c r="G772" s="443"/>
      <c r="H772" s="443"/>
      <c r="I772" s="458"/>
      <c r="J772" s="458"/>
      <c r="K772" s="458"/>
      <c r="L772" s="458"/>
      <c r="M772" s="3"/>
      <c r="N772" s="175"/>
      <c r="O772" s="29"/>
      <c r="Q772" s="405"/>
    </row>
    <row r="773" spans="2:17" customFormat="1" ht="12" hidden="1" customHeight="1" outlineLevel="1" x14ac:dyDescent="0.25">
      <c r="B773" s="444" t="s">
        <v>36</v>
      </c>
      <c r="C773" s="444"/>
      <c r="D773" s="444"/>
      <c r="E773" s="444"/>
      <c r="F773" s="445">
        <v>50</v>
      </c>
      <c r="G773" s="445"/>
      <c r="H773" s="445"/>
      <c r="I773" s="458"/>
      <c r="J773" s="458"/>
      <c r="K773" s="458"/>
      <c r="L773" s="458"/>
      <c r="M773" s="3"/>
      <c r="N773" s="175"/>
      <c r="O773" s="29"/>
      <c r="Q773" s="405"/>
    </row>
    <row r="774" spans="2:17" customFormat="1" ht="12" hidden="1" customHeight="1" outlineLevel="1" x14ac:dyDescent="0.25">
      <c r="B774" s="442" t="s">
        <v>37</v>
      </c>
      <c r="C774" s="442"/>
      <c r="D774" s="442"/>
      <c r="E774" s="442"/>
      <c r="F774" s="443" t="s">
        <v>146</v>
      </c>
      <c r="G774" s="443"/>
      <c r="H774" s="443"/>
      <c r="I774" s="458"/>
      <c r="J774" s="458"/>
      <c r="K774" s="458"/>
      <c r="L774" s="458"/>
      <c r="M774" s="3"/>
      <c r="N774" s="175"/>
      <c r="O774" s="29"/>
      <c r="Q774" s="405"/>
    </row>
    <row r="775" spans="2:17" customFormat="1" ht="12" hidden="1" customHeight="1" outlineLevel="1" x14ac:dyDescent="0.25">
      <c r="B775" s="444" t="s">
        <v>38</v>
      </c>
      <c r="C775" s="444"/>
      <c r="D775" s="444"/>
      <c r="E775" s="444"/>
      <c r="F775" s="445" t="s">
        <v>632</v>
      </c>
      <c r="G775" s="445"/>
      <c r="H775" s="445"/>
      <c r="I775" s="458"/>
      <c r="J775" s="458"/>
      <c r="K775" s="458"/>
      <c r="L775" s="458"/>
      <c r="M775" s="3"/>
      <c r="N775" s="175"/>
      <c r="O775" s="29"/>
      <c r="Q775" s="405"/>
    </row>
    <row r="776" spans="2:17" customFormat="1" ht="12" hidden="1" customHeight="1" outlineLevel="1" x14ac:dyDescent="0.25">
      <c r="B776" s="442" t="s">
        <v>638</v>
      </c>
      <c r="C776" s="455"/>
      <c r="D776" s="455"/>
      <c r="E776" s="455"/>
      <c r="F776" s="452" t="s">
        <v>646</v>
      </c>
      <c r="G776" s="456"/>
      <c r="H776" s="456"/>
      <c r="I776" s="523"/>
      <c r="J776" s="523"/>
      <c r="K776" s="523"/>
      <c r="L776" s="523"/>
      <c r="M776" s="3"/>
      <c r="N776" s="175"/>
      <c r="O776" s="29"/>
      <c r="Q776" s="405"/>
    </row>
    <row r="777" spans="2:17" customFormat="1" ht="12" hidden="1" customHeight="1" outlineLevel="1" x14ac:dyDescent="0.25">
      <c r="B777" s="444" t="s">
        <v>657</v>
      </c>
      <c r="C777" s="453"/>
      <c r="D777" s="453"/>
      <c r="E777" s="453"/>
      <c r="F777" s="451">
        <v>400</v>
      </c>
      <c r="G777" s="454"/>
      <c r="H777" s="454"/>
      <c r="I777" s="523"/>
      <c r="J777" s="523"/>
      <c r="K777" s="523"/>
      <c r="L777" s="523"/>
      <c r="M777" s="3"/>
      <c r="N777" s="175"/>
      <c r="O777" s="29"/>
      <c r="Q777" s="405"/>
    </row>
    <row r="778" spans="2:17" customFormat="1" ht="12" hidden="1" customHeight="1" outlineLevel="1" x14ac:dyDescent="0.25">
      <c r="B778" s="442" t="s">
        <v>639</v>
      </c>
      <c r="C778" s="455"/>
      <c r="D778" s="455"/>
      <c r="E778" s="455"/>
      <c r="F778" s="452" t="s">
        <v>646</v>
      </c>
      <c r="G778" s="456"/>
      <c r="H778" s="456"/>
      <c r="I778" s="523"/>
      <c r="J778" s="523"/>
      <c r="K778" s="523"/>
      <c r="L778" s="523"/>
      <c r="M778" s="3"/>
      <c r="N778" s="175"/>
      <c r="O778" s="29"/>
      <c r="Q778" s="405"/>
    </row>
    <row r="779" spans="2:17" customFormat="1" ht="12" hidden="1" customHeight="1" outlineLevel="1" x14ac:dyDescent="0.25">
      <c r="B779" s="444" t="s">
        <v>640</v>
      </c>
      <c r="C779" s="453"/>
      <c r="D779" s="453"/>
      <c r="E779" s="453"/>
      <c r="F779" s="451" t="s">
        <v>646</v>
      </c>
      <c r="G779" s="454"/>
      <c r="H779" s="454"/>
      <c r="I779" s="523"/>
      <c r="J779" s="523"/>
      <c r="K779" s="523"/>
      <c r="L779" s="523"/>
      <c r="M779" s="3"/>
      <c r="N779" s="175"/>
      <c r="O779" s="29"/>
      <c r="Q779" s="405"/>
    </row>
    <row r="780" spans="2:17" customFormat="1" ht="12" hidden="1" customHeight="1" outlineLevel="1" x14ac:dyDescent="0.25">
      <c r="B780" s="442" t="s">
        <v>641</v>
      </c>
      <c r="C780" s="442"/>
      <c r="D780" s="442"/>
      <c r="E780" s="442"/>
      <c r="F780" s="443" t="s">
        <v>646</v>
      </c>
      <c r="G780" s="443"/>
      <c r="H780" s="443"/>
      <c r="I780" s="523"/>
      <c r="J780" s="523"/>
      <c r="K780" s="523"/>
      <c r="L780" s="523"/>
      <c r="M780" s="3"/>
      <c r="N780" s="175"/>
      <c r="O780" s="29"/>
      <c r="Q780" s="405"/>
    </row>
    <row r="781" spans="2:17" customFormat="1" ht="12" hidden="1" customHeight="1" outlineLevel="1" x14ac:dyDescent="0.25">
      <c r="B781" s="444" t="s">
        <v>642</v>
      </c>
      <c r="C781" s="444"/>
      <c r="D781" s="444"/>
      <c r="E781" s="444"/>
      <c r="F781" s="445" t="s">
        <v>646</v>
      </c>
      <c r="G781" s="445"/>
      <c r="H781" s="445"/>
      <c r="I781" s="523"/>
      <c r="J781" s="523"/>
      <c r="K781" s="523"/>
      <c r="L781" s="523"/>
      <c r="M781" s="3"/>
      <c r="N781" s="175"/>
      <c r="O781" s="29"/>
      <c r="Q781" s="405"/>
    </row>
    <row r="782" spans="2:17" customFormat="1" ht="12" hidden="1" customHeight="1" outlineLevel="1" x14ac:dyDescent="0.25">
      <c r="B782" s="442" t="s">
        <v>643</v>
      </c>
      <c r="C782" s="442"/>
      <c r="D782" s="442"/>
      <c r="E782" s="442"/>
      <c r="F782" s="443" t="s">
        <v>646</v>
      </c>
      <c r="G782" s="443"/>
      <c r="H782" s="443"/>
      <c r="I782" s="523"/>
      <c r="J782" s="523"/>
      <c r="K782" s="523"/>
      <c r="L782" s="523"/>
      <c r="M782" s="3"/>
      <c r="N782" s="175"/>
      <c r="O782" s="29"/>
      <c r="Q782" s="405"/>
    </row>
    <row r="783" spans="2:17" customFormat="1" ht="12" hidden="1" customHeight="1" outlineLevel="1" x14ac:dyDescent="0.25">
      <c r="B783" s="444" t="s">
        <v>644</v>
      </c>
      <c r="C783" s="444"/>
      <c r="D783" s="444"/>
      <c r="E783" s="444"/>
      <c r="F783" s="445" t="s">
        <v>646</v>
      </c>
      <c r="G783" s="445"/>
      <c r="H783" s="445"/>
      <c r="I783" s="523"/>
      <c r="J783" s="523"/>
      <c r="K783" s="523"/>
      <c r="L783" s="523"/>
      <c r="M783" s="3"/>
      <c r="N783" s="175"/>
      <c r="O783" s="29"/>
      <c r="Q783" s="405"/>
    </row>
    <row r="784" spans="2:17" customFormat="1" ht="12" hidden="1" customHeight="1" outlineLevel="1" x14ac:dyDescent="0.25">
      <c r="B784" s="442" t="s">
        <v>656</v>
      </c>
      <c r="C784" s="442"/>
      <c r="D784" s="442"/>
      <c r="E784" s="442"/>
      <c r="F784" s="443" t="s">
        <v>646</v>
      </c>
      <c r="G784" s="443"/>
      <c r="H784" s="443"/>
      <c r="I784" s="523"/>
      <c r="J784" s="523"/>
      <c r="K784" s="523"/>
      <c r="L784" s="523"/>
      <c r="M784" s="3"/>
      <c r="N784" s="175"/>
      <c r="O784" s="29"/>
      <c r="Q784" s="405"/>
    </row>
    <row r="785" spans="2:17" customFormat="1" ht="12" hidden="1" customHeight="1" outlineLevel="1" x14ac:dyDescent="0.25">
      <c r="B785" s="444" t="s">
        <v>35</v>
      </c>
      <c r="C785" s="444"/>
      <c r="D785" s="444"/>
      <c r="E785" s="444"/>
      <c r="F785" s="445" t="s">
        <v>634</v>
      </c>
      <c r="G785" s="445"/>
      <c r="H785" s="445"/>
      <c r="I785" s="523"/>
      <c r="J785" s="523"/>
      <c r="K785" s="523"/>
      <c r="L785" s="523"/>
      <c r="M785" s="3"/>
      <c r="N785" s="175"/>
      <c r="O785" s="29"/>
      <c r="Q785" s="405"/>
    </row>
    <row r="786" spans="2:17" customFormat="1" ht="12" hidden="1" customHeight="1" outlineLevel="1" x14ac:dyDescent="0.25">
      <c r="B786" s="442" t="s">
        <v>39</v>
      </c>
      <c r="C786" s="442"/>
      <c r="D786" s="442"/>
      <c r="E786" s="442"/>
      <c r="F786" s="443" t="s">
        <v>530</v>
      </c>
      <c r="G786" s="443"/>
      <c r="H786" s="443"/>
      <c r="I786" s="523"/>
      <c r="J786" s="523"/>
      <c r="K786" s="523"/>
      <c r="L786" s="523"/>
      <c r="M786" s="3"/>
      <c r="N786" s="175"/>
      <c r="O786" s="29"/>
      <c r="Q786" s="405"/>
    </row>
    <row r="787" spans="2:17" customFormat="1" ht="12" hidden="1" customHeight="1" outlineLevel="1" x14ac:dyDescent="0.25">
      <c r="B787" s="444" t="s">
        <v>40</v>
      </c>
      <c r="C787" s="444"/>
      <c r="D787" s="444"/>
      <c r="E787" s="444"/>
      <c r="F787" s="445">
        <v>5.5</v>
      </c>
      <c r="G787" s="445"/>
      <c r="H787" s="445"/>
      <c r="I787" s="523"/>
      <c r="J787" s="523"/>
      <c r="K787" s="523"/>
      <c r="L787" s="523"/>
      <c r="M787" s="3"/>
      <c r="N787" s="175"/>
      <c r="O787" s="29"/>
      <c r="Q787" s="405"/>
    </row>
    <row r="788" spans="2:17" customFormat="1" ht="12" hidden="1" customHeight="1" outlineLevel="1" x14ac:dyDescent="0.25">
      <c r="B788" s="442" t="s">
        <v>41</v>
      </c>
      <c r="C788" s="442"/>
      <c r="D788" s="442"/>
      <c r="E788" s="442"/>
      <c r="F788" s="443">
        <v>3</v>
      </c>
      <c r="G788" s="443"/>
      <c r="H788" s="443"/>
      <c r="I788" s="523"/>
      <c r="J788" s="523"/>
      <c r="K788" s="523"/>
      <c r="L788" s="523"/>
      <c r="M788" s="3"/>
      <c r="N788" s="175"/>
      <c r="O788" s="29"/>
      <c r="Q788" s="405"/>
    </row>
    <row r="789" spans="2:17" customFormat="1" ht="12" hidden="1" customHeight="1" outlineLevel="1" x14ac:dyDescent="0.25">
      <c r="B789" s="444" t="s">
        <v>635</v>
      </c>
      <c r="C789" s="444"/>
      <c r="D789" s="444"/>
      <c r="E789" s="444"/>
      <c r="F789" s="475">
        <v>75000</v>
      </c>
      <c r="G789" s="445"/>
      <c r="H789" s="445"/>
      <c r="I789" s="524"/>
      <c r="J789" s="524"/>
      <c r="K789" s="524"/>
      <c r="L789" s="524"/>
      <c r="M789" s="3"/>
      <c r="N789" s="175"/>
      <c r="O789" s="29"/>
      <c r="Q789" s="405"/>
    </row>
    <row r="790" spans="2:17" customFormat="1" ht="15" hidden="1" customHeight="1" collapsed="1" x14ac:dyDescent="0.25">
      <c r="B790" s="23" t="s">
        <v>214</v>
      </c>
      <c r="C790" s="16" t="s">
        <v>162</v>
      </c>
      <c r="D790" s="147" t="s">
        <v>173</v>
      </c>
      <c r="E790" s="17" t="s">
        <v>401</v>
      </c>
      <c r="F790" s="17" t="s">
        <v>854</v>
      </c>
      <c r="G790" s="17" t="s">
        <v>108</v>
      </c>
      <c r="H790" s="17" t="s">
        <v>61</v>
      </c>
      <c r="I790" s="17" t="s">
        <v>11</v>
      </c>
      <c r="J790" s="17" t="s">
        <v>65</v>
      </c>
      <c r="K790" s="17" t="s">
        <v>110</v>
      </c>
      <c r="L790" s="23">
        <v>16590</v>
      </c>
      <c r="M790" s="3"/>
      <c r="N790" s="205">
        <f>L790*0.8</f>
        <v>13272</v>
      </c>
      <c r="O790" s="308">
        <f>L790*0.7</f>
        <v>11613</v>
      </c>
      <c r="Q790" s="405"/>
    </row>
    <row r="791" spans="2:17" customFormat="1" ht="12" hidden="1" customHeight="1" outlineLevel="1" x14ac:dyDescent="0.25">
      <c r="B791" s="444" t="s">
        <v>15</v>
      </c>
      <c r="C791" s="444"/>
      <c r="D791" s="444"/>
      <c r="E791" s="444"/>
      <c r="F791" s="445" t="s">
        <v>303</v>
      </c>
      <c r="G791" s="445"/>
      <c r="H791" s="445"/>
      <c r="I791" s="476"/>
      <c r="J791" s="476"/>
      <c r="K791" s="476"/>
      <c r="L791" s="476"/>
      <c r="M791" s="3"/>
      <c r="N791" s="175"/>
      <c r="O791" s="29"/>
      <c r="Q791" s="405"/>
    </row>
    <row r="792" spans="2:17" customFormat="1" ht="12" hidden="1" customHeight="1" outlineLevel="1" x14ac:dyDescent="0.25">
      <c r="B792" s="442" t="s">
        <v>16</v>
      </c>
      <c r="C792" s="442"/>
      <c r="D792" s="442"/>
      <c r="E792" s="442"/>
      <c r="F792" s="443">
        <v>150</v>
      </c>
      <c r="G792" s="443"/>
      <c r="H792" s="443"/>
      <c r="I792" s="458"/>
      <c r="J792" s="458"/>
      <c r="K792" s="458"/>
      <c r="L792" s="458"/>
      <c r="M792" s="3"/>
      <c r="N792" s="175"/>
      <c r="O792" s="29"/>
      <c r="Q792" s="405"/>
    </row>
    <row r="793" spans="2:17" customFormat="1" ht="12" hidden="1" customHeight="1" outlineLevel="1" x14ac:dyDescent="0.25">
      <c r="B793" s="442" t="s">
        <v>62</v>
      </c>
      <c r="C793" s="442"/>
      <c r="D793" s="442"/>
      <c r="E793" s="442"/>
      <c r="F793" s="443" t="str">
        <f>F682</f>
        <v>HT LT005 Special</v>
      </c>
      <c r="G793" s="443"/>
      <c r="H793" s="443"/>
      <c r="I793" s="458"/>
      <c r="J793" s="458"/>
      <c r="K793" s="458"/>
      <c r="L793" s="458"/>
      <c r="M793" s="3"/>
      <c r="N793" s="175"/>
      <c r="O793" s="29"/>
      <c r="Q793" s="405"/>
    </row>
    <row r="794" spans="2:17" customFormat="1" ht="12" hidden="1" customHeight="1" outlineLevel="1" x14ac:dyDescent="0.25">
      <c r="B794" s="444" t="s">
        <v>281</v>
      </c>
      <c r="C794" s="444"/>
      <c r="D794" s="444"/>
      <c r="E794" s="444"/>
      <c r="F794" s="445">
        <v>21263</v>
      </c>
      <c r="G794" s="445"/>
      <c r="H794" s="445"/>
      <c r="I794" s="458"/>
      <c r="J794" s="458"/>
      <c r="K794" s="458"/>
      <c r="L794" s="458"/>
      <c r="M794" s="3"/>
      <c r="N794" s="175"/>
      <c r="O794" s="29"/>
      <c r="Q794" s="405"/>
    </row>
    <row r="795" spans="2:17" customFormat="1" ht="12" hidden="1" customHeight="1" outlineLevel="1" x14ac:dyDescent="0.25">
      <c r="B795" s="442" t="s">
        <v>282</v>
      </c>
      <c r="C795" s="442"/>
      <c r="D795" s="442"/>
      <c r="E795" s="442"/>
      <c r="F795" s="443">
        <v>20250</v>
      </c>
      <c r="G795" s="443"/>
      <c r="H795" s="443"/>
      <c r="I795" s="458"/>
      <c r="J795" s="458"/>
      <c r="K795" s="458"/>
      <c r="L795" s="458"/>
      <c r="M795" s="3"/>
      <c r="N795" s="175"/>
      <c r="O795" s="29"/>
      <c r="Q795" s="405"/>
    </row>
    <row r="796" spans="2:17" customFormat="1" ht="12" hidden="1" customHeight="1" outlineLevel="1" x14ac:dyDescent="0.25">
      <c r="B796" s="444" t="s">
        <v>20</v>
      </c>
      <c r="C796" s="444"/>
      <c r="D796" s="444"/>
      <c r="E796" s="444"/>
      <c r="F796" s="522">
        <v>5000</v>
      </c>
      <c r="G796" s="522"/>
      <c r="H796" s="522"/>
      <c r="I796" s="458"/>
      <c r="J796" s="458"/>
      <c r="K796" s="458"/>
      <c r="L796" s="458"/>
      <c r="M796" s="3"/>
      <c r="N796" s="175"/>
      <c r="O796" s="29"/>
      <c r="Q796" s="405"/>
    </row>
    <row r="797" spans="2:17" customFormat="1" ht="12" hidden="1" customHeight="1" outlineLevel="1" x14ac:dyDescent="0.25">
      <c r="B797" s="442" t="s">
        <v>21</v>
      </c>
      <c r="C797" s="442"/>
      <c r="D797" s="442"/>
      <c r="E797" s="442"/>
      <c r="F797" s="443" t="s">
        <v>551</v>
      </c>
      <c r="G797" s="443"/>
      <c r="H797" s="443"/>
      <c r="I797" s="458"/>
      <c r="J797" s="458"/>
      <c r="K797" s="458"/>
      <c r="L797" s="458"/>
      <c r="M797" s="3"/>
      <c r="N797" s="175"/>
      <c r="O797" s="29"/>
      <c r="Q797" s="405"/>
    </row>
    <row r="798" spans="2:17" customFormat="1" ht="12" hidden="1" customHeight="1" outlineLevel="1" x14ac:dyDescent="0.25">
      <c r="B798" s="444" t="s">
        <v>63</v>
      </c>
      <c r="C798" s="444"/>
      <c r="D798" s="444"/>
      <c r="E798" s="444"/>
      <c r="F798" s="445">
        <v>135</v>
      </c>
      <c r="G798" s="445"/>
      <c r="H798" s="445"/>
      <c r="I798" s="458"/>
      <c r="J798" s="458"/>
      <c r="K798" s="458"/>
      <c r="L798" s="458"/>
      <c r="M798" s="3"/>
      <c r="N798" s="175"/>
      <c r="O798" s="29"/>
      <c r="Q798" s="405"/>
    </row>
    <row r="799" spans="2:17" customFormat="1" ht="12" hidden="1" customHeight="1" outlineLevel="1" x14ac:dyDescent="0.25">
      <c r="B799" s="442" t="s">
        <v>22</v>
      </c>
      <c r="C799" s="442"/>
      <c r="D799" s="442"/>
      <c r="E799" s="442"/>
      <c r="F799" s="443">
        <v>54</v>
      </c>
      <c r="G799" s="443"/>
      <c r="H799" s="443"/>
      <c r="I799" s="458"/>
      <c r="J799" s="458"/>
      <c r="K799" s="458"/>
      <c r="L799" s="458"/>
      <c r="M799" s="3"/>
      <c r="N799" s="175"/>
      <c r="O799" s="29"/>
      <c r="Q799" s="405"/>
    </row>
    <row r="800" spans="2:17" customFormat="1" ht="12" hidden="1" customHeight="1" outlineLevel="1" x14ac:dyDescent="0.25">
      <c r="B800" s="444" t="s">
        <v>23</v>
      </c>
      <c r="C800" s="444"/>
      <c r="D800" s="444"/>
      <c r="E800" s="444"/>
      <c r="F800" s="445" t="s">
        <v>142</v>
      </c>
      <c r="G800" s="445"/>
      <c r="H800" s="445"/>
      <c r="I800" s="458"/>
      <c r="J800" s="458"/>
      <c r="K800" s="458"/>
      <c r="L800" s="458"/>
      <c r="M800" s="3"/>
      <c r="N800" s="175"/>
      <c r="O800" s="29"/>
      <c r="Q800" s="405"/>
    </row>
    <row r="801" spans="2:17" customFormat="1" ht="12" hidden="1" customHeight="1" outlineLevel="1" x14ac:dyDescent="0.25">
      <c r="B801" s="442" t="s">
        <v>626</v>
      </c>
      <c r="C801" s="442"/>
      <c r="D801" s="442"/>
      <c r="E801" s="442"/>
      <c r="F801" s="443">
        <v>1</v>
      </c>
      <c r="G801" s="443"/>
      <c r="H801" s="443"/>
      <c r="I801" s="458"/>
      <c r="J801" s="458"/>
      <c r="K801" s="458"/>
      <c r="L801" s="458"/>
      <c r="M801" s="3"/>
      <c r="N801" s="175"/>
      <c r="O801" s="29"/>
      <c r="Q801" s="405"/>
    </row>
    <row r="802" spans="2:17" customFormat="1" ht="12" hidden="1" customHeight="1" outlineLevel="1" x14ac:dyDescent="0.25">
      <c r="B802" s="444" t="s">
        <v>24</v>
      </c>
      <c r="C802" s="444"/>
      <c r="D802" s="444"/>
      <c r="E802" s="444"/>
      <c r="F802" s="445" t="s">
        <v>160</v>
      </c>
      <c r="G802" s="445"/>
      <c r="H802" s="445"/>
      <c r="I802" s="458"/>
      <c r="J802" s="458"/>
      <c r="K802" s="458"/>
      <c r="L802" s="458"/>
      <c r="M802" s="3"/>
      <c r="N802" s="175"/>
      <c r="O802" s="29"/>
      <c r="Q802" s="405"/>
    </row>
    <row r="803" spans="2:17" customFormat="1" ht="12" hidden="1" customHeight="1" outlineLevel="1" x14ac:dyDescent="0.25">
      <c r="B803" s="442" t="s">
        <v>25</v>
      </c>
      <c r="C803" s="442"/>
      <c r="D803" s="442"/>
      <c r="E803" s="442"/>
      <c r="F803" s="443" t="s">
        <v>4</v>
      </c>
      <c r="G803" s="443"/>
      <c r="H803" s="443"/>
      <c r="I803" s="458"/>
      <c r="J803" s="458"/>
      <c r="K803" s="458"/>
      <c r="L803" s="458"/>
      <c r="M803" s="3"/>
      <c r="N803" s="175"/>
      <c r="O803" s="29"/>
      <c r="Q803" s="405"/>
    </row>
    <row r="804" spans="2:17" customFormat="1" ht="12" hidden="1" customHeight="1" outlineLevel="1" x14ac:dyDescent="0.25">
      <c r="B804" s="444" t="s">
        <v>26</v>
      </c>
      <c r="C804" s="444"/>
      <c r="D804" s="444"/>
      <c r="E804" s="444"/>
      <c r="F804" s="445">
        <v>85</v>
      </c>
      <c r="G804" s="445"/>
      <c r="H804" s="445"/>
      <c r="I804" s="458"/>
      <c r="J804" s="458"/>
      <c r="K804" s="458"/>
      <c r="L804" s="458"/>
      <c r="M804" s="3"/>
      <c r="N804" s="175"/>
      <c r="O804" s="29"/>
      <c r="Q804" s="405"/>
    </row>
    <row r="805" spans="2:17" customFormat="1" ht="12" hidden="1" customHeight="1" outlineLevel="1" x14ac:dyDescent="0.25">
      <c r="B805" s="442" t="s">
        <v>27</v>
      </c>
      <c r="C805" s="442"/>
      <c r="D805" s="442"/>
      <c r="E805" s="442"/>
      <c r="F805" s="443" t="s">
        <v>155</v>
      </c>
      <c r="G805" s="443"/>
      <c r="H805" s="443"/>
      <c r="I805" s="458"/>
      <c r="J805" s="458"/>
      <c r="K805" s="458"/>
      <c r="L805" s="458"/>
      <c r="M805" s="3"/>
      <c r="N805" s="175"/>
      <c r="O805" s="29"/>
      <c r="Q805" s="405"/>
    </row>
    <row r="806" spans="2:17" customFormat="1" ht="12" hidden="1" customHeight="1" outlineLevel="1" x14ac:dyDescent="0.25">
      <c r="B806" s="444" t="s">
        <v>658</v>
      </c>
      <c r="C806" s="444"/>
      <c r="D806" s="444"/>
      <c r="E806" s="444"/>
      <c r="F806" s="445" t="s">
        <v>559</v>
      </c>
      <c r="G806" s="445"/>
      <c r="H806" s="445"/>
      <c r="I806" s="458"/>
      <c r="J806" s="458"/>
      <c r="K806" s="458"/>
      <c r="L806" s="458"/>
      <c r="M806" s="3"/>
      <c r="N806" s="175"/>
      <c r="O806" s="29"/>
      <c r="Q806" s="405"/>
    </row>
    <row r="807" spans="2:17" customFormat="1" ht="12" hidden="1" customHeight="1" outlineLevel="1" x14ac:dyDescent="0.25">
      <c r="B807" s="442" t="s">
        <v>64</v>
      </c>
      <c r="C807" s="442"/>
      <c r="D807" s="442"/>
      <c r="E807" s="442"/>
      <c r="F807" s="443" t="s">
        <v>156</v>
      </c>
      <c r="G807" s="443"/>
      <c r="H807" s="443"/>
      <c r="I807" s="458"/>
      <c r="J807" s="458"/>
      <c r="K807" s="458"/>
      <c r="L807" s="458"/>
      <c r="M807" s="3"/>
      <c r="N807" s="175"/>
      <c r="O807" s="29"/>
      <c r="Q807" s="405"/>
    </row>
    <row r="808" spans="2:17" customFormat="1" ht="12" hidden="1" customHeight="1" outlineLevel="1" x14ac:dyDescent="0.25">
      <c r="B808" s="444" t="s">
        <v>32</v>
      </c>
      <c r="C808" s="444"/>
      <c r="D808" s="444"/>
      <c r="E808" s="444"/>
      <c r="F808" s="445" t="s">
        <v>90</v>
      </c>
      <c r="G808" s="445"/>
      <c r="H808" s="445"/>
      <c r="I808" s="458"/>
      <c r="J808" s="458"/>
      <c r="K808" s="458"/>
      <c r="L808" s="458"/>
      <c r="M808" s="3"/>
      <c r="N808" s="175"/>
      <c r="O808" s="29"/>
      <c r="Q808" s="405"/>
    </row>
    <row r="809" spans="2:17" customFormat="1" ht="12" hidden="1" customHeight="1" outlineLevel="1" x14ac:dyDescent="0.25">
      <c r="B809" s="442" t="s">
        <v>33</v>
      </c>
      <c r="C809" s="442"/>
      <c r="D809" s="442"/>
      <c r="E809" s="442"/>
      <c r="F809" s="443" t="s">
        <v>547</v>
      </c>
      <c r="G809" s="443"/>
      <c r="H809" s="443"/>
      <c r="I809" s="458"/>
      <c r="J809" s="458"/>
      <c r="K809" s="458"/>
      <c r="L809" s="458"/>
      <c r="M809" s="3"/>
      <c r="N809" s="175"/>
      <c r="O809" s="29"/>
      <c r="Q809" s="405"/>
    </row>
    <row r="810" spans="2:17" customFormat="1" ht="12" hidden="1" customHeight="1" outlineLevel="1" x14ac:dyDescent="0.25">
      <c r="B810" s="444" t="s">
        <v>36</v>
      </c>
      <c r="C810" s="444"/>
      <c r="D810" s="444"/>
      <c r="E810" s="444"/>
      <c r="F810" s="445">
        <v>50</v>
      </c>
      <c r="G810" s="445"/>
      <c r="H810" s="445"/>
      <c r="I810" s="458"/>
      <c r="J810" s="458"/>
      <c r="K810" s="458"/>
      <c r="L810" s="458"/>
      <c r="M810" s="3"/>
      <c r="N810" s="175"/>
      <c r="O810" s="29"/>
      <c r="Q810" s="405"/>
    </row>
    <row r="811" spans="2:17" customFormat="1" ht="12" hidden="1" customHeight="1" outlineLevel="1" x14ac:dyDescent="0.25">
      <c r="B811" s="442" t="s">
        <v>37</v>
      </c>
      <c r="C811" s="442"/>
      <c r="D811" s="442"/>
      <c r="E811" s="442"/>
      <c r="F811" s="443" t="s">
        <v>146</v>
      </c>
      <c r="G811" s="443"/>
      <c r="H811" s="443"/>
      <c r="I811" s="458"/>
      <c r="J811" s="458"/>
      <c r="K811" s="458"/>
      <c r="L811" s="458"/>
      <c r="M811" s="3"/>
      <c r="N811" s="175"/>
      <c r="O811" s="29"/>
      <c r="Q811" s="405"/>
    </row>
    <row r="812" spans="2:17" customFormat="1" ht="12" hidden="1" customHeight="1" outlineLevel="1" x14ac:dyDescent="0.25">
      <c r="B812" s="444" t="s">
        <v>38</v>
      </c>
      <c r="C812" s="444"/>
      <c r="D812" s="444"/>
      <c r="E812" s="444"/>
      <c r="F812" s="445" t="s">
        <v>632</v>
      </c>
      <c r="G812" s="445"/>
      <c r="H812" s="445"/>
      <c r="I812" s="458"/>
      <c r="J812" s="458"/>
      <c r="K812" s="458"/>
      <c r="L812" s="458"/>
      <c r="M812" s="3"/>
      <c r="N812" s="175"/>
      <c r="O812" s="29"/>
      <c r="Q812" s="405"/>
    </row>
    <row r="813" spans="2:17" customFormat="1" ht="12" hidden="1" customHeight="1" outlineLevel="1" x14ac:dyDescent="0.25">
      <c r="B813" s="442" t="s">
        <v>638</v>
      </c>
      <c r="C813" s="455"/>
      <c r="D813" s="455"/>
      <c r="E813" s="455"/>
      <c r="F813" s="452" t="s">
        <v>646</v>
      </c>
      <c r="G813" s="456"/>
      <c r="H813" s="456"/>
      <c r="I813" s="458"/>
      <c r="J813" s="458"/>
      <c r="K813" s="458"/>
      <c r="L813" s="458"/>
      <c r="M813" s="3"/>
      <c r="N813" s="175"/>
      <c r="O813" s="29"/>
      <c r="Q813" s="405"/>
    </row>
    <row r="814" spans="2:17" customFormat="1" ht="12" hidden="1" customHeight="1" outlineLevel="1" x14ac:dyDescent="0.25">
      <c r="B814" s="444" t="s">
        <v>657</v>
      </c>
      <c r="C814" s="453"/>
      <c r="D814" s="453"/>
      <c r="E814" s="453"/>
      <c r="F814" s="451">
        <v>400</v>
      </c>
      <c r="G814" s="454"/>
      <c r="H814" s="454"/>
      <c r="I814" s="458"/>
      <c r="J814" s="458"/>
      <c r="K814" s="458"/>
      <c r="L814" s="458"/>
      <c r="M814" s="3"/>
      <c r="N814" s="175"/>
      <c r="O814" s="29"/>
      <c r="Q814" s="405"/>
    </row>
    <row r="815" spans="2:17" customFormat="1" ht="12" hidden="1" customHeight="1" outlineLevel="1" x14ac:dyDescent="0.25">
      <c r="B815" s="442" t="s">
        <v>639</v>
      </c>
      <c r="C815" s="455"/>
      <c r="D815" s="455"/>
      <c r="E815" s="455"/>
      <c r="F815" s="452" t="s">
        <v>646</v>
      </c>
      <c r="G815" s="456"/>
      <c r="H815" s="456"/>
      <c r="I815" s="458"/>
      <c r="J815" s="458"/>
      <c r="K815" s="458"/>
      <c r="L815" s="458"/>
      <c r="M815" s="3"/>
      <c r="N815" s="175"/>
      <c r="O815" s="29"/>
      <c r="Q815" s="405"/>
    </row>
    <row r="816" spans="2:17" customFormat="1" ht="12" hidden="1" customHeight="1" outlineLevel="1" x14ac:dyDescent="0.25">
      <c r="B816" s="444" t="s">
        <v>640</v>
      </c>
      <c r="C816" s="453"/>
      <c r="D816" s="453"/>
      <c r="E816" s="453"/>
      <c r="F816" s="451" t="s">
        <v>646</v>
      </c>
      <c r="G816" s="454"/>
      <c r="H816" s="454"/>
      <c r="I816" s="458"/>
      <c r="J816" s="458"/>
      <c r="K816" s="458"/>
      <c r="L816" s="458"/>
      <c r="M816" s="3"/>
      <c r="N816" s="175"/>
      <c r="O816" s="29"/>
      <c r="Q816" s="405"/>
    </row>
    <row r="817" spans="2:17" customFormat="1" ht="12" hidden="1" customHeight="1" outlineLevel="1" x14ac:dyDescent="0.25">
      <c r="B817" s="442" t="s">
        <v>641</v>
      </c>
      <c r="C817" s="442"/>
      <c r="D817" s="442"/>
      <c r="E817" s="442"/>
      <c r="F817" s="443" t="s">
        <v>646</v>
      </c>
      <c r="G817" s="443"/>
      <c r="H817" s="443"/>
      <c r="I817" s="458"/>
      <c r="J817" s="458"/>
      <c r="K817" s="458"/>
      <c r="L817" s="458"/>
      <c r="M817" s="3"/>
      <c r="N817" s="175"/>
      <c r="O817" s="29"/>
      <c r="Q817" s="405"/>
    </row>
    <row r="818" spans="2:17" customFormat="1" ht="12" hidden="1" customHeight="1" outlineLevel="1" x14ac:dyDescent="0.25">
      <c r="B818" s="444" t="s">
        <v>642</v>
      </c>
      <c r="C818" s="444"/>
      <c r="D818" s="444"/>
      <c r="E818" s="444"/>
      <c r="F818" s="445" t="s">
        <v>646</v>
      </c>
      <c r="G818" s="445"/>
      <c r="H818" s="445"/>
      <c r="I818" s="458"/>
      <c r="J818" s="458"/>
      <c r="K818" s="458"/>
      <c r="L818" s="458"/>
      <c r="M818" s="3"/>
      <c r="N818" s="175"/>
      <c r="O818" s="29"/>
      <c r="Q818" s="405"/>
    </row>
    <row r="819" spans="2:17" customFormat="1" ht="12" hidden="1" customHeight="1" outlineLevel="1" x14ac:dyDescent="0.25">
      <c r="B819" s="442" t="s">
        <v>643</v>
      </c>
      <c r="C819" s="442"/>
      <c r="D819" s="442"/>
      <c r="E819" s="442"/>
      <c r="F819" s="443" t="s">
        <v>646</v>
      </c>
      <c r="G819" s="443"/>
      <c r="H819" s="443"/>
      <c r="I819" s="458"/>
      <c r="J819" s="458"/>
      <c r="K819" s="458"/>
      <c r="L819" s="458"/>
      <c r="M819" s="3"/>
      <c r="N819" s="175"/>
      <c r="O819" s="29"/>
      <c r="Q819" s="405"/>
    </row>
    <row r="820" spans="2:17" customFormat="1" ht="12" hidden="1" customHeight="1" outlineLevel="1" x14ac:dyDescent="0.25">
      <c r="B820" s="444" t="s">
        <v>644</v>
      </c>
      <c r="C820" s="444"/>
      <c r="D820" s="444"/>
      <c r="E820" s="444"/>
      <c r="F820" s="445" t="s">
        <v>646</v>
      </c>
      <c r="G820" s="445"/>
      <c r="H820" s="445"/>
      <c r="I820" s="523"/>
      <c r="J820" s="523"/>
      <c r="K820" s="523"/>
      <c r="L820" s="523"/>
      <c r="M820" s="3"/>
      <c r="N820" s="175"/>
      <c r="O820" s="29"/>
      <c r="Q820" s="405"/>
    </row>
    <row r="821" spans="2:17" customFormat="1" ht="12" hidden="1" customHeight="1" outlineLevel="1" x14ac:dyDescent="0.25">
      <c r="B821" s="442" t="s">
        <v>656</v>
      </c>
      <c r="C821" s="442"/>
      <c r="D821" s="442"/>
      <c r="E821" s="442"/>
      <c r="F821" s="443" t="s">
        <v>646</v>
      </c>
      <c r="G821" s="443"/>
      <c r="H821" s="443"/>
      <c r="I821" s="523"/>
      <c r="J821" s="523"/>
      <c r="K821" s="523"/>
      <c r="L821" s="523"/>
      <c r="M821" s="3"/>
      <c r="N821" s="175"/>
      <c r="O821" s="29"/>
      <c r="Q821" s="405"/>
    </row>
    <row r="822" spans="2:17" customFormat="1" ht="12" hidden="1" customHeight="1" outlineLevel="1" x14ac:dyDescent="0.25">
      <c r="B822" s="444" t="s">
        <v>35</v>
      </c>
      <c r="C822" s="444"/>
      <c r="D822" s="444"/>
      <c r="E822" s="444"/>
      <c r="F822" s="445" t="s">
        <v>634</v>
      </c>
      <c r="G822" s="445"/>
      <c r="H822" s="445"/>
      <c r="I822" s="523"/>
      <c r="J822" s="523"/>
      <c r="K822" s="523"/>
      <c r="L822" s="523"/>
      <c r="M822" s="3"/>
      <c r="N822" s="175"/>
      <c r="O822" s="29"/>
      <c r="Q822" s="405"/>
    </row>
    <row r="823" spans="2:17" customFormat="1" ht="12" hidden="1" customHeight="1" outlineLevel="1" x14ac:dyDescent="0.25">
      <c r="B823" s="442" t="s">
        <v>39</v>
      </c>
      <c r="C823" s="442"/>
      <c r="D823" s="442"/>
      <c r="E823" s="442"/>
      <c r="F823" s="443" t="s">
        <v>530</v>
      </c>
      <c r="G823" s="443"/>
      <c r="H823" s="443"/>
      <c r="I823" s="523"/>
      <c r="J823" s="523"/>
      <c r="K823" s="523"/>
      <c r="L823" s="523"/>
      <c r="M823" s="3"/>
      <c r="N823" s="175"/>
      <c r="O823" s="29"/>
      <c r="Q823" s="405"/>
    </row>
    <row r="824" spans="2:17" customFormat="1" ht="12" hidden="1" customHeight="1" outlineLevel="1" x14ac:dyDescent="0.25">
      <c r="B824" s="444" t="s">
        <v>40</v>
      </c>
      <c r="C824" s="444"/>
      <c r="D824" s="444"/>
      <c r="E824" s="444"/>
      <c r="F824" s="445">
        <v>5.5</v>
      </c>
      <c r="G824" s="445"/>
      <c r="H824" s="445"/>
      <c r="I824" s="523"/>
      <c r="J824" s="523"/>
      <c r="K824" s="523"/>
      <c r="L824" s="523"/>
      <c r="M824" s="3"/>
      <c r="N824" s="175"/>
      <c r="O824" s="29"/>
      <c r="Q824" s="405"/>
    </row>
    <row r="825" spans="2:17" customFormat="1" ht="12" hidden="1" customHeight="1" outlineLevel="1" x14ac:dyDescent="0.25">
      <c r="B825" s="442" t="s">
        <v>41</v>
      </c>
      <c r="C825" s="442"/>
      <c r="D825" s="442"/>
      <c r="E825" s="442"/>
      <c r="F825" s="443">
        <v>3</v>
      </c>
      <c r="G825" s="443"/>
      <c r="H825" s="443"/>
      <c r="I825" s="523"/>
      <c r="J825" s="523"/>
      <c r="K825" s="523"/>
      <c r="L825" s="523"/>
      <c r="M825" s="3"/>
      <c r="N825" s="175"/>
      <c r="O825" s="29"/>
      <c r="Q825" s="405"/>
    </row>
    <row r="826" spans="2:17" customFormat="1" ht="12" hidden="1" customHeight="1" outlineLevel="1" x14ac:dyDescent="0.25">
      <c r="B826" s="444" t="s">
        <v>635</v>
      </c>
      <c r="C826" s="444"/>
      <c r="D826" s="444"/>
      <c r="E826" s="444"/>
      <c r="F826" s="475">
        <v>75000</v>
      </c>
      <c r="G826" s="445"/>
      <c r="H826" s="445"/>
      <c r="I826" s="524"/>
      <c r="J826" s="524"/>
      <c r="K826" s="524"/>
      <c r="L826" s="524"/>
      <c r="M826" s="3"/>
      <c r="N826" s="175"/>
      <c r="O826" s="29"/>
      <c r="Q826" s="405"/>
    </row>
    <row r="827" spans="2:17" customFormat="1" ht="15" hidden="1" customHeight="1" collapsed="1" x14ac:dyDescent="0.25">
      <c r="B827" s="67" t="s">
        <v>467</v>
      </c>
      <c r="C827" s="69" t="s">
        <v>580</v>
      </c>
      <c r="D827" s="148" t="s">
        <v>172</v>
      </c>
      <c r="E827" s="72" t="s">
        <v>468</v>
      </c>
      <c r="F827" s="72" t="s">
        <v>855</v>
      </c>
      <c r="G827" s="72" t="s">
        <v>108</v>
      </c>
      <c r="H827" s="72" t="s">
        <v>415</v>
      </c>
      <c r="I827" s="72" t="s">
        <v>11</v>
      </c>
      <c r="J827" s="72" t="s">
        <v>13</v>
      </c>
      <c r="K827" s="72" t="s">
        <v>110</v>
      </c>
      <c r="L827" s="67">
        <v>8470</v>
      </c>
      <c r="M827" s="3"/>
      <c r="N827" s="177">
        <f>L827*0.8</f>
        <v>6776</v>
      </c>
      <c r="O827" s="27">
        <f>L827*0.7</f>
        <v>5929</v>
      </c>
      <c r="Q827" s="405"/>
    </row>
    <row r="828" spans="2:17" customFormat="1" ht="12" hidden="1" customHeight="1" outlineLevel="1" x14ac:dyDescent="0.25">
      <c r="B828" s="444" t="s">
        <v>15</v>
      </c>
      <c r="C828" s="444"/>
      <c r="D828" s="444"/>
      <c r="E828" s="444"/>
      <c r="F828" s="445" t="s">
        <v>109</v>
      </c>
      <c r="G828" s="445"/>
      <c r="H828" s="445"/>
      <c r="I828" s="476"/>
      <c r="J828" s="476"/>
      <c r="K828" s="476"/>
      <c r="L828" s="476"/>
      <c r="M828" s="3"/>
      <c r="N828" s="175"/>
      <c r="O828" s="29"/>
      <c r="Q828" s="405"/>
    </row>
    <row r="829" spans="2:17" customFormat="1" ht="12" hidden="1" customHeight="1" outlineLevel="1" x14ac:dyDescent="0.25">
      <c r="B829" s="442" t="s">
        <v>16</v>
      </c>
      <c r="C829" s="442"/>
      <c r="D829" s="442"/>
      <c r="E829" s="442"/>
      <c r="F829" s="443">
        <v>38</v>
      </c>
      <c r="G829" s="443"/>
      <c r="H829" s="443"/>
      <c r="I829" s="458"/>
      <c r="J829" s="458"/>
      <c r="K829" s="458"/>
      <c r="L829" s="458"/>
      <c r="M829" s="3"/>
      <c r="N829" s="175"/>
      <c r="O829" s="29"/>
      <c r="Q829" s="405"/>
    </row>
    <row r="830" spans="2:17" customFormat="1" ht="12" hidden="1" customHeight="1" outlineLevel="1" x14ac:dyDescent="0.25">
      <c r="B830" s="442" t="s">
        <v>62</v>
      </c>
      <c r="C830" s="442"/>
      <c r="D830" s="442"/>
      <c r="E830" s="442"/>
      <c r="F830" s="443" t="s">
        <v>75</v>
      </c>
      <c r="G830" s="443"/>
      <c r="H830" s="443"/>
      <c r="I830" s="458"/>
      <c r="J830" s="458"/>
      <c r="K830" s="458"/>
      <c r="L830" s="458"/>
      <c r="M830" s="3"/>
      <c r="N830" s="175"/>
      <c r="O830" s="29"/>
      <c r="Q830" s="405"/>
    </row>
    <row r="831" spans="2:17" customFormat="1" ht="12" hidden="1" customHeight="1" outlineLevel="1" x14ac:dyDescent="0.25">
      <c r="B831" s="444" t="s">
        <v>281</v>
      </c>
      <c r="C831" s="444"/>
      <c r="D831" s="444"/>
      <c r="E831" s="444"/>
      <c r="F831" s="445">
        <v>5387</v>
      </c>
      <c r="G831" s="445"/>
      <c r="H831" s="445"/>
      <c r="I831" s="458"/>
      <c r="J831" s="458"/>
      <c r="K831" s="458"/>
      <c r="L831" s="458"/>
      <c r="M831" s="3"/>
      <c r="N831" s="175"/>
      <c r="O831" s="29"/>
      <c r="Q831" s="405"/>
    </row>
    <row r="832" spans="2:17" customFormat="1" ht="12" hidden="1" customHeight="1" outlineLevel="1" x14ac:dyDescent="0.25">
      <c r="B832" s="442" t="s">
        <v>282</v>
      </c>
      <c r="C832" s="442"/>
      <c r="D832" s="442"/>
      <c r="E832" s="442"/>
      <c r="F832" s="443">
        <v>5130</v>
      </c>
      <c r="G832" s="443"/>
      <c r="H832" s="443"/>
      <c r="I832" s="458"/>
      <c r="J832" s="458"/>
      <c r="K832" s="458"/>
      <c r="L832" s="458"/>
      <c r="M832" s="3"/>
      <c r="N832" s="175"/>
      <c r="O832" s="29"/>
      <c r="Q832" s="405"/>
    </row>
    <row r="833" spans="2:17" customFormat="1" ht="12" hidden="1" customHeight="1" outlineLevel="1" x14ac:dyDescent="0.25">
      <c r="B833" s="444" t="s">
        <v>20</v>
      </c>
      <c r="C833" s="444"/>
      <c r="D833" s="444"/>
      <c r="E833" s="444"/>
      <c r="F833" s="522">
        <v>5000</v>
      </c>
      <c r="G833" s="522"/>
      <c r="H833" s="522"/>
      <c r="I833" s="458"/>
      <c r="J833" s="458"/>
      <c r="K833" s="458"/>
      <c r="L833" s="458"/>
      <c r="M833" s="3"/>
      <c r="N833" s="175"/>
      <c r="O833" s="29"/>
      <c r="Q833" s="405"/>
    </row>
    <row r="834" spans="2:17" customFormat="1" ht="12" hidden="1" customHeight="1" outlineLevel="1" x14ac:dyDescent="0.25">
      <c r="B834" s="442" t="s">
        <v>21</v>
      </c>
      <c r="C834" s="442"/>
      <c r="D834" s="442"/>
      <c r="E834" s="442"/>
      <c r="F834" s="443" t="s">
        <v>551</v>
      </c>
      <c r="G834" s="443"/>
      <c r="H834" s="443"/>
      <c r="I834" s="458"/>
      <c r="J834" s="458"/>
      <c r="K834" s="458"/>
      <c r="L834" s="458"/>
      <c r="M834" s="3"/>
      <c r="N834" s="175"/>
      <c r="O834" s="29"/>
      <c r="Q834" s="405"/>
    </row>
    <row r="835" spans="2:17" customFormat="1" ht="12" hidden="1" customHeight="1" outlineLevel="1" x14ac:dyDescent="0.25">
      <c r="B835" s="444" t="s">
        <v>63</v>
      </c>
      <c r="C835" s="444"/>
      <c r="D835" s="444"/>
      <c r="E835" s="444"/>
      <c r="F835" s="445">
        <v>135</v>
      </c>
      <c r="G835" s="445"/>
      <c r="H835" s="445"/>
      <c r="I835" s="458"/>
      <c r="J835" s="458"/>
      <c r="K835" s="458"/>
      <c r="L835" s="458"/>
      <c r="M835" s="3"/>
      <c r="N835" s="175"/>
      <c r="O835" s="29"/>
      <c r="Q835" s="405"/>
    </row>
    <row r="836" spans="2:17" customFormat="1" ht="12" hidden="1" customHeight="1" outlineLevel="1" x14ac:dyDescent="0.25">
      <c r="B836" s="442" t="s">
        <v>22</v>
      </c>
      <c r="C836" s="442"/>
      <c r="D836" s="442"/>
      <c r="E836" s="442"/>
      <c r="F836" s="443">
        <v>54</v>
      </c>
      <c r="G836" s="443"/>
      <c r="H836" s="443"/>
      <c r="I836" s="458"/>
      <c r="J836" s="458"/>
      <c r="K836" s="458"/>
      <c r="L836" s="458"/>
      <c r="M836" s="3"/>
      <c r="N836" s="175"/>
      <c r="O836" s="29"/>
      <c r="Q836" s="405"/>
    </row>
    <row r="837" spans="2:17" customFormat="1" ht="12" hidden="1" customHeight="1" outlineLevel="1" x14ac:dyDescent="0.25">
      <c r="B837" s="444" t="s">
        <v>23</v>
      </c>
      <c r="C837" s="444"/>
      <c r="D837" s="444"/>
      <c r="E837" s="444"/>
      <c r="F837" s="445" t="s">
        <v>142</v>
      </c>
      <c r="G837" s="445"/>
      <c r="H837" s="445"/>
      <c r="I837" s="458"/>
      <c r="J837" s="458"/>
      <c r="K837" s="458"/>
      <c r="L837" s="458"/>
      <c r="M837" s="3"/>
      <c r="N837" s="175"/>
      <c r="O837" s="29"/>
      <c r="Q837" s="405"/>
    </row>
    <row r="838" spans="2:17" customFormat="1" ht="12" hidden="1" customHeight="1" outlineLevel="1" x14ac:dyDescent="0.25">
      <c r="B838" s="442" t="s">
        <v>626</v>
      </c>
      <c r="C838" s="442"/>
      <c r="D838" s="442"/>
      <c r="E838" s="442"/>
      <c r="F838" s="443">
        <v>1</v>
      </c>
      <c r="G838" s="443"/>
      <c r="H838" s="443"/>
      <c r="I838" s="458"/>
      <c r="J838" s="458"/>
      <c r="K838" s="458"/>
      <c r="L838" s="458"/>
      <c r="M838" s="3"/>
      <c r="N838" s="175"/>
      <c r="O838" s="29"/>
      <c r="Q838" s="405"/>
    </row>
    <row r="839" spans="2:17" customFormat="1" ht="12" hidden="1" customHeight="1" outlineLevel="1" x14ac:dyDescent="0.25">
      <c r="B839" s="444" t="s">
        <v>24</v>
      </c>
      <c r="C839" s="444"/>
      <c r="D839" s="444"/>
      <c r="E839" s="444"/>
      <c r="F839" s="445" t="s">
        <v>160</v>
      </c>
      <c r="G839" s="445"/>
      <c r="H839" s="445"/>
      <c r="I839" s="458"/>
      <c r="J839" s="458"/>
      <c r="K839" s="458"/>
      <c r="L839" s="458"/>
      <c r="M839" s="3"/>
      <c r="N839" s="175"/>
      <c r="O839" s="29"/>
      <c r="Q839" s="405"/>
    </row>
    <row r="840" spans="2:17" customFormat="1" ht="12" hidden="1" customHeight="1" outlineLevel="1" x14ac:dyDescent="0.25">
      <c r="B840" s="442" t="s">
        <v>25</v>
      </c>
      <c r="C840" s="442"/>
      <c r="D840" s="442"/>
      <c r="E840" s="442"/>
      <c r="F840" s="443" t="s">
        <v>3</v>
      </c>
      <c r="G840" s="443"/>
      <c r="H840" s="443"/>
      <c r="I840" s="458"/>
      <c r="J840" s="458"/>
      <c r="K840" s="458"/>
      <c r="L840" s="458"/>
      <c r="M840" s="3"/>
      <c r="N840" s="175"/>
      <c r="O840" s="29"/>
      <c r="Q840" s="405"/>
    </row>
    <row r="841" spans="2:17" customFormat="1" ht="12" hidden="1" customHeight="1" outlineLevel="1" x14ac:dyDescent="0.25">
      <c r="B841" s="444" t="s">
        <v>26</v>
      </c>
      <c r="C841" s="444"/>
      <c r="D841" s="444"/>
      <c r="E841" s="444"/>
      <c r="F841" s="445">
        <v>120</v>
      </c>
      <c r="G841" s="445"/>
      <c r="H841" s="445"/>
      <c r="I841" s="458"/>
      <c r="J841" s="458"/>
      <c r="K841" s="458"/>
      <c r="L841" s="458"/>
      <c r="M841" s="3"/>
      <c r="N841" s="175"/>
      <c r="O841" s="29"/>
      <c r="Q841" s="405"/>
    </row>
    <row r="842" spans="2:17" customFormat="1" ht="12" hidden="1" customHeight="1" outlineLevel="1" x14ac:dyDescent="0.25">
      <c r="B842" s="442" t="s">
        <v>27</v>
      </c>
      <c r="C842" s="442"/>
      <c r="D842" s="442"/>
      <c r="E842" s="442"/>
      <c r="F842" s="443" t="s">
        <v>155</v>
      </c>
      <c r="G842" s="443"/>
      <c r="H842" s="443"/>
      <c r="I842" s="458"/>
      <c r="J842" s="458"/>
      <c r="K842" s="458"/>
      <c r="L842" s="458"/>
      <c r="M842" s="3"/>
      <c r="N842" s="175"/>
      <c r="O842" s="29"/>
      <c r="Q842" s="405"/>
    </row>
    <row r="843" spans="2:17" customFormat="1" ht="12" hidden="1" customHeight="1" outlineLevel="1" x14ac:dyDescent="0.25">
      <c r="B843" s="444" t="s">
        <v>658</v>
      </c>
      <c r="C843" s="444"/>
      <c r="D843" s="444"/>
      <c r="E843" s="444"/>
      <c r="F843" s="445" t="s">
        <v>559</v>
      </c>
      <c r="G843" s="445"/>
      <c r="H843" s="445"/>
      <c r="I843" s="458"/>
      <c r="J843" s="458"/>
      <c r="K843" s="458"/>
      <c r="L843" s="458"/>
      <c r="M843" s="3"/>
      <c r="N843" s="175"/>
      <c r="O843" s="29"/>
      <c r="Q843" s="405"/>
    </row>
    <row r="844" spans="2:17" customFormat="1" ht="12" hidden="1" customHeight="1" outlineLevel="1" x14ac:dyDescent="0.25">
      <c r="B844" s="442" t="s">
        <v>64</v>
      </c>
      <c r="C844" s="442"/>
      <c r="D844" s="442"/>
      <c r="E844" s="442"/>
      <c r="F844" s="443" t="s">
        <v>156</v>
      </c>
      <c r="G844" s="443"/>
      <c r="H844" s="443"/>
      <c r="I844" s="458"/>
      <c r="J844" s="458"/>
      <c r="K844" s="458"/>
      <c r="L844" s="458"/>
      <c r="M844" s="3"/>
      <c r="N844" s="175"/>
      <c r="O844" s="29"/>
      <c r="Q844" s="405"/>
    </row>
    <row r="845" spans="2:17" customFormat="1" ht="12" hidden="1" customHeight="1" outlineLevel="1" x14ac:dyDescent="0.25">
      <c r="B845" s="444" t="s">
        <v>32</v>
      </c>
      <c r="C845" s="444"/>
      <c r="D845" s="444"/>
      <c r="E845" s="444"/>
      <c r="F845" s="445" t="s">
        <v>90</v>
      </c>
      <c r="G845" s="445"/>
      <c r="H845" s="445"/>
      <c r="I845" s="458"/>
      <c r="J845" s="458"/>
      <c r="K845" s="458"/>
      <c r="L845" s="458"/>
      <c r="M845" s="3"/>
      <c r="N845" s="175"/>
      <c r="O845" s="29"/>
      <c r="Q845" s="405"/>
    </row>
    <row r="846" spans="2:17" customFormat="1" ht="12" hidden="1" customHeight="1" outlineLevel="1" x14ac:dyDescent="0.25">
      <c r="B846" s="442" t="s">
        <v>33</v>
      </c>
      <c r="C846" s="442"/>
      <c r="D846" s="442"/>
      <c r="E846" s="442"/>
      <c r="F846" s="443" t="s">
        <v>547</v>
      </c>
      <c r="G846" s="443"/>
      <c r="H846" s="443"/>
      <c r="I846" s="458"/>
      <c r="J846" s="458"/>
      <c r="K846" s="458"/>
      <c r="L846" s="458"/>
      <c r="M846" s="3"/>
      <c r="N846" s="175"/>
      <c r="O846" s="29"/>
      <c r="Q846" s="405"/>
    </row>
    <row r="847" spans="2:17" customFormat="1" ht="12" hidden="1" customHeight="1" outlineLevel="1" x14ac:dyDescent="0.25">
      <c r="B847" s="444" t="s">
        <v>36</v>
      </c>
      <c r="C847" s="444"/>
      <c r="D847" s="444"/>
      <c r="E847" s="444"/>
      <c r="F847" s="445">
        <v>50</v>
      </c>
      <c r="G847" s="445"/>
      <c r="H847" s="445"/>
      <c r="I847" s="458"/>
      <c r="J847" s="458"/>
      <c r="K847" s="458"/>
      <c r="L847" s="458"/>
      <c r="M847" s="3"/>
      <c r="N847" s="175"/>
      <c r="O847" s="29"/>
      <c r="Q847" s="405"/>
    </row>
    <row r="848" spans="2:17" customFormat="1" ht="12" hidden="1" customHeight="1" outlineLevel="1" x14ac:dyDescent="0.25">
      <c r="B848" s="442" t="s">
        <v>37</v>
      </c>
      <c r="C848" s="442"/>
      <c r="D848" s="442"/>
      <c r="E848" s="442"/>
      <c r="F848" s="443" t="s">
        <v>146</v>
      </c>
      <c r="G848" s="443"/>
      <c r="H848" s="443"/>
      <c r="I848" s="458"/>
      <c r="J848" s="458"/>
      <c r="K848" s="458"/>
      <c r="L848" s="458"/>
      <c r="M848" s="3"/>
      <c r="N848" s="175"/>
      <c r="O848" s="29"/>
      <c r="Q848" s="405"/>
    </row>
    <row r="849" spans="2:17" customFormat="1" ht="12" hidden="1" customHeight="1" outlineLevel="1" x14ac:dyDescent="0.25">
      <c r="B849" s="444" t="s">
        <v>38</v>
      </c>
      <c r="C849" s="444"/>
      <c r="D849" s="444"/>
      <c r="E849" s="444"/>
      <c r="F849" s="445" t="s">
        <v>632</v>
      </c>
      <c r="G849" s="445"/>
      <c r="H849" s="445"/>
      <c r="I849" s="458"/>
      <c r="J849" s="458"/>
      <c r="K849" s="458"/>
      <c r="L849" s="458"/>
      <c r="M849" s="3"/>
      <c r="N849" s="175"/>
      <c r="O849" s="29"/>
      <c r="Q849" s="405"/>
    </row>
    <row r="850" spans="2:17" customFormat="1" ht="12" hidden="1" customHeight="1" outlineLevel="1" x14ac:dyDescent="0.25">
      <c r="B850" s="442" t="s">
        <v>638</v>
      </c>
      <c r="C850" s="455"/>
      <c r="D850" s="455"/>
      <c r="E850" s="455"/>
      <c r="F850" s="452" t="s">
        <v>646</v>
      </c>
      <c r="G850" s="456"/>
      <c r="H850" s="456"/>
      <c r="I850" s="523"/>
      <c r="J850" s="523"/>
      <c r="K850" s="523"/>
      <c r="L850" s="523"/>
      <c r="M850" s="3"/>
      <c r="N850" s="175"/>
      <c r="O850" s="29"/>
      <c r="Q850" s="405"/>
    </row>
    <row r="851" spans="2:17" customFormat="1" ht="12" hidden="1" customHeight="1" outlineLevel="1" x14ac:dyDescent="0.25">
      <c r="B851" s="444" t="s">
        <v>657</v>
      </c>
      <c r="C851" s="453"/>
      <c r="D851" s="453"/>
      <c r="E851" s="453"/>
      <c r="F851" s="451">
        <v>400</v>
      </c>
      <c r="G851" s="454"/>
      <c r="H851" s="454"/>
      <c r="I851" s="523"/>
      <c r="J851" s="523"/>
      <c r="K851" s="523"/>
      <c r="L851" s="523"/>
      <c r="M851" s="3"/>
      <c r="N851" s="175"/>
      <c r="O851" s="29"/>
      <c r="Q851" s="405"/>
    </row>
    <row r="852" spans="2:17" customFormat="1" ht="12" hidden="1" customHeight="1" outlineLevel="1" x14ac:dyDescent="0.25">
      <c r="B852" s="442" t="s">
        <v>639</v>
      </c>
      <c r="C852" s="455"/>
      <c r="D852" s="455"/>
      <c r="E852" s="455"/>
      <c r="F852" s="452" t="s">
        <v>646</v>
      </c>
      <c r="G852" s="456"/>
      <c r="H852" s="456"/>
      <c r="I852" s="523"/>
      <c r="J852" s="523"/>
      <c r="K852" s="523"/>
      <c r="L852" s="523"/>
      <c r="M852" s="3"/>
      <c r="N852" s="175"/>
      <c r="O852" s="29"/>
      <c r="Q852" s="405"/>
    </row>
    <row r="853" spans="2:17" customFormat="1" ht="12" hidden="1" customHeight="1" outlineLevel="1" x14ac:dyDescent="0.25">
      <c r="B853" s="444" t="s">
        <v>640</v>
      </c>
      <c r="C853" s="453"/>
      <c r="D853" s="453"/>
      <c r="E853" s="453"/>
      <c r="F853" s="451" t="s">
        <v>646</v>
      </c>
      <c r="G853" s="454"/>
      <c r="H853" s="454"/>
      <c r="I853" s="523"/>
      <c r="J853" s="523"/>
      <c r="K853" s="523"/>
      <c r="L853" s="523"/>
      <c r="M853" s="3"/>
      <c r="N853" s="175"/>
      <c r="O853" s="29"/>
      <c r="Q853" s="405"/>
    </row>
    <row r="854" spans="2:17" customFormat="1" ht="12" hidden="1" customHeight="1" outlineLevel="1" x14ac:dyDescent="0.25">
      <c r="B854" s="442" t="s">
        <v>641</v>
      </c>
      <c r="C854" s="442"/>
      <c r="D854" s="442"/>
      <c r="E854" s="442"/>
      <c r="F854" s="443" t="s">
        <v>646</v>
      </c>
      <c r="G854" s="443"/>
      <c r="H854" s="443"/>
      <c r="I854" s="523"/>
      <c r="J854" s="523"/>
      <c r="K854" s="523"/>
      <c r="L854" s="523"/>
      <c r="M854" s="3"/>
      <c r="N854" s="175"/>
      <c r="O854" s="29"/>
      <c r="Q854" s="405"/>
    </row>
    <row r="855" spans="2:17" customFormat="1" ht="12" hidden="1" customHeight="1" outlineLevel="1" x14ac:dyDescent="0.25">
      <c r="B855" s="444" t="s">
        <v>642</v>
      </c>
      <c r="C855" s="444"/>
      <c r="D855" s="444"/>
      <c r="E855" s="444"/>
      <c r="F855" s="445" t="s">
        <v>646</v>
      </c>
      <c r="G855" s="445"/>
      <c r="H855" s="445"/>
      <c r="I855" s="523"/>
      <c r="J855" s="523"/>
      <c r="K855" s="523"/>
      <c r="L855" s="523"/>
      <c r="M855" s="3"/>
      <c r="N855" s="175"/>
      <c r="O855" s="29"/>
      <c r="Q855" s="405"/>
    </row>
    <row r="856" spans="2:17" customFormat="1" ht="12" hidden="1" customHeight="1" outlineLevel="1" x14ac:dyDescent="0.25">
      <c r="B856" s="442" t="s">
        <v>643</v>
      </c>
      <c r="C856" s="442"/>
      <c r="D856" s="442"/>
      <c r="E856" s="442"/>
      <c r="F856" s="443" t="s">
        <v>646</v>
      </c>
      <c r="G856" s="443"/>
      <c r="H856" s="443"/>
      <c r="I856" s="523"/>
      <c r="J856" s="523"/>
      <c r="K856" s="523"/>
      <c r="L856" s="523"/>
      <c r="M856" s="3"/>
      <c r="N856" s="175"/>
      <c r="O856" s="29"/>
      <c r="Q856" s="405"/>
    </row>
    <row r="857" spans="2:17" customFormat="1" ht="12" hidden="1" customHeight="1" outlineLevel="1" x14ac:dyDescent="0.25">
      <c r="B857" s="444" t="s">
        <v>644</v>
      </c>
      <c r="C857" s="444"/>
      <c r="D857" s="444"/>
      <c r="E857" s="444"/>
      <c r="F857" s="445" t="s">
        <v>646</v>
      </c>
      <c r="G857" s="445"/>
      <c r="H857" s="445"/>
      <c r="I857" s="523"/>
      <c r="J857" s="523"/>
      <c r="K857" s="523"/>
      <c r="L857" s="523"/>
      <c r="M857" s="3"/>
      <c r="N857" s="175"/>
      <c r="O857" s="29"/>
      <c r="Q857" s="405"/>
    </row>
    <row r="858" spans="2:17" customFormat="1" ht="12" hidden="1" customHeight="1" outlineLevel="1" x14ac:dyDescent="0.25">
      <c r="B858" s="442" t="s">
        <v>656</v>
      </c>
      <c r="C858" s="442"/>
      <c r="D858" s="442"/>
      <c r="E858" s="442"/>
      <c r="F858" s="443" t="s">
        <v>646</v>
      </c>
      <c r="G858" s="443"/>
      <c r="H858" s="443"/>
      <c r="I858" s="523"/>
      <c r="J858" s="523"/>
      <c r="K858" s="523"/>
      <c r="L858" s="523"/>
      <c r="M858" s="3"/>
      <c r="N858" s="175"/>
      <c r="O858" s="29"/>
      <c r="Q858" s="405"/>
    </row>
    <row r="859" spans="2:17" customFormat="1" ht="12" hidden="1" customHeight="1" outlineLevel="1" x14ac:dyDescent="0.25">
      <c r="B859" s="444" t="s">
        <v>35</v>
      </c>
      <c r="C859" s="444"/>
      <c r="D859" s="444"/>
      <c r="E859" s="444"/>
      <c r="F859" s="445" t="s">
        <v>634</v>
      </c>
      <c r="G859" s="445"/>
      <c r="H859" s="445"/>
      <c r="I859" s="523"/>
      <c r="J859" s="523"/>
      <c r="K859" s="523"/>
      <c r="L859" s="523"/>
      <c r="M859" s="3"/>
      <c r="N859" s="175"/>
      <c r="O859" s="29"/>
      <c r="Q859" s="405"/>
    </row>
    <row r="860" spans="2:17" customFormat="1" ht="12" hidden="1" customHeight="1" outlineLevel="1" x14ac:dyDescent="0.25">
      <c r="B860" s="442" t="s">
        <v>39</v>
      </c>
      <c r="C860" s="442"/>
      <c r="D860" s="442"/>
      <c r="E860" s="442"/>
      <c r="F860" s="443" t="s">
        <v>416</v>
      </c>
      <c r="G860" s="443"/>
      <c r="H860" s="443"/>
      <c r="I860" s="523"/>
      <c r="J860" s="523"/>
      <c r="K860" s="523"/>
      <c r="L860" s="523"/>
      <c r="M860" s="3"/>
      <c r="N860" s="175"/>
      <c r="O860" s="29"/>
      <c r="Q860" s="405"/>
    </row>
    <row r="861" spans="2:17" customFormat="1" ht="12" hidden="1" customHeight="1" outlineLevel="1" x14ac:dyDescent="0.25">
      <c r="B861" s="444" t="s">
        <v>40</v>
      </c>
      <c r="C861" s="444"/>
      <c r="D861" s="444"/>
      <c r="E861" s="444"/>
      <c r="F861" s="445">
        <v>4</v>
      </c>
      <c r="G861" s="445"/>
      <c r="H861" s="445"/>
      <c r="I861" s="523"/>
      <c r="J861" s="523"/>
      <c r="K861" s="523"/>
      <c r="L861" s="523"/>
      <c r="M861" s="3"/>
      <c r="N861" s="175"/>
      <c r="O861" s="29"/>
      <c r="Q861" s="405"/>
    </row>
    <row r="862" spans="2:17" customFormat="1" ht="12" hidden="1" customHeight="1" outlineLevel="1" x14ac:dyDescent="0.25">
      <c r="B862" s="442" t="s">
        <v>41</v>
      </c>
      <c r="C862" s="442"/>
      <c r="D862" s="442"/>
      <c r="E862" s="442"/>
      <c r="F862" s="443">
        <v>3</v>
      </c>
      <c r="G862" s="443"/>
      <c r="H862" s="443"/>
      <c r="I862" s="523"/>
      <c r="J862" s="523"/>
      <c r="K862" s="523"/>
      <c r="L862" s="523"/>
      <c r="M862" s="3"/>
      <c r="N862" s="175"/>
      <c r="O862" s="29"/>
      <c r="Q862" s="405"/>
    </row>
    <row r="863" spans="2:17" customFormat="1" ht="12" hidden="1" customHeight="1" outlineLevel="1" x14ac:dyDescent="0.25">
      <c r="B863" s="446" t="s">
        <v>635</v>
      </c>
      <c r="C863" s="446"/>
      <c r="D863" s="446"/>
      <c r="E863" s="446"/>
      <c r="F863" s="447">
        <v>75000</v>
      </c>
      <c r="G863" s="448"/>
      <c r="H863" s="448"/>
      <c r="I863" s="524"/>
      <c r="J863" s="524"/>
      <c r="K863" s="524"/>
      <c r="L863" s="524"/>
      <c r="M863" s="3"/>
      <c r="N863" s="175"/>
      <c r="O863" s="29"/>
      <c r="Q863" s="405"/>
    </row>
    <row r="864" spans="2:17" customFormat="1" ht="15" hidden="1" customHeight="1" collapsed="1" x14ac:dyDescent="0.25">
      <c r="B864" s="23" t="s">
        <v>210</v>
      </c>
      <c r="C864" s="16" t="s">
        <v>581</v>
      </c>
      <c r="D864" s="147" t="s">
        <v>172</v>
      </c>
      <c r="E864" s="17" t="s">
        <v>72</v>
      </c>
      <c r="F864" s="17" t="s">
        <v>856</v>
      </c>
      <c r="G864" s="17" t="s">
        <v>108</v>
      </c>
      <c r="H864" s="17" t="s">
        <v>415</v>
      </c>
      <c r="I864" s="17" t="s">
        <v>11</v>
      </c>
      <c r="J864" s="17" t="s">
        <v>13</v>
      </c>
      <c r="K864" s="17" t="s">
        <v>110</v>
      </c>
      <c r="L864" s="23">
        <v>8580</v>
      </c>
      <c r="M864" s="3"/>
      <c r="N864" s="175">
        <f>L864*0.8</f>
        <v>6864</v>
      </c>
      <c r="O864" s="29">
        <f>L864*0.7</f>
        <v>6006</v>
      </c>
      <c r="Q864" s="405"/>
    </row>
    <row r="865" spans="2:17" customFormat="1" ht="12" hidden="1" customHeight="1" outlineLevel="1" x14ac:dyDescent="0.25">
      <c r="B865" s="444" t="s">
        <v>15</v>
      </c>
      <c r="C865" s="444"/>
      <c r="D865" s="444"/>
      <c r="E865" s="444"/>
      <c r="F865" s="445" t="s">
        <v>109</v>
      </c>
      <c r="G865" s="445"/>
      <c r="H865" s="445"/>
      <c r="I865" s="476"/>
      <c r="J865" s="476"/>
      <c r="K865" s="476"/>
      <c r="L865" s="476"/>
      <c r="M865" s="3"/>
      <c r="N865" s="175"/>
      <c r="O865" s="29"/>
      <c r="Q865" s="405"/>
    </row>
    <row r="866" spans="2:17" customFormat="1" ht="12" hidden="1" customHeight="1" outlineLevel="1" x14ac:dyDescent="0.25">
      <c r="B866" s="442" t="s">
        <v>16</v>
      </c>
      <c r="C866" s="442"/>
      <c r="D866" s="442"/>
      <c r="E866" s="442"/>
      <c r="F866" s="443">
        <v>50</v>
      </c>
      <c r="G866" s="443"/>
      <c r="H866" s="443"/>
      <c r="I866" s="458"/>
      <c r="J866" s="458"/>
      <c r="K866" s="458"/>
      <c r="L866" s="458"/>
      <c r="M866" s="3"/>
      <c r="N866" s="175"/>
      <c r="O866" s="29"/>
      <c r="Q866" s="405"/>
    </row>
    <row r="867" spans="2:17" customFormat="1" ht="12" hidden="1" customHeight="1" outlineLevel="1" x14ac:dyDescent="0.25">
      <c r="B867" s="442" t="s">
        <v>62</v>
      </c>
      <c r="C867" s="442"/>
      <c r="D867" s="442"/>
      <c r="E867" s="442"/>
      <c r="F867" s="443" t="s">
        <v>75</v>
      </c>
      <c r="G867" s="443"/>
      <c r="H867" s="443"/>
      <c r="I867" s="458"/>
      <c r="J867" s="458"/>
      <c r="K867" s="458"/>
      <c r="L867" s="458"/>
      <c r="M867" s="3"/>
      <c r="N867" s="175"/>
      <c r="O867" s="29"/>
      <c r="Q867" s="405"/>
    </row>
    <row r="868" spans="2:17" customFormat="1" ht="12" hidden="1" customHeight="1" outlineLevel="1" x14ac:dyDescent="0.25">
      <c r="B868" s="444" t="s">
        <v>281</v>
      </c>
      <c r="C868" s="444"/>
      <c r="D868" s="444"/>
      <c r="E868" s="444"/>
      <c r="F868" s="445">
        <v>7088</v>
      </c>
      <c r="G868" s="445"/>
      <c r="H868" s="445"/>
      <c r="I868" s="458"/>
      <c r="J868" s="458"/>
      <c r="K868" s="458"/>
      <c r="L868" s="458"/>
      <c r="M868" s="3"/>
      <c r="N868" s="175"/>
      <c r="O868" s="29"/>
      <c r="Q868" s="405"/>
    </row>
    <row r="869" spans="2:17" customFormat="1" ht="12" hidden="1" customHeight="1" outlineLevel="1" x14ac:dyDescent="0.25">
      <c r="B869" s="442" t="s">
        <v>282</v>
      </c>
      <c r="C869" s="442"/>
      <c r="D869" s="442"/>
      <c r="E869" s="442"/>
      <c r="F869" s="443">
        <v>6750</v>
      </c>
      <c r="G869" s="443"/>
      <c r="H869" s="443"/>
      <c r="I869" s="458"/>
      <c r="J869" s="458"/>
      <c r="K869" s="458"/>
      <c r="L869" s="458"/>
      <c r="M869" s="3"/>
      <c r="N869" s="175"/>
      <c r="O869" s="29"/>
      <c r="Q869" s="405"/>
    </row>
    <row r="870" spans="2:17" customFormat="1" ht="12" hidden="1" customHeight="1" outlineLevel="1" x14ac:dyDescent="0.25">
      <c r="B870" s="444" t="s">
        <v>20</v>
      </c>
      <c r="C870" s="444"/>
      <c r="D870" s="444"/>
      <c r="E870" s="444"/>
      <c r="F870" s="522">
        <v>5000</v>
      </c>
      <c r="G870" s="522"/>
      <c r="H870" s="522"/>
      <c r="I870" s="458"/>
      <c r="J870" s="458"/>
      <c r="K870" s="458"/>
      <c r="L870" s="458"/>
      <c r="M870" s="3"/>
      <c r="N870" s="175"/>
      <c r="O870" s="29"/>
      <c r="Q870" s="405"/>
    </row>
    <row r="871" spans="2:17" customFormat="1" ht="12" hidden="1" customHeight="1" outlineLevel="1" x14ac:dyDescent="0.25">
      <c r="B871" s="442" t="s">
        <v>21</v>
      </c>
      <c r="C871" s="442"/>
      <c r="D871" s="442"/>
      <c r="E871" s="442"/>
      <c r="F871" s="443" t="s">
        <v>551</v>
      </c>
      <c r="G871" s="443"/>
      <c r="H871" s="443"/>
      <c r="I871" s="458"/>
      <c r="J871" s="458"/>
      <c r="K871" s="458"/>
      <c r="L871" s="458"/>
      <c r="M871" s="3"/>
      <c r="N871" s="175"/>
      <c r="O871" s="29"/>
      <c r="Q871" s="405"/>
    </row>
    <row r="872" spans="2:17" customFormat="1" ht="12" hidden="1" customHeight="1" outlineLevel="1" x14ac:dyDescent="0.25">
      <c r="B872" s="444" t="s">
        <v>63</v>
      </c>
      <c r="C872" s="444"/>
      <c r="D872" s="444"/>
      <c r="E872" s="444"/>
      <c r="F872" s="445">
        <v>135</v>
      </c>
      <c r="G872" s="445"/>
      <c r="H872" s="445"/>
      <c r="I872" s="458"/>
      <c r="J872" s="458"/>
      <c r="K872" s="458"/>
      <c r="L872" s="458"/>
      <c r="M872" s="3"/>
      <c r="N872" s="175"/>
      <c r="O872" s="29"/>
      <c r="Q872" s="405"/>
    </row>
    <row r="873" spans="2:17" customFormat="1" ht="12" hidden="1" customHeight="1" outlineLevel="1" x14ac:dyDescent="0.25">
      <c r="B873" s="442" t="s">
        <v>22</v>
      </c>
      <c r="C873" s="442"/>
      <c r="D873" s="442"/>
      <c r="E873" s="442"/>
      <c r="F873" s="443">
        <v>54</v>
      </c>
      <c r="G873" s="443"/>
      <c r="H873" s="443"/>
      <c r="I873" s="458"/>
      <c r="J873" s="458"/>
      <c r="K873" s="458"/>
      <c r="L873" s="458"/>
      <c r="M873" s="3"/>
      <c r="N873" s="175"/>
      <c r="O873" s="29"/>
      <c r="Q873" s="405"/>
    </row>
    <row r="874" spans="2:17" customFormat="1" ht="12" hidden="1" customHeight="1" outlineLevel="1" x14ac:dyDescent="0.25">
      <c r="B874" s="444" t="s">
        <v>23</v>
      </c>
      <c r="C874" s="444"/>
      <c r="D874" s="444"/>
      <c r="E874" s="444"/>
      <c r="F874" s="445" t="s">
        <v>142</v>
      </c>
      <c r="G874" s="445"/>
      <c r="H874" s="445"/>
      <c r="I874" s="458"/>
      <c r="J874" s="458"/>
      <c r="K874" s="458"/>
      <c r="L874" s="458"/>
      <c r="M874" s="3"/>
      <c r="N874" s="175"/>
      <c r="O874" s="29"/>
      <c r="Q874" s="405"/>
    </row>
    <row r="875" spans="2:17" customFormat="1" ht="12" hidden="1" customHeight="1" outlineLevel="1" x14ac:dyDescent="0.25">
      <c r="B875" s="442" t="s">
        <v>626</v>
      </c>
      <c r="C875" s="442"/>
      <c r="D875" s="442"/>
      <c r="E875" s="442"/>
      <c r="F875" s="443">
        <v>1</v>
      </c>
      <c r="G875" s="443"/>
      <c r="H875" s="443"/>
      <c r="I875" s="458"/>
      <c r="J875" s="458"/>
      <c r="K875" s="458"/>
      <c r="L875" s="458"/>
      <c r="M875" s="3"/>
      <c r="N875" s="175"/>
      <c r="O875" s="29"/>
      <c r="Q875" s="405"/>
    </row>
    <row r="876" spans="2:17" customFormat="1" ht="12" hidden="1" customHeight="1" outlineLevel="1" x14ac:dyDescent="0.25">
      <c r="B876" s="444" t="s">
        <v>24</v>
      </c>
      <c r="C876" s="444"/>
      <c r="D876" s="444"/>
      <c r="E876" s="444"/>
      <c r="F876" s="445" t="s">
        <v>160</v>
      </c>
      <c r="G876" s="445"/>
      <c r="H876" s="445"/>
      <c r="I876" s="458"/>
      <c r="J876" s="458"/>
      <c r="K876" s="458"/>
      <c r="L876" s="458"/>
      <c r="M876" s="3"/>
      <c r="N876" s="175"/>
      <c r="O876" s="29"/>
      <c r="Q876" s="405"/>
    </row>
    <row r="877" spans="2:17" customFormat="1" ht="12" hidden="1" customHeight="1" outlineLevel="1" x14ac:dyDescent="0.25">
      <c r="B877" s="442" t="s">
        <v>25</v>
      </c>
      <c r="C877" s="442"/>
      <c r="D877" s="442"/>
      <c r="E877" s="442"/>
      <c r="F877" s="443" t="s">
        <v>3</v>
      </c>
      <c r="G877" s="443"/>
      <c r="H877" s="443"/>
      <c r="I877" s="458"/>
      <c r="J877" s="458"/>
      <c r="K877" s="458"/>
      <c r="L877" s="458"/>
      <c r="M877" s="3"/>
      <c r="N877" s="175"/>
      <c r="O877" s="29"/>
      <c r="Q877" s="405"/>
    </row>
    <row r="878" spans="2:17" customFormat="1" ht="12" hidden="1" customHeight="1" outlineLevel="1" x14ac:dyDescent="0.25">
      <c r="B878" s="444" t="s">
        <v>26</v>
      </c>
      <c r="C878" s="444"/>
      <c r="D878" s="444"/>
      <c r="E878" s="444"/>
      <c r="F878" s="445">
        <v>120</v>
      </c>
      <c r="G878" s="445"/>
      <c r="H878" s="445"/>
      <c r="I878" s="458"/>
      <c r="J878" s="458"/>
      <c r="K878" s="458"/>
      <c r="L878" s="458"/>
      <c r="M878" s="3"/>
      <c r="N878" s="175"/>
      <c r="O878" s="29"/>
      <c r="Q878" s="405"/>
    </row>
    <row r="879" spans="2:17" customFormat="1" ht="12" hidden="1" customHeight="1" outlineLevel="1" x14ac:dyDescent="0.25">
      <c r="B879" s="442" t="s">
        <v>27</v>
      </c>
      <c r="C879" s="442"/>
      <c r="D879" s="442"/>
      <c r="E879" s="442"/>
      <c r="F879" s="443" t="s">
        <v>155</v>
      </c>
      <c r="G879" s="443"/>
      <c r="H879" s="443"/>
      <c r="I879" s="458"/>
      <c r="J879" s="458"/>
      <c r="K879" s="458"/>
      <c r="L879" s="458"/>
      <c r="M879" s="3"/>
      <c r="N879" s="175"/>
      <c r="O879" s="29"/>
      <c r="Q879" s="405"/>
    </row>
    <row r="880" spans="2:17" customFormat="1" ht="12" hidden="1" customHeight="1" outlineLevel="1" x14ac:dyDescent="0.25">
      <c r="B880" s="444" t="s">
        <v>658</v>
      </c>
      <c r="C880" s="444"/>
      <c r="D880" s="444"/>
      <c r="E880" s="444"/>
      <c r="F880" s="445" t="s">
        <v>559</v>
      </c>
      <c r="G880" s="445"/>
      <c r="H880" s="445"/>
      <c r="I880" s="458"/>
      <c r="J880" s="458"/>
      <c r="K880" s="458"/>
      <c r="L880" s="458"/>
      <c r="M880" s="3"/>
      <c r="N880" s="175"/>
      <c r="O880" s="29"/>
      <c r="Q880" s="405"/>
    </row>
    <row r="881" spans="2:17" customFormat="1" ht="12" hidden="1" customHeight="1" outlineLevel="1" x14ac:dyDescent="0.25">
      <c r="B881" s="442" t="s">
        <v>64</v>
      </c>
      <c r="C881" s="442"/>
      <c r="D881" s="442"/>
      <c r="E881" s="442"/>
      <c r="F881" s="443" t="s">
        <v>156</v>
      </c>
      <c r="G881" s="443"/>
      <c r="H881" s="443"/>
      <c r="I881" s="458"/>
      <c r="J881" s="458"/>
      <c r="K881" s="458"/>
      <c r="L881" s="458"/>
      <c r="M881" s="3"/>
      <c r="N881" s="175"/>
      <c r="O881" s="29"/>
      <c r="Q881" s="405"/>
    </row>
    <row r="882" spans="2:17" customFormat="1" ht="12" hidden="1" customHeight="1" outlineLevel="1" x14ac:dyDescent="0.25">
      <c r="B882" s="444" t="s">
        <v>32</v>
      </c>
      <c r="C882" s="444"/>
      <c r="D882" s="444"/>
      <c r="E882" s="444"/>
      <c r="F882" s="445" t="s">
        <v>90</v>
      </c>
      <c r="G882" s="445"/>
      <c r="H882" s="445"/>
      <c r="I882" s="458"/>
      <c r="J882" s="458"/>
      <c r="K882" s="458"/>
      <c r="L882" s="458"/>
      <c r="M882" s="3"/>
      <c r="N882" s="175"/>
      <c r="O882" s="29"/>
      <c r="Q882" s="405"/>
    </row>
    <row r="883" spans="2:17" customFormat="1" ht="12" hidden="1" customHeight="1" outlineLevel="1" x14ac:dyDescent="0.25">
      <c r="B883" s="442" t="s">
        <v>33</v>
      </c>
      <c r="C883" s="442"/>
      <c r="D883" s="442"/>
      <c r="E883" s="442"/>
      <c r="F883" s="443" t="s">
        <v>547</v>
      </c>
      <c r="G883" s="443"/>
      <c r="H883" s="443"/>
      <c r="I883" s="458"/>
      <c r="J883" s="458"/>
      <c r="K883" s="458"/>
      <c r="L883" s="458"/>
      <c r="M883" s="3"/>
      <c r="N883" s="175"/>
      <c r="O883" s="29"/>
      <c r="Q883" s="405"/>
    </row>
    <row r="884" spans="2:17" customFormat="1" ht="12" hidden="1" customHeight="1" outlineLevel="1" x14ac:dyDescent="0.25">
      <c r="B884" s="444" t="s">
        <v>36</v>
      </c>
      <c r="C884" s="444"/>
      <c r="D884" s="444"/>
      <c r="E884" s="444"/>
      <c r="F884" s="445">
        <v>50</v>
      </c>
      <c r="G884" s="445"/>
      <c r="H884" s="445"/>
      <c r="I884" s="458"/>
      <c r="J884" s="458"/>
      <c r="K884" s="458"/>
      <c r="L884" s="458"/>
      <c r="M884" s="3"/>
      <c r="N884" s="175"/>
      <c r="O884" s="29"/>
      <c r="Q884" s="405"/>
    </row>
    <row r="885" spans="2:17" customFormat="1" ht="12" hidden="1" customHeight="1" outlineLevel="1" x14ac:dyDescent="0.25">
      <c r="B885" s="442" t="s">
        <v>37</v>
      </c>
      <c r="C885" s="442"/>
      <c r="D885" s="442"/>
      <c r="E885" s="442"/>
      <c r="F885" s="443" t="s">
        <v>146</v>
      </c>
      <c r="G885" s="443"/>
      <c r="H885" s="443"/>
      <c r="I885" s="458"/>
      <c r="J885" s="458"/>
      <c r="K885" s="458"/>
      <c r="L885" s="458"/>
      <c r="M885" s="3"/>
      <c r="N885" s="175"/>
      <c r="O885" s="29"/>
      <c r="Q885" s="405"/>
    </row>
    <row r="886" spans="2:17" customFormat="1" ht="12" hidden="1" customHeight="1" outlineLevel="1" x14ac:dyDescent="0.25">
      <c r="B886" s="444" t="s">
        <v>38</v>
      </c>
      <c r="C886" s="444"/>
      <c r="D886" s="444"/>
      <c r="E886" s="444"/>
      <c r="F886" s="445" t="s">
        <v>632</v>
      </c>
      <c r="G886" s="445"/>
      <c r="H886" s="445"/>
      <c r="I886" s="458"/>
      <c r="J886" s="458"/>
      <c r="K886" s="458"/>
      <c r="L886" s="458"/>
      <c r="M886" s="3"/>
      <c r="N886" s="175"/>
      <c r="O886" s="29"/>
      <c r="Q886" s="405"/>
    </row>
    <row r="887" spans="2:17" customFormat="1" ht="12" hidden="1" customHeight="1" outlineLevel="1" x14ac:dyDescent="0.25">
      <c r="B887" s="442" t="s">
        <v>638</v>
      </c>
      <c r="C887" s="455"/>
      <c r="D887" s="455"/>
      <c r="E887" s="455"/>
      <c r="F887" s="452" t="s">
        <v>646</v>
      </c>
      <c r="G887" s="456"/>
      <c r="H887" s="456"/>
      <c r="I887" s="523"/>
      <c r="J887" s="523"/>
      <c r="K887" s="523"/>
      <c r="L887" s="523"/>
      <c r="M887" s="3"/>
      <c r="N887" s="175"/>
      <c r="O887" s="29"/>
      <c r="Q887" s="405"/>
    </row>
    <row r="888" spans="2:17" customFormat="1" ht="12" hidden="1" customHeight="1" outlineLevel="1" x14ac:dyDescent="0.25">
      <c r="B888" s="444" t="s">
        <v>657</v>
      </c>
      <c r="C888" s="453"/>
      <c r="D888" s="453"/>
      <c r="E888" s="453"/>
      <c r="F888" s="451">
        <v>400</v>
      </c>
      <c r="G888" s="454"/>
      <c r="H888" s="454"/>
      <c r="I888" s="523"/>
      <c r="J888" s="523"/>
      <c r="K888" s="523"/>
      <c r="L888" s="523"/>
      <c r="M888" s="3"/>
      <c r="N888" s="175"/>
      <c r="O888" s="29"/>
      <c r="Q888" s="405"/>
    </row>
    <row r="889" spans="2:17" customFormat="1" ht="12" hidden="1" customHeight="1" outlineLevel="1" x14ac:dyDescent="0.25">
      <c r="B889" s="442" t="s">
        <v>639</v>
      </c>
      <c r="C889" s="455"/>
      <c r="D889" s="455"/>
      <c r="E889" s="455"/>
      <c r="F889" s="452" t="s">
        <v>646</v>
      </c>
      <c r="G889" s="456"/>
      <c r="H889" s="456"/>
      <c r="I889" s="523"/>
      <c r="J889" s="523"/>
      <c r="K889" s="523"/>
      <c r="L889" s="523"/>
      <c r="M889" s="3"/>
      <c r="N889" s="175"/>
      <c r="O889" s="29"/>
      <c r="Q889" s="405"/>
    </row>
    <row r="890" spans="2:17" customFormat="1" ht="12" hidden="1" customHeight="1" outlineLevel="1" x14ac:dyDescent="0.25">
      <c r="B890" s="444" t="s">
        <v>640</v>
      </c>
      <c r="C890" s="453"/>
      <c r="D890" s="453"/>
      <c r="E890" s="453"/>
      <c r="F890" s="451" t="s">
        <v>646</v>
      </c>
      <c r="G890" s="454"/>
      <c r="H890" s="454"/>
      <c r="I890" s="523"/>
      <c r="J890" s="523"/>
      <c r="K890" s="523"/>
      <c r="L890" s="523"/>
      <c r="M890" s="3"/>
      <c r="N890" s="175"/>
      <c r="O890" s="29"/>
      <c r="Q890" s="405"/>
    </row>
    <row r="891" spans="2:17" customFormat="1" ht="12" hidden="1" customHeight="1" outlineLevel="1" x14ac:dyDescent="0.25">
      <c r="B891" s="442" t="s">
        <v>641</v>
      </c>
      <c r="C891" s="442"/>
      <c r="D891" s="442"/>
      <c r="E891" s="442"/>
      <c r="F891" s="443" t="s">
        <v>646</v>
      </c>
      <c r="G891" s="443"/>
      <c r="H891" s="443"/>
      <c r="I891" s="523"/>
      <c r="J891" s="523"/>
      <c r="K891" s="523"/>
      <c r="L891" s="523"/>
      <c r="M891" s="3"/>
      <c r="N891" s="175"/>
      <c r="O891" s="29"/>
      <c r="Q891" s="405"/>
    </row>
    <row r="892" spans="2:17" customFormat="1" ht="12" hidden="1" customHeight="1" outlineLevel="1" x14ac:dyDescent="0.25">
      <c r="B892" s="444" t="s">
        <v>642</v>
      </c>
      <c r="C892" s="444"/>
      <c r="D892" s="444"/>
      <c r="E892" s="444"/>
      <c r="F892" s="445" t="s">
        <v>646</v>
      </c>
      <c r="G892" s="445"/>
      <c r="H892" s="445"/>
      <c r="I892" s="523"/>
      <c r="J892" s="523"/>
      <c r="K892" s="523"/>
      <c r="L892" s="523"/>
      <c r="M892" s="3"/>
      <c r="N892" s="175"/>
      <c r="O892" s="29"/>
      <c r="Q892" s="405"/>
    </row>
    <row r="893" spans="2:17" customFormat="1" ht="12" hidden="1" customHeight="1" outlineLevel="1" x14ac:dyDescent="0.25">
      <c r="B893" s="442" t="s">
        <v>643</v>
      </c>
      <c r="C893" s="442"/>
      <c r="D893" s="442"/>
      <c r="E893" s="442"/>
      <c r="F893" s="443" t="s">
        <v>646</v>
      </c>
      <c r="G893" s="443"/>
      <c r="H893" s="443"/>
      <c r="I893" s="523"/>
      <c r="J893" s="523"/>
      <c r="K893" s="523"/>
      <c r="L893" s="523"/>
      <c r="M893" s="3"/>
      <c r="N893" s="175"/>
      <c r="O893" s="29"/>
      <c r="Q893" s="405"/>
    </row>
    <row r="894" spans="2:17" customFormat="1" ht="12" hidden="1" customHeight="1" outlineLevel="1" x14ac:dyDescent="0.25">
      <c r="B894" s="444" t="s">
        <v>644</v>
      </c>
      <c r="C894" s="444"/>
      <c r="D894" s="444"/>
      <c r="E894" s="444"/>
      <c r="F894" s="445" t="s">
        <v>646</v>
      </c>
      <c r="G894" s="445"/>
      <c r="H894" s="445"/>
      <c r="I894" s="523"/>
      <c r="J894" s="523"/>
      <c r="K894" s="523"/>
      <c r="L894" s="523"/>
      <c r="M894" s="3"/>
      <c r="N894" s="175"/>
      <c r="O894" s="29"/>
      <c r="Q894" s="405"/>
    </row>
    <row r="895" spans="2:17" customFormat="1" ht="12" hidden="1" customHeight="1" outlineLevel="1" x14ac:dyDescent="0.25">
      <c r="B895" s="442" t="s">
        <v>656</v>
      </c>
      <c r="C895" s="442"/>
      <c r="D895" s="442"/>
      <c r="E895" s="442"/>
      <c r="F895" s="443" t="s">
        <v>646</v>
      </c>
      <c r="G895" s="443"/>
      <c r="H895" s="443"/>
      <c r="I895" s="523"/>
      <c r="J895" s="523"/>
      <c r="K895" s="523"/>
      <c r="L895" s="523"/>
      <c r="M895" s="3"/>
      <c r="N895" s="175"/>
      <c r="O895" s="29"/>
      <c r="Q895" s="405"/>
    </row>
    <row r="896" spans="2:17" customFormat="1" ht="12" hidden="1" customHeight="1" outlineLevel="1" x14ac:dyDescent="0.25">
      <c r="B896" s="444" t="s">
        <v>35</v>
      </c>
      <c r="C896" s="444"/>
      <c r="D896" s="444"/>
      <c r="E896" s="444"/>
      <c r="F896" s="445" t="s">
        <v>634</v>
      </c>
      <c r="G896" s="445"/>
      <c r="H896" s="445"/>
      <c r="I896" s="523"/>
      <c r="J896" s="523"/>
      <c r="K896" s="523"/>
      <c r="L896" s="523"/>
      <c r="M896" s="3"/>
      <c r="N896" s="175"/>
      <c r="O896" s="29"/>
      <c r="Q896" s="405"/>
    </row>
    <row r="897" spans="2:17" customFormat="1" ht="12" hidden="1" customHeight="1" outlineLevel="1" x14ac:dyDescent="0.25">
      <c r="B897" s="442" t="s">
        <v>39</v>
      </c>
      <c r="C897" s="442"/>
      <c r="D897" s="442"/>
      <c r="E897" s="442"/>
      <c r="F897" s="443" t="s">
        <v>416</v>
      </c>
      <c r="G897" s="443"/>
      <c r="H897" s="443"/>
      <c r="I897" s="523"/>
      <c r="J897" s="523"/>
      <c r="K897" s="523"/>
      <c r="L897" s="523"/>
      <c r="M897" s="3"/>
      <c r="N897" s="175"/>
      <c r="O897" s="29"/>
      <c r="Q897" s="405"/>
    </row>
    <row r="898" spans="2:17" customFormat="1" ht="12" hidden="1" customHeight="1" outlineLevel="1" x14ac:dyDescent="0.25">
      <c r="B898" s="444" t="s">
        <v>40</v>
      </c>
      <c r="C898" s="444"/>
      <c r="D898" s="444"/>
      <c r="E898" s="444"/>
      <c r="F898" s="445">
        <v>4</v>
      </c>
      <c r="G898" s="445"/>
      <c r="H898" s="445"/>
      <c r="I898" s="523"/>
      <c r="J898" s="523"/>
      <c r="K898" s="523"/>
      <c r="L898" s="523"/>
      <c r="M898" s="3"/>
      <c r="N898" s="175"/>
      <c r="O898" s="29"/>
      <c r="Q898" s="405"/>
    </row>
    <row r="899" spans="2:17" customFormat="1" ht="12" hidden="1" customHeight="1" outlineLevel="1" x14ac:dyDescent="0.25">
      <c r="B899" s="442" t="s">
        <v>41</v>
      </c>
      <c r="C899" s="442"/>
      <c r="D899" s="442"/>
      <c r="E899" s="442"/>
      <c r="F899" s="443">
        <v>3</v>
      </c>
      <c r="G899" s="443"/>
      <c r="H899" s="443"/>
      <c r="I899" s="523"/>
      <c r="J899" s="523"/>
      <c r="K899" s="523"/>
      <c r="L899" s="523"/>
      <c r="M899" s="3"/>
      <c r="N899" s="175"/>
      <c r="O899" s="29"/>
      <c r="Q899" s="405"/>
    </row>
    <row r="900" spans="2:17" customFormat="1" ht="12" hidden="1" customHeight="1" outlineLevel="1" x14ac:dyDescent="0.25">
      <c r="B900" s="446" t="s">
        <v>635</v>
      </c>
      <c r="C900" s="446"/>
      <c r="D900" s="446"/>
      <c r="E900" s="446"/>
      <c r="F900" s="447">
        <v>75000</v>
      </c>
      <c r="G900" s="448"/>
      <c r="H900" s="448"/>
      <c r="I900" s="524"/>
      <c r="J900" s="524"/>
      <c r="K900" s="524"/>
      <c r="L900" s="524"/>
      <c r="M900" s="3"/>
      <c r="N900" s="175"/>
      <c r="O900" s="29"/>
      <c r="Q900" s="405"/>
    </row>
    <row r="901" spans="2:17" customFormat="1" ht="15" hidden="1" customHeight="1" collapsed="1" x14ac:dyDescent="0.25">
      <c r="B901" s="67" t="s">
        <v>463</v>
      </c>
      <c r="C901" s="69" t="s">
        <v>582</v>
      </c>
      <c r="D901" s="148" t="s">
        <v>462</v>
      </c>
      <c r="E901" s="72" t="s">
        <v>465</v>
      </c>
      <c r="F901" s="72" t="s">
        <v>857</v>
      </c>
      <c r="G901" s="72" t="s">
        <v>108</v>
      </c>
      <c r="H901" s="72" t="s">
        <v>415</v>
      </c>
      <c r="I901" s="72" t="s">
        <v>11</v>
      </c>
      <c r="J901" s="72" t="s">
        <v>13</v>
      </c>
      <c r="K901" s="72" t="s">
        <v>110</v>
      </c>
      <c r="L901" s="67">
        <v>11000</v>
      </c>
      <c r="M901" s="3"/>
      <c r="N901" s="175">
        <f>L901*0.8</f>
        <v>8800</v>
      </c>
      <c r="O901" s="29">
        <f>L901*0.7</f>
        <v>7699.9999999999991</v>
      </c>
      <c r="Q901" s="405"/>
    </row>
    <row r="902" spans="2:17" customFormat="1" ht="12" hidden="1" customHeight="1" outlineLevel="1" x14ac:dyDescent="0.25">
      <c r="B902" s="444" t="s">
        <v>15</v>
      </c>
      <c r="C902" s="444"/>
      <c r="D902" s="444"/>
      <c r="E902" s="444"/>
      <c r="F902" s="445" t="s">
        <v>109</v>
      </c>
      <c r="G902" s="445"/>
      <c r="H902" s="445"/>
      <c r="I902" s="476"/>
      <c r="J902" s="476"/>
      <c r="K902" s="476"/>
      <c r="L902" s="476"/>
      <c r="M902" s="3"/>
      <c r="N902" s="175"/>
      <c r="O902" s="29"/>
      <c r="Q902" s="405"/>
    </row>
    <row r="903" spans="2:17" customFormat="1" ht="12" hidden="1" customHeight="1" outlineLevel="1" x14ac:dyDescent="0.25">
      <c r="B903" s="442" t="s">
        <v>16</v>
      </c>
      <c r="C903" s="442"/>
      <c r="D903" s="442"/>
      <c r="E903" s="442"/>
      <c r="F903" s="443">
        <v>75</v>
      </c>
      <c r="G903" s="443"/>
      <c r="H903" s="443"/>
      <c r="I903" s="458"/>
      <c r="J903" s="458"/>
      <c r="K903" s="458"/>
      <c r="L903" s="458"/>
      <c r="M903" s="3"/>
      <c r="N903" s="175"/>
      <c r="O903" s="29"/>
      <c r="Q903" s="405"/>
    </row>
    <row r="904" spans="2:17" customFormat="1" ht="12" hidden="1" customHeight="1" outlineLevel="1" x14ac:dyDescent="0.25">
      <c r="B904" s="442" t="s">
        <v>62</v>
      </c>
      <c r="C904" s="442"/>
      <c r="D904" s="442"/>
      <c r="E904" s="442"/>
      <c r="F904" s="443" t="s">
        <v>75</v>
      </c>
      <c r="G904" s="443"/>
      <c r="H904" s="443"/>
      <c r="I904" s="458"/>
      <c r="J904" s="458"/>
      <c r="K904" s="458"/>
      <c r="L904" s="458"/>
      <c r="M904" s="3"/>
      <c r="N904" s="175"/>
      <c r="O904" s="29"/>
      <c r="Q904" s="405"/>
    </row>
    <row r="905" spans="2:17" customFormat="1" ht="12" hidden="1" customHeight="1" outlineLevel="1" x14ac:dyDescent="0.25">
      <c r="B905" s="444" t="s">
        <v>281</v>
      </c>
      <c r="C905" s="444"/>
      <c r="D905" s="444"/>
      <c r="E905" s="444"/>
      <c r="F905" s="445">
        <v>10631</v>
      </c>
      <c r="G905" s="445"/>
      <c r="H905" s="445"/>
      <c r="I905" s="458"/>
      <c r="J905" s="458"/>
      <c r="K905" s="458"/>
      <c r="L905" s="458"/>
      <c r="M905" s="3"/>
      <c r="N905" s="175"/>
      <c r="O905" s="29"/>
      <c r="Q905" s="405"/>
    </row>
    <row r="906" spans="2:17" customFormat="1" ht="12" hidden="1" customHeight="1" outlineLevel="1" x14ac:dyDescent="0.25">
      <c r="B906" s="442" t="s">
        <v>282</v>
      </c>
      <c r="C906" s="442"/>
      <c r="D906" s="442"/>
      <c r="E906" s="442"/>
      <c r="F906" s="443">
        <v>10125</v>
      </c>
      <c r="G906" s="443"/>
      <c r="H906" s="443"/>
      <c r="I906" s="458"/>
      <c r="J906" s="458"/>
      <c r="K906" s="458"/>
      <c r="L906" s="458"/>
      <c r="M906" s="3"/>
      <c r="N906" s="175"/>
      <c r="O906" s="29"/>
      <c r="Q906" s="405"/>
    </row>
    <row r="907" spans="2:17" customFormat="1" ht="12" hidden="1" customHeight="1" outlineLevel="1" x14ac:dyDescent="0.25">
      <c r="B907" s="444" t="s">
        <v>20</v>
      </c>
      <c r="C907" s="444"/>
      <c r="D907" s="444"/>
      <c r="E907" s="444"/>
      <c r="F907" s="522">
        <v>5000</v>
      </c>
      <c r="G907" s="522"/>
      <c r="H907" s="522"/>
      <c r="I907" s="458"/>
      <c r="J907" s="458"/>
      <c r="K907" s="458"/>
      <c r="L907" s="458"/>
      <c r="M907" s="3"/>
      <c r="N907" s="175"/>
      <c r="O907" s="29"/>
      <c r="Q907" s="405"/>
    </row>
    <row r="908" spans="2:17" customFormat="1" ht="12" hidden="1" customHeight="1" outlineLevel="1" x14ac:dyDescent="0.25">
      <c r="B908" s="442" t="s">
        <v>21</v>
      </c>
      <c r="C908" s="442"/>
      <c r="D908" s="442"/>
      <c r="E908" s="442"/>
      <c r="F908" s="443" t="s">
        <v>551</v>
      </c>
      <c r="G908" s="443"/>
      <c r="H908" s="443"/>
      <c r="I908" s="458"/>
      <c r="J908" s="458"/>
      <c r="K908" s="458"/>
      <c r="L908" s="458"/>
      <c r="M908" s="3"/>
      <c r="N908" s="175"/>
      <c r="O908" s="29"/>
      <c r="Q908" s="405"/>
    </row>
    <row r="909" spans="2:17" customFormat="1" ht="12" hidden="1" customHeight="1" outlineLevel="1" x14ac:dyDescent="0.25">
      <c r="B909" s="444" t="s">
        <v>63</v>
      </c>
      <c r="C909" s="444"/>
      <c r="D909" s="444"/>
      <c r="E909" s="444"/>
      <c r="F909" s="445">
        <v>135</v>
      </c>
      <c r="G909" s="445"/>
      <c r="H909" s="445"/>
      <c r="I909" s="458"/>
      <c r="J909" s="458"/>
      <c r="K909" s="458"/>
      <c r="L909" s="458"/>
      <c r="M909" s="3"/>
      <c r="N909" s="175"/>
      <c r="O909" s="29"/>
      <c r="Q909" s="405"/>
    </row>
    <row r="910" spans="2:17" customFormat="1" ht="12" hidden="1" customHeight="1" outlineLevel="1" x14ac:dyDescent="0.25">
      <c r="B910" s="442" t="s">
        <v>22</v>
      </c>
      <c r="C910" s="442"/>
      <c r="D910" s="442"/>
      <c r="E910" s="442"/>
      <c r="F910" s="443">
        <v>54</v>
      </c>
      <c r="G910" s="443"/>
      <c r="H910" s="443"/>
      <c r="I910" s="458"/>
      <c r="J910" s="458"/>
      <c r="K910" s="458"/>
      <c r="L910" s="458"/>
      <c r="M910" s="3"/>
      <c r="N910" s="175"/>
      <c r="O910" s="29"/>
      <c r="Q910" s="405"/>
    </row>
    <row r="911" spans="2:17" customFormat="1" ht="12" hidden="1" customHeight="1" outlineLevel="1" x14ac:dyDescent="0.25">
      <c r="B911" s="444" t="s">
        <v>23</v>
      </c>
      <c r="C911" s="444"/>
      <c r="D911" s="444"/>
      <c r="E911" s="444"/>
      <c r="F911" s="445" t="s">
        <v>142</v>
      </c>
      <c r="G911" s="445"/>
      <c r="H911" s="445"/>
      <c r="I911" s="458"/>
      <c r="J911" s="458"/>
      <c r="K911" s="458"/>
      <c r="L911" s="458"/>
      <c r="M911" s="3"/>
      <c r="N911" s="175"/>
      <c r="O911" s="29"/>
      <c r="Q911" s="405"/>
    </row>
    <row r="912" spans="2:17" customFormat="1" ht="12" hidden="1" customHeight="1" outlineLevel="1" x14ac:dyDescent="0.25">
      <c r="B912" s="442" t="s">
        <v>626</v>
      </c>
      <c r="C912" s="442"/>
      <c r="D912" s="442"/>
      <c r="E912" s="442"/>
      <c r="F912" s="443">
        <v>1</v>
      </c>
      <c r="G912" s="443"/>
      <c r="H912" s="443"/>
      <c r="I912" s="458"/>
      <c r="J912" s="458"/>
      <c r="K912" s="458"/>
      <c r="L912" s="458"/>
      <c r="M912" s="3"/>
      <c r="N912" s="175"/>
      <c r="O912" s="29"/>
      <c r="Q912" s="405"/>
    </row>
    <row r="913" spans="2:17" customFormat="1" ht="12" hidden="1" customHeight="1" outlineLevel="1" x14ac:dyDescent="0.25">
      <c r="B913" s="444" t="s">
        <v>24</v>
      </c>
      <c r="C913" s="444"/>
      <c r="D913" s="444"/>
      <c r="E913" s="444"/>
      <c r="F913" s="445" t="s">
        <v>160</v>
      </c>
      <c r="G913" s="445"/>
      <c r="H913" s="445"/>
      <c r="I913" s="458"/>
      <c r="J913" s="458"/>
      <c r="K913" s="458"/>
      <c r="L913" s="458"/>
      <c r="M913" s="3"/>
      <c r="N913" s="175"/>
      <c r="O913" s="29"/>
      <c r="Q913" s="405"/>
    </row>
    <row r="914" spans="2:17" customFormat="1" ht="12" hidden="1" customHeight="1" outlineLevel="1" x14ac:dyDescent="0.25">
      <c r="B914" s="442" t="s">
        <v>25</v>
      </c>
      <c r="C914" s="442"/>
      <c r="D914" s="442"/>
      <c r="E914" s="442"/>
      <c r="F914" s="443" t="s">
        <v>3</v>
      </c>
      <c r="G914" s="443"/>
      <c r="H914" s="443"/>
      <c r="I914" s="458"/>
      <c r="J914" s="458"/>
      <c r="K914" s="458"/>
      <c r="L914" s="458"/>
      <c r="M914" s="3"/>
      <c r="N914" s="175"/>
      <c r="O914" s="29"/>
      <c r="Q914" s="405"/>
    </row>
    <row r="915" spans="2:17" customFormat="1" ht="12" hidden="1" customHeight="1" outlineLevel="1" x14ac:dyDescent="0.25">
      <c r="B915" s="444" t="s">
        <v>26</v>
      </c>
      <c r="C915" s="444"/>
      <c r="D915" s="444"/>
      <c r="E915" s="444"/>
      <c r="F915" s="445">
        <v>120</v>
      </c>
      <c r="G915" s="445"/>
      <c r="H915" s="445"/>
      <c r="I915" s="458"/>
      <c r="J915" s="458"/>
      <c r="K915" s="458"/>
      <c r="L915" s="458"/>
      <c r="M915" s="3"/>
      <c r="N915" s="175"/>
      <c r="O915" s="29"/>
      <c r="Q915" s="405"/>
    </row>
    <row r="916" spans="2:17" customFormat="1" ht="12" hidden="1" customHeight="1" outlineLevel="1" x14ac:dyDescent="0.25">
      <c r="B916" s="442" t="s">
        <v>27</v>
      </c>
      <c r="C916" s="442"/>
      <c r="D916" s="442"/>
      <c r="E916" s="442"/>
      <c r="F916" s="443" t="s">
        <v>155</v>
      </c>
      <c r="G916" s="443"/>
      <c r="H916" s="443"/>
      <c r="I916" s="458"/>
      <c r="J916" s="458"/>
      <c r="K916" s="458"/>
      <c r="L916" s="458"/>
      <c r="M916" s="3"/>
      <c r="N916" s="175"/>
      <c r="O916" s="29"/>
      <c r="Q916" s="405"/>
    </row>
    <row r="917" spans="2:17" customFormat="1" ht="12" hidden="1" customHeight="1" outlineLevel="1" x14ac:dyDescent="0.25">
      <c r="B917" s="444" t="s">
        <v>658</v>
      </c>
      <c r="C917" s="444"/>
      <c r="D917" s="444"/>
      <c r="E917" s="444"/>
      <c r="F917" s="445" t="s">
        <v>559</v>
      </c>
      <c r="G917" s="445"/>
      <c r="H917" s="445"/>
      <c r="I917" s="458"/>
      <c r="J917" s="458"/>
      <c r="K917" s="458"/>
      <c r="L917" s="458"/>
      <c r="M917" s="3"/>
      <c r="N917" s="175"/>
      <c r="O917" s="29"/>
      <c r="Q917" s="405"/>
    </row>
    <row r="918" spans="2:17" customFormat="1" ht="12" hidden="1" customHeight="1" outlineLevel="1" x14ac:dyDescent="0.25">
      <c r="B918" s="442" t="s">
        <v>64</v>
      </c>
      <c r="C918" s="442"/>
      <c r="D918" s="442"/>
      <c r="E918" s="442"/>
      <c r="F918" s="443" t="s">
        <v>156</v>
      </c>
      <c r="G918" s="443"/>
      <c r="H918" s="443"/>
      <c r="I918" s="458"/>
      <c r="J918" s="458"/>
      <c r="K918" s="458"/>
      <c r="L918" s="458"/>
      <c r="M918" s="3"/>
      <c r="N918" s="175"/>
      <c r="O918" s="29"/>
      <c r="Q918" s="405"/>
    </row>
    <row r="919" spans="2:17" customFormat="1" ht="12" hidden="1" customHeight="1" outlineLevel="1" x14ac:dyDescent="0.25">
      <c r="B919" s="444" t="s">
        <v>32</v>
      </c>
      <c r="C919" s="444"/>
      <c r="D919" s="444"/>
      <c r="E919" s="444"/>
      <c r="F919" s="445" t="s">
        <v>90</v>
      </c>
      <c r="G919" s="445"/>
      <c r="H919" s="445"/>
      <c r="I919" s="458"/>
      <c r="J919" s="458"/>
      <c r="K919" s="458"/>
      <c r="L919" s="458"/>
      <c r="M919" s="3"/>
      <c r="N919" s="175"/>
      <c r="O919" s="29"/>
      <c r="Q919" s="405"/>
    </row>
    <row r="920" spans="2:17" customFormat="1" ht="12" hidden="1" customHeight="1" outlineLevel="1" x14ac:dyDescent="0.25">
      <c r="B920" s="442" t="s">
        <v>33</v>
      </c>
      <c r="C920" s="442"/>
      <c r="D920" s="442"/>
      <c r="E920" s="442"/>
      <c r="F920" s="443" t="s">
        <v>547</v>
      </c>
      <c r="G920" s="443"/>
      <c r="H920" s="443"/>
      <c r="I920" s="458"/>
      <c r="J920" s="458"/>
      <c r="K920" s="458"/>
      <c r="L920" s="458"/>
      <c r="M920" s="3"/>
      <c r="N920" s="175"/>
      <c r="O920" s="29"/>
      <c r="Q920" s="405"/>
    </row>
    <row r="921" spans="2:17" customFormat="1" ht="12" hidden="1" customHeight="1" outlineLevel="1" x14ac:dyDescent="0.25">
      <c r="B921" s="444" t="s">
        <v>36</v>
      </c>
      <c r="C921" s="444"/>
      <c r="D921" s="444"/>
      <c r="E921" s="444"/>
      <c r="F921" s="445">
        <v>50</v>
      </c>
      <c r="G921" s="445"/>
      <c r="H921" s="445"/>
      <c r="I921" s="458"/>
      <c r="J921" s="458"/>
      <c r="K921" s="458"/>
      <c r="L921" s="458"/>
      <c r="M921" s="3"/>
      <c r="N921" s="175"/>
      <c r="O921" s="29"/>
      <c r="Q921" s="405"/>
    </row>
    <row r="922" spans="2:17" customFormat="1" ht="12" hidden="1" customHeight="1" outlineLevel="1" x14ac:dyDescent="0.25">
      <c r="B922" s="442" t="s">
        <v>37</v>
      </c>
      <c r="C922" s="442"/>
      <c r="D922" s="442"/>
      <c r="E922" s="442"/>
      <c r="F922" s="443" t="s">
        <v>146</v>
      </c>
      <c r="G922" s="443"/>
      <c r="H922" s="443"/>
      <c r="I922" s="458"/>
      <c r="J922" s="458"/>
      <c r="K922" s="458"/>
      <c r="L922" s="458"/>
      <c r="M922" s="3"/>
      <c r="N922" s="175"/>
      <c r="O922" s="29"/>
      <c r="Q922" s="405"/>
    </row>
    <row r="923" spans="2:17" customFormat="1" ht="12" hidden="1" customHeight="1" outlineLevel="1" x14ac:dyDescent="0.25">
      <c r="B923" s="444" t="s">
        <v>38</v>
      </c>
      <c r="C923" s="444"/>
      <c r="D923" s="444"/>
      <c r="E923" s="444"/>
      <c r="F923" s="445" t="s">
        <v>632</v>
      </c>
      <c r="G923" s="445"/>
      <c r="H923" s="445"/>
      <c r="I923" s="458"/>
      <c r="J923" s="458"/>
      <c r="K923" s="458"/>
      <c r="L923" s="458"/>
      <c r="M923" s="3"/>
      <c r="N923" s="175"/>
      <c r="O923" s="29"/>
      <c r="Q923" s="405"/>
    </row>
    <row r="924" spans="2:17" customFormat="1" ht="12" hidden="1" customHeight="1" outlineLevel="1" x14ac:dyDescent="0.25">
      <c r="B924" s="442" t="s">
        <v>638</v>
      </c>
      <c r="C924" s="455"/>
      <c r="D924" s="455"/>
      <c r="E924" s="455"/>
      <c r="F924" s="452" t="s">
        <v>646</v>
      </c>
      <c r="G924" s="456"/>
      <c r="H924" s="456"/>
      <c r="I924" s="523"/>
      <c r="J924" s="523"/>
      <c r="K924" s="523"/>
      <c r="L924" s="523"/>
      <c r="M924" s="3"/>
      <c r="N924" s="175"/>
      <c r="O924" s="29"/>
      <c r="Q924" s="405"/>
    </row>
    <row r="925" spans="2:17" customFormat="1" ht="12" hidden="1" customHeight="1" outlineLevel="1" x14ac:dyDescent="0.25">
      <c r="B925" s="444" t="s">
        <v>657</v>
      </c>
      <c r="C925" s="453"/>
      <c r="D925" s="453"/>
      <c r="E925" s="453"/>
      <c r="F925" s="451">
        <v>400</v>
      </c>
      <c r="G925" s="454"/>
      <c r="H925" s="454"/>
      <c r="I925" s="523"/>
      <c r="J925" s="523"/>
      <c r="K925" s="523"/>
      <c r="L925" s="523"/>
      <c r="M925" s="3"/>
      <c r="N925" s="175"/>
      <c r="O925" s="29"/>
      <c r="Q925" s="405"/>
    </row>
    <row r="926" spans="2:17" customFormat="1" ht="12" hidden="1" customHeight="1" outlineLevel="1" x14ac:dyDescent="0.25">
      <c r="B926" s="442" t="s">
        <v>639</v>
      </c>
      <c r="C926" s="455"/>
      <c r="D926" s="455"/>
      <c r="E926" s="455"/>
      <c r="F926" s="452" t="s">
        <v>646</v>
      </c>
      <c r="G926" s="456"/>
      <c r="H926" s="456"/>
      <c r="I926" s="523"/>
      <c r="J926" s="523"/>
      <c r="K926" s="523"/>
      <c r="L926" s="523"/>
      <c r="M926" s="3"/>
      <c r="N926" s="175"/>
      <c r="O926" s="29"/>
      <c r="Q926" s="405"/>
    </row>
    <row r="927" spans="2:17" customFormat="1" ht="12" hidden="1" customHeight="1" outlineLevel="1" x14ac:dyDescent="0.25">
      <c r="B927" s="444" t="s">
        <v>640</v>
      </c>
      <c r="C927" s="453"/>
      <c r="D927" s="453"/>
      <c r="E927" s="453"/>
      <c r="F927" s="451" t="s">
        <v>646</v>
      </c>
      <c r="G927" s="454"/>
      <c r="H927" s="454"/>
      <c r="I927" s="523"/>
      <c r="J927" s="523"/>
      <c r="K927" s="523"/>
      <c r="L927" s="523"/>
      <c r="M927" s="3"/>
      <c r="N927" s="175"/>
      <c r="O927" s="29"/>
      <c r="Q927" s="405"/>
    </row>
    <row r="928" spans="2:17" customFormat="1" ht="12" hidden="1" customHeight="1" outlineLevel="1" x14ac:dyDescent="0.25">
      <c r="B928" s="442" t="s">
        <v>641</v>
      </c>
      <c r="C928" s="442"/>
      <c r="D928" s="442"/>
      <c r="E928" s="442"/>
      <c r="F928" s="443" t="s">
        <v>646</v>
      </c>
      <c r="G928" s="443"/>
      <c r="H928" s="443"/>
      <c r="I928" s="523"/>
      <c r="J928" s="523"/>
      <c r="K928" s="523"/>
      <c r="L928" s="523"/>
      <c r="M928" s="3"/>
      <c r="N928" s="175"/>
      <c r="O928" s="29"/>
      <c r="Q928" s="405"/>
    </row>
    <row r="929" spans="2:17" customFormat="1" ht="12" hidden="1" customHeight="1" outlineLevel="1" x14ac:dyDescent="0.25">
      <c r="B929" s="444" t="s">
        <v>642</v>
      </c>
      <c r="C929" s="444"/>
      <c r="D929" s="444"/>
      <c r="E929" s="444"/>
      <c r="F929" s="445" t="s">
        <v>646</v>
      </c>
      <c r="G929" s="445"/>
      <c r="H929" s="445"/>
      <c r="I929" s="523"/>
      <c r="J929" s="523"/>
      <c r="K929" s="523"/>
      <c r="L929" s="523"/>
      <c r="M929" s="3"/>
      <c r="N929" s="175"/>
      <c r="O929" s="29"/>
      <c r="Q929" s="405"/>
    </row>
    <row r="930" spans="2:17" customFormat="1" ht="12" hidden="1" customHeight="1" outlineLevel="1" x14ac:dyDescent="0.25">
      <c r="B930" s="442" t="s">
        <v>643</v>
      </c>
      <c r="C930" s="442"/>
      <c r="D930" s="442"/>
      <c r="E930" s="442"/>
      <c r="F930" s="443" t="s">
        <v>646</v>
      </c>
      <c r="G930" s="443"/>
      <c r="H930" s="443"/>
      <c r="I930" s="523"/>
      <c r="J930" s="523"/>
      <c r="K930" s="523"/>
      <c r="L930" s="523"/>
      <c r="M930" s="3"/>
      <c r="N930" s="175"/>
      <c r="O930" s="29"/>
      <c r="Q930" s="405"/>
    </row>
    <row r="931" spans="2:17" customFormat="1" ht="12" hidden="1" customHeight="1" outlineLevel="1" x14ac:dyDescent="0.25">
      <c r="B931" s="444" t="s">
        <v>644</v>
      </c>
      <c r="C931" s="444"/>
      <c r="D931" s="444"/>
      <c r="E931" s="444"/>
      <c r="F931" s="445" t="s">
        <v>646</v>
      </c>
      <c r="G931" s="445"/>
      <c r="H931" s="445"/>
      <c r="I931" s="523"/>
      <c r="J931" s="523"/>
      <c r="K931" s="523"/>
      <c r="L931" s="523"/>
      <c r="M931" s="3"/>
      <c r="N931" s="175"/>
      <c r="O931" s="29"/>
      <c r="Q931" s="405"/>
    </row>
    <row r="932" spans="2:17" customFormat="1" ht="12" hidden="1" customHeight="1" outlineLevel="1" x14ac:dyDescent="0.25">
      <c r="B932" s="442" t="s">
        <v>656</v>
      </c>
      <c r="C932" s="442"/>
      <c r="D932" s="442"/>
      <c r="E932" s="442"/>
      <c r="F932" s="443" t="s">
        <v>646</v>
      </c>
      <c r="G932" s="443"/>
      <c r="H932" s="443"/>
      <c r="I932" s="523"/>
      <c r="J932" s="523"/>
      <c r="K932" s="523"/>
      <c r="L932" s="523"/>
      <c r="M932" s="3"/>
      <c r="N932" s="175"/>
      <c r="O932" s="29"/>
      <c r="Q932" s="405"/>
    </row>
    <row r="933" spans="2:17" customFormat="1" ht="12" hidden="1" customHeight="1" outlineLevel="1" x14ac:dyDescent="0.25">
      <c r="B933" s="444" t="s">
        <v>35</v>
      </c>
      <c r="C933" s="444"/>
      <c r="D933" s="444"/>
      <c r="E933" s="444"/>
      <c r="F933" s="445" t="s">
        <v>634</v>
      </c>
      <c r="G933" s="445"/>
      <c r="H933" s="445"/>
      <c r="I933" s="523"/>
      <c r="J933" s="523"/>
      <c r="K933" s="523"/>
      <c r="L933" s="523"/>
      <c r="M933" s="3"/>
      <c r="N933" s="175"/>
      <c r="O933" s="29"/>
      <c r="Q933" s="405"/>
    </row>
    <row r="934" spans="2:17" customFormat="1" ht="12" hidden="1" customHeight="1" outlineLevel="1" x14ac:dyDescent="0.25">
      <c r="B934" s="442" t="s">
        <v>39</v>
      </c>
      <c r="C934" s="442"/>
      <c r="D934" s="442"/>
      <c r="E934" s="442"/>
      <c r="F934" s="443" t="s">
        <v>416</v>
      </c>
      <c r="G934" s="443"/>
      <c r="H934" s="443"/>
      <c r="I934" s="523"/>
      <c r="J934" s="523"/>
      <c r="K934" s="523"/>
      <c r="L934" s="523"/>
      <c r="M934" s="3"/>
      <c r="N934" s="175"/>
      <c r="O934" s="29"/>
      <c r="Q934" s="405"/>
    </row>
    <row r="935" spans="2:17" customFormat="1" ht="12" hidden="1" customHeight="1" outlineLevel="1" x14ac:dyDescent="0.25">
      <c r="B935" s="444" t="s">
        <v>40</v>
      </c>
      <c r="C935" s="444"/>
      <c r="D935" s="444"/>
      <c r="E935" s="444"/>
      <c r="F935" s="445">
        <v>4</v>
      </c>
      <c r="G935" s="445"/>
      <c r="H935" s="445"/>
      <c r="I935" s="523"/>
      <c r="J935" s="523"/>
      <c r="K935" s="523"/>
      <c r="L935" s="523"/>
      <c r="M935" s="3"/>
      <c r="N935" s="175"/>
      <c r="O935" s="29"/>
      <c r="Q935" s="405"/>
    </row>
    <row r="936" spans="2:17" customFormat="1" ht="12" hidden="1" customHeight="1" outlineLevel="1" x14ac:dyDescent="0.25">
      <c r="B936" s="442" t="s">
        <v>41</v>
      </c>
      <c r="C936" s="442"/>
      <c r="D936" s="442"/>
      <c r="E936" s="442"/>
      <c r="F936" s="443">
        <v>3</v>
      </c>
      <c r="G936" s="443"/>
      <c r="H936" s="443"/>
      <c r="I936" s="523"/>
      <c r="J936" s="523"/>
      <c r="K936" s="523"/>
      <c r="L936" s="523"/>
      <c r="M936" s="3"/>
      <c r="N936" s="175"/>
      <c r="O936" s="29"/>
      <c r="Q936" s="405"/>
    </row>
    <row r="937" spans="2:17" customFormat="1" ht="12" hidden="1" customHeight="1" outlineLevel="1" x14ac:dyDescent="0.25">
      <c r="B937" s="446" t="s">
        <v>635</v>
      </c>
      <c r="C937" s="446"/>
      <c r="D937" s="446"/>
      <c r="E937" s="446"/>
      <c r="F937" s="447">
        <v>75000</v>
      </c>
      <c r="G937" s="448"/>
      <c r="H937" s="448"/>
      <c r="I937" s="524"/>
      <c r="J937" s="524"/>
      <c r="K937" s="524"/>
      <c r="L937" s="524"/>
      <c r="M937" s="3"/>
      <c r="N937" s="175"/>
      <c r="O937" s="29"/>
      <c r="Q937" s="405"/>
    </row>
    <row r="938" spans="2:17" customFormat="1" hidden="1" collapsed="1" x14ac:dyDescent="0.25">
      <c r="B938" s="23" t="s">
        <v>212</v>
      </c>
      <c r="C938" s="16" t="s">
        <v>583</v>
      </c>
      <c r="D938" s="147" t="s">
        <v>174</v>
      </c>
      <c r="E938" s="17" t="s">
        <v>71</v>
      </c>
      <c r="F938" s="17" t="s">
        <v>858</v>
      </c>
      <c r="G938" s="17" t="s">
        <v>108</v>
      </c>
      <c r="H938" s="17" t="s">
        <v>61</v>
      </c>
      <c r="I938" s="17" t="s">
        <v>11</v>
      </c>
      <c r="J938" s="17" t="s">
        <v>13</v>
      </c>
      <c r="K938" s="17" t="s">
        <v>110</v>
      </c>
      <c r="L938" s="23">
        <v>20790</v>
      </c>
      <c r="M938" s="3"/>
      <c r="N938" s="175">
        <f>L938*0.8</f>
        <v>16632</v>
      </c>
      <c r="O938" s="29">
        <f>L938*0.7</f>
        <v>14552.999999999998</v>
      </c>
      <c r="Q938" s="405"/>
    </row>
    <row r="939" spans="2:17" customFormat="1" ht="12" hidden="1" customHeight="1" outlineLevel="1" x14ac:dyDescent="0.25">
      <c r="B939" s="444" t="s">
        <v>15</v>
      </c>
      <c r="C939" s="444"/>
      <c r="D939" s="444"/>
      <c r="E939" s="444"/>
      <c r="F939" s="445" t="s">
        <v>304</v>
      </c>
      <c r="G939" s="445"/>
      <c r="H939" s="445"/>
      <c r="I939" s="458"/>
      <c r="J939" s="458"/>
      <c r="K939" s="458"/>
      <c r="L939" s="458"/>
      <c r="M939" s="3"/>
      <c r="N939" s="175"/>
      <c r="O939" s="29"/>
      <c r="Q939" s="405"/>
    </row>
    <row r="940" spans="2:17" customFormat="1" ht="12" hidden="1" customHeight="1" outlineLevel="1" x14ac:dyDescent="0.25">
      <c r="B940" s="442" t="s">
        <v>16</v>
      </c>
      <c r="C940" s="442"/>
      <c r="D940" s="442"/>
      <c r="E940" s="442"/>
      <c r="F940" s="443">
        <v>200</v>
      </c>
      <c r="G940" s="443"/>
      <c r="H940" s="443"/>
      <c r="I940" s="458"/>
      <c r="J940" s="458"/>
      <c r="K940" s="458"/>
      <c r="L940" s="458"/>
      <c r="M940" s="3"/>
      <c r="N940" s="175"/>
      <c r="O940" s="29"/>
      <c r="Q940" s="405"/>
    </row>
    <row r="941" spans="2:17" customFormat="1" ht="12" hidden="1" customHeight="1" outlineLevel="1" x14ac:dyDescent="0.25">
      <c r="B941" s="442" t="s">
        <v>62</v>
      </c>
      <c r="C941" s="442"/>
      <c r="D941" s="442"/>
      <c r="E941" s="442"/>
      <c r="F941" s="443" t="str">
        <f>F719</f>
        <v>HT LT005 Special</v>
      </c>
      <c r="G941" s="443"/>
      <c r="H941" s="443"/>
      <c r="I941" s="458"/>
      <c r="J941" s="458"/>
      <c r="K941" s="458"/>
      <c r="L941" s="458"/>
      <c r="M941" s="3"/>
      <c r="N941" s="175"/>
      <c r="O941" s="29"/>
      <c r="Q941" s="405"/>
    </row>
    <row r="942" spans="2:17" customFormat="1" ht="12" hidden="1" customHeight="1" outlineLevel="1" x14ac:dyDescent="0.25">
      <c r="B942" s="444" t="s">
        <v>281</v>
      </c>
      <c r="C942" s="444"/>
      <c r="D942" s="444"/>
      <c r="E942" s="444"/>
      <c r="F942" s="445">
        <v>28350</v>
      </c>
      <c r="G942" s="445"/>
      <c r="H942" s="445"/>
      <c r="I942" s="458"/>
      <c r="J942" s="458"/>
      <c r="K942" s="458"/>
      <c r="L942" s="458"/>
      <c r="M942" s="3"/>
      <c r="N942" s="175"/>
      <c r="O942" s="29"/>
      <c r="Q942" s="405"/>
    </row>
    <row r="943" spans="2:17" customFormat="1" ht="12" hidden="1" customHeight="1" outlineLevel="1" x14ac:dyDescent="0.25">
      <c r="B943" s="442" t="s">
        <v>282</v>
      </c>
      <c r="C943" s="442"/>
      <c r="D943" s="442"/>
      <c r="E943" s="442"/>
      <c r="F943" s="443">
        <v>27000</v>
      </c>
      <c r="G943" s="443"/>
      <c r="H943" s="443"/>
      <c r="I943" s="458"/>
      <c r="J943" s="458"/>
      <c r="K943" s="458"/>
      <c r="L943" s="458"/>
      <c r="M943" s="3"/>
      <c r="N943" s="175"/>
      <c r="O943" s="29"/>
      <c r="Q943" s="405"/>
    </row>
    <row r="944" spans="2:17" customFormat="1" ht="12" hidden="1" customHeight="1" outlineLevel="1" x14ac:dyDescent="0.25">
      <c r="B944" s="444" t="s">
        <v>20</v>
      </c>
      <c r="C944" s="444"/>
      <c r="D944" s="444"/>
      <c r="E944" s="444"/>
      <c r="F944" s="445">
        <f t="shared" ref="F944:F950" si="2">F722</f>
        <v>5000</v>
      </c>
      <c r="G944" s="445"/>
      <c r="H944" s="445"/>
      <c r="I944" s="458"/>
      <c r="J944" s="458"/>
      <c r="K944" s="458"/>
      <c r="L944" s="458"/>
      <c r="M944" s="3"/>
      <c r="N944" s="175"/>
      <c r="O944" s="29"/>
      <c r="Q944" s="405"/>
    </row>
    <row r="945" spans="2:17" customFormat="1" ht="12" hidden="1" customHeight="1" outlineLevel="1" x14ac:dyDescent="0.25">
      <c r="B945" s="442" t="s">
        <v>21</v>
      </c>
      <c r="C945" s="442"/>
      <c r="D945" s="442"/>
      <c r="E945" s="442"/>
      <c r="F945" s="443" t="str">
        <f t="shared" si="2"/>
        <v>83 - 85</v>
      </c>
      <c r="G945" s="443"/>
      <c r="H945" s="443"/>
      <c r="I945" s="458"/>
      <c r="J945" s="458"/>
      <c r="K945" s="458"/>
      <c r="L945" s="458"/>
      <c r="M945" s="3"/>
      <c r="N945" s="175"/>
      <c r="O945" s="29"/>
      <c r="Q945" s="405"/>
    </row>
    <row r="946" spans="2:17" customFormat="1" ht="12" hidden="1" customHeight="1" outlineLevel="1" x14ac:dyDescent="0.25">
      <c r="B946" s="444" t="s">
        <v>63</v>
      </c>
      <c r="C946" s="444"/>
      <c r="D946" s="444"/>
      <c r="E946" s="444"/>
      <c r="F946" s="445">
        <f t="shared" si="2"/>
        <v>135</v>
      </c>
      <c r="G946" s="445"/>
      <c r="H946" s="445"/>
      <c r="I946" s="458"/>
      <c r="J946" s="458"/>
      <c r="K946" s="458"/>
      <c r="L946" s="458"/>
      <c r="M946" s="3"/>
      <c r="N946" s="175"/>
      <c r="O946" s="29"/>
      <c r="Q946" s="405"/>
    </row>
    <row r="947" spans="2:17" customFormat="1" ht="12" hidden="1" customHeight="1" outlineLevel="1" x14ac:dyDescent="0.25">
      <c r="B947" s="442" t="s">
        <v>22</v>
      </c>
      <c r="C947" s="442"/>
      <c r="D947" s="442"/>
      <c r="E947" s="442"/>
      <c r="F947" s="443">
        <f t="shared" si="2"/>
        <v>54</v>
      </c>
      <c r="G947" s="443"/>
      <c r="H947" s="443"/>
      <c r="I947" s="458"/>
      <c r="J947" s="458"/>
      <c r="K947" s="458"/>
      <c r="L947" s="458"/>
      <c r="M947" s="3"/>
      <c r="N947" s="175"/>
      <c r="O947" s="29"/>
      <c r="Q947" s="405"/>
    </row>
    <row r="948" spans="2:17" customFormat="1" ht="12" hidden="1" customHeight="1" outlineLevel="1" x14ac:dyDescent="0.25">
      <c r="B948" s="444" t="s">
        <v>23</v>
      </c>
      <c r="C948" s="444"/>
      <c r="D948" s="444"/>
      <c r="E948" s="444"/>
      <c r="F948" s="445" t="str">
        <f t="shared" si="2"/>
        <v>-40…+45</v>
      </c>
      <c r="G948" s="445"/>
      <c r="H948" s="445"/>
      <c r="I948" s="458"/>
      <c r="J948" s="458"/>
      <c r="K948" s="458"/>
      <c r="L948" s="458"/>
      <c r="M948" s="3"/>
      <c r="N948" s="175"/>
      <c r="O948" s="29"/>
      <c r="Q948" s="405"/>
    </row>
    <row r="949" spans="2:17" customFormat="1" ht="12" hidden="1" customHeight="1" outlineLevel="1" x14ac:dyDescent="0.25">
      <c r="B949" s="442" t="s">
        <v>626</v>
      </c>
      <c r="C949" s="442"/>
      <c r="D949" s="442"/>
      <c r="E949" s="442"/>
      <c r="F949" s="443">
        <f t="shared" si="2"/>
        <v>1</v>
      </c>
      <c r="G949" s="443"/>
      <c r="H949" s="443"/>
      <c r="I949" s="458"/>
      <c r="J949" s="458"/>
      <c r="K949" s="458"/>
      <c r="L949" s="458"/>
      <c r="M949" s="3"/>
      <c r="N949" s="175"/>
      <c r="O949" s="29"/>
      <c r="Q949" s="405"/>
    </row>
    <row r="950" spans="2:17" customFormat="1" ht="12" hidden="1" customHeight="1" outlineLevel="1" x14ac:dyDescent="0.25">
      <c r="B950" s="444" t="s">
        <v>24</v>
      </c>
      <c r="C950" s="444"/>
      <c r="D950" s="444"/>
      <c r="E950" s="444"/>
      <c r="F950" s="445" t="str">
        <f t="shared" si="2"/>
        <v>УХЛ 2</v>
      </c>
      <c r="G950" s="445"/>
      <c r="H950" s="445"/>
      <c r="I950" s="458"/>
      <c r="J950" s="458"/>
      <c r="K950" s="458"/>
      <c r="L950" s="458"/>
      <c r="M950" s="3"/>
      <c r="N950" s="175"/>
      <c r="O950" s="29"/>
      <c r="Q950" s="405"/>
    </row>
    <row r="951" spans="2:17" customFormat="1" ht="12" hidden="1" customHeight="1" outlineLevel="1" x14ac:dyDescent="0.25">
      <c r="B951" s="442" t="s">
        <v>25</v>
      </c>
      <c r="C951" s="442"/>
      <c r="D951" s="442"/>
      <c r="E951" s="442"/>
      <c r="F951" s="443" t="s">
        <v>3</v>
      </c>
      <c r="G951" s="443"/>
      <c r="H951" s="443"/>
      <c r="I951" s="458"/>
      <c r="J951" s="458"/>
      <c r="K951" s="458"/>
      <c r="L951" s="458"/>
      <c r="M951" s="3"/>
      <c r="N951" s="175"/>
      <c r="O951" s="29"/>
      <c r="Q951" s="405"/>
    </row>
    <row r="952" spans="2:17" customFormat="1" ht="12" hidden="1" customHeight="1" outlineLevel="1" x14ac:dyDescent="0.25">
      <c r="B952" s="444" t="s">
        <v>26</v>
      </c>
      <c r="C952" s="444"/>
      <c r="D952" s="444"/>
      <c r="E952" s="444"/>
      <c r="F952" s="445">
        <v>120</v>
      </c>
      <c r="G952" s="445"/>
      <c r="H952" s="445"/>
      <c r="I952" s="458"/>
      <c r="J952" s="458"/>
      <c r="K952" s="458"/>
      <c r="L952" s="458"/>
      <c r="M952" s="3"/>
      <c r="N952" s="175"/>
      <c r="O952" s="29"/>
      <c r="Q952" s="405"/>
    </row>
    <row r="953" spans="2:17" customFormat="1" ht="12" hidden="1" customHeight="1" outlineLevel="1" x14ac:dyDescent="0.25">
      <c r="B953" s="442" t="s">
        <v>27</v>
      </c>
      <c r="C953" s="442"/>
      <c r="D953" s="442"/>
      <c r="E953" s="442"/>
      <c r="F953" s="443" t="str">
        <f t="shared" ref="F953:F960" si="3">F731</f>
        <v>Подвесной</v>
      </c>
      <c r="G953" s="443"/>
      <c r="H953" s="443"/>
      <c r="I953" s="458"/>
      <c r="J953" s="458"/>
      <c r="K953" s="458"/>
      <c r="L953" s="458"/>
      <c r="M953" s="3"/>
      <c r="N953" s="175"/>
      <c r="O953" s="29"/>
      <c r="Q953" s="405"/>
    </row>
    <row r="954" spans="2:17" customFormat="1" ht="12" hidden="1" customHeight="1" outlineLevel="1" x14ac:dyDescent="0.25">
      <c r="B954" s="444" t="s">
        <v>658</v>
      </c>
      <c r="C954" s="444"/>
      <c r="D954" s="444"/>
      <c r="E954" s="444"/>
      <c r="F954" s="445" t="str">
        <f t="shared" si="3"/>
        <v>Боросиликатное стекло</v>
      </c>
      <c r="G954" s="445"/>
      <c r="H954" s="445"/>
      <c r="I954" s="458"/>
      <c r="J954" s="458"/>
      <c r="K954" s="458"/>
      <c r="L954" s="458"/>
      <c r="M954" s="3"/>
      <c r="N954" s="175"/>
      <c r="O954" s="29"/>
      <c r="Q954" s="405"/>
    </row>
    <row r="955" spans="2:17" customFormat="1" ht="12" hidden="1" customHeight="1" outlineLevel="1" x14ac:dyDescent="0.25">
      <c r="B955" s="442" t="s">
        <v>64</v>
      </c>
      <c r="C955" s="442"/>
      <c r="D955" s="442"/>
      <c r="E955" s="442"/>
      <c r="F955" s="443" t="str">
        <f t="shared" si="3"/>
        <v>Алюминий</v>
      </c>
      <c r="G955" s="443"/>
      <c r="H955" s="443"/>
      <c r="I955" s="458"/>
      <c r="J955" s="458"/>
      <c r="K955" s="458"/>
      <c r="L955" s="458"/>
      <c r="M955" s="3"/>
      <c r="N955" s="175"/>
      <c r="O955" s="29"/>
      <c r="Q955" s="405"/>
    </row>
    <row r="956" spans="2:17" customFormat="1" ht="12" hidden="1" customHeight="1" outlineLevel="1" x14ac:dyDescent="0.25">
      <c r="B956" s="444" t="s">
        <v>32</v>
      </c>
      <c r="C956" s="444"/>
      <c r="D956" s="444"/>
      <c r="E956" s="444"/>
      <c r="F956" s="445" t="str">
        <f t="shared" si="3"/>
        <v>Переменный ток</v>
      </c>
      <c r="G956" s="445"/>
      <c r="H956" s="445"/>
      <c r="I956" s="458"/>
      <c r="J956" s="458"/>
      <c r="K956" s="458"/>
      <c r="L956" s="458"/>
      <c r="M956" s="3"/>
      <c r="N956" s="175"/>
      <c r="O956" s="29"/>
      <c r="Q956" s="405"/>
    </row>
    <row r="957" spans="2:17" customFormat="1" ht="12" hidden="1" customHeight="1" outlineLevel="1" x14ac:dyDescent="0.25">
      <c r="B957" s="442" t="s">
        <v>33</v>
      </c>
      <c r="C957" s="442"/>
      <c r="D957" s="442"/>
      <c r="E957" s="442"/>
      <c r="F957" s="443" t="str">
        <f t="shared" si="3"/>
        <v>90 - 265</v>
      </c>
      <c r="G957" s="443"/>
      <c r="H957" s="443"/>
      <c r="I957" s="458"/>
      <c r="J957" s="458"/>
      <c r="K957" s="458"/>
      <c r="L957" s="458"/>
      <c r="M957" s="3"/>
      <c r="N957" s="175"/>
      <c r="O957" s="29"/>
      <c r="Q957" s="405"/>
    </row>
    <row r="958" spans="2:17" customFormat="1" ht="12" hidden="1" customHeight="1" outlineLevel="1" x14ac:dyDescent="0.25">
      <c r="B958" s="444" t="s">
        <v>36</v>
      </c>
      <c r="C958" s="444"/>
      <c r="D958" s="444"/>
      <c r="E958" s="444"/>
      <c r="F958" s="445">
        <f t="shared" si="3"/>
        <v>50</v>
      </c>
      <c r="G958" s="445"/>
      <c r="H958" s="445"/>
      <c r="I958" s="458"/>
      <c r="J958" s="458"/>
      <c r="K958" s="458"/>
      <c r="L958" s="458"/>
      <c r="M958" s="3"/>
      <c r="N958" s="175"/>
      <c r="O958" s="29"/>
      <c r="Q958" s="405"/>
    </row>
    <row r="959" spans="2:17" customFormat="1" ht="12" hidden="1" customHeight="1" outlineLevel="1" x14ac:dyDescent="0.25">
      <c r="B959" s="442" t="s">
        <v>37</v>
      </c>
      <c r="C959" s="442"/>
      <c r="D959" s="442"/>
      <c r="E959" s="442"/>
      <c r="F959" s="443" t="str">
        <f t="shared" si="3"/>
        <v>&lt;1</v>
      </c>
      <c r="G959" s="443"/>
      <c r="H959" s="443"/>
      <c r="I959" s="458"/>
      <c r="J959" s="458"/>
      <c r="K959" s="458"/>
      <c r="L959" s="458"/>
      <c r="M959" s="3"/>
      <c r="N959" s="175"/>
      <c r="O959" s="29"/>
      <c r="Q959" s="405"/>
    </row>
    <row r="960" spans="2:17" customFormat="1" ht="12" hidden="1" customHeight="1" outlineLevel="1" x14ac:dyDescent="0.25">
      <c r="B960" s="444" t="s">
        <v>38</v>
      </c>
      <c r="C960" s="444"/>
      <c r="D960" s="444"/>
      <c r="E960" s="444"/>
      <c r="F960" s="445" t="str">
        <f t="shared" si="3"/>
        <v>Нет</v>
      </c>
      <c r="G960" s="445"/>
      <c r="H960" s="445"/>
      <c r="I960" s="458"/>
      <c r="J960" s="458"/>
      <c r="K960" s="458"/>
      <c r="L960" s="458"/>
      <c r="M960" s="3"/>
      <c r="N960" s="175"/>
      <c r="O960" s="29"/>
      <c r="Q960" s="405"/>
    </row>
    <row r="961" spans="2:17" customFormat="1" ht="12" hidden="1" customHeight="1" outlineLevel="1" x14ac:dyDescent="0.25">
      <c r="B961" s="442" t="s">
        <v>638</v>
      </c>
      <c r="C961" s="455"/>
      <c r="D961" s="455"/>
      <c r="E961" s="455"/>
      <c r="F961" s="452" t="s">
        <v>646</v>
      </c>
      <c r="G961" s="456"/>
      <c r="H961" s="456"/>
      <c r="I961" s="458"/>
      <c r="J961" s="458"/>
      <c r="K961" s="458"/>
      <c r="L961" s="458"/>
      <c r="M961" s="3"/>
      <c r="N961" s="175"/>
      <c r="O961" s="29"/>
      <c r="Q961" s="405"/>
    </row>
    <row r="962" spans="2:17" customFormat="1" ht="12" hidden="1" customHeight="1" outlineLevel="1" x14ac:dyDescent="0.25">
      <c r="B962" s="444" t="s">
        <v>657</v>
      </c>
      <c r="C962" s="453"/>
      <c r="D962" s="453"/>
      <c r="E962" s="453"/>
      <c r="F962" s="451">
        <v>400</v>
      </c>
      <c r="G962" s="454"/>
      <c r="H962" s="454"/>
      <c r="I962" s="458"/>
      <c r="J962" s="458"/>
      <c r="K962" s="458"/>
      <c r="L962" s="458"/>
      <c r="M962" s="3"/>
      <c r="N962" s="175"/>
      <c r="O962" s="29"/>
      <c r="Q962" s="405"/>
    </row>
    <row r="963" spans="2:17" customFormat="1" ht="12" hidden="1" customHeight="1" outlineLevel="1" x14ac:dyDescent="0.25">
      <c r="B963" s="442" t="s">
        <v>639</v>
      </c>
      <c r="C963" s="455"/>
      <c r="D963" s="455"/>
      <c r="E963" s="455"/>
      <c r="F963" s="452" t="s">
        <v>646</v>
      </c>
      <c r="G963" s="456"/>
      <c r="H963" s="456"/>
      <c r="I963" s="458"/>
      <c r="J963" s="458"/>
      <c r="K963" s="458"/>
      <c r="L963" s="458"/>
      <c r="M963" s="3"/>
      <c r="N963" s="175"/>
      <c r="O963" s="29"/>
      <c r="Q963" s="405"/>
    </row>
    <row r="964" spans="2:17" customFormat="1" ht="12" hidden="1" customHeight="1" outlineLevel="1" x14ac:dyDescent="0.25">
      <c r="B964" s="444" t="s">
        <v>640</v>
      </c>
      <c r="C964" s="453"/>
      <c r="D964" s="453"/>
      <c r="E964" s="453"/>
      <c r="F964" s="451" t="s">
        <v>646</v>
      </c>
      <c r="G964" s="454"/>
      <c r="H964" s="454"/>
      <c r="I964" s="458"/>
      <c r="J964" s="458"/>
      <c r="K964" s="458"/>
      <c r="L964" s="458"/>
      <c r="M964" s="3"/>
      <c r="N964" s="175"/>
      <c r="O964" s="29"/>
      <c r="Q964" s="405"/>
    </row>
    <row r="965" spans="2:17" customFormat="1" ht="12" hidden="1" customHeight="1" outlineLevel="1" x14ac:dyDescent="0.25">
      <c r="B965" s="442" t="s">
        <v>641</v>
      </c>
      <c r="C965" s="442"/>
      <c r="D965" s="442"/>
      <c r="E965" s="442"/>
      <c r="F965" s="443" t="s">
        <v>646</v>
      </c>
      <c r="G965" s="443"/>
      <c r="H965" s="443"/>
      <c r="I965" s="458"/>
      <c r="J965" s="458"/>
      <c r="K965" s="458"/>
      <c r="L965" s="458"/>
      <c r="M965" s="3"/>
      <c r="N965" s="175"/>
      <c r="O965" s="29"/>
      <c r="Q965" s="405"/>
    </row>
    <row r="966" spans="2:17" customFormat="1" ht="12" hidden="1" customHeight="1" outlineLevel="1" x14ac:dyDescent="0.25">
      <c r="B966" s="444" t="s">
        <v>642</v>
      </c>
      <c r="C966" s="444"/>
      <c r="D966" s="444"/>
      <c r="E966" s="444"/>
      <c r="F966" s="445" t="s">
        <v>646</v>
      </c>
      <c r="G966" s="445"/>
      <c r="H966" s="445"/>
      <c r="I966" s="458"/>
      <c r="J966" s="458"/>
      <c r="K966" s="458"/>
      <c r="L966" s="458"/>
      <c r="M966" s="3"/>
      <c r="N966" s="175"/>
      <c r="O966" s="29"/>
      <c r="Q966" s="405"/>
    </row>
    <row r="967" spans="2:17" customFormat="1" ht="12" hidden="1" customHeight="1" outlineLevel="1" x14ac:dyDescent="0.25">
      <c r="B967" s="442" t="s">
        <v>643</v>
      </c>
      <c r="C967" s="442"/>
      <c r="D967" s="442"/>
      <c r="E967" s="442"/>
      <c r="F967" s="443" t="s">
        <v>646</v>
      </c>
      <c r="G967" s="443"/>
      <c r="H967" s="443"/>
      <c r="I967" s="458"/>
      <c r="J967" s="458"/>
      <c r="K967" s="458"/>
      <c r="L967" s="458"/>
      <c r="M967" s="3"/>
      <c r="N967" s="175"/>
      <c r="O967" s="29"/>
      <c r="Q967" s="405"/>
    </row>
    <row r="968" spans="2:17" customFormat="1" ht="12" hidden="1" customHeight="1" outlineLevel="1" x14ac:dyDescent="0.25">
      <c r="B968" s="444" t="s">
        <v>644</v>
      </c>
      <c r="C968" s="444"/>
      <c r="D968" s="444"/>
      <c r="E968" s="444"/>
      <c r="F968" s="445" t="s">
        <v>646</v>
      </c>
      <c r="G968" s="445"/>
      <c r="H968" s="445"/>
      <c r="I968" s="458"/>
      <c r="J968" s="458"/>
      <c r="K968" s="458"/>
      <c r="L968" s="458"/>
      <c r="M968" s="3"/>
      <c r="N968" s="175"/>
      <c r="O968" s="29"/>
      <c r="Q968" s="405"/>
    </row>
    <row r="969" spans="2:17" customFormat="1" ht="12" hidden="1" customHeight="1" outlineLevel="1" x14ac:dyDescent="0.25">
      <c r="B969" s="442" t="s">
        <v>656</v>
      </c>
      <c r="C969" s="442"/>
      <c r="D969" s="442"/>
      <c r="E969" s="442"/>
      <c r="F969" s="443" t="s">
        <v>646</v>
      </c>
      <c r="G969" s="443"/>
      <c r="H969" s="443"/>
      <c r="I969" s="458"/>
      <c r="J969" s="458"/>
      <c r="K969" s="458"/>
      <c r="L969" s="458"/>
      <c r="M969" s="3"/>
      <c r="N969" s="175"/>
      <c r="O969" s="29"/>
      <c r="Q969" s="405"/>
    </row>
    <row r="970" spans="2:17" customFormat="1" ht="12" hidden="1" customHeight="1" outlineLevel="1" x14ac:dyDescent="0.25">
      <c r="B970" s="444" t="s">
        <v>35</v>
      </c>
      <c r="C970" s="444"/>
      <c r="D970" s="444"/>
      <c r="E970" s="444"/>
      <c r="F970" s="445" t="s">
        <v>634</v>
      </c>
      <c r="G970" s="445"/>
      <c r="H970" s="445"/>
      <c r="I970" s="458"/>
      <c r="J970" s="458"/>
      <c r="K970" s="458"/>
      <c r="L970" s="458"/>
      <c r="M970" s="3"/>
      <c r="N970" s="175"/>
      <c r="O970" s="29"/>
      <c r="Q970" s="405"/>
    </row>
    <row r="971" spans="2:17" customFormat="1" ht="12" hidden="1" customHeight="1" outlineLevel="1" x14ac:dyDescent="0.25">
      <c r="B971" s="442" t="s">
        <v>39</v>
      </c>
      <c r="C971" s="442"/>
      <c r="D971" s="442"/>
      <c r="E971" s="442"/>
      <c r="F971" s="443" t="s">
        <v>530</v>
      </c>
      <c r="G971" s="443"/>
      <c r="H971" s="443"/>
      <c r="I971" s="458"/>
      <c r="J971" s="458"/>
      <c r="K971" s="458"/>
      <c r="L971" s="458"/>
      <c r="M971" s="3"/>
      <c r="N971" s="175"/>
      <c r="O971" s="29"/>
      <c r="Q971" s="405"/>
    </row>
    <row r="972" spans="2:17" customFormat="1" ht="12" hidden="1" customHeight="1" outlineLevel="1" x14ac:dyDescent="0.25">
      <c r="B972" s="444" t="s">
        <v>40</v>
      </c>
      <c r="C972" s="444"/>
      <c r="D972" s="444"/>
      <c r="E972" s="444"/>
      <c r="F972" s="445">
        <v>6</v>
      </c>
      <c r="G972" s="445"/>
      <c r="H972" s="445"/>
      <c r="I972" s="458"/>
      <c r="J972" s="458"/>
      <c r="K972" s="458"/>
      <c r="L972" s="458"/>
      <c r="M972" s="3"/>
      <c r="N972" s="175"/>
      <c r="O972" s="29"/>
      <c r="Q972" s="405"/>
    </row>
    <row r="973" spans="2:17" customFormat="1" ht="12" hidden="1" customHeight="1" outlineLevel="1" x14ac:dyDescent="0.25">
      <c r="B973" s="442" t="s">
        <v>41</v>
      </c>
      <c r="C973" s="442"/>
      <c r="D973" s="442"/>
      <c r="E973" s="442"/>
      <c r="F973" s="443">
        <v>3</v>
      </c>
      <c r="G973" s="443"/>
      <c r="H973" s="443"/>
      <c r="I973" s="458"/>
      <c r="J973" s="458"/>
      <c r="K973" s="458"/>
      <c r="L973" s="458"/>
      <c r="M973" s="3"/>
      <c r="N973" s="175"/>
      <c r="O973" s="29"/>
      <c r="Q973" s="405"/>
    </row>
    <row r="974" spans="2:17" customFormat="1" ht="12" hidden="1" customHeight="1" outlineLevel="1" x14ac:dyDescent="0.25">
      <c r="B974" s="446" t="s">
        <v>635</v>
      </c>
      <c r="C974" s="446"/>
      <c r="D974" s="446"/>
      <c r="E974" s="446"/>
      <c r="F974" s="447">
        <v>75000</v>
      </c>
      <c r="G974" s="448"/>
      <c r="H974" s="448"/>
      <c r="I974" s="458"/>
      <c r="J974" s="458"/>
      <c r="K974" s="458"/>
      <c r="L974" s="458"/>
      <c r="M974" s="3"/>
      <c r="N974" s="175"/>
      <c r="O974" s="29"/>
      <c r="Q974" s="405"/>
    </row>
    <row r="975" spans="2:17" customFormat="1" hidden="1" collapsed="1" x14ac:dyDescent="0.25">
      <c r="B975" s="67" t="s">
        <v>473</v>
      </c>
      <c r="C975" s="69" t="s">
        <v>584</v>
      </c>
      <c r="D975" s="148" t="s">
        <v>172</v>
      </c>
      <c r="E975" s="72" t="s">
        <v>468</v>
      </c>
      <c r="F975" s="72" t="s">
        <v>855</v>
      </c>
      <c r="G975" s="72" t="s">
        <v>108</v>
      </c>
      <c r="H975" s="72" t="s">
        <v>415</v>
      </c>
      <c r="I975" s="72" t="s">
        <v>11</v>
      </c>
      <c r="J975" s="17" t="s">
        <v>65</v>
      </c>
      <c r="K975" s="72" t="s">
        <v>110</v>
      </c>
      <c r="L975" s="67">
        <v>8470</v>
      </c>
      <c r="M975" s="3"/>
      <c r="N975" s="175">
        <f>L975*0.8</f>
        <v>6776</v>
      </c>
      <c r="O975" s="29">
        <f>L975*0.7</f>
        <v>5929</v>
      </c>
      <c r="Q975" s="405"/>
    </row>
    <row r="976" spans="2:17" customFormat="1" ht="12" hidden="1" customHeight="1" outlineLevel="1" x14ac:dyDescent="0.25">
      <c r="B976" s="444" t="s">
        <v>15</v>
      </c>
      <c r="C976" s="444"/>
      <c r="D976" s="444"/>
      <c r="E976" s="444"/>
      <c r="F976" s="445" t="s">
        <v>109</v>
      </c>
      <c r="G976" s="445"/>
      <c r="H976" s="445"/>
      <c r="I976" s="458"/>
      <c r="J976" s="458"/>
      <c r="K976" s="458"/>
      <c r="L976" s="458"/>
      <c r="M976" s="3"/>
      <c r="N976" s="175"/>
      <c r="O976" s="29"/>
      <c r="Q976" s="405"/>
    </row>
    <row r="977" spans="2:17" customFormat="1" ht="12" hidden="1" customHeight="1" outlineLevel="1" x14ac:dyDescent="0.25">
      <c r="B977" s="442" t="s">
        <v>16</v>
      </c>
      <c r="C977" s="442"/>
      <c r="D977" s="442"/>
      <c r="E977" s="442"/>
      <c r="F977" s="443">
        <v>38</v>
      </c>
      <c r="G977" s="443"/>
      <c r="H977" s="443"/>
      <c r="I977" s="458"/>
      <c r="J977" s="458"/>
      <c r="K977" s="458"/>
      <c r="L977" s="458"/>
      <c r="M977" s="3"/>
      <c r="N977" s="175"/>
      <c r="O977" s="29"/>
      <c r="Q977" s="405"/>
    </row>
    <row r="978" spans="2:17" customFormat="1" ht="12" hidden="1" customHeight="1" outlineLevel="1" x14ac:dyDescent="0.25">
      <c r="B978" s="442" t="s">
        <v>62</v>
      </c>
      <c r="C978" s="442"/>
      <c r="D978" s="442"/>
      <c r="E978" s="442"/>
      <c r="F978" s="443" t="s">
        <v>75</v>
      </c>
      <c r="G978" s="443"/>
      <c r="H978" s="443"/>
      <c r="I978" s="458"/>
      <c r="J978" s="458"/>
      <c r="K978" s="458"/>
      <c r="L978" s="458"/>
      <c r="M978" s="3"/>
      <c r="N978" s="175"/>
      <c r="O978" s="29"/>
      <c r="Q978" s="405"/>
    </row>
    <row r="979" spans="2:17" customFormat="1" ht="12" hidden="1" customHeight="1" outlineLevel="1" x14ac:dyDescent="0.25">
      <c r="B979" s="444" t="s">
        <v>281</v>
      </c>
      <c r="C979" s="444"/>
      <c r="D979" s="444"/>
      <c r="E979" s="444"/>
      <c r="F979" s="445">
        <v>5387</v>
      </c>
      <c r="G979" s="445"/>
      <c r="H979" s="445"/>
      <c r="I979" s="458"/>
      <c r="J979" s="458"/>
      <c r="K979" s="458"/>
      <c r="L979" s="458"/>
      <c r="M979" s="3"/>
      <c r="N979" s="175"/>
      <c r="O979" s="29"/>
      <c r="Q979" s="405"/>
    </row>
    <row r="980" spans="2:17" customFormat="1" ht="12" hidden="1" customHeight="1" outlineLevel="1" x14ac:dyDescent="0.25">
      <c r="B980" s="442" t="s">
        <v>282</v>
      </c>
      <c r="C980" s="442"/>
      <c r="D980" s="442"/>
      <c r="E980" s="442"/>
      <c r="F980" s="443">
        <v>5130</v>
      </c>
      <c r="G980" s="443"/>
      <c r="H980" s="443"/>
      <c r="I980" s="458"/>
      <c r="J980" s="458"/>
      <c r="K980" s="458"/>
      <c r="L980" s="458"/>
      <c r="M980" s="3"/>
      <c r="N980" s="175"/>
      <c r="O980" s="29"/>
      <c r="Q980" s="405"/>
    </row>
    <row r="981" spans="2:17" customFormat="1" ht="12" hidden="1" customHeight="1" outlineLevel="1" x14ac:dyDescent="0.25">
      <c r="B981" s="444" t="s">
        <v>20</v>
      </c>
      <c r="C981" s="444"/>
      <c r="D981" s="444"/>
      <c r="E981" s="444"/>
      <c r="F981" s="522">
        <v>5000</v>
      </c>
      <c r="G981" s="522"/>
      <c r="H981" s="522"/>
      <c r="I981" s="458"/>
      <c r="J981" s="458"/>
      <c r="K981" s="458"/>
      <c r="L981" s="458"/>
      <c r="M981" s="3"/>
      <c r="N981" s="175"/>
      <c r="O981" s="29"/>
      <c r="Q981" s="405"/>
    </row>
    <row r="982" spans="2:17" customFormat="1" ht="12" hidden="1" customHeight="1" outlineLevel="1" x14ac:dyDescent="0.25">
      <c r="B982" s="442" t="s">
        <v>21</v>
      </c>
      <c r="C982" s="442"/>
      <c r="D982" s="442"/>
      <c r="E982" s="442"/>
      <c r="F982" s="443" t="s">
        <v>551</v>
      </c>
      <c r="G982" s="443"/>
      <c r="H982" s="443"/>
      <c r="I982" s="458"/>
      <c r="J982" s="458"/>
      <c r="K982" s="458"/>
      <c r="L982" s="458"/>
      <c r="M982" s="3"/>
      <c r="N982" s="175"/>
      <c r="O982" s="29"/>
      <c r="Q982" s="405"/>
    </row>
    <row r="983" spans="2:17" customFormat="1" ht="12" hidden="1" customHeight="1" outlineLevel="1" x14ac:dyDescent="0.25">
      <c r="B983" s="444" t="s">
        <v>63</v>
      </c>
      <c r="C983" s="444"/>
      <c r="D983" s="444"/>
      <c r="E983" s="444"/>
      <c r="F983" s="445">
        <v>135</v>
      </c>
      <c r="G983" s="445"/>
      <c r="H983" s="445"/>
      <c r="I983" s="458"/>
      <c r="J983" s="458"/>
      <c r="K983" s="458"/>
      <c r="L983" s="458"/>
      <c r="M983" s="3"/>
      <c r="N983" s="175"/>
      <c r="O983" s="29"/>
      <c r="Q983" s="405"/>
    </row>
    <row r="984" spans="2:17" customFormat="1" ht="12" hidden="1" customHeight="1" outlineLevel="1" x14ac:dyDescent="0.25">
      <c r="B984" s="442" t="s">
        <v>22</v>
      </c>
      <c r="C984" s="442"/>
      <c r="D984" s="442"/>
      <c r="E984" s="442"/>
      <c r="F984" s="443">
        <v>54</v>
      </c>
      <c r="G984" s="443"/>
      <c r="H984" s="443"/>
      <c r="I984" s="458"/>
      <c r="J984" s="458"/>
      <c r="K984" s="458"/>
      <c r="L984" s="458"/>
      <c r="M984" s="3"/>
      <c r="N984" s="175"/>
      <c r="O984" s="29"/>
      <c r="Q984" s="405"/>
    </row>
    <row r="985" spans="2:17" customFormat="1" ht="12" hidden="1" customHeight="1" outlineLevel="1" x14ac:dyDescent="0.25">
      <c r="B985" s="444" t="s">
        <v>23</v>
      </c>
      <c r="C985" s="444"/>
      <c r="D985" s="444"/>
      <c r="E985" s="444"/>
      <c r="F985" s="445" t="s">
        <v>142</v>
      </c>
      <c r="G985" s="445"/>
      <c r="H985" s="445"/>
      <c r="I985" s="458"/>
      <c r="J985" s="458"/>
      <c r="K985" s="458"/>
      <c r="L985" s="458"/>
      <c r="M985" s="3"/>
      <c r="N985" s="175"/>
      <c r="O985" s="29"/>
      <c r="Q985" s="405"/>
    </row>
    <row r="986" spans="2:17" customFormat="1" ht="12" hidden="1" customHeight="1" outlineLevel="1" x14ac:dyDescent="0.25">
      <c r="B986" s="442" t="s">
        <v>626</v>
      </c>
      <c r="C986" s="442"/>
      <c r="D986" s="442"/>
      <c r="E986" s="442"/>
      <c r="F986" s="443">
        <v>1</v>
      </c>
      <c r="G986" s="443"/>
      <c r="H986" s="443"/>
      <c r="I986" s="458"/>
      <c r="J986" s="458"/>
      <c r="K986" s="458"/>
      <c r="L986" s="458"/>
      <c r="M986" s="3"/>
      <c r="N986" s="175"/>
      <c r="O986" s="29"/>
      <c r="Q986" s="405"/>
    </row>
    <row r="987" spans="2:17" customFormat="1" ht="12" hidden="1" customHeight="1" outlineLevel="1" x14ac:dyDescent="0.25">
      <c r="B987" s="444" t="s">
        <v>24</v>
      </c>
      <c r="C987" s="444"/>
      <c r="D987" s="444"/>
      <c r="E987" s="444"/>
      <c r="F987" s="445" t="s">
        <v>160</v>
      </c>
      <c r="G987" s="445"/>
      <c r="H987" s="445"/>
      <c r="I987" s="458"/>
      <c r="J987" s="458"/>
      <c r="K987" s="458"/>
      <c r="L987" s="458"/>
      <c r="M987" s="3"/>
      <c r="N987" s="175"/>
      <c r="O987" s="29"/>
      <c r="Q987" s="405"/>
    </row>
    <row r="988" spans="2:17" customFormat="1" ht="12" hidden="1" customHeight="1" outlineLevel="1" x14ac:dyDescent="0.25">
      <c r="B988" s="442" t="s">
        <v>25</v>
      </c>
      <c r="C988" s="442"/>
      <c r="D988" s="442"/>
      <c r="E988" s="442"/>
      <c r="F988" s="443" t="s">
        <v>4</v>
      </c>
      <c r="G988" s="443"/>
      <c r="H988" s="443"/>
      <c r="I988" s="458"/>
      <c r="J988" s="458"/>
      <c r="K988" s="458"/>
      <c r="L988" s="458"/>
      <c r="M988" s="3"/>
      <c r="N988" s="175"/>
      <c r="O988" s="29"/>
      <c r="Q988" s="405"/>
    </row>
    <row r="989" spans="2:17" customFormat="1" ht="12" hidden="1" customHeight="1" outlineLevel="1" x14ac:dyDescent="0.25">
      <c r="B989" s="444" t="s">
        <v>26</v>
      </c>
      <c r="C989" s="444"/>
      <c r="D989" s="444"/>
      <c r="E989" s="444"/>
      <c r="F989" s="445">
        <v>85</v>
      </c>
      <c r="G989" s="445"/>
      <c r="H989" s="445"/>
      <c r="I989" s="458"/>
      <c r="J989" s="458"/>
      <c r="K989" s="458"/>
      <c r="L989" s="458"/>
      <c r="M989" s="3"/>
      <c r="N989" s="175"/>
      <c r="O989" s="29"/>
      <c r="Q989" s="405"/>
    </row>
    <row r="990" spans="2:17" customFormat="1" ht="12" hidden="1" customHeight="1" outlineLevel="1" x14ac:dyDescent="0.25">
      <c r="B990" s="442" t="s">
        <v>27</v>
      </c>
      <c r="C990" s="442"/>
      <c r="D990" s="442"/>
      <c r="E990" s="442"/>
      <c r="F990" s="443" t="s">
        <v>155</v>
      </c>
      <c r="G990" s="443"/>
      <c r="H990" s="443"/>
      <c r="I990" s="458"/>
      <c r="J990" s="458"/>
      <c r="K990" s="458"/>
      <c r="L990" s="458"/>
      <c r="M990" s="3"/>
      <c r="N990" s="175"/>
      <c r="O990" s="29"/>
      <c r="Q990" s="405"/>
    </row>
    <row r="991" spans="2:17" customFormat="1" ht="12" hidden="1" customHeight="1" outlineLevel="1" x14ac:dyDescent="0.25">
      <c r="B991" s="444" t="s">
        <v>658</v>
      </c>
      <c r="C991" s="444"/>
      <c r="D991" s="444"/>
      <c r="E991" s="444"/>
      <c r="F991" s="445" t="s">
        <v>559</v>
      </c>
      <c r="G991" s="445"/>
      <c r="H991" s="445"/>
      <c r="I991" s="458"/>
      <c r="J991" s="458"/>
      <c r="K991" s="458"/>
      <c r="L991" s="458"/>
      <c r="M991" s="3"/>
      <c r="N991" s="175"/>
      <c r="O991" s="29"/>
      <c r="Q991" s="405"/>
    </row>
    <row r="992" spans="2:17" customFormat="1" ht="12" hidden="1" customHeight="1" outlineLevel="1" x14ac:dyDescent="0.25">
      <c r="B992" s="442" t="s">
        <v>64</v>
      </c>
      <c r="C992" s="442"/>
      <c r="D992" s="442"/>
      <c r="E992" s="442"/>
      <c r="F992" s="443" t="s">
        <v>156</v>
      </c>
      <c r="G992" s="443"/>
      <c r="H992" s="443"/>
      <c r="I992" s="458"/>
      <c r="J992" s="458"/>
      <c r="K992" s="458"/>
      <c r="L992" s="458"/>
      <c r="M992" s="3"/>
      <c r="N992" s="175"/>
      <c r="O992" s="29"/>
      <c r="Q992" s="405"/>
    </row>
    <row r="993" spans="2:17" customFormat="1" ht="12" hidden="1" customHeight="1" outlineLevel="1" x14ac:dyDescent="0.25">
      <c r="B993" s="444" t="s">
        <v>32</v>
      </c>
      <c r="C993" s="444"/>
      <c r="D993" s="444"/>
      <c r="E993" s="444"/>
      <c r="F993" s="445" t="s">
        <v>90</v>
      </c>
      <c r="G993" s="445"/>
      <c r="H993" s="445"/>
      <c r="I993" s="458"/>
      <c r="J993" s="458"/>
      <c r="K993" s="458"/>
      <c r="L993" s="458"/>
      <c r="M993" s="3"/>
      <c r="N993" s="175"/>
      <c r="O993" s="29"/>
      <c r="Q993" s="405"/>
    </row>
    <row r="994" spans="2:17" customFormat="1" ht="12" hidden="1" customHeight="1" outlineLevel="1" x14ac:dyDescent="0.25">
      <c r="B994" s="442" t="s">
        <v>33</v>
      </c>
      <c r="C994" s="442"/>
      <c r="D994" s="442"/>
      <c r="E994" s="442"/>
      <c r="F994" s="443" t="s">
        <v>547</v>
      </c>
      <c r="G994" s="443"/>
      <c r="H994" s="443"/>
      <c r="I994" s="458"/>
      <c r="J994" s="458"/>
      <c r="K994" s="458"/>
      <c r="L994" s="458"/>
      <c r="M994" s="3"/>
      <c r="N994" s="175"/>
      <c r="O994" s="29"/>
      <c r="Q994" s="405"/>
    </row>
    <row r="995" spans="2:17" customFormat="1" ht="12" hidden="1" customHeight="1" outlineLevel="1" x14ac:dyDescent="0.25">
      <c r="B995" s="444" t="s">
        <v>36</v>
      </c>
      <c r="C995" s="444"/>
      <c r="D995" s="444"/>
      <c r="E995" s="444"/>
      <c r="F995" s="445">
        <v>50</v>
      </c>
      <c r="G995" s="445"/>
      <c r="H995" s="445"/>
      <c r="I995" s="458"/>
      <c r="J995" s="458"/>
      <c r="K995" s="458"/>
      <c r="L995" s="458"/>
      <c r="M995" s="3"/>
      <c r="N995" s="175"/>
      <c r="O995" s="29"/>
      <c r="Q995" s="405"/>
    </row>
    <row r="996" spans="2:17" customFormat="1" ht="12" hidden="1" customHeight="1" outlineLevel="1" x14ac:dyDescent="0.25">
      <c r="B996" s="442" t="s">
        <v>37</v>
      </c>
      <c r="C996" s="442"/>
      <c r="D996" s="442"/>
      <c r="E996" s="442"/>
      <c r="F996" s="443" t="s">
        <v>146</v>
      </c>
      <c r="G996" s="443"/>
      <c r="H996" s="443"/>
      <c r="I996" s="458"/>
      <c r="J996" s="458"/>
      <c r="K996" s="458"/>
      <c r="L996" s="458"/>
      <c r="M996" s="3"/>
      <c r="N996" s="175"/>
      <c r="O996" s="29"/>
      <c r="Q996" s="405"/>
    </row>
    <row r="997" spans="2:17" customFormat="1" ht="12" hidden="1" customHeight="1" outlineLevel="1" x14ac:dyDescent="0.25">
      <c r="B997" s="444" t="s">
        <v>38</v>
      </c>
      <c r="C997" s="444"/>
      <c r="D997" s="444"/>
      <c r="E997" s="444"/>
      <c r="F997" s="445" t="s">
        <v>632</v>
      </c>
      <c r="G997" s="445"/>
      <c r="H997" s="445"/>
      <c r="I997" s="458"/>
      <c r="J997" s="458"/>
      <c r="K997" s="458"/>
      <c r="L997" s="458"/>
      <c r="M997" s="3"/>
      <c r="N997" s="175"/>
      <c r="O997" s="29"/>
      <c r="Q997" s="405"/>
    </row>
    <row r="998" spans="2:17" customFormat="1" ht="12" hidden="1" customHeight="1" outlineLevel="1" x14ac:dyDescent="0.25">
      <c r="B998" s="442" t="s">
        <v>638</v>
      </c>
      <c r="C998" s="455"/>
      <c r="D998" s="455"/>
      <c r="E998" s="455"/>
      <c r="F998" s="452" t="s">
        <v>646</v>
      </c>
      <c r="G998" s="456"/>
      <c r="H998" s="456"/>
      <c r="I998" s="458"/>
      <c r="J998" s="458"/>
      <c r="K998" s="458"/>
      <c r="L998" s="458"/>
      <c r="M998" s="3"/>
      <c r="N998" s="175"/>
      <c r="O998" s="29"/>
      <c r="Q998" s="405"/>
    </row>
    <row r="999" spans="2:17" customFormat="1" ht="12" hidden="1" customHeight="1" outlineLevel="1" x14ac:dyDescent="0.25">
      <c r="B999" s="444" t="s">
        <v>657</v>
      </c>
      <c r="C999" s="453"/>
      <c r="D999" s="453"/>
      <c r="E999" s="453"/>
      <c r="F999" s="451">
        <v>400</v>
      </c>
      <c r="G999" s="454"/>
      <c r="H999" s="454"/>
      <c r="I999" s="458"/>
      <c r="J999" s="458"/>
      <c r="K999" s="458"/>
      <c r="L999" s="458"/>
      <c r="M999" s="3"/>
      <c r="N999" s="175"/>
      <c r="O999" s="29"/>
      <c r="Q999" s="405"/>
    </row>
    <row r="1000" spans="2:17" customFormat="1" ht="12" hidden="1" customHeight="1" outlineLevel="1" x14ac:dyDescent="0.25">
      <c r="B1000" s="442" t="s">
        <v>639</v>
      </c>
      <c r="C1000" s="455"/>
      <c r="D1000" s="455"/>
      <c r="E1000" s="455"/>
      <c r="F1000" s="452" t="s">
        <v>646</v>
      </c>
      <c r="G1000" s="456"/>
      <c r="H1000" s="456"/>
      <c r="I1000" s="458"/>
      <c r="J1000" s="458"/>
      <c r="K1000" s="458"/>
      <c r="L1000" s="458"/>
      <c r="M1000" s="3"/>
      <c r="N1000" s="175"/>
      <c r="O1000" s="29"/>
      <c r="Q1000" s="405"/>
    </row>
    <row r="1001" spans="2:17" customFormat="1" ht="12" hidden="1" customHeight="1" outlineLevel="1" x14ac:dyDescent="0.25">
      <c r="B1001" s="444" t="s">
        <v>640</v>
      </c>
      <c r="C1001" s="453"/>
      <c r="D1001" s="453"/>
      <c r="E1001" s="453"/>
      <c r="F1001" s="451" t="s">
        <v>646</v>
      </c>
      <c r="G1001" s="454"/>
      <c r="H1001" s="454"/>
      <c r="I1001" s="458"/>
      <c r="J1001" s="458"/>
      <c r="K1001" s="458"/>
      <c r="L1001" s="458"/>
      <c r="M1001" s="3"/>
      <c r="N1001" s="175"/>
      <c r="O1001" s="29"/>
      <c r="Q1001" s="405"/>
    </row>
    <row r="1002" spans="2:17" customFormat="1" ht="12" hidden="1" customHeight="1" outlineLevel="1" x14ac:dyDescent="0.25">
      <c r="B1002" s="442" t="s">
        <v>641</v>
      </c>
      <c r="C1002" s="442"/>
      <c r="D1002" s="442"/>
      <c r="E1002" s="442"/>
      <c r="F1002" s="443" t="s">
        <v>646</v>
      </c>
      <c r="G1002" s="443"/>
      <c r="H1002" s="443"/>
      <c r="I1002" s="458"/>
      <c r="J1002" s="458"/>
      <c r="K1002" s="458"/>
      <c r="L1002" s="458"/>
      <c r="M1002" s="3"/>
      <c r="N1002" s="175"/>
      <c r="O1002" s="29"/>
      <c r="Q1002" s="405"/>
    </row>
    <row r="1003" spans="2:17" customFormat="1" ht="12" hidden="1" customHeight="1" outlineLevel="1" x14ac:dyDescent="0.25">
      <c r="B1003" s="444" t="s">
        <v>642</v>
      </c>
      <c r="C1003" s="444"/>
      <c r="D1003" s="444"/>
      <c r="E1003" s="444"/>
      <c r="F1003" s="445" t="s">
        <v>646</v>
      </c>
      <c r="G1003" s="445"/>
      <c r="H1003" s="445"/>
      <c r="I1003" s="458"/>
      <c r="J1003" s="458"/>
      <c r="K1003" s="458"/>
      <c r="L1003" s="458"/>
      <c r="M1003" s="3"/>
      <c r="N1003" s="175"/>
      <c r="O1003" s="29"/>
      <c r="Q1003" s="405"/>
    </row>
    <row r="1004" spans="2:17" customFormat="1" ht="12" hidden="1" customHeight="1" outlineLevel="1" x14ac:dyDescent="0.25">
      <c r="B1004" s="442" t="s">
        <v>643</v>
      </c>
      <c r="C1004" s="442"/>
      <c r="D1004" s="442"/>
      <c r="E1004" s="442"/>
      <c r="F1004" s="443" t="s">
        <v>646</v>
      </c>
      <c r="G1004" s="443"/>
      <c r="H1004" s="443"/>
      <c r="I1004" s="458"/>
      <c r="J1004" s="458"/>
      <c r="K1004" s="458"/>
      <c r="L1004" s="458"/>
      <c r="M1004" s="3"/>
      <c r="N1004" s="175"/>
      <c r="O1004" s="29"/>
      <c r="Q1004" s="405"/>
    </row>
    <row r="1005" spans="2:17" customFormat="1" ht="12" hidden="1" customHeight="1" outlineLevel="1" x14ac:dyDescent="0.25">
      <c r="B1005" s="444" t="s">
        <v>644</v>
      </c>
      <c r="C1005" s="444"/>
      <c r="D1005" s="444"/>
      <c r="E1005" s="444"/>
      <c r="F1005" s="445" t="s">
        <v>646</v>
      </c>
      <c r="G1005" s="445"/>
      <c r="H1005" s="445"/>
      <c r="I1005" s="458"/>
      <c r="J1005" s="458"/>
      <c r="K1005" s="458"/>
      <c r="L1005" s="458"/>
      <c r="M1005" s="3"/>
      <c r="N1005" s="175"/>
      <c r="O1005" s="29"/>
      <c r="Q1005" s="405"/>
    </row>
    <row r="1006" spans="2:17" customFormat="1" ht="12" hidden="1" customHeight="1" outlineLevel="1" x14ac:dyDescent="0.25">
      <c r="B1006" s="442" t="s">
        <v>656</v>
      </c>
      <c r="C1006" s="442"/>
      <c r="D1006" s="442"/>
      <c r="E1006" s="442"/>
      <c r="F1006" s="443" t="s">
        <v>646</v>
      </c>
      <c r="G1006" s="443"/>
      <c r="H1006" s="443"/>
      <c r="I1006" s="458"/>
      <c r="J1006" s="458"/>
      <c r="K1006" s="458"/>
      <c r="L1006" s="458"/>
      <c r="M1006" s="3"/>
      <c r="N1006" s="175"/>
      <c r="O1006" s="29"/>
      <c r="Q1006" s="405"/>
    </row>
    <row r="1007" spans="2:17" customFormat="1" ht="12" hidden="1" customHeight="1" outlineLevel="1" x14ac:dyDescent="0.25">
      <c r="B1007" s="444" t="s">
        <v>35</v>
      </c>
      <c r="C1007" s="444"/>
      <c r="D1007" s="444"/>
      <c r="E1007" s="444"/>
      <c r="F1007" s="445" t="s">
        <v>634</v>
      </c>
      <c r="G1007" s="445"/>
      <c r="H1007" s="445"/>
      <c r="I1007" s="458"/>
      <c r="J1007" s="458"/>
      <c r="K1007" s="458"/>
      <c r="L1007" s="458"/>
      <c r="M1007" s="3"/>
      <c r="N1007" s="175"/>
      <c r="O1007" s="29"/>
      <c r="Q1007" s="405"/>
    </row>
    <row r="1008" spans="2:17" customFormat="1" ht="12" hidden="1" customHeight="1" outlineLevel="1" x14ac:dyDescent="0.25">
      <c r="B1008" s="442" t="s">
        <v>39</v>
      </c>
      <c r="C1008" s="442"/>
      <c r="D1008" s="442"/>
      <c r="E1008" s="442"/>
      <c r="F1008" s="443" t="s">
        <v>416</v>
      </c>
      <c r="G1008" s="443"/>
      <c r="H1008" s="443"/>
      <c r="I1008" s="458"/>
      <c r="J1008" s="458"/>
      <c r="K1008" s="458"/>
      <c r="L1008" s="458"/>
      <c r="M1008" s="3"/>
      <c r="N1008" s="175"/>
      <c r="O1008" s="29"/>
      <c r="Q1008" s="405"/>
    </row>
    <row r="1009" spans="2:17" customFormat="1" ht="12" hidden="1" customHeight="1" outlineLevel="1" x14ac:dyDescent="0.25">
      <c r="B1009" s="444" t="s">
        <v>40</v>
      </c>
      <c r="C1009" s="444"/>
      <c r="D1009" s="444"/>
      <c r="E1009" s="444"/>
      <c r="F1009" s="445">
        <v>4</v>
      </c>
      <c r="G1009" s="445"/>
      <c r="H1009" s="445"/>
      <c r="I1009" s="458"/>
      <c r="J1009" s="458"/>
      <c r="K1009" s="458"/>
      <c r="L1009" s="458"/>
      <c r="M1009" s="3"/>
      <c r="N1009" s="175"/>
      <c r="O1009" s="29"/>
      <c r="Q1009" s="405"/>
    </row>
    <row r="1010" spans="2:17" customFormat="1" ht="12" hidden="1" customHeight="1" outlineLevel="1" x14ac:dyDescent="0.25">
      <c r="B1010" s="442" t="s">
        <v>41</v>
      </c>
      <c r="C1010" s="442"/>
      <c r="D1010" s="442"/>
      <c r="E1010" s="442"/>
      <c r="F1010" s="443">
        <v>3</v>
      </c>
      <c r="G1010" s="443"/>
      <c r="H1010" s="443"/>
      <c r="I1010" s="458"/>
      <c r="J1010" s="458"/>
      <c r="K1010" s="458"/>
      <c r="L1010" s="458"/>
      <c r="M1010" s="3"/>
      <c r="N1010" s="175"/>
      <c r="O1010" s="29"/>
      <c r="Q1010" s="405"/>
    </row>
    <row r="1011" spans="2:17" customFormat="1" ht="12" hidden="1" customHeight="1" outlineLevel="1" x14ac:dyDescent="0.25">
      <c r="B1011" s="446" t="s">
        <v>635</v>
      </c>
      <c r="C1011" s="446"/>
      <c r="D1011" s="446"/>
      <c r="E1011" s="446"/>
      <c r="F1011" s="447">
        <v>75000</v>
      </c>
      <c r="G1011" s="448"/>
      <c r="H1011" s="448"/>
      <c r="I1011" s="458"/>
      <c r="J1011" s="458"/>
      <c r="K1011" s="458"/>
      <c r="L1011" s="458"/>
      <c r="M1011" s="3"/>
      <c r="N1011" s="175"/>
      <c r="O1011" s="29"/>
      <c r="Q1011" s="405"/>
    </row>
    <row r="1012" spans="2:17" customFormat="1" hidden="1" collapsed="1" x14ac:dyDescent="0.25">
      <c r="B1012" s="23" t="s">
        <v>213</v>
      </c>
      <c r="C1012" s="16" t="s">
        <v>585</v>
      </c>
      <c r="D1012" s="147" t="s">
        <v>172</v>
      </c>
      <c r="E1012" s="17" t="s">
        <v>72</v>
      </c>
      <c r="F1012" s="17" t="s">
        <v>856</v>
      </c>
      <c r="G1012" s="17" t="s">
        <v>108</v>
      </c>
      <c r="H1012" s="17" t="s">
        <v>415</v>
      </c>
      <c r="I1012" s="17" t="s">
        <v>11</v>
      </c>
      <c r="J1012" s="17" t="s">
        <v>65</v>
      </c>
      <c r="K1012" s="17" t="s">
        <v>110</v>
      </c>
      <c r="L1012" s="23">
        <v>8580</v>
      </c>
      <c r="M1012" s="3"/>
      <c r="N1012" s="175">
        <f>L1012*0.8</f>
        <v>6864</v>
      </c>
      <c r="O1012" s="29">
        <f>L1012*0.7</f>
        <v>6006</v>
      </c>
      <c r="Q1012" s="405"/>
    </row>
    <row r="1013" spans="2:17" customFormat="1" ht="12" hidden="1" customHeight="1" outlineLevel="1" x14ac:dyDescent="0.25">
      <c r="B1013" s="444" t="s">
        <v>15</v>
      </c>
      <c r="C1013" s="444"/>
      <c r="D1013" s="444"/>
      <c r="E1013" s="444"/>
      <c r="F1013" s="445" t="s">
        <v>109</v>
      </c>
      <c r="G1013" s="445"/>
      <c r="H1013" s="445"/>
      <c r="I1013" s="458"/>
      <c r="J1013" s="458"/>
      <c r="K1013" s="458"/>
      <c r="L1013" s="458"/>
      <c r="M1013" s="3"/>
      <c r="N1013" s="175"/>
      <c r="O1013" s="29"/>
      <c r="Q1013" s="405"/>
    </row>
    <row r="1014" spans="2:17" customFormat="1" ht="12" hidden="1" customHeight="1" outlineLevel="1" x14ac:dyDescent="0.25">
      <c r="B1014" s="442" t="s">
        <v>16</v>
      </c>
      <c r="C1014" s="442"/>
      <c r="D1014" s="442"/>
      <c r="E1014" s="442"/>
      <c r="F1014" s="443">
        <v>50</v>
      </c>
      <c r="G1014" s="443"/>
      <c r="H1014" s="443"/>
      <c r="I1014" s="458"/>
      <c r="J1014" s="458"/>
      <c r="K1014" s="458"/>
      <c r="L1014" s="458"/>
      <c r="M1014" s="3"/>
      <c r="N1014" s="175"/>
      <c r="O1014" s="29"/>
      <c r="Q1014" s="405"/>
    </row>
    <row r="1015" spans="2:17" customFormat="1" ht="12" hidden="1" customHeight="1" outlineLevel="1" x14ac:dyDescent="0.25">
      <c r="B1015" s="442" t="s">
        <v>62</v>
      </c>
      <c r="C1015" s="442"/>
      <c r="D1015" s="442"/>
      <c r="E1015" s="442"/>
      <c r="F1015" s="443" t="s">
        <v>75</v>
      </c>
      <c r="G1015" s="443"/>
      <c r="H1015" s="443"/>
      <c r="I1015" s="458"/>
      <c r="J1015" s="458"/>
      <c r="K1015" s="458"/>
      <c r="L1015" s="458"/>
      <c r="M1015" s="3"/>
      <c r="N1015" s="175"/>
      <c r="O1015" s="29"/>
      <c r="Q1015" s="405"/>
    </row>
    <row r="1016" spans="2:17" customFormat="1" ht="12" hidden="1" customHeight="1" outlineLevel="1" x14ac:dyDescent="0.25">
      <c r="B1016" s="444" t="s">
        <v>281</v>
      </c>
      <c r="C1016" s="444"/>
      <c r="D1016" s="444"/>
      <c r="E1016" s="444"/>
      <c r="F1016" s="445">
        <v>7088</v>
      </c>
      <c r="G1016" s="445"/>
      <c r="H1016" s="445"/>
      <c r="I1016" s="458"/>
      <c r="J1016" s="458"/>
      <c r="K1016" s="458"/>
      <c r="L1016" s="458"/>
      <c r="M1016" s="3"/>
      <c r="N1016" s="175"/>
      <c r="O1016" s="29"/>
      <c r="Q1016" s="405"/>
    </row>
    <row r="1017" spans="2:17" customFormat="1" ht="12" hidden="1" customHeight="1" outlineLevel="1" x14ac:dyDescent="0.25">
      <c r="B1017" s="442" t="s">
        <v>282</v>
      </c>
      <c r="C1017" s="442"/>
      <c r="D1017" s="442"/>
      <c r="E1017" s="442"/>
      <c r="F1017" s="443">
        <v>6750</v>
      </c>
      <c r="G1017" s="443"/>
      <c r="H1017" s="443"/>
      <c r="I1017" s="458"/>
      <c r="J1017" s="458"/>
      <c r="K1017" s="458"/>
      <c r="L1017" s="458"/>
      <c r="M1017" s="3"/>
      <c r="N1017" s="175"/>
      <c r="O1017" s="29"/>
      <c r="Q1017" s="405"/>
    </row>
    <row r="1018" spans="2:17" customFormat="1" ht="12" hidden="1" customHeight="1" outlineLevel="1" x14ac:dyDescent="0.25">
      <c r="B1018" s="444" t="s">
        <v>20</v>
      </c>
      <c r="C1018" s="444"/>
      <c r="D1018" s="444"/>
      <c r="E1018" s="444"/>
      <c r="F1018" s="522">
        <v>5000</v>
      </c>
      <c r="G1018" s="522"/>
      <c r="H1018" s="522"/>
      <c r="I1018" s="458"/>
      <c r="J1018" s="458"/>
      <c r="K1018" s="458"/>
      <c r="L1018" s="458"/>
      <c r="M1018" s="3"/>
      <c r="N1018" s="175"/>
      <c r="O1018" s="29"/>
      <c r="Q1018" s="405"/>
    </row>
    <row r="1019" spans="2:17" customFormat="1" ht="12" hidden="1" customHeight="1" outlineLevel="1" x14ac:dyDescent="0.25">
      <c r="B1019" s="442" t="s">
        <v>21</v>
      </c>
      <c r="C1019" s="442"/>
      <c r="D1019" s="442"/>
      <c r="E1019" s="442"/>
      <c r="F1019" s="443" t="s">
        <v>551</v>
      </c>
      <c r="G1019" s="443"/>
      <c r="H1019" s="443"/>
      <c r="I1019" s="458"/>
      <c r="J1019" s="458"/>
      <c r="K1019" s="458"/>
      <c r="L1019" s="458"/>
      <c r="M1019" s="3"/>
      <c r="N1019" s="175"/>
      <c r="O1019" s="29"/>
      <c r="Q1019" s="405"/>
    </row>
    <row r="1020" spans="2:17" customFormat="1" ht="12" hidden="1" customHeight="1" outlineLevel="1" x14ac:dyDescent="0.25">
      <c r="B1020" s="444" t="s">
        <v>63</v>
      </c>
      <c r="C1020" s="444"/>
      <c r="D1020" s="444"/>
      <c r="E1020" s="444"/>
      <c r="F1020" s="445">
        <v>135</v>
      </c>
      <c r="G1020" s="445"/>
      <c r="H1020" s="445"/>
      <c r="I1020" s="458"/>
      <c r="J1020" s="458"/>
      <c r="K1020" s="458"/>
      <c r="L1020" s="458"/>
      <c r="M1020" s="3"/>
      <c r="N1020" s="175"/>
      <c r="O1020" s="29"/>
      <c r="Q1020" s="405"/>
    </row>
    <row r="1021" spans="2:17" customFormat="1" ht="12" hidden="1" customHeight="1" outlineLevel="1" x14ac:dyDescent="0.25">
      <c r="B1021" s="442" t="s">
        <v>22</v>
      </c>
      <c r="C1021" s="442"/>
      <c r="D1021" s="442"/>
      <c r="E1021" s="442"/>
      <c r="F1021" s="443">
        <v>54</v>
      </c>
      <c r="G1021" s="443"/>
      <c r="H1021" s="443"/>
      <c r="I1021" s="458"/>
      <c r="J1021" s="458"/>
      <c r="K1021" s="458"/>
      <c r="L1021" s="458"/>
      <c r="M1021" s="3"/>
      <c r="N1021" s="175"/>
      <c r="O1021" s="29"/>
      <c r="Q1021" s="405"/>
    </row>
    <row r="1022" spans="2:17" customFormat="1" ht="12" hidden="1" customHeight="1" outlineLevel="1" x14ac:dyDescent="0.25">
      <c r="B1022" s="444" t="s">
        <v>23</v>
      </c>
      <c r="C1022" s="444"/>
      <c r="D1022" s="444"/>
      <c r="E1022" s="444"/>
      <c r="F1022" s="445" t="s">
        <v>142</v>
      </c>
      <c r="G1022" s="445"/>
      <c r="H1022" s="445"/>
      <c r="I1022" s="458"/>
      <c r="J1022" s="458"/>
      <c r="K1022" s="458"/>
      <c r="L1022" s="458"/>
      <c r="M1022" s="3"/>
      <c r="N1022" s="175"/>
      <c r="O1022" s="29"/>
      <c r="Q1022" s="405"/>
    </row>
    <row r="1023" spans="2:17" customFormat="1" ht="12" hidden="1" customHeight="1" outlineLevel="1" x14ac:dyDescent="0.25">
      <c r="B1023" s="442" t="s">
        <v>626</v>
      </c>
      <c r="C1023" s="442"/>
      <c r="D1023" s="442"/>
      <c r="E1023" s="442"/>
      <c r="F1023" s="443">
        <v>1</v>
      </c>
      <c r="G1023" s="443"/>
      <c r="H1023" s="443"/>
      <c r="I1023" s="458"/>
      <c r="J1023" s="458"/>
      <c r="K1023" s="458"/>
      <c r="L1023" s="458"/>
      <c r="M1023" s="3"/>
      <c r="N1023" s="175"/>
      <c r="O1023" s="29"/>
      <c r="Q1023" s="405"/>
    </row>
    <row r="1024" spans="2:17" customFormat="1" ht="12" hidden="1" customHeight="1" outlineLevel="1" x14ac:dyDescent="0.25">
      <c r="B1024" s="444" t="s">
        <v>24</v>
      </c>
      <c r="C1024" s="444"/>
      <c r="D1024" s="444"/>
      <c r="E1024" s="444"/>
      <c r="F1024" s="445" t="s">
        <v>160</v>
      </c>
      <c r="G1024" s="445"/>
      <c r="H1024" s="445"/>
      <c r="I1024" s="458"/>
      <c r="J1024" s="458"/>
      <c r="K1024" s="458"/>
      <c r="L1024" s="458"/>
      <c r="M1024" s="3"/>
      <c r="N1024" s="175"/>
      <c r="O1024" s="29"/>
      <c r="Q1024" s="405"/>
    </row>
    <row r="1025" spans="2:17" customFormat="1" ht="12" hidden="1" customHeight="1" outlineLevel="1" x14ac:dyDescent="0.25">
      <c r="B1025" s="442" t="s">
        <v>25</v>
      </c>
      <c r="C1025" s="442"/>
      <c r="D1025" s="442"/>
      <c r="E1025" s="442"/>
      <c r="F1025" s="443" t="s">
        <v>4</v>
      </c>
      <c r="G1025" s="443"/>
      <c r="H1025" s="443"/>
      <c r="I1025" s="458"/>
      <c r="J1025" s="458"/>
      <c r="K1025" s="458"/>
      <c r="L1025" s="458"/>
      <c r="M1025" s="3"/>
      <c r="N1025" s="175"/>
      <c r="O1025" s="29"/>
      <c r="Q1025" s="405"/>
    </row>
    <row r="1026" spans="2:17" customFormat="1" ht="12" hidden="1" customHeight="1" outlineLevel="1" x14ac:dyDescent="0.25">
      <c r="B1026" s="444" t="s">
        <v>26</v>
      </c>
      <c r="C1026" s="444"/>
      <c r="D1026" s="444"/>
      <c r="E1026" s="444"/>
      <c r="F1026" s="445">
        <v>85</v>
      </c>
      <c r="G1026" s="445"/>
      <c r="H1026" s="445"/>
      <c r="I1026" s="458"/>
      <c r="J1026" s="458"/>
      <c r="K1026" s="458"/>
      <c r="L1026" s="458"/>
      <c r="M1026" s="3"/>
      <c r="N1026" s="175"/>
      <c r="O1026" s="29"/>
      <c r="Q1026" s="405"/>
    </row>
    <row r="1027" spans="2:17" customFormat="1" ht="12" hidden="1" customHeight="1" outlineLevel="1" x14ac:dyDescent="0.25">
      <c r="B1027" s="442" t="s">
        <v>27</v>
      </c>
      <c r="C1027" s="442"/>
      <c r="D1027" s="442"/>
      <c r="E1027" s="442"/>
      <c r="F1027" s="443" t="s">
        <v>155</v>
      </c>
      <c r="G1027" s="443"/>
      <c r="H1027" s="443"/>
      <c r="I1027" s="458"/>
      <c r="J1027" s="458"/>
      <c r="K1027" s="458"/>
      <c r="L1027" s="458"/>
      <c r="M1027" s="3"/>
      <c r="N1027" s="175"/>
      <c r="O1027" s="29"/>
      <c r="Q1027" s="405"/>
    </row>
    <row r="1028" spans="2:17" customFormat="1" ht="12" hidden="1" customHeight="1" outlineLevel="1" x14ac:dyDescent="0.25">
      <c r="B1028" s="444" t="s">
        <v>658</v>
      </c>
      <c r="C1028" s="444"/>
      <c r="D1028" s="444"/>
      <c r="E1028" s="444"/>
      <c r="F1028" s="445" t="s">
        <v>559</v>
      </c>
      <c r="G1028" s="445"/>
      <c r="H1028" s="445"/>
      <c r="I1028" s="458"/>
      <c r="J1028" s="458"/>
      <c r="K1028" s="458"/>
      <c r="L1028" s="458"/>
      <c r="M1028" s="3"/>
      <c r="N1028" s="175"/>
      <c r="O1028" s="29"/>
      <c r="Q1028" s="405"/>
    </row>
    <row r="1029" spans="2:17" customFormat="1" ht="12" hidden="1" customHeight="1" outlineLevel="1" x14ac:dyDescent="0.25">
      <c r="B1029" s="442" t="s">
        <v>64</v>
      </c>
      <c r="C1029" s="442"/>
      <c r="D1029" s="442"/>
      <c r="E1029" s="442"/>
      <c r="F1029" s="443" t="s">
        <v>156</v>
      </c>
      <c r="G1029" s="443"/>
      <c r="H1029" s="443"/>
      <c r="I1029" s="458"/>
      <c r="J1029" s="458"/>
      <c r="K1029" s="458"/>
      <c r="L1029" s="458"/>
      <c r="M1029" s="3"/>
      <c r="N1029" s="175"/>
      <c r="O1029" s="29"/>
      <c r="Q1029" s="405"/>
    </row>
    <row r="1030" spans="2:17" customFormat="1" ht="12" hidden="1" customHeight="1" outlineLevel="1" x14ac:dyDescent="0.25">
      <c r="B1030" s="444" t="s">
        <v>32</v>
      </c>
      <c r="C1030" s="444"/>
      <c r="D1030" s="444"/>
      <c r="E1030" s="444"/>
      <c r="F1030" s="445" t="s">
        <v>90</v>
      </c>
      <c r="G1030" s="445"/>
      <c r="H1030" s="445"/>
      <c r="I1030" s="458"/>
      <c r="J1030" s="458"/>
      <c r="K1030" s="458"/>
      <c r="L1030" s="458"/>
      <c r="M1030" s="3"/>
      <c r="N1030" s="175"/>
      <c r="O1030" s="29"/>
      <c r="Q1030" s="405"/>
    </row>
    <row r="1031" spans="2:17" customFormat="1" ht="12" hidden="1" customHeight="1" outlineLevel="1" x14ac:dyDescent="0.25">
      <c r="B1031" s="442" t="s">
        <v>33</v>
      </c>
      <c r="C1031" s="442"/>
      <c r="D1031" s="442"/>
      <c r="E1031" s="442"/>
      <c r="F1031" s="443" t="s">
        <v>547</v>
      </c>
      <c r="G1031" s="443"/>
      <c r="H1031" s="443"/>
      <c r="I1031" s="458"/>
      <c r="J1031" s="458"/>
      <c r="K1031" s="458"/>
      <c r="L1031" s="458"/>
      <c r="M1031" s="3"/>
      <c r="N1031" s="175"/>
      <c r="O1031" s="29"/>
      <c r="Q1031" s="405"/>
    </row>
    <row r="1032" spans="2:17" customFormat="1" ht="12" hidden="1" customHeight="1" outlineLevel="1" x14ac:dyDescent="0.25">
      <c r="B1032" s="444" t="s">
        <v>36</v>
      </c>
      <c r="C1032" s="444"/>
      <c r="D1032" s="444"/>
      <c r="E1032" s="444"/>
      <c r="F1032" s="445">
        <v>50</v>
      </c>
      <c r="G1032" s="445"/>
      <c r="H1032" s="445"/>
      <c r="I1032" s="458"/>
      <c r="J1032" s="458"/>
      <c r="K1032" s="458"/>
      <c r="L1032" s="458"/>
      <c r="M1032" s="3"/>
      <c r="N1032" s="175"/>
      <c r="O1032" s="29"/>
      <c r="Q1032" s="405"/>
    </row>
    <row r="1033" spans="2:17" customFormat="1" ht="12" hidden="1" customHeight="1" outlineLevel="1" x14ac:dyDescent="0.25">
      <c r="B1033" s="442" t="s">
        <v>37</v>
      </c>
      <c r="C1033" s="442"/>
      <c r="D1033" s="442"/>
      <c r="E1033" s="442"/>
      <c r="F1033" s="443" t="s">
        <v>146</v>
      </c>
      <c r="G1033" s="443"/>
      <c r="H1033" s="443"/>
      <c r="I1033" s="458"/>
      <c r="J1033" s="458"/>
      <c r="K1033" s="458"/>
      <c r="L1033" s="458"/>
      <c r="M1033" s="3"/>
      <c r="N1033" s="175"/>
      <c r="O1033" s="29"/>
      <c r="Q1033" s="405"/>
    </row>
    <row r="1034" spans="2:17" customFormat="1" ht="12" hidden="1" customHeight="1" outlineLevel="1" x14ac:dyDescent="0.25">
      <c r="B1034" s="444" t="s">
        <v>38</v>
      </c>
      <c r="C1034" s="444"/>
      <c r="D1034" s="444"/>
      <c r="E1034" s="444"/>
      <c r="F1034" s="445" t="s">
        <v>632</v>
      </c>
      <c r="G1034" s="445"/>
      <c r="H1034" s="445"/>
      <c r="I1034" s="458"/>
      <c r="J1034" s="458"/>
      <c r="K1034" s="458"/>
      <c r="L1034" s="458"/>
      <c r="M1034" s="3"/>
      <c r="N1034" s="175"/>
      <c r="O1034" s="29"/>
      <c r="Q1034" s="405"/>
    </row>
    <row r="1035" spans="2:17" customFormat="1" ht="12" hidden="1" customHeight="1" outlineLevel="1" x14ac:dyDescent="0.25">
      <c r="B1035" s="442" t="s">
        <v>638</v>
      </c>
      <c r="C1035" s="455"/>
      <c r="D1035" s="455"/>
      <c r="E1035" s="455"/>
      <c r="F1035" s="452" t="s">
        <v>646</v>
      </c>
      <c r="G1035" s="456"/>
      <c r="H1035" s="456"/>
      <c r="I1035" s="458"/>
      <c r="J1035" s="458"/>
      <c r="K1035" s="458"/>
      <c r="L1035" s="458"/>
      <c r="M1035" s="3"/>
      <c r="N1035" s="175"/>
      <c r="O1035" s="29"/>
      <c r="Q1035" s="405"/>
    </row>
    <row r="1036" spans="2:17" customFormat="1" ht="12" hidden="1" customHeight="1" outlineLevel="1" x14ac:dyDescent="0.25">
      <c r="B1036" s="444" t="s">
        <v>657</v>
      </c>
      <c r="C1036" s="453"/>
      <c r="D1036" s="453"/>
      <c r="E1036" s="453"/>
      <c r="F1036" s="451">
        <v>400</v>
      </c>
      <c r="G1036" s="454"/>
      <c r="H1036" s="454"/>
      <c r="I1036" s="458"/>
      <c r="J1036" s="458"/>
      <c r="K1036" s="458"/>
      <c r="L1036" s="458"/>
      <c r="M1036" s="3"/>
      <c r="N1036" s="175"/>
      <c r="O1036" s="29"/>
      <c r="Q1036" s="405"/>
    </row>
    <row r="1037" spans="2:17" customFormat="1" ht="12" hidden="1" customHeight="1" outlineLevel="1" x14ac:dyDescent="0.25">
      <c r="B1037" s="442" t="s">
        <v>639</v>
      </c>
      <c r="C1037" s="455"/>
      <c r="D1037" s="455"/>
      <c r="E1037" s="455"/>
      <c r="F1037" s="452" t="s">
        <v>646</v>
      </c>
      <c r="G1037" s="456"/>
      <c r="H1037" s="456"/>
      <c r="I1037" s="458"/>
      <c r="J1037" s="458"/>
      <c r="K1037" s="458"/>
      <c r="L1037" s="458"/>
      <c r="M1037" s="3"/>
      <c r="N1037" s="175"/>
      <c r="O1037" s="29"/>
      <c r="Q1037" s="405"/>
    </row>
    <row r="1038" spans="2:17" customFormat="1" ht="12" hidden="1" customHeight="1" outlineLevel="1" x14ac:dyDescent="0.25">
      <c r="B1038" s="444" t="s">
        <v>640</v>
      </c>
      <c r="C1038" s="453"/>
      <c r="D1038" s="453"/>
      <c r="E1038" s="453"/>
      <c r="F1038" s="451" t="s">
        <v>646</v>
      </c>
      <c r="G1038" s="454"/>
      <c r="H1038" s="454"/>
      <c r="I1038" s="458"/>
      <c r="J1038" s="458"/>
      <c r="K1038" s="458"/>
      <c r="L1038" s="458"/>
      <c r="M1038" s="3"/>
      <c r="N1038" s="175"/>
      <c r="O1038" s="29"/>
      <c r="Q1038" s="405"/>
    </row>
    <row r="1039" spans="2:17" customFormat="1" ht="12" hidden="1" customHeight="1" outlineLevel="1" x14ac:dyDescent="0.25">
      <c r="B1039" s="442" t="s">
        <v>641</v>
      </c>
      <c r="C1039" s="442"/>
      <c r="D1039" s="442"/>
      <c r="E1039" s="442"/>
      <c r="F1039" s="443" t="s">
        <v>646</v>
      </c>
      <c r="G1039" s="443"/>
      <c r="H1039" s="443"/>
      <c r="I1039" s="458"/>
      <c r="J1039" s="458"/>
      <c r="K1039" s="458"/>
      <c r="L1039" s="458"/>
      <c r="M1039" s="3"/>
      <c r="N1039" s="175"/>
      <c r="O1039" s="29"/>
      <c r="Q1039" s="405"/>
    </row>
    <row r="1040" spans="2:17" customFormat="1" ht="12" hidden="1" customHeight="1" outlineLevel="1" x14ac:dyDescent="0.25">
      <c r="B1040" s="444" t="s">
        <v>642</v>
      </c>
      <c r="C1040" s="444"/>
      <c r="D1040" s="444"/>
      <c r="E1040" s="444"/>
      <c r="F1040" s="445" t="s">
        <v>646</v>
      </c>
      <c r="G1040" s="445"/>
      <c r="H1040" s="445"/>
      <c r="I1040" s="458"/>
      <c r="J1040" s="458"/>
      <c r="K1040" s="458"/>
      <c r="L1040" s="458"/>
      <c r="M1040" s="3"/>
      <c r="N1040" s="175"/>
      <c r="O1040" s="29"/>
      <c r="Q1040" s="405"/>
    </row>
    <row r="1041" spans="2:17" customFormat="1" ht="12" hidden="1" customHeight="1" outlineLevel="1" x14ac:dyDescent="0.25">
      <c r="B1041" s="442" t="s">
        <v>643</v>
      </c>
      <c r="C1041" s="442"/>
      <c r="D1041" s="442"/>
      <c r="E1041" s="442"/>
      <c r="F1041" s="443" t="s">
        <v>646</v>
      </c>
      <c r="G1041" s="443"/>
      <c r="H1041" s="443"/>
      <c r="I1041" s="458"/>
      <c r="J1041" s="458"/>
      <c r="K1041" s="458"/>
      <c r="L1041" s="458"/>
      <c r="M1041" s="3"/>
      <c r="N1041" s="175"/>
      <c r="O1041" s="29"/>
      <c r="Q1041" s="405"/>
    </row>
    <row r="1042" spans="2:17" customFormat="1" ht="12" hidden="1" customHeight="1" outlineLevel="1" x14ac:dyDescent="0.25">
      <c r="B1042" s="444" t="s">
        <v>644</v>
      </c>
      <c r="C1042" s="444"/>
      <c r="D1042" s="444"/>
      <c r="E1042" s="444"/>
      <c r="F1042" s="445" t="s">
        <v>646</v>
      </c>
      <c r="G1042" s="445"/>
      <c r="H1042" s="445"/>
      <c r="I1042" s="458"/>
      <c r="J1042" s="458"/>
      <c r="K1042" s="458"/>
      <c r="L1042" s="458"/>
      <c r="M1042" s="3"/>
      <c r="N1042" s="175"/>
      <c r="O1042" s="29"/>
      <c r="Q1042" s="405"/>
    </row>
    <row r="1043" spans="2:17" customFormat="1" ht="12" hidden="1" customHeight="1" outlineLevel="1" x14ac:dyDescent="0.25">
      <c r="B1043" s="442" t="s">
        <v>656</v>
      </c>
      <c r="C1043" s="442"/>
      <c r="D1043" s="442"/>
      <c r="E1043" s="442"/>
      <c r="F1043" s="443" t="s">
        <v>646</v>
      </c>
      <c r="G1043" s="443"/>
      <c r="H1043" s="443"/>
      <c r="I1043" s="458"/>
      <c r="J1043" s="458"/>
      <c r="K1043" s="458"/>
      <c r="L1043" s="458"/>
      <c r="M1043" s="3"/>
      <c r="N1043" s="175"/>
      <c r="O1043" s="29"/>
      <c r="Q1043" s="405"/>
    </row>
    <row r="1044" spans="2:17" customFormat="1" ht="12" hidden="1" customHeight="1" outlineLevel="1" x14ac:dyDescent="0.25">
      <c r="B1044" s="444" t="s">
        <v>35</v>
      </c>
      <c r="C1044" s="444"/>
      <c r="D1044" s="444"/>
      <c r="E1044" s="444"/>
      <c r="F1044" s="445" t="s">
        <v>634</v>
      </c>
      <c r="G1044" s="445"/>
      <c r="H1044" s="445"/>
      <c r="I1044" s="458"/>
      <c r="J1044" s="458"/>
      <c r="K1044" s="458"/>
      <c r="L1044" s="458"/>
      <c r="M1044" s="3"/>
      <c r="N1044" s="175"/>
      <c r="O1044" s="29"/>
      <c r="Q1044" s="405"/>
    </row>
    <row r="1045" spans="2:17" customFormat="1" ht="12" hidden="1" customHeight="1" outlineLevel="1" x14ac:dyDescent="0.25">
      <c r="B1045" s="442" t="s">
        <v>39</v>
      </c>
      <c r="C1045" s="442"/>
      <c r="D1045" s="442"/>
      <c r="E1045" s="442"/>
      <c r="F1045" s="443" t="s">
        <v>416</v>
      </c>
      <c r="G1045" s="443"/>
      <c r="H1045" s="443"/>
      <c r="I1045" s="458"/>
      <c r="J1045" s="458"/>
      <c r="K1045" s="458"/>
      <c r="L1045" s="458"/>
      <c r="M1045" s="3"/>
      <c r="N1045" s="175"/>
      <c r="O1045" s="29"/>
      <c r="Q1045" s="405"/>
    </row>
    <row r="1046" spans="2:17" customFormat="1" ht="12" hidden="1" customHeight="1" outlineLevel="1" x14ac:dyDescent="0.25">
      <c r="B1046" s="444" t="s">
        <v>40</v>
      </c>
      <c r="C1046" s="444"/>
      <c r="D1046" s="444"/>
      <c r="E1046" s="444"/>
      <c r="F1046" s="445">
        <v>4</v>
      </c>
      <c r="G1046" s="445"/>
      <c r="H1046" s="445"/>
      <c r="I1046" s="458"/>
      <c r="J1046" s="458"/>
      <c r="K1046" s="458"/>
      <c r="L1046" s="458"/>
      <c r="M1046" s="3"/>
      <c r="N1046" s="175"/>
      <c r="O1046" s="29"/>
      <c r="Q1046" s="405"/>
    </row>
    <row r="1047" spans="2:17" customFormat="1" ht="12" hidden="1" customHeight="1" outlineLevel="1" x14ac:dyDescent="0.25">
      <c r="B1047" s="442" t="s">
        <v>41</v>
      </c>
      <c r="C1047" s="442"/>
      <c r="D1047" s="442"/>
      <c r="E1047" s="442"/>
      <c r="F1047" s="443">
        <v>3</v>
      </c>
      <c r="G1047" s="443"/>
      <c r="H1047" s="443"/>
      <c r="I1047" s="458"/>
      <c r="J1047" s="458"/>
      <c r="K1047" s="458"/>
      <c r="L1047" s="458"/>
      <c r="M1047" s="3"/>
      <c r="N1047" s="175"/>
      <c r="O1047" s="29"/>
      <c r="Q1047" s="405"/>
    </row>
    <row r="1048" spans="2:17" customFormat="1" ht="12" hidden="1" customHeight="1" outlineLevel="1" x14ac:dyDescent="0.25">
      <c r="B1048" s="446" t="s">
        <v>635</v>
      </c>
      <c r="C1048" s="446"/>
      <c r="D1048" s="446"/>
      <c r="E1048" s="446"/>
      <c r="F1048" s="447">
        <v>75000</v>
      </c>
      <c r="G1048" s="448"/>
      <c r="H1048" s="448"/>
      <c r="I1048" s="458"/>
      <c r="J1048" s="458"/>
      <c r="K1048" s="458"/>
      <c r="L1048" s="458"/>
      <c r="M1048" s="3"/>
      <c r="N1048" s="175"/>
      <c r="O1048" s="29"/>
      <c r="Q1048" s="405"/>
    </row>
    <row r="1049" spans="2:17" customFormat="1" hidden="1" collapsed="1" x14ac:dyDescent="0.25">
      <c r="B1049" s="67" t="s">
        <v>464</v>
      </c>
      <c r="C1049" s="69" t="s">
        <v>586</v>
      </c>
      <c r="D1049" s="148" t="s">
        <v>462</v>
      </c>
      <c r="E1049" s="72" t="s">
        <v>465</v>
      </c>
      <c r="F1049" s="72" t="s">
        <v>857</v>
      </c>
      <c r="G1049" s="72" t="s">
        <v>108</v>
      </c>
      <c r="H1049" s="72" t="s">
        <v>415</v>
      </c>
      <c r="I1049" s="72" t="s">
        <v>11</v>
      </c>
      <c r="J1049" s="72" t="s">
        <v>65</v>
      </c>
      <c r="K1049" s="72" t="s">
        <v>110</v>
      </c>
      <c r="L1049" s="67">
        <v>11000</v>
      </c>
      <c r="M1049" s="3"/>
      <c r="N1049" s="175">
        <f>L1049*0.8</f>
        <v>8800</v>
      </c>
      <c r="O1049" s="29">
        <f>L1049*0.7</f>
        <v>7699.9999999999991</v>
      </c>
      <c r="Q1049" s="405"/>
    </row>
    <row r="1050" spans="2:17" customFormat="1" ht="12" hidden="1" customHeight="1" outlineLevel="1" x14ac:dyDescent="0.25">
      <c r="B1050" s="444" t="s">
        <v>15</v>
      </c>
      <c r="C1050" s="444"/>
      <c r="D1050" s="444"/>
      <c r="E1050" s="444"/>
      <c r="F1050" s="445" t="s">
        <v>109</v>
      </c>
      <c r="G1050" s="445"/>
      <c r="H1050" s="445"/>
      <c r="I1050" s="458"/>
      <c r="J1050" s="458"/>
      <c r="K1050" s="458"/>
      <c r="L1050" s="458"/>
      <c r="M1050" s="3"/>
      <c r="N1050" s="175"/>
      <c r="O1050" s="29"/>
      <c r="Q1050" s="405"/>
    </row>
    <row r="1051" spans="2:17" customFormat="1" ht="12" hidden="1" customHeight="1" outlineLevel="1" x14ac:dyDescent="0.25">
      <c r="B1051" s="442" t="s">
        <v>16</v>
      </c>
      <c r="C1051" s="442"/>
      <c r="D1051" s="442"/>
      <c r="E1051" s="442"/>
      <c r="F1051" s="443">
        <v>75</v>
      </c>
      <c r="G1051" s="443"/>
      <c r="H1051" s="443"/>
      <c r="I1051" s="458"/>
      <c r="J1051" s="458"/>
      <c r="K1051" s="458"/>
      <c r="L1051" s="458"/>
      <c r="M1051" s="3"/>
      <c r="N1051" s="175"/>
      <c r="O1051" s="29"/>
      <c r="Q1051" s="405"/>
    </row>
    <row r="1052" spans="2:17" customFormat="1" ht="12" hidden="1" customHeight="1" outlineLevel="1" x14ac:dyDescent="0.25">
      <c r="B1052" s="442" t="s">
        <v>62</v>
      </c>
      <c r="C1052" s="442"/>
      <c r="D1052" s="442"/>
      <c r="E1052" s="442"/>
      <c r="F1052" s="443" t="s">
        <v>75</v>
      </c>
      <c r="G1052" s="443"/>
      <c r="H1052" s="443"/>
      <c r="I1052" s="458"/>
      <c r="J1052" s="458"/>
      <c r="K1052" s="458"/>
      <c r="L1052" s="458"/>
      <c r="M1052" s="3"/>
      <c r="N1052" s="175"/>
      <c r="O1052" s="29"/>
      <c r="Q1052" s="405"/>
    </row>
    <row r="1053" spans="2:17" customFormat="1" ht="12" hidden="1" customHeight="1" outlineLevel="1" x14ac:dyDescent="0.25">
      <c r="B1053" s="444" t="s">
        <v>281</v>
      </c>
      <c r="C1053" s="444"/>
      <c r="D1053" s="444"/>
      <c r="E1053" s="444"/>
      <c r="F1053" s="445">
        <v>10631</v>
      </c>
      <c r="G1053" s="445"/>
      <c r="H1053" s="445"/>
      <c r="I1053" s="458"/>
      <c r="J1053" s="458"/>
      <c r="K1053" s="458"/>
      <c r="L1053" s="458"/>
      <c r="M1053" s="3"/>
      <c r="N1053" s="175"/>
      <c r="O1053" s="29"/>
      <c r="Q1053" s="405"/>
    </row>
    <row r="1054" spans="2:17" customFormat="1" ht="12" hidden="1" customHeight="1" outlineLevel="1" x14ac:dyDescent="0.25">
      <c r="B1054" s="442" t="s">
        <v>282</v>
      </c>
      <c r="C1054" s="442"/>
      <c r="D1054" s="442"/>
      <c r="E1054" s="442"/>
      <c r="F1054" s="443">
        <v>10125</v>
      </c>
      <c r="G1054" s="443"/>
      <c r="H1054" s="443"/>
      <c r="I1054" s="458"/>
      <c r="J1054" s="458"/>
      <c r="K1054" s="458"/>
      <c r="L1054" s="458"/>
      <c r="M1054" s="3"/>
      <c r="N1054" s="175"/>
      <c r="O1054" s="29"/>
      <c r="Q1054" s="405"/>
    </row>
    <row r="1055" spans="2:17" customFormat="1" ht="12" hidden="1" customHeight="1" outlineLevel="1" x14ac:dyDescent="0.25">
      <c r="B1055" s="444" t="s">
        <v>20</v>
      </c>
      <c r="C1055" s="444"/>
      <c r="D1055" s="444"/>
      <c r="E1055" s="444"/>
      <c r="F1055" s="522">
        <v>5000</v>
      </c>
      <c r="G1055" s="522"/>
      <c r="H1055" s="522"/>
      <c r="I1055" s="458"/>
      <c r="J1055" s="458"/>
      <c r="K1055" s="458"/>
      <c r="L1055" s="458"/>
      <c r="M1055" s="3"/>
      <c r="N1055" s="175"/>
      <c r="O1055" s="29"/>
      <c r="Q1055" s="405"/>
    </row>
    <row r="1056" spans="2:17" customFormat="1" ht="12" hidden="1" customHeight="1" outlineLevel="1" x14ac:dyDescent="0.25">
      <c r="B1056" s="442" t="s">
        <v>21</v>
      </c>
      <c r="C1056" s="442"/>
      <c r="D1056" s="442"/>
      <c r="E1056" s="442"/>
      <c r="F1056" s="443" t="s">
        <v>551</v>
      </c>
      <c r="G1056" s="443"/>
      <c r="H1056" s="443"/>
      <c r="I1056" s="458"/>
      <c r="J1056" s="458"/>
      <c r="K1056" s="458"/>
      <c r="L1056" s="458"/>
      <c r="M1056" s="3"/>
      <c r="N1056" s="175"/>
      <c r="O1056" s="29"/>
      <c r="Q1056" s="405"/>
    </row>
    <row r="1057" spans="2:17" customFormat="1" ht="12" hidden="1" customHeight="1" outlineLevel="1" x14ac:dyDescent="0.25">
      <c r="B1057" s="444" t="s">
        <v>63</v>
      </c>
      <c r="C1057" s="444"/>
      <c r="D1057" s="444"/>
      <c r="E1057" s="444"/>
      <c r="F1057" s="445">
        <v>135</v>
      </c>
      <c r="G1057" s="445"/>
      <c r="H1057" s="445"/>
      <c r="I1057" s="458"/>
      <c r="J1057" s="458"/>
      <c r="K1057" s="458"/>
      <c r="L1057" s="458"/>
      <c r="M1057" s="3"/>
      <c r="N1057" s="175"/>
      <c r="O1057" s="29"/>
      <c r="Q1057" s="405"/>
    </row>
    <row r="1058" spans="2:17" customFormat="1" ht="12" hidden="1" customHeight="1" outlineLevel="1" x14ac:dyDescent="0.25">
      <c r="B1058" s="442" t="s">
        <v>22</v>
      </c>
      <c r="C1058" s="442"/>
      <c r="D1058" s="442"/>
      <c r="E1058" s="442"/>
      <c r="F1058" s="443">
        <v>54</v>
      </c>
      <c r="G1058" s="443"/>
      <c r="H1058" s="443"/>
      <c r="I1058" s="458"/>
      <c r="J1058" s="458"/>
      <c r="K1058" s="458"/>
      <c r="L1058" s="458"/>
      <c r="M1058" s="3"/>
      <c r="N1058" s="175"/>
      <c r="O1058" s="29"/>
      <c r="Q1058" s="405"/>
    </row>
    <row r="1059" spans="2:17" customFormat="1" ht="12" hidden="1" customHeight="1" outlineLevel="1" x14ac:dyDescent="0.25">
      <c r="B1059" s="444" t="s">
        <v>23</v>
      </c>
      <c r="C1059" s="444"/>
      <c r="D1059" s="444"/>
      <c r="E1059" s="444"/>
      <c r="F1059" s="445" t="s">
        <v>142</v>
      </c>
      <c r="G1059" s="445"/>
      <c r="H1059" s="445"/>
      <c r="I1059" s="458"/>
      <c r="J1059" s="458"/>
      <c r="K1059" s="458"/>
      <c r="L1059" s="458"/>
      <c r="M1059" s="3"/>
      <c r="N1059" s="175"/>
      <c r="O1059" s="29"/>
      <c r="Q1059" s="405"/>
    </row>
    <row r="1060" spans="2:17" customFormat="1" ht="12" hidden="1" customHeight="1" outlineLevel="1" x14ac:dyDescent="0.25">
      <c r="B1060" s="442" t="s">
        <v>626</v>
      </c>
      <c r="C1060" s="442"/>
      <c r="D1060" s="442"/>
      <c r="E1060" s="442"/>
      <c r="F1060" s="443">
        <v>1</v>
      </c>
      <c r="G1060" s="443"/>
      <c r="H1060" s="443"/>
      <c r="I1060" s="458"/>
      <c r="J1060" s="458"/>
      <c r="K1060" s="458"/>
      <c r="L1060" s="458"/>
      <c r="M1060" s="3"/>
      <c r="N1060" s="175"/>
      <c r="O1060" s="29"/>
      <c r="Q1060" s="405"/>
    </row>
    <row r="1061" spans="2:17" customFormat="1" ht="12" hidden="1" customHeight="1" outlineLevel="1" x14ac:dyDescent="0.25">
      <c r="B1061" s="444" t="s">
        <v>24</v>
      </c>
      <c r="C1061" s="444"/>
      <c r="D1061" s="444"/>
      <c r="E1061" s="444"/>
      <c r="F1061" s="445" t="s">
        <v>160</v>
      </c>
      <c r="G1061" s="445"/>
      <c r="H1061" s="445"/>
      <c r="I1061" s="458"/>
      <c r="J1061" s="458"/>
      <c r="K1061" s="458"/>
      <c r="L1061" s="458"/>
      <c r="M1061" s="3"/>
      <c r="N1061" s="175"/>
      <c r="O1061" s="29"/>
      <c r="Q1061" s="405"/>
    </row>
    <row r="1062" spans="2:17" customFormat="1" ht="12" hidden="1" customHeight="1" outlineLevel="1" x14ac:dyDescent="0.25">
      <c r="B1062" s="442" t="s">
        <v>25</v>
      </c>
      <c r="C1062" s="442"/>
      <c r="D1062" s="442"/>
      <c r="E1062" s="442"/>
      <c r="F1062" s="443" t="s">
        <v>4</v>
      </c>
      <c r="G1062" s="443"/>
      <c r="H1062" s="443"/>
      <c r="I1062" s="458"/>
      <c r="J1062" s="458"/>
      <c r="K1062" s="458"/>
      <c r="L1062" s="458"/>
      <c r="M1062" s="3"/>
      <c r="N1062" s="175"/>
      <c r="O1062" s="29"/>
      <c r="Q1062" s="405"/>
    </row>
    <row r="1063" spans="2:17" customFormat="1" ht="12" hidden="1" customHeight="1" outlineLevel="1" x14ac:dyDescent="0.25">
      <c r="B1063" s="444" t="s">
        <v>26</v>
      </c>
      <c r="C1063" s="444"/>
      <c r="D1063" s="444"/>
      <c r="E1063" s="444"/>
      <c r="F1063" s="445">
        <v>85</v>
      </c>
      <c r="G1063" s="445"/>
      <c r="H1063" s="445"/>
      <c r="I1063" s="458"/>
      <c r="J1063" s="458"/>
      <c r="K1063" s="458"/>
      <c r="L1063" s="458"/>
      <c r="M1063" s="3"/>
      <c r="N1063" s="175"/>
      <c r="O1063" s="29"/>
      <c r="Q1063" s="405"/>
    </row>
    <row r="1064" spans="2:17" customFormat="1" ht="12" hidden="1" customHeight="1" outlineLevel="1" x14ac:dyDescent="0.25">
      <c r="B1064" s="442" t="s">
        <v>27</v>
      </c>
      <c r="C1064" s="442"/>
      <c r="D1064" s="442"/>
      <c r="E1064" s="442"/>
      <c r="F1064" s="443" t="s">
        <v>155</v>
      </c>
      <c r="G1064" s="443"/>
      <c r="H1064" s="443"/>
      <c r="I1064" s="458"/>
      <c r="J1064" s="458"/>
      <c r="K1064" s="458"/>
      <c r="L1064" s="458"/>
      <c r="M1064" s="3"/>
      <c r="N1064" s="175"/>
      <c r="O1064" s="29"/>
      <c r="Q1064" s="405"/>
    </row>
    <row r="1065" spans="2:17" customFormat="1" ht="12" hidden="1" customHeight="1" outlineLevel="1" x14ac:dyDescent="0.25">
      <c r="B1065" s="444" t="s">
        <v>658</v>
      </c>
      <c r="C1065" s="444"/>
      <c r="D1065" s="444"/>
      <c r="E1065" s="444"/>
      <c r="F1065" s="445" t="s">
        <v>559</v>
      </c>
      <c r="G1065" s="445"/>
      <c r="H1065" s="445"/>
      <c r="I1065" s="458"/>
      <c r="J1065" s="458"/>
      <c r="K1065" s="458"/>
      <c r="L1065" s="458"/>
      <c r="M1065" s="3"/>
      <c r="N1065" s="175"/>
      <c r="O1065" s="29"/>
      <c r="Q1065" s="405"/>
    </row>
    <row r="1066" spans="2:17" customFormat="1" ht="12" hidden="1" customHeight="1" outlineLevel="1" x14ac:dyDescent="0.25">
      <c r="B1066" s="442" t="s">
        <v>64</v>
      </c>
      <c r="C1066" s="442"/>
      <c r="D1066" s="442"/>
      <c r="E1066" s="442"/>
      <c r="F1066" s="443" t="s">
        <v>156</v>
      </c>
      <c r="G1066" s="443"/>
      <c r="H1066" s="443"/>
      <c r="I1066" s="458"/>
      <c r="J1066" s="458"/>
      <c r="K1066" s="458"/>
      <c r="L1066" s="458"/>
      <c r="M1066" s="3"/>
      <c r="N1066" s="175"/>
      <c r="O1066" s="29"/>
      <c r="Q1066" s="405"/>
    </row>
    <row r="1067" spans="2:17" customFormat="1" ht="12" hidden="1" customHeight="1" outlineLevel="1" x14ac:dyDescent="0.25">
      <c r="B1067" s="444" t="s">
        <v>32</v>
      </c>
      <c r="C1067" s="444"/>
      <c r="D1067" s="444"/>
      <c r="E1067" s="444"/>
      <c r="F1067" s="445" t="s">
        <v>90</v>
      </c>
      <c r="G1067" s="445"/>
      <c r="H1067" s="445"/>
      <c r="I1067" s="458"/>
      <c r="J1067" s="458"/>
      <c r="K1067" s="458"/>
      <c r="L1067" s="458"/>
      <c r="M1067" s="3"/>
      <c r="N1067" s="175"/>
      <c r="O1067" s="29"/>
      <c r="Q1067" s="405"/>
    </row>
    <row r="1068" spans="2:17" customFormat="1" ht="12" hidden="1" customHeight="1" outlineLevel="1" x14ac:dyDescent="0.25">
      <c r="B1068" s="442" t="s">
        <v>33</v>
      </c>
      <c r="C1068" s="442"/>
      <c r="D1068" s="442"/>
      <c r="E1068" s="442"/>
      <c r="F1068" s="443" t="s">
        <v>547</v>
      </c>
      <c r="G1068" s="443"/>
      <c r="H1068" s="443"/>
      <c r="I1068" s="458"/>
      <c r="J1068" s="458"/>
      <c r="K1068" s="458"/>
      <c r="L1068" s="458"/>
      <c r="M1068" s="3"/>
      <c r="N1068" s="175"/>
      <c r="O1068" s="29"/>
      <c r="Q1068" s="405"/>
    </row>
    <row r="1069" spans="2:17" customFormat="1" ht="12" hidden="1" customHeight="1" outlineLevel="1" x14ac:dyDescent="0.25">
      <c r="B1069" s="444" t="s">
        <v>36</v>
      </c>
      <c r="C1069" s="444"/>
      <c r="D1069" s="444"/>
      <c r="E1069" s="444"/>
      <c r="F1069" s="445">
        <v>50</v>
      </c>
      <c r="G1069" s="445"/>
      <c r="H1069" s="445"/>
      <c r="I1069" s="458"/>
      <c r="J1069" s="458"/>
      <c r="K1069" s="458"/>
      <c r="L1069" s="458"/>
      <c r="M1069" s="3"/>
      <c r="N1069" s="175"/>
      <c r="O1069" s="29"/>
      <c r="Q1069" s="405"/>
    </row>
    <row r="1070" spans="2:17" customFormat="1" ht="12" hidden="1" customHeight="1" outlineLevel="1" x14ac:dyDescent="0.25">
      <c r="B1070" s="442" t="s">
        <v>37</v>
      </c>
      <c r="C1070" s="442"/>
      <c r="D1070" s="442"/>
      <c r="E1070" s="442"/>
      <c r="F1070" s="443" t="s">
        <v>146</v>
      </c>
      <c r="G1070" s="443"/>
      <c r="H1070" s="443"/>
      <c r="I1070" s="458"/>
      <c r="J1070" s="458"/>
      <c r="K1070" s="458"/>
      <c r="L1070" s="458"/>
      <c r="M1070" s="3"/>
      <c r="N1070" s="175"/>
      <c r="O1070" s="29"/>
      <c r="Q1070" s="405"/>
    </row>
    <row r="1071" spans="2:17" customFormat="1" ht="12" hidden="1" customHeight="1" outlineLevel="1" x14ac:dyDescent="0.25">
      <c r="B1071" s="444" t="s">
        <v>38</v>
      </c>
      <c r="C1071" s="444"/>
      <c r="D1071" s="444"/>
      <c r="E1071" s="444"/>
      <c r="F1071" s="445" t="s">
        <v>632</v>
      </c>
      <c r="G1071" s="445"/>
      <c r="H1071" s="445"/>
      <c r="I1071" s="458"/>
      <c r="J1071" s="458"/>
      <c r="K1071" s="458"/>
      <c r="L1071" s="458"/>
      <c r="M1071" s="3"/>
      <c r="N1071" s="175"/>
      <c r="O1071" s="29"/>
      <c r="Q1071" s="405"/>
    </row>
    <row r="1072" spans="2:17" customFormat="1" ht="12" hidden="1" customHeight="1" outlineLevel="1" x14ac:dyDescent="0.25">
      <c r="B1072" s="442" t="s">
        <v>638</v>
      </c>
      <c r="C1072" s="455"/>
      <c r="D1072" s="455"/>
      <c r="E1072" s="455"/>
      <c r="F1072" s="452" t="s">
        <v>646</v>
      </c>
      <c r="G1072" s="456"/>
      <c r="H1072" s="456"/>
      <c r="I1072" s="458"/>
      <c r="J1072" s="458"/>
      <c r="K1072" s="458"/>
      <c r="L1072" s="458"/>
      <c r="M1072" s="3"/>
      <c r="N1072" s="175"/>
      <c r="O1072" s="29"/>
      <c r="Q1072" s="405"/>
    </row>
    <row r="1073" spans="2:17" customFormat="1" ht="12" hidden="1" customHeight="1" outlineLevel="1" x14ac:dyDescent="0.25">
      <c r="B1073" s="444" t="s">
        <v>657</v>
      </c>
      <c r="C1073" s="453"/>
      <c r="D1073" s="453"/>
      <c r="E1073" s="453"/>
      <c r="F1073" s="451">
        <v>400</v>
      </c>
      <c r="G1073" s="454"/>
      <c r="H1073" s="454"/>
      <c r="I1073" s="458"/>
      <c r="J1073" s="458"/>
      <c r="K1073" s="458"/>
      <c r="L1073" s="458"/>
      <c r="M1073" s="3"/>
      <c r="N1073" s="175"/>
      <c r="O1073" s="29"/>
      <c r="Q1073" s="405"/>
    </row>
    <row r="1074" spans="2:17" customFormat="1" ht="12" hidden="1" customHeight="1" outlineLevel="1" x14ac:dyDescent="0.25">
      <c r="B1074" s="442" t="s">
        <v>639</v>
      </c>
      <c r="C1074" s="455"/>
      <c r="D1074" s="455"/>
      <c r="E1074" s="455"/>
      <c r="F1074" s="452" t="s">
        <v>646</v>
      </c>
      <c r="G1074" s="456"/>
      <c r="H1074" s="456"/>
      <c r="I1074" s="458"/>
      <c r="J1074" s="458"/>
      <c r="K1074" s="458"/>
      <c r="L1074" s="458"/>
      <c r="M1074" s="3"/>
      <c r="N1074" s="175"/>
      <c r="O1074" s="29"/>
      <c r="Q1074" s="405"/>
    </row>
    <row r="1075" spans="2:17" customFormat="1" ht="12" hidden="1" customHeight="1" outlineLevel="1" x14ac:dyDescent="0.25">
      <c r="B1075" s="444" t="s">
        <v>640</v>
      </c>
      <c r="C1075" s="453"/>
      <c r="D1075" s="453"/>
      <c r="E1075" s="453"/>
      <c r="F1075" s="451" t="s">
        <v>646</v>
      </c>
      <c r="G1075" s="454"/>
      <c r="H1075" s="454"/>
      <c r="I1075" s="458"/>
      <c r="J1075" s="458"/>
      <c r="K1075" s="458"/>
      <c r="L1075" s="458"/>
      <c r="M1075" s="3"/>
      <c r="N1075" s="175"/>
      <c r="O1075" s="29"/>
      <c r="Q1075" s="405"/>
    </row>
    <row r="1076" spans="2:17" customFormat="1" ht="12" hidden="1" customHeight="1" outlineLevel="1" x14ac:dyDescent="0.25">
      <c r="B1076" s="442" t="s">
        <v>641</v>
      </c>
      <c r="C1076" s="442"/>
      <c r="D1076" s="442"/>
      <c r="E1076" s="442"/>
      <c r="F1076" s="443" t="s">
        <v>646</v>
      </c>
      <c r="G1076" s="443"/>
      <c r="H1076" s="443"/>
      <c r="I1076" s="458"/>
      <c r="J1076" s="458"/>
      <c r="K1076" s="458"/>
      <c r="L1076" s="458"/>
      <c r="M1076" s="3"/>
      <c r="N1076" s="175"/>
      <c r="O1076" s="29"/>
      <c r="Q1076" s="405"/>
    </row>
    <row r="1077" spans="2:17" customFormat="1" ht="12" hidden="1" customHeight="1" outlineLevel="1" x14ac:dyDescent="0.25">
      <c r="B1077" s="444" t="s">
        <v>642</v>
      </c>
      <c r="C1077" s="444"/>
      <c r="D1077" s="444"/>
      <c r="E1077" s="444"/>
      <c r="F1077" s="445" t="s">
        <v>646</v>
      </c>
      <c r="G1077" s="445"/>
      <c r="H1077" s="445"/>
      <c r="I1077" s="458"/>
      <c r="J1077" s="458"/>
      <c r="K1077" s="458"/>
      <c r="L1077" s="458"/>
      <c r="M1077" s="3"/>
      <c r="N1077" s="175"/>
      <c r="O1077" s="29"/>
      <c r="Q1077" s="405"/>
    </row>
    <row r="1078" spans="2:17" customFormat="1" ht="12" hidden="1" customHeight="1" outlineLevel="1" x14ac:dyDescent="0.25">
      <c r="B1078" s="442" t="s">
        <v>643</v>
      </c>
      <c r="C1078" s="442"/>
      <c r="D1078" s="442"/>
      <c r="E1078" s="442"/>
      <c r="F1078" s="443" t="s">
        <v>646</v>
      </c>
      <c r="G1078" s="443"/>
      <c r="H1078" s="443"/>
      <c r="I1078" s="458"/>
      <c r="J1078" s="458"/>
      <c r="K1078" s="458"/>
      <c r="L1078" s="458"/>
      <c r="M1078" s="3"/>
      <c r="N1078" s="175"/>
      <c r="O1078" s="29"/>
      <c r="Q1078" s="405"/>
    </row>
    <row r="1079" spans="2:17" customFormat="1" ht="12" hidden="1" customHeight="1" outlineLevel="1" x14ac:dyDescent="0.25">
      <c r="B1079" s="444" t="s">
        <v>644</v>
      </c>
      <c r="C1079" s="444"/>
      <c r="D1079" s="444"/>
      <c r="E1079" s="444"/>
      <c r="F1079" s="445" t="s">
        <v>646</v>
      </c>
      <c r="G1079" s="445"/>
      <c r="H1079" s="445"/>
      <c r="I1079" s="458"/>
      <c r="J1079" s="458"/>
      <c r="K1079" s="458"/>
      <c r="L1079" s="458"/>
      <c r="M1079" s="3"/>
      <c r="N1079" s="175"/>
      <c r="O1079" s="29"/>
      <c r="Q1079" s="405"/>
    </row>
    <row r="1080" spans="2:17" customFormat="1" ht="12" hidden="1" customHeight="1" outlineLevel="1" x14ac:dyDescent="0.25">
      <c r="B1080" s="442" t="s">
        <v>656</v>
      </c>
      <c r="C1080" s="442"/>
      <c r="D1080" s="442"/>
      <c r="E1080" s="442"/>
      <c r="F1080" s="443" t="s">
        <v>646</v>
      </c>
      <c r="G1080" s="443"/>
      <c r="H1080" s="443"/>
      <c r="I1080" s="458"/>
      <c r="J1080" s="458"/>
      <c r="K1080" s="458"/>
      <c r="L1080" s="458"/>
      <c r="M1080" s="3"/>
      <c r="N1080" s="175"/>
      <c r="O1080" s="29"/>
      <c r="Q1080" s="405"/>
    </row>
    <row r="1081" spans="2:17" customFormat="1" ht="12" hidden="1" customHeight="1" outlineLevel="1" x14ac:dyDescent="0.25">
      <c r="B1081" s="444" t="s">
        <v>35</v>
      </c>
      <c r="C1081" s="444"/>
      <c r="D1081" s="444"/>
      <c r="E1081" s="444"/>
      <c r="F1081" s="445" t="s">
        <v>634</v>
      </c>
      <c r="G1081" s="445"/>
      <c r="H1081" s="445"/>
      <c r="I1081" s="458"/>
      <c r="J1081" s="458"/>
      <c r="K1081" s="458"/>
      <c r="L1081" s="458"/>
      <c r="M1081" s="3"/>
      <c r="N1081" s="175"/>
      <c r="O1081" s="29"/>
      <c r="Q1081" s="405"/>
    </row>
    <row r="1082" spans="2:17" customFormat="1" ht="12" hidden="1" customHeight="1" outlineLevel="1" x14ac:dyDescent="0.25">
      <c r="B1082" s="442" t="s">
        <v>39</v>
      </c>
      <c r="C1082" s="442"/>
      <c r="D1082" s="442"/>
      <c r="E1082" s="442"/>
      <c r="F1082" s="443" t="s">
        <v>416</v>
      </c>
      <c r="G1082" s="443"/>
      <c r="H1082" s="443"/>
      <c r="I1082" s="458"/>
      <c r="J1082" s="458"/>
      <c r="K1082" s="458"/>
      <c r="L1082" s="458"/>
      <c r="M1082" s="3"/>
      <c r="N1082" s="175"/>
      <c r="O1082" s="29"/>
      <c r="Q1082" s="405"/>
    </row>
    <row r="1083" spans="2:17" customFormat="1" ht="12" hidden="1" customHeight="1" outlineLevel="1" x14ac:dyDescent="0.25">
      <c r="B1083" s="444" t="s">
        <v>40</v>
      </c>
      <c r="C1083" s="444"/>
      <c r="D1083" s="444"/>
      <c r="E1083" s="444"/>
      <c r="F1083" s="445">
        <v>4</v>
      </c>
      <c r="G1083" s="445"/>
      <c r="H1083" s="445"/>
      <c r="I1083" s="458"/>
      <c r="J1083" s="458"/>
      <c r="K1083" s="458"/>
      <c r="L1083" s="458"/>
      <c r="M1083" s="3"/>
      <c r="N1083" s="175"/>
      <c r="O1083" s="29"/>
      <c r="Q1083" s="405"/>
    </row>
    <row r="1084" spans="2:17" customFormat="1" ht="12" hidden="1" customHeight="1" outlineLevel="1" x14ac:dyDescent="0.25">
      <c r="B1084" s="442" t="s">
        <v>41</v>
      </c>
      <c r="C1084" s="442"/>
      <c r="D1084" s="442"/>
      <c r="E1084" s="442"/>
      <c r="F1084" s="443">
        <v>3</v>
      </c>
      <c r="G1084" s="443"/>
      <c r="H1084" s="443"/>
      <c r="I1084" s="458"/>
      <c r="J1084" s="458"/>
      <c r="K1084" s="458"/>
      <c r="L1084" s="458"/>
      <c r="M1084" s="3"/>
      <c r="N1084" s="175"/>
      <c r="O1084" s="29"/>
      <c r="Q1084" s="405"/>
    </row>
    <row r="1085" spans="2:17" customFormat="1" ht="12" hidden="1" customHeight="1" outlineLevel="1" x14ac:dyDescent="0.25">
      <c r="B1085" s="446" t="s">
        <v>635</v>
      </c>
      <c r="C1085" s="446"/>
      <c r="D1085" s="446"/>
      <c r="E1085" s="446"/>
      <c r="F1085" s="447">
        <v>75000</v>
      </c>
      <c r="G1085" s="448"/>
      <c r="H1085" s="448"/>
      <c r="I1085" s="458"/>
      <c r="J1085" s="458"/>
      <c r="K1085" s="458"/>
      <c r="L1085" s="458"/>
      <c r="M1085" s="3"/>
      <c r="N1085" s="175"/>
      <c r="O1085" s="29"/>
      <c r="Q1085" s="405"/>
    </row>
    <row r="1086" spans="2:17" customFormat="1" hidden="1" collapsed="1" x14ac:dyDescent="0.25">
      <c r="B1086" s="23" t="s">
        <v>215</v>
      </c>
      <c r="C1086" s="16" t="s">
        <v>587</v>
      </c>
      <c r="D1086" s="147" t="s">
        <v>173</v>
      </c>
      <c r="E1086" s="17" t="s">
        <v>71</v>
      </c>
      <c r="F1086" s="17" t="s">
        <v>858</v>
      </c>
      <c r="G1086" s="17" t="s">
        <v>108</v>
      </c>
      <c r="H1086" s="17" t="s">
        <v>61</v>
      </c>
      <c r="I1086" s="17" t="s">
        <v>11</v>
      </c>
      <c r="J1086" s="17" t="s">
        <v>65</v>
      </c>
      <c r="K1086" s="17" t="s">
        <v>110</v>
      </c>
      <c r="L1086" s="23">
        <v>20790</v>
      </c>
      <c r="M1086" s="3"/>
      <c r="N1086" s="178">
        <f>L1086*0.8</f>
        <v>16632</v>
      </c>
      <c r="O1086" s="30">
        <f>L1086*0.7</f>
        <v>14552.999999999998</v>
      </c>
      <c r="Q1086" s="405"/>
    </row>
    <row r="1087" spans="2:17" customFormat="1" ht="12" hidden="1" customHeight="1" outlineLevel="2" x14ac:dyDescent="0.25">
      <c r="B1087" s="444" t="s">
        <v>15</v>
      </c>
      <c r="C1087" s="444"/>
      <c r="D1087" s="444"/>
      <c r="E1087" s="444"/>
      <c r="F1087" s="445" t="s">
        <v>304</v>
      </c>
      <c r="G1087" s="445"/>
      <c r="H1087" s="445"/>
      <c r="I1087" s="458"/>
      <c r="J1087" s="458"/>
      <c r="K1087" s="458"/>
      <c r="L1087" s="458"/>
      <c r="M1087" s="3"/>
      <c r="N1087" s="180"/>
      <c r="O1087" s="172"/>
      <c r="Q1087" s="405"/>
    </row>
    <row r="1088" spans="2:17" customFormat="1" ht="12" hidden="1" customHeight="1" outlineLevel="2" x14ac:dyDescent="0.25">
      <c r="B1088" s="442" t="s">
        <v>16</v>
      </c>
      <c r="C1088" s="442"/>
      <c r="D1088" s="442"/>
      <c r="E1088" s="442"/>
      <c r="F1088" s="443">
        <v>200</v>
      </c>
      <c r="G1088" s="443"/>
      <c r="H1088" s="443"/>
      <c r="I1088" s="458"/>
      <c r="J1088" s="458"/>
      <c r="K1088" s="458"/>
      <c r="L1088" s="458"/>
      <c r="M1088" s="3"/>
      <c r="N1088" s="180"/>
      <c r="O1088" s="172"/>
      <c r="Q1088" s="405"/>
    </row>
    <row r="1089" spans="2:17" customFormat="1" ht="12" hidden="1" customHeight="1" outlineLevel="2" x14ac:dyDescent="0.25">
      <c r="B1089" s="442" t="s">
        <v>62</v>
      </c>
      <c r="C1089" s="442"/>
      <c r="D1089" s="442"/>
      <c r="E1089" s="442"/>
      <c r="F1089" s="443" t="s">
        <v>75</v>
      </c>
      <c r="G1089" s="443"/>
      <c r="H1089" s="443"/>
      <c r="I1089" s="458"/>
      <c r="J1089" s="458"/>
      <c r="K1089" s="458"/>
      <c r="L1089" s="458"/>
      <c r="M1089" s="3"/>
      <c r="N1089" s="180"/>
      <c r="O1089" s="172"/>
      <c r="Q1089" s="405"/>
    </row>
    <row r="1090" spans="2:17" customFormat="1" ht="12" hidden="1" customHeight="1" outlineLevel="2" x14ac:dyDescent="0.25">
      <c r="B1090" s="444" t="s">
        <v>281</v>
      </c>
      <c r="C1090" s="444"/>
      <c r="D1090" s="444"/>
      <c r="E1090" s="444"/>
      <c r="F1090" s="445">
        <v>28350</v>
      </c>
      <c r="G1090" s="445"/>
      <c r="H1090" s="445"/>
      <c r="I1090" s="458"/>
      <c r="J1090" s="458"/>
      <c r="K1090" s="458"/>
      <c r="L1090" s="458"/>
      <c r="M1090" s="3"/>
      <c r="N1090" s="180"/>
      <c r="O1090" s="172"/>
      <c r="Q1090" s="405"/>
    </row>
    <row r="1091" spans="2:17" customFormat="1" ht="12" hidden="1" customHeight="1" outlineLevel="2" x14ac:dyDescent="0.25">
      <c r="B1091" s="442" t="s">
        <v>282</v>
      </c>
      <c r="C1091" s="442"/>
      <c r="D1091" s="442"/>
      <c r="E1091" s="442"/>
      <c r="F1091" s="443">
        <v>27000</v>
      </c>
      <c r="G1091" s="443"/>
      <c r="H1091" s="443"/>
      <c r="I1091" s="458"/>
      <c r="J1091" s="458"/>
      <c r="K1091" s="458"/>
      <c r="L1091" s="458"/>
      <c r="M1091" s="3"/>
      <c r="N1091" s="180"/>
      <c r="O1091" s="172"/>
      <c r="Q1091" s="405"/>
    </row>
    <row r="1092" spans="2:17" customFormat="1" ht="12" hidden="1" customHeight="1" outlineLevel="2" x14ac:dyDescent="0.25">
      <c r="B1092" s="444" t="s">
        <v>20</v>
      </c>
      <c r="C1092" s="444"/>
      <c r="D1092" s="444"/>
      <c r="E1092" s="444"/>
      <c r="F1092" s="445">
        <f t="shared" ref="F1092:F1094" si="4">F870</f>
        <v>5000</v>
      </c>
      <c r="G1092" s="445"/>
      <c r="H1092" s="445"/>
      <c r="I1092" s="458"/>
      <c r="J1092" s="458"/>
      <c r="K1092" s="458"/>
      <c r="L1092" s="458"/>
      <c r="M1092" s="3"/>
      <c r="N1092" s="180"/>
      <c r="O1092" s="172"/>
      <c r="Q1092" s="405"/>
    </row>
    <row r="1093" spans="2:17" customFormat="1" ht="12" hidden="1" customHeight="1" outlineLevel="2" x14ac:dyDescent="0.25">
      <c r="B1093" s="442" t="s">
        <v>21</v>
      </c>
      <c r="C1093" s="442"/>
      <c r="D1093" s="442"/>
      <c r="E1093" s="442"/>
      <c r="F1093" s="443" t="str">
        <f t="shared" si="4"/>
        <v>83 - 85</v>
      </c>
      <c r="G1093" s="443"/>
      <c r="H1093" s="443"/>
      <c r="I1093" s="458"/>
      <c r="J1093" s="458"/>
      <c r="K1093" s="458"/>
      <c r="L1093" s="458"/>
      <c r="M1093" s="3"/>
      <c r="N1093" s="180"/>
      <c r="O1093" s="172"/>
      <c r="Q1093" s="405"/>
    </row>
    <row r="1094" spans="2:17" customFormat="1" ht="12" hidden="1" customHeight="1" outlineLevel="2" x14ac:dyDescent="0.25">
      <c r="B1094" s="444" t="s">
        <v>63</v>
      </c>
      <c r="C1094" s="444"/>
      <c r="D1094" s="444"/>
      <c r="E1094" s="444"/>
      <c r="F1094" s="445">
        <f t="shared" si="4"/>
        <v>135</v>
      </c>
      <c r="G1094" s="445"/>
      <c r="H1094" s="445"/>
      <c r="I1094" s="458"/>
      <c r="J1094" s="458"/>
      <c r="K1094" s="458"/>
      <c r="L1094" s="458"/>
      <c r="M1094" s="3"/>
      <c r="N1094" s="180"/>
      <c r="O1094" s="172"/>
      <c r="Q1094" s="405"/>
    </row>
    <row r="1095" spans="2:17" customFormat="1" ht="12" hidden="1" customHeight="1" outlineLevel="2" x14ac:dyDescent="0.25">
      <c r="B1095" s="442" t="s">
        <v>22</v>
      </c>
      <c r="C1095" s="442"/>
      <c r="D1095" s="442"/>
      <c r="E1095" s="442"/>
      <c r="F1095" s="443">
        <v>54</v>
      </c>
      <c r="G1095" s="443"/>
      <c r="H1095" s="443"/>
      <c r="I1095" s="458"/>
      <c r="J1095" s="458"/>
      <c r="K1095" s="458"/>
      <c r="L1095" s="458"/>
      <c r="M1095" s="3"/>
      <c r="N1095" s="180"/>
      <c r="O1095" s="172"/>
      <c r="Q1095" s="405"/>
    </row>
    <row r="1096" spans="2:17" customFormat="1" ht="12" hidden="1" customHeight="1" outlineLevel="2" x14ac:dyDescent="0.25">
      <c r="B1096" s="444" t="s">
        <v>23</v>
      </c>
      <c r="C1096" s="444"/>
      <c r="D1096" s="444"/>
      <c r="E1096" s="444"/>
      <c r="F1096" s="445" t="s">
        <v>142</v>
      </c>
      <c r="G1096" s="445"/>
      <c r="H1096" s="445"/>
      <c r="I1096" s="458"/>
      <c r="J1096" s="458"/>
      <c r="K1096" s="458"/>
      <c r="L1096" s="458"/>
      <c r="M1096" s="3"/>
      <c r="N1096" s="180"/>
      <c r="O1096" s="172"/>
      <c r="Q1096" s="405"/>
    </row>
    <row r="1097" spans="2:17" customFormat="1" ht="12" hidden="1" customHeight="1" outlineLevel="2" x14ac:dyDescent="0.25">
      <c r="B1097" s="442" t="s">
        <v>626</v>
      </c>
      <c r="C1097" s="442"/>
      <c r="D1097" s="442"/>
      <c r="E1097" s="442"/>
      <c r="F1097" s="443">
        <v>1</v>
      </c>
      <c r="G1097" s="443"/>
      <c r="H1097" s="443"/>
      <c r="I1097" s="458"/>
      <c r="J1097" s="458"/>
      <c r="K1097" s="458"/>
      <c r="L1097" s="458"/>
      <c r="M1097" s="3"/>
      <c r="N1097" s="180"/>
      <c r="O1097" s="172"/>
      <c r="Q1097" s="405"/>
    </row>
    <row r="1098" spans="2:17" customFormat="1" ht="12" hidden="1" customHeight="1" outlineLevel="2" x14ac:dyDescent="0.25">
      <c r="B1098" s="444" t="s">
        <v>24</v>
      </c>
      <c r="C1098" s="444"/>
      <c r="D1098" s="444"/>
      <c r="E1098" s="444"/>
      <c r="F1098" s="445" t="s">
        <v>160</v>
      </c>
      <c r="G1098" s="445"/>
      <c r="H1098" s="445"/>
      <c r="I1098" s="458"/>
      <c r="J1098" s="458"/>
      <c r="K1098" s="458"/>
      <c r="L1098" s="458"/>
      <c r="M1098" s="3"/>
      <c r="N1098" s="180"/>
      <c r="O1098" s="172"/>
      <c r="Q1098" s="405"/>
    </row>
    <row r="1099" spans="2:17" customFormat="1" ht="12" hidden="1" customHeight="1" outlineLevel="2" x14ac:dyDescent="0.25">
      <c r="B1099" s="442" t="s">
        <v>25</v>
      </c>
      <c r="C1099" s="442"/>
      <c r="D1099" s="442"/>
      <c r="E1099" s="442"/>
      <c r="F1099" s="443" t="s">
        <v>4</v>
      </c>
      <c r="G1099" s="443"/>
      <c r="H1099" s="443"/>
      <c r="I1099" s="458"/>
      <c r="J1099" s="458"/>
      <c r="K1099" s="458"/>
      <c r="L1099" s="458"/>
      <c r="M1099" s="3"/>
      <c r="N1099" s="180"/>
      <c r="O1099" s="172"/>
      <c r="Q1099" s="405"/>
    </row>
    <row r="1100" spans="2:17" customFormat="1" ht="12" hidden="1" customHeight="1" outlineLevel="2" x14ac:dyDescent="0.25">
      <c r="B1100" s="444" t="s">
        <v>26</v>
      </c>
      <c r="C1100" s="444"/>
      <c r="D1100" s="444"/>
      <c r="E1100" s="444"/>
      <c r="F1100" s="445">
        <v>85</v>
      </c>
      <c r="G1100" s="445"/>
      <c r="H1100" s="445"/>
      <c r="I1100" s="458"/>
      <c r="J1100" s="458"/>
      <c r="K1100" s="458"/>
      <c r="L1100" s="458"/>
      <c r="M1100" s="3"/>
      <c r="N1100" s="180"/>
      <c r="O1100" s="172"/>
      <c r="Q1100" s="405"/>
    </row>
    <row r="1101" spans="2:17" customFormat="1" ht="12" hidden="1" customHeight="1" outlineLevel="2" x14ac:dyDescent="0.25">
      <c r="B1101" s="442" t="s">
        <v>27</v>
      </c>
      <c r="C1101" s="442"/>
      <c r="D1101" s="442"/>
      <c r="E1101" s="442"/>
      <c r="F1101" s="443" t="s">
        <v>155</v>
      </c>
      <c r="G1101" s="443"/>
      <c r="H1101" s="443"/>
      <c r="I1101" s="458"/>
      <c r="J1101" s="458"/>
      <c r="K1101" s="458"/>
      <c r="L1101" s="458"/>
      <c r="M1101" s="3"/>
      <c r="N1101" s="180"/>
      <c r="O1101" s="172"/>
      <c r="Q1101" s="405"/>
    </row>
    <row r="1102" spans="2:17" customFormat="1" ht="12" hidden="1" customHeight="1" outlineLevel="2" x14ac:dyDescent="0.25">
      <c r="B1102" s="444" t="s">
        <v>658</v>
      </c>
      <c r="C1102" s="444"/>
      <c r="D1102" s="444"/>
      <c r="E1102" s="444"/>
      <c r="F1102" s="445" t="s">
        <v>559</v>
      </c>
      <c r="G1102" s="445"/>
      <c r="H1102" s="445"/>
      <c r="I1102" s="458"/>
      <c r="J1102" s="458"/>
      <c r="K1102" s="458"/>
      <c r="L1102" s="458"/>
      <c r="M1102" s="3"/>
      <c r="N1102" s="180"/>
      <c r="O1102" s="172"/>
      <c r="Q1102" s="405"/>
    </row>
    <row r="1103" spans="2:17" customFormat="1" ht="12" hidden="1" customHeight="1" outlineLevel="2" x14ac:dyDescent="0.25">
      <c r="B1103" s="442" t="s">
        <v>64</v>
      </c>
      <c r="C1103" s="442"/>
      <c r="D1103" s="442"/>
      <c r="E1103" s="442"/>
      <c r="F1103" s="443" t="s">
        <v>156</v>
      </c>
      <c r="G1103" s="443"/>
      <c r="H1103" s="443"/>
      <c r="I1103" s="458"/>
      <c r="J1103" s="458"/>
      <c r="K1103" s="458"/>
      <c r="L1103" s="458"/>
      <c r="M1103" s="3"/>
      <c r="N1103" s="180"/>
      <c r="O1103" s="172"/>
      <c r="Q1103" s="405"/>
    </row>
    <row r="1104" spans="2:17" customFormat="1" ht="12" hidden="1" customHeight="1" outlineLevel="2" x14ac:dyDescent="0.25">
      <c r="B1104" s="444" t="s">
        <v>32</v>
      </c>
      <c r="C1104" s="444"/>
      <c r="D1104" s="444"/>
      <c r="E1104" s="444"/>
      <c r="F1104" s="445" t="s">
        <v>90</v>
      </c>
      <c r="G1104" s="445"/>
      <c r="H1104" s="445"/>
      <c r="I1104" s="458"/>
      <c r="J1104" s="458"/>
      <c r="K1104" s="458"/>
      <c r="L1104" s="458"/>
      <c r="M1104" s="3"/>
      <c r="N1104" s="180"/>
      <c r="O1104" s="172"/>
      <c r="Q1104" s="405"/>
    </row>
    <row r="1105" spans="2:17" customFormat="1" ht="12" hidden="1" customHeight="1" outlineLevel="2" x14ac:dyDescent="0.25">
      <c r="B1105" s="442" t="s">
        <v>33</v>
      </c>
      <c r="C1105" s="442"/>
      <c r="D1105" s="442"/>
      <c r="E1105" s="442"/>
      <c r="F1105" s="443" t="s">
        <v>547</v>
      </c>
      <c r="G1105" s="443"/>
      <c r="H1105" s="443"/>
      <c r="I1105" s="458"/>
      <c r="J1105" s="458"/>
      <c r="K1105" s="458"/>
      <c r="L1105" s="458"/>
      <c r="M1105" s="3"/>
      <c r="N1105" s="180"/>
      <c r="O1105" s="172"/>
      <c r="Q1105" s="405"/>
    </row>
    <row r="1106" spans="2:17" customFormat="1" ht="12" hidden="1" customHeight="1" outlineLevel="2" x14ac:dyDescent="0.25">
      <c r="B1106" s="444" t="s">
        <v>36</v>
      </c>
      <c r="C1106" s="444"/>
      <c r="D1106" s="444"/>
      <c r="E1106" s="444"/>
      <c r="F1106" s="445">
        <v>50</v>
      </c>
      <c r="G1106" s="445"/>
      <c r="H1106" s="445"/>
      <c r="I1106" s="458"/>
      <c r="J1106" s="458"/>
      <c r="K1106" s="458"/>
      <c r="L1106" s="458"/>
      <c r="M1106" s="3"/>
      <c r="N1106" s="180"/>
      <c r="O1106" s="172"/>
      <c r="Q1106" s="405"/>
    </row>
    <row r="1107" spans="2:17" customFormat="1" ht="12" hidden="1" customHeight="1" outlineLevel="2" x14ac:dyDescent="0.25">
      <c r="B1107" s="442" t="s">
        <v>37</v>
      </c>
      <c r="C1107" s="442"/>
      <c r="D1107" s="442"/>
      <c r="E1107" s="442"/>
      <c r="F1107" s="443" t="s">
        <v>146</v>
      </c>
      <c r="G1107" s="443"/>
      <c r="H1107" s="443"/>
      <c r="I1107" s="458"/>
      <c r="J1107" s="458"/>
      <c r="K1107" s="458"/>
      <c r="L1107" s="458"/>
      <c r="M1107" s="3"/>
      <c r="N1107" s="180"/>
      <c r="O1107" s="172"/>
      <c r="Q1107" s="405"/>
    </row>
    <row r="1108" spans="2:17" customFormat="1" ht="12" hidden="1" customHeight="1" outlineLevel="2" x14ac:dyDescent="0.25">
      <c r="B1108" s="444" t="s">
        <v>38</v>
      </c>
      <c r="C1108" s="444"/>
      <c r="D1108" s="444"/>
      <c r="E1108" s="444"/>
      <c r="F1108" s="445" t="s">
        <v>632</v>
      </c>
      <c r="G1108" s="445"/>
      <c r="H1108" s="445"/>
      <c r="I1108" s="458"/>
      <c r="J1108" s="458"/>
      <c r="K1108" s="458"/>
      <c r="L1108" s="458"/>
      <c r="M1108" s="3"/>
      <c r="N1108" s="180"/>
      <c r="O1108" s="172"/>
      <c r="Q1108" s="405"/>
    </row>
    <row r="1109" spans="2:17" customFormat="1" ht="12" hidden="1" customHeight="1" outlineLevel="2" x14ac:dyDescent="0.25">
      <c r="B1109" s="442" t="s">
        <v>638</v>
      </c>
      <c r="C1109" s="455"/>
      <c r="D1109" s="455"/>
      <c r="E1109" s="455"/>
      <c r="F1109" s="452" t="s">
        <v>646</v>
      </c>
      <c r="G1109" s="456"/>
      <c r="H1109" s="456"/>
      <c r="I1109" s="458"/>
      <c r="J1109" s="458"/>
      <c r="K1109" s="458"/>
      <c r="L1109" s="458"/>
      <c r="M1109" s="3"/>
      <c r="N1109" s="180"/>
      <c r="O1109" s="172"/>
      <c r="Q1109" s="405"/>
    </row>
    <row r="1110" spans="2:17" customFormat="1" ht="12" hidden="1" customHeight="1" outlineLevel="2" x14ac:dyDescent="0.25">
      <c r="B1110" s="444" t="s">
        <v>657</v>
      </c>
      <c r="C1110" s="453"/>
      <c r="D1110" s="453"/>
      <c r="E1110" s="453"/>
      <c r="F1110" s="451">
        <v>400</v>
      </c>
      <c r="G1110" s="454"/>
      <c r="H1110" s="454"/>
      <c r="I1110" s="458"/>
      <c r="J1110" s="458"/>
      <c r="K1110" s="458"/>
      <c r="L1110" s="458"/>
      <c r="M1110" s="3"/>
      <c r="N1110" s="180"/>
      <c r="O1110" s="172"/>
      <c r="Q1110" s="405"/>
    </row>
    <row r="1111" spans="2:17" customFormat="1" ht="12" hidden="1" customHeight="1" outlineLevel="2" x14ac:dyDescent="0.25">
      <c r="B1111" s="442" t="s">
        <v>639</v>
      </c>
      <c r="C1111" s="455"/>
      <c r="D1111" s="455"/>
      <c r="E1111" s="455"/>
      <c r="F1111" s="452" t="s">
        <v>646</v>
      </c>
      <c r="G1111" s="456"/>
      <c r="H1111" s="456"/>
      <c r="I1111" s="458"/>
      <c r="J1111" s="458"/>
      <c r="K1111" s="458"/>
      <c r="L1111" s="458"/>
      <c r="M1111" s="3"/>
      <c r="N1111" s="180"/>
      <c r="O1111" s="172"/>
      <c r="Q1111" s="405"/>
    </row>
    <row r="1112" spans="2:17" customFormat="1" ht="12" hidden="1" customHeight="1" outlineLevel="2" x14ac:dyDescent="0.25">
      <c r="B1112" s="444" t="s">
        <v>640</v>
      </c>
      <c r="C1112" s="453"/>
      <c r="D1112" s="453"/>
      <c r="E1112" s="453"/>
      <c r="F1112" s="451" t="s">
        <v>646</v>
      </c>
      <c r="G1112" s="454"/>
      <c r="H1112" s="454"/>
      <c r="I1112" s="458"/>
      <c r="J1112" s="458"/>
      <c r="K1112" s="458"/>
      <c r="L1112" s="458"/>
      <c r="M1112" s="3"/>
      <c r="N1112" s="180"/>
      <c r="O1112" s="172"/>
      <c r="Q1112" s="405"/>
    </row>
    <row r="1113" spans="2:17" customFormat="1" ht="12" hidden="1" customHeight="1" outlineLevel="2" x14ac:dyDescent="0.25">
      <c r="B1113" s="442" t="s">
        <v>641</v>
      </c>
      <c r="C1113" s="442"/>
      <c r="D1113" s="442"/>
      <c r="E1113" s="442"/>
      <c r="F1113" s="443" t="s">
        <v>646</v>
      </c>
      <c r="G1113" s="443"/>
      <c r="H1113" s="443"/>
      <c r="I1113" s="458"/>
      <c r="J1113" s="458"/>
      <c r="K1113" s="458"/>
      <c r="L1113" s="458"/>
      <c r="M1113" s="3"/>
      <c r="N1113" s="180"/>
      <c r="O1113" s="172"/>
      <c r="Q1113" s="405"/>
    </row>
    <row r="1114" spans="2:17" customFormat="1" ht="12" hidden="1" customHeight="1" outlineLevel="2" x14ac:dyDescent="0.25">
      <c r="B1114" s="444" t="s">
        <v>642</v>
      </c>
      <c r="C1114" s="444"/>
      <c r="D1114" s="444"/>
      <c r="E1114" s="444"/>
      <c r="F1114" s="445" t="s">
        <v>646</v>
      </c>
      <c r="G1114" s="445"/>
      <c r="H1114" s="445"/>
      <c r="I1114" s="458"/>
      <c r="J1114" s="458"/>
      <c r="K1114" s="458"/>
      <c r="L1114" s="458"/>
      <c r="M1114" s="3"/>
      <c r="N1114" s="180"/>
      <c r="O1114" s="172"/>
      <c r="Q1114" s="405"/>
    </row>
    <row r="1115" spans="2:17" customFormat="1" ht="12" hidden="1" customHeight="1" outlineLevel="2" x14ac:dyDescent="0.25">
      <c r="B1115" s="442" t="s">
        <v>643</v>
      </c>
      <c r="C1115" s="442"/>
      <c r="D1115" s="442"/>
      <c r="E1115" s="442"/>
      <c r="F1115" s="443" t="s">
        <v>646</v>
      </c>
      <c r="G1115" s="443"/>
      <c r="H1115" s="443"/>
      <c r="I1115" s="458"/>
      <c r="J1115" s="458"/>
      <c r="K1115" s="458"/>
      <c r="L1115" s="458"/>
      <c r="M1115" s="3"/>
      <c r="N1115" s="180"/>
      <c r="O1115" s="172"/>
      <c r="Q1115" s="405"/>
    </row>
    <row r="1116" spans="2:17" customFormat="1" ht="12" hidden="1" customHeight="1" outlineLevel="2" x14ac:dyDescent="0.25">
      <c r="B1116" s="444" t="s">
        <v>644</v>
      </c>
      <c r="C1116" s="444"/>
      <c r="D1116" s="444"/>
      <c r="E1116" s="444"/>
      <c r="F1116" s="445" t="s">
        <v>646</v>
      </c>
      <c r="G1116" s="445"/>
      <c r="H1116" s="445"/>
      <c r="I1116" s="458"/>
      <c r="J1116" s="458"/>
      <c r="K1116" s="458"/>
      <c r="L1116" s="458"/>
      <c r="M1116" s="3"/>
      <c r="N1116" s="180"/>
      <c r="O1116" s="172"/>
      <c r="Q1116" s="405"/>
    </row>
    <row r="1117" spans="2:17" customFormat="1" ht="12" hidden="1" customHeight="1" outlineLevel="2" x14ac:dyDescent="0.25">
      <c r="B1117" s="442" t="s">
        <v>656</v>
      </c>
      <c r="C1117" s="442"/>
      <c r="D1117" s="442"/>
      <c r="E1117" s="442"/>
      <c r="F1117" s="443" t="s">
        <v>646</v>
      </c>
      <c r="G1117" s="443"/>
      <c r="H1117" s="443"/>
      <c r="I1117" s="458"/>
      <c r="J1117" s="458"/>
      <c r="K1117" s="458"/>
      <c r="L1117" s="458"/>
      <c r="M1117" s="3"/>
      <c r="N1117" s="180"/>
      <c r="O1117" s="172"/>
      <c r="Q1117" s="405"/>
    </row>
    <row r="1118" spans="2:17" customFormat="1" ht="12" hidden="1" customHeight="1" outlineLevel="2" x14ac:dyDescent="0.25">
      <c r="B1118" s="444" t="s">
        <v>35</v>
      </c>
      <c r="C1118" s="444"/>
      <c r="D1118" s="444"/>
      <c r="E1118" s="444"/>
      <c r="F1118" s="445" t="s">
        <v>634</v>
      </c>
      <c r="G1118" s="445"/>
      <c r="H1118" s="445"/>
      <c r="I1118" s="458"/>
      <c r="J1118" s="458"/>
      <c r="K1118" s="458"/>
      <c r="L1118" s="458"/>
      <c r="M1118" s="3"/>
      <c r="N1118" s="180"/>
      <c r="O1118" s="172"/>
      <c r="Q1118" s="405"/>
    </row>
    <row r="1119" spans="2:17" customFormat="1" ht="12" hidden="1" customHeight="1" outlineLevel="2" x14ac:dyDescent="0.25">
      <c r="B1119" s="442" t="s">
        <v>39</v>
      </c>
      <c r="C1119" s="442"/>
      <c r="D1119" s="442"/>
      <c r="E1119" s="442"/>
      <c r="F1119" s="443" t="s">
        <v>530</v>
      </c>
      <c r="G1119" s="443"/>
      <c r="H1119" s="443"/>
      <c r="I1119" s="458"/>
      <c r="J1119" s="458"/>
      <c r="K1119" s="458"/>
      <c r="L1119" s="458"/>
      <c r="M1119" s="3"/>
      <c r="N1119" s="180"/>
      <c r="O1119" s="172"/>
      <c r="Q1119" s="405"/>
    </row>
    <row r="1120" spans="2:17" customFormat="1" ht="12" hidden="1" customHeight="1" outlineLevel="2" x14ac:dyDescent="0.25">
      <c r="B1120" s="444" t="s">
        <v>40</v>
      </c>
      <c r="C1120" s="444"/>
      <c r="D1120" s="444"/>
      <c r="E1120" s="444"/>
      <c r="F1120" s="445">
        <v>6</v>
      </c>
      <c r="G1120" s="445"/>
      <c r="H1120" s="445"/>
      <c r="I1120" s="458"/>
      <c r="J1120" s="458"/>
      <c r="K1120" s="458"/>
      <c r="L1120" s="458"/>
      <c r="M1120" s="3"/>
      <c r="N1120" s="180"/>
      <c r="O1120" s="172"/>
      <c r="Q1120" s="405"/>
    </row>
    <row r="1121" spans="2:17" customFormat="1" ht="12" hidden="1" customHeight="1" outlineLevel="2" x14ac:dyDescent="0.25">
      <c r="B1121" s="442" t="s">
        <v>41</v>
      </c>
      <c r="C1121" s="442"/>
      <c r="D1121" s="442"/>
      <c r="E1121" s="442"/>
      <c r="F1121" s="443">
        <v>3</v>
      </c>
      <c r="G1121" s="443"/>
      <c r="H1121" s="443"/>
      <c r="I1121" s="458"/>
      <c r="J1121" s="458"/>
      <c r="K1121" s="458"/>
      <c r="L1121" s="458"/>
      <c r="M1121" s="3"/>
      <c r="N1121" s="180"/>
      <c r="O1121" s="172"/>
      <c r="Q1121" s="405"/>
    </row>
    <row r="1122" spans="2:17" customFormat="1" hidden="1" outlineLevel="2" x14ac:dyDescent="0.25">
      <c r="B1122" s="446" t="s">
        <v>635</v>
      </c>
      <c r="C1122" s="446"/>
      <c r="D1122" s="446"/>
      <c r="E1122" s="446"/>
      <c r="F1122" s="447">
        <v>75000</v>
      </c>
      <c r="G1122" s="448"/>
      <c r="H1122" s="448"/>
      <c r="I1122" s="458"/>
      <c r="J1122" s="458"/>
      <c r="K1122" s="458"/>
      <c r="L1122" s="458"/>
      <c r="M1122" s="3"/>
      <c r="N1122" s="180"/>
      <c r="O1122" s="172"/>
      <c r="Q1122" s="405"/>
    </row>
    <row r="1123" spans="2:17" customFormat="1" ht="15.95" hidden="1" customHeight="1" x14ac:dyDescent="0.25">
      <c r="B1123" s="128"/>
      <c r="C1123" s="128"/>
      <c r="D1123" s="128"/>
      <c r="E1123" s="128"/>
      <c r="F1123" s="128"/>
      <c r="G1123" s="128"/>
      <c r="H1123" s="128"/>
      <c r="I1123" s="128"/>
      <c r="J1123" s="128"/>
      <c r="K1123" s="128"/>
      <c r="L1123" s="128"/>
      <c r="M1123" s="2"/>
      <c r="N1123" s="179"/>
      <c r="O1123" s="28"/>
      <c r="Q1123" s="405"/>
    </row>
    <row r="1124" spans="2:17" customFormat="1" ht="15" hidden="1" customHeight="1" collapsed="1" x14ac:dyDescent="0.25">
      <c r="B1124" s="461" t="s">
        <v>774</v>
      </c>
      <c r="C1124" s="461"/>
      <c r="D1124" s="461"/>
      <c r="E1124" s="462"/>
      <c r="F1124" s="462"/>
      <c r="G1124" s="462"/>
      <c r="H1124" s="462"/>
      <c r="I1124" s="462"/>
      <c r="J1124" s="462"/>
      <c r="K1124" s="462"/>
      <c r="L1124" s="462"/>
      <c r="M1124" s="2"/>
      <c r="N1124" s="174"/>
      <c r="O1124" s="26"/>
      <c r="Q1124" s="405"/>
    </row>
    <row r="1125" spans="2:17" customFormat="1" ht="15.75" hidden="1" customHeight="1" outlineLevel="1" x14ac:dyDescent="0.25">
      <c r="B1125" s="23"/>
      <c r="C1125" s="48" t="s">
        <v>380</v>
      </c>
      <c r="D1125" s="50"/>
      <c r="E1125" s="13"/>
      <c r="F1125" s="13"/>
      <c r="G1125" s="14"/>
      <c r="H1125" s="14"/>
      <c r="I1125" s="13"/>
      <c r="J1125" s="13"/>
      <c r="K1125" s="14"/>
      <c r="L1125" s="140">
        <v>0.05</v>
      </c>
      <c r="M1125" s="2"/>
      <c r="N1125" s="315">
        <v>0.05</v>
      </c>
      <c r="O1125" s="316">
        <v>0.05</v>
      </c>
      <c r="Q1125" s="405"/>
    </row>
    <row r="1126" spans="2:17" customFormat="1" ht="15.75" hidden="1" customHeight="1" x14ac:dyDescent="0.25">
      <c r="B1126" s="128"/>
      <c r="C1126" s="128"/>
      <c r="D1126" s="128"/>
      <c r="E1126" s="128"/>
      <c r="F1126" s="128"/>
      <c r="G1126" s="128"/>
      <c r="H1126" s="128"/>
      <c r="I1126" s="128"/>
      <c r="J1126" s="128"/>
      <c r="K1126" s="128"/>
      <c r="L1126" s="128"/>
      <c r="M1126" s="2"/>
      <c r="N1126" s="179"/>
      <c r="O1126" s="28"/>
      <c r="Q1126" s="405"/>
    </row>
    <row r="1127" spans="2:17" s="304" customFormat="1" ht="15.75" customHeight="1" x14ac:dyDescent="0.25">
      <c r="B1127" s="128"/>
      <c r="C1127" s="128"/>
      <c r="D1127" s="128"/>
      <c r="E1127" s="128"/>
      <c r="F1127" s="128"/>
      <c r="G1127" s="128"/>
      <c r="H1127" s="128"/>
      <c r="I1127" s="128"/>
      <c r="J1127" s="128"/>
      <c r="K1127" s="128"/>
      <c r="L1127" s="128"/>
      <c r="M1127" s="2"/>
      <c r="N1127" s="204"/>
      <c r="O1127" s="192"/>
      <c r="Q1127" s="405"/>
    </row>
    <row r="1128" spans="2:17" s="304" customFormat="1" ht="71.099999999999994" customHeight="1" x14ac:dyDescent="0.7">
      <c r="B1128" s="465" t="s">
        <v>1158</v>
      </c>
      <c r="C1128" s="465"/>
      <c r="D1128" s="465"/>
      <c r="E1128" s="466"/>
      <c r="F1128" s="466"/>
      <c r="G1128" s="466"/>
      <c r="H1128" s="466"/>
      <c r="I1128" s="466"/>
      <c r="J1128" s="466"/>
      <c r="K1128" s="466"/>
      <c r="L1128" s="466"/>
      <c r="M1128" s="305"/>
      <c r="N1128" s="174"/>
      <c r="O1128" s="26"/>
      <c r="Q1128" s="405"/>
    </row>
    <row r="1129" spans="2:17" s="304" customFormat="1" ht="15.75" customHeight="1" collapsed="1" x14ac:dyDescent="0.25">
      <c r="B1129" s="67" t="s">
        <v>1137</v>
      </c>
      <c r="C1129" s="196" t="s">
        <v>1138</v>
      </c>
      <c r="D1129" s="148" t="s">
        <v>471</v>
      </c>
      <c r="E1129" s="197" t="s">
        <v>403</v>
      </c>
      <c r="F1129" s="197" t="s">
        <v>1139</v>
      </c>
      <c r="G1129" s="197" t="s">
        <v>108</v>
      </c>
      <c r="H1129" s="197" t="s">
        <v>1140</v>
      </c>
      <c r="I1129" s="197" t="s">
        <v>1162</v>
      </c>
      <c r="J1129" s="197" t="s">
        <v>13</v>
      </c>
      <c r="K1129" s="197" t="s">
        <v>110</v>
      </c>
      <c r="L1129" s="67">
        <v>13445</v>
      </c>
      <c r="M1129" s="305"/>
      <c r="N1129" s="203">
        <f>L1129*0.8</f>
        <v>10756</v>
      </c>
      <c r="O1129" s="193">
        <f>L1129*0.7</f>
        <v>9411.5</v>
      </c>
      <c r="Q1129" s="405"/>
    </row>
    <row r="1130" spans="2:17" s="304" customFormat="1" ht="12" hidden="1" customHeight="1" outlineLevel="1" x14ac:dyDescent="0.25">
      <c r="B1130" s="444" t="s">
        <v>15</v>
      </c>
      <c r="C1130" s="444"/>
      <c r="D1130" s="444"/>
      <c r="E1130" s="444"/>
      <c r="F1130" s="445">
        <v>110</v>
      </c>
      <c r="G1130" s="445"/>
      <c r="H1130" s="445"/>
      <c r="I1130" s="458"/>
      <c r="J1130" s="458"/>
      <c r="K1130" s="458"/>
      <c r="L1130" s="458"/>
      <c r="M1130" s="305"/>
      <c r="N1130" s="203"/>
      <c r="O1130" s="193"/>
      <c r="Q1130" s="405"/>
    </row>
    <row r="1131" spans="2:17" s="304" customFormat="1" ht="12" hidden="1" customHeight="1" outlineLevel="1" x14ac:dyDescent="0.25">
      <c r="B1131" s="442" t="s">
        <v>16</v>
      </c>
      <c r="C1131" s="442"/>
      <c r="D1131" s="442"/>
      <c r="E1131" s="442"/>
      <c r="F1131" s="443">
        <v>100</v>
      </c>
      <c r="G1131" s="443"/>
      <c r="H1131" s="443"/>
      <c r="I1131" s="458"/>
      <c r="J1131" s="458"/>
      <c r="K1131" s="458"/>
      <c r="L1131" s="458"/>
      <c r="M1131" s="305"/>
      <c r="N1131" s="203"/>
      <c r="O1131" s="193"/>
      <c r="Q1131" s="405"/>
    </row>
    <row r="1132" spans="2:17" s="304" customFormat="1" ht="12" hidden="1" customHeight="1" outlineLevel="1" x14ac:dyDescent="0.25">
      <c r="B1132" s="444" t="s">
        <v>1076</v>
      </c>
      <c r="C1132" s="444"/>
      <c r="D1132" s="444"/>
      <c r="E1132" s="444"/>
      <c r="F1132" s="445" t="s">
        <v>456</v>
      </c>
      <c r="G1132" s="445"/>
      <c r="H1132" s="445"/>
      <c r="I1132" s="458"/>
      <c r="J1132" s="458"/>
      <c r="K1132" s="458"/>
      <c r="L1132" s="458"/>
      <c r="M1132" s="305"/>
      <c r="N1132" s="203"/>
      <c r="O1132" s="193"/>
      <c r="Q1132" s="405"/>
    </row>
    <row r="1133" spans="2:17" s="304" customFormat="1" ht="12" hidden="1" customHeight="1" outlineLevel="1" x14ac:dyDescent="0.25">
      <c r="B1133" s="442" t="s">
        <v>282</v>
      </c>
      <c r="C1133" s="442"/>
      <c r="D1133" s="442"/>
      <c r="E1133" s="442"/>
      <c r="F1133" s="443">
        <v>14000</v>
      </c>
      <c r="G1133" s="443"/>
      <c r="H1133" s="443"/>
      <c r="I1133" s="458"/>
      <c r="J1133" s="458"/>
      <c r="K1133" s="458"/>
      <c r="L1133" s="458"/>
      <c r="M1133" s="305"/>
      <c r="N1133" s="203"/>
      <c r="O1133" s="193"/>
      <c r="Q1133" s="405"/>
    </row>
    <row r="1134" spans="2:17" s="304" customFormat="1" ht="12" hidden="1" customHeight="1" outlineLevel="1" x14ac:dyDescent="0.25">
      <c r="B1134" s="444" t="s">
        <v>20</v>
      </c>
      <c r="C1134" s="444"/>
      <c r="D1134" s="444"/>
      <c r="E1134" s="444"/>
      <c r="F1134" s="522">
        <v>5000</v>
      </c>
      <c r="G1134" s="522"/>
      <c r="H1134" s="522"/>
      <c r="I1134" s="458"/>
      <c r="J1134" s="458"/>
      <c r="K1134" s="458"/>
      <c r="L1134" s="458"/>
      <c r="M1134" s="305"/>
      <c r="N1134" s="203"/>
      <c r="O1134" s="193"/>
      <c r="Q1134" s="405"/>
    </row>
    <row r="1135" spans="2:17" s="304" customFormat="1" ht="12" hidden="1" customHeight="1" outlineLevel="1" x14ac:dyDescent="0.25">
      <c r="B1135" s="442" t="s">
        <v>21</v>
      </c>
      <c r="C1135" s="442"/>
      <c r="D1135" s="442"/>
      <c r="E1135" s="442"/>
      <c r="F1135" s="443">
        <v>80</v>
      </c>
      <c r="G1135" s="443"/>
      <c r="H1135" s="443"/>
      <c r="I1135" s="458"/>
      <c r="J1135" s="458"/>
      <c r="K1135" s="458"/>
      <c r="L1135" s="458"/>
      <c r="M1135" s="305"/>
      <c r="N1135" s="203"/>
      <c r="O1135" s="193"/>
      <c r="Q1135" s="405"/>
    </row>
    <row r="1136" spans="2:17" s="304" customFormat="1" ht="12" hidden="1" customHeight="1" outlineLevel="1" x14ac:dyDescent="0.25">
      <c r="B1136" s="444" t="s">
        <v>63</v>
      </c>
      <c r="C1136" s="444"/>
      <c r="D1136" s="444"/>
      <c r="E1136" s="444"/>
      <c r="F1136" s="445">
        <v>140</v>
      </c>
      <c r="G1136" s="445"/>
      <c r="H1136" s="445"/>
      <c r="I1136" s="458"/>
      <c r="J1136" s="458"/>
      <c r="K1136" s="458"/>
      <c r="L1136" s="458"/>
      <c r="M1136" s="305"/>
      <c r="N1136" s="203"/>
      <c r="O1136" s="193"/>
      <c r="Q1136" s="405"/>
    </row>
    <row r="1137" spans="2:17" s="304" customFormat="1" ht="12" hidden="1" customHeight="1" outlineLevel="1" x14ac:dyDescent="0.25">
      <c r="B1137" s="442" t="s">
        <v>22</v>
      </c>
      <c r="C1137" s="442"/>
      <c r="D1137" s="442"/>
      <c r="E1137" s="442"/>
      <c r="F1137" s="443">
        <v>67</v>
      </c>
      <c r="G1137" s="443"/>
      <c r="H1137" s="443"/>
      <c r="I1137" s="458"/>
      <c r="J1137" s="458"/>
      <c r="K1137" s="458"/>
      <c r="L1137" s="458"/>
      <c r="M1137" s="305"/>
      <c r="N1137" s="203"/>
      <c r="O1137" s="193"/>
      <c r="Q1137" s="405"/>
    </row>
    <row r="1138" spans="2:17" s="304" customFormat="1" ht="12" hidden="1" customHeight="1" outlineLevel="1" x14ac:dyDescent="0.25">
      <c r="B1138" s="444" t="s">
        <v>23</v>
      </c>
      <c r="C1138" s="444"/>
      <c r="D1138" s="444"/>
      <c r="E1138" s="444"/>
      <c r="F1138" s="445" t="s">
        <v>142</v>
      </c>
      <c r="G1138" s="445"/>
      <c r="H1138" s="445"/>
      <c r="I1138" s="458"/>
      <c r="J1138" s="458"/>
      <c r="K1138" s="458"/>
      <c r="L1138" s="458"/>
      <c r="M1138" s="305"/>
      <c r="N1138" s="203"/>
      <c r="O1138" s="193"/>
      <c r="Q1138" s="405"/>
    </row>
    <row r="1139" spans="2:17" s="304" customFormat="1" ht="12" hidden="1" customHeight="1" outlineLevel="1" x14ac:dyDescent="0.25">
      <c r="B1139" s="442" t="s">
        <v>626</v>
      </c>
      <c r="C1139" s="442"/>
      <c r="D1139" s="442"/>
      <c r="E1139" s="442"/>
      <c r="F1139" s="443">
        <v>1</v>
      </c>
      <c r="G1139" s="443"/>
      <c r="H1139" s="443"/>
      <c r="I1139" s="458"/>
      <c r="J1139" s="458"/>
      <c r="K1139" s="458"/>
      <c r="L1139" s="458"/>
      <c r="M1139" s="305"/>
      <c r="N1139" s="203"/>
      <c r="O1139" s="193"/>
      <c r="Q1139" s="405"/>
    </row>
    <row r="1140" spans="2:17" s="304" customFormat="1" ht="12" hidden="1" customHeight="1" outlineLevel="1" x14ac:dyDescent="0.25">
      <c r="B1140" s="444" t="s">
        <v>24</v>
      </c>
      <c r="C1140" s="444"/>
      <c r="D1140" s="444"/>
      <c r="E1140" s="444"/>
      <c r="F1140" s="445" t="s">
        <v>143</v>
      </c>
      <c r="G1140" s="445"/>
      <c r="H1140" s="445"/>
      <c r="I1140" s="458"/>
      <c r="J1140" s="458"/>
      <c r="K1140" s="458"/>
      <c r="L1140" s="458"/>
      <c r="M1140" s="305"/>
      <c r="N1140" s="203"/>
      <c r="O1140" s="193"/>
      <c r="Q1140" s="405"/>
    </row>
    <row r="1141" spans="2:17" s="304" customFormat="1" ht="12" hidden="1" customHeight="1" outlineLevel="1" x14ac:dyDescent="0.25">
      <c r="B1141" s="442" t="s">
        <v>25</v>
      </c>
      <c r="C1141" s="442"/>
      <c r="D1141" s="442"/>
      <c r="E1141" s="442"/>
      <c r="F1141" s="443" t="s">
        <v>3</v>
      </c>
      <c r="G1141" s="443"/>
      <c r="H1141" s="443"/>
      <c r="I1141" s="458"/>
      <c r="J1141" s="458"/>
      <c r="K1141" s="458"/>
      <c r="L1141" s="458"/>
      <c r="M1141" s="305"/>
      <c r="N1141" s="203"/>
      <c r="O1141" s="193"/>
      <c r="Q1141" s="405"/>
    </row>
    <row r="1142" spans="2:17" s="304" customFormat="1" ht="12" hidden="1" customHeight="1" outlineLevel="1" x14ac:dyDescent="0.25">
      <c r="B1142" s="444" t="s">
        <v>26</v>
      </c>
      <c r="C1142" s="444"/>
      <c r="D1142" s="444"/>
      <c r="E1142" s="444"/>
      <c r="F1142" s="445">
        <v>120</v>
      </c>
      <c r="G1142" s="445"/>
      <c r="H1142" s="445"/>
      <c r="I1142" s="458"/>
      <c r="J1142" s="458"/>
      <c r="K1142" s="458"/>
      <c r="L1142" s="458"/>
      <c r="M1142" s="305"/>
      <c r="N1142" s="203"/>
      <c r="O1142" s="193"/>
      <c r="Q1142" s="405"/>
    </row>
    <row r="1143" spans="2:17" s="304" customFormat="1" ht="12" hidden="1" customHeight="1" outlineLevel="1" x14ac:dyDescent="0.25">
      <c r="B1143" s="442" t="s">
        <v>27</v>
      </c>
      <c r="C1143" s="442"/>
      <c r="D1143" s="442"/>
      <c r="E1143" s="442"/>
      <c r="F1143" s="443" t="s">
        <v>674</v>
      </c>
      <c r="G1143" s="443"/>
      <c r="H1143" s="443"/>
      <c r="I1143" s="458"/>
      <c r="J1143" s="458"/>
      <c r="K1143" s="458"/>
      <c r="L1143" s="458"/>
      <c r="M1143" s="305"/>
      <c r="N1143" s="203"/>
      <c r="O1143" s="193"/>
      <c r="Q1143" s="405"/>
    </row>
    <row r="1144" spans="2:17" s="304" customFormat="1" ht="12" hidden="1" customHeight="1" outlineLevel="1" x14ac:dyDescent="0.25">
      <c r="B1144" s="444" t="s">
        <v>658</v>
      </c>
      <c r="C1144" s="444"/>
      <c r="D1144" s="444"/>
      <c r="E1144" s="444"/>
      <c r="F1144" s="445" t="s">
        <v>144</v>
      </c>
      <c r="G1144" s="445"/>
      <c r="H1144" s="445"/>
      <c r="I1144" s="458"/>
      <c r="J1144" s="458"/>
      <c r="K1144" s="458"/>
      <c r="L1144" s="458"/>
      <c r="M1144" s="305"/>
      <c r="N1144" s="203"/>
      <c r="O1144" s="193"/>
      <c r="Q1144" s="405"/>
    </row>
    <row r="1145" spans="2:17" s="304" customFormat="1" ht="12" hidden="1" customHeight="1" outlineLevel="1" x14ac:dyDescent="0.25">
      <c r="B1145" s="442" t="s">
        <v>64</v>
      </c>
      <c r="C1145" s="442"/>
      <c r="D1145" s="442"/>
      <c r="E1145" s="442"/>
      <c r="F1145" s="443" t="s">
        <v>1142</v>
      </c>
      <c r="G1145" s="443"/>
      <c r="H1145" s="443"/>
      <c r="I1145" s="458"/>
      <c r="J1145" s="458"/>
      <c r="K1145" s="458"/>
      <c r="L1145" s="458"/>
      <c r="M1145" s="305"/>
      <c r="N1145" s="203"/>
      <c r="O1145" s="193"/>
      <c r="Q1145" s="405"/>
    </row>
    <row r="1146" spans="2:17" s="304" customFormat="1" ht="12" hidden="1" customHeight="1" outlineLevel="1" x14ac:dyDescent="0.25">
      <c r="B1146" s="444" t="s">
        <v>32</v>
      </c>
      <c r="C1146" s="444"/>
      <c r="D1146" s="444"/>
      <c r="E1146" s="444"/>
      <c r="F1146" s="445" t="s">
        <v>90</v>
      </c>
      <c r="G1146" s="445"/>
      <c r="H1146" s="445"/>
      <c r="I1146" s="458"/>
      <c r="J1146" s="458"/>
      <c r="K1146" s="458"/>
      <c r="L1146" s="458"/>
      <c r="M1146" s="305"/>
      <c r="N1146" s="203"/>
      <c r="O1146" s="193"/>
      <c r="Q1146" s="405"/>
    </row>
    <row r="1147" spans="2:17" s="304" customFormat="1" ht="12" hidden="1" customHeight="1" outlineLevel="1" x14ac:dyDescent="0.25">
      <c r="B1147" s="442" t="s">
        <v>33</v>
      </c>
      <c r="C1147" s="442"/>
      <c r="D1147" s="442"/>
      <c r="E1147" s="442"/>
      <c r="F1147" s="443" t="s">
        <v>547</v>
      </c>
      <c r="G1147" s="443"/>
      <c r="H1147" s="443"/>
      <c r="I1147" s="458"/>
      <c r="J1147" s="458"/>
      <c r="K1147" s="458"/>
      <c r="L1147" s="458"/>
      <c r="M1147" s="305"/>
      <c r="N1147" s="203"/>
      <c r="O1147" s="193"/>
      <c r="Q1147" s="405"/>
    </row>
    <row r="1148" spans="2:17" s="304" customFormat="1" ht="12" hidden="1" customHeight="1" outlineLevel="1" x14ac:dyDescent="0.25">
      <c r="B1148" s="444" t="s">
        <v>36</v>
      </c>
      <c r="C1148" s="444"/>
      <c r="D1148" s="444"/>
      <c r="E1148" s="444"/>
      <c r="F1148" s="445">
        <v>50</v>
      </c>
      <c r="G1148" s="445"/>
      <c r="H1148" s="445"/>
      <c r="I1148" s="458"/>
      <c r="J1148" s="458"/>
      <c r="K1148" s="458"/>
      <c r="L1148" s="458"/>
      <c r="M1148" s="305"/>
      <c r="N1148" s="203"/>
      <c r="O1148" s="193"/>
      <c r="Q1148" s="405"/>
    </row>
    <row r="1149" spans="2:17" s="304" customFormat="1" ht="12" hidden="1" customHeight="1" outlineLevel="1" x14ac:dyDescent="0.25">
      <c r="B1149" s="442" t="s">
        <v>37</v>
      </c>
      <c r="C1149" s="442"/>
      <c r="D1149" s="442"/>
      <c r="E1149" s="442"/>
      <c r="F1149" s="443" t="s">
        <v>146</v>
      </c>
      <c r="G1149" s="443"/>
      <c r="H1149" s="443"/>
      <c r="I1149" s="458"/>
      <c r="J1149" s="458"/>
      <c r="K1149" s="458"/>
      <c r="L1149" s="458"/>
      <c r="M1149" s="305"/>
      <c r="N1149" s="203"/>
      <c r="O1149" s="193"/>
      <c r="Q1149" s="405"/>
    </row>
    <row r="1150" spans="2:17" s="304" customFormat="1" ht="12" hidden="1" customHeight="1" outlineLevel="1" x14ac:dyDescent="0.25">
      <c r="B1150" s="444" t="s">
        <v>1144</v>
      </c>
      <c r="C1150" s="453"/>
      <c r="D1150" s="453"/>
      <c r="E1150" s="453"/>
      <c r="F1150" s="445" t="s">
        <v>1143</v>
      </c>
      <c r="G1150" s="454"/>
      <c r="H1150" s="454"/>
      <c r="I1150" s="458"/>
      <c r="J1150" s="458"/>
      <c r="K1150" s="458"/>
      <c r="L1150" s="458"/>
      <c r="M1150" s="305"/>
      <c r="N1150" s="203"/>
      <c r="O1150" s="193"/>
      <c r="Q1150" s="405"/>
    </row>
    <row r="1151" spans="2:17" s="304" customFormat="1" ht="12" hidden="1" customHeight="1" outlineLevel="1" x14ac:dyDescent="0.25">
      <c r="B1151" s="442" t="s">
        <v>638</v>
      </c>
      <c r="C1151" s="455"/>
      <c r="D1151" s="455"/>
      <c r="E1151" s="455"/>
      <c r="F1151" s="452" t="s">
        <v>646</v>
      </c>
      <c r="G1151" s="456"/>
      <c r="H1151" s="456"/>
      <c r="I1151" s="458"/>
      <c r="J1151" s="458"/>
      <c r="K1151" s="458"/>
      <c r="L1151" s="458"/>
      <c r="M1151" s="305"/>
      <c r="N1151" s="203"/>
      <c r="O1151" s="193"/>
      <c r="Q1151" s="405"/>
    </row>
    <row r="1152" spans="2:17" s="304" customFormat="1" ht="12" hidden="1" customHeight="1" outlineLevel="1" x14ac:dyDescent="0.25">
      <c r="B1152" s="444" t="s">
        <v>657</v>
      </c>
      <c r="C1152" s="453"/>
      <c r="D1152" s="453"/>
      <c r="E1152" s="453"/>
      <c r="F1152" s="451">
        <v>400</v>
      </c>
      <c r="G1152" s="454"/>
      <c r="H1152" s="454"/>
      <c r="I1152" s="458"/>
      <c r="J1152" s="458"/>
      <c r="K1152" s="458"/>
      <c r="L1152" s="458"/>
      <c r="M1152" s="305"/>
      <c r="N1152" s="203"/>
      <c r="O1152" s="193"/>
      <c r="Q1152" s="405"/>
    </row>
    <row r="1153" spans="2:17" s="304" customFormat="1" ht="12" hidden="1" customHeight="1" outlineLevel="1" x14ac:dyDescent="0.25">
      <c r="B1153" s="442" t="s">
        <v>639</v>
      </c>
      <c r="C1153" s="455"/>
      <c r="D1153" s="455"/>
      <c r="E1153" s="455"/>
      <c r="F1153" s="452" t="s">
        <v>646</v>
      </c>
      <c r="G1153" s="456"/>
      <c r="H1153" s="456"/>
      <c r="I1153" s="458"/>
      <c r="J1153" s="458"/>
      <c r="K1153" s="458"/>
      <c r="L1153" s="458"/>
      <c r="M1153" s="305"/>
      <c r="N1153" s="203"/>
      <c r="O1153" s="193"/>
      <c r="Q1153" s="405"/>
    </row>
    <row r="1154" spans="2:17" s="304" customFormat="1" ht="12" hidden="1" customHeight="1" outlineLevel="1" x14ac:dyDescent="0.25">
      <c r="B1154" s="444" t="s">
        <v>640</v>
      </c>
      <c r="C1154" s="453"/>
      <c r="D1154" s="453"/>
      <c r="E1154" s="453"/>
      <c r="F1154" s="451" t="s">
        <v>646</v>
      </c>
      <c r="G1154" s="454"/>
      <c r="H1154" s="454"/>
      <c r="I1154" s="458"/>
      <c r="J1154" s="458"/>
      <c r="K1154" s="458"/>
      <c r="L1154" s="458"/>
      <c r="M1154" s="305"/>
      <c r="N1154" s="203"/>
      <c r="O1154" s="193"/>
      <c r="Q1154" s="405"/>
    </row>
    <row r="1155" spans="2:17" s="304" customFormat="1" ht="12" hidden="1" customHeight="1" outlineLevel="1" x14ac:dyDescent="0.25">
      <c r="B1155" s="442" t="s">
        <v>641</v>
      </c>
      <c r="C1155" s="442"/>
      <c r="D1155" s="442"/>
      <c r="E1155" s="442"/>
      <c r="F1155" s="443" t="s">
        <v>646</v>
      </c>
      <c r="G1155" s="443"/>
      <c r="H1155" s="443"/>
      <c r="I1155" s="458"/>
      <c r="J1155" s="458"/>
      <c r="K1155" s="458"/>
      <c r="L1155" s="458"/>
      <c r="M1155" s="305"/>
      <c r="N1155" s="203"/>
      <c r="O1155" s="193"/>
      <c r="Q1155" s="405"/>
    </row>
    <row r="1156" spans="2:17" s="304" customFormat="1" ht="12" hidden="1" customHeight="1" outlineLevel="1" x14ac:dyDescent="0.25">
      <c r="B1156" s="444" t="s">
        <v>642</v>
      </c>
      <c r="C1156" s="444"/>
      <c r="D1156" s="444"/>
      <c r="E1156" s="444"/>
      <c r="F1156" s="445" t="s">
        <v>646</v>
      </c>
      <c r="G1156" s="445"/>
      <c r="H1156" s="445"/>
      <c r="I1156" s="458"/>
      <c r="J1156" s="458"/>
      <c r="K1156" s="458"/>
      <c r="L1156" s="458"/>
      <c r="M1156" s="305"/>
      <c r="N1156" s="203"/>
      <c r="O1156" s="193"/>
      <c r="Q1156" s="405"/>
    </row>
    <row r="1157" spans="2:17" s="304" customFormat="1" ht="12" hidden="1" customHeight="1" outlineLevel="1" x14ac:dyDescent="0.25">
      <c r="B1157" s="442" t="s">
        <v>643</v>
      </c>
      <c r="C1157" s="442"/>
      <c r="D1157" s="442"/>
      <c r="E1157" s="442"/>
      <c r="F1157" s="443" t="s">
        <v>646</v>
      </c>
      <c r="G1157" s="443"/>
      <c r="H1157" s="443"/>
      <c r="I1157" s="458"/>
      <c r="J1157" s="458"/>
      <c r="K1157" s="458"/>
      <c r="L1157" s="458"/>
      <c r="M1157" s="305"/>
      <c r="N1157" s="203"/>
      <c r="O1157" s="193"/>
      <c r="Q1157" s="405"/>
    </row>
    <row r="1158" spans="2:17" s="304" customFormat="1" ht="12" hidden="1" customHeight="1" outlineLevel="1" x14ac:dyDescent="0.25">
      <c r="B1158" s="444" t="s">
        <v>644</v>
      </c>
      <c r="C1158" s="444"/>
      <c r="D1158" s="444"/>
      <c r="E1158" s="444"/>
      <c r="F1158" s="445" t="s">
        <v>646</v>
      </c>
      <c r="G1158" s="445"/>
      <c r="H1158" s="445"/>
      <c r="I1158" s="458"/>
      <c r="J1158" s="458"/>
      <c r="K1158" s="458"/>
      <c r="L1158" s="458"/>
      <c r="M1158" s="305"/>
      <c r="N1158" s="203"/>
      <c r="O1158" s="193"/>
      <c r="Q1158" s="405"/>
    </row>
    <row r="1159" spans="2:17" s="304" customFormat="1" ht="12" hidden="1" customHeight="1" outlineLevel="1" x14ac:dyDescent="0.25">
      <c r="B1159" s="442" t="s">
        <v>656</v>
      </c>
      <c r="C1159" s="442"/>
      <c r="D1159" s="442"/>
      <c r="E1159" s="442"/>
      <c r="F1159" s="443" t="s">
        <v>646</v>
      </c>
      <c r="G1159" s="443"/>
      <c r="H1159" s="443"/>
      <c r="I1159" s="458"/>
      <c r="J1159" s="458"/>
      <c r="K1159" s="458"/>
      <c r="L1159" s="458"/>
      <c r="M1159" s="305"/>
      <c r="N1159" s="203"/>
      <c r="O1159" s="193"/>
      <c r="Q1159" s="405"/>
    </row>
    <row r="1160" spans="2:17" s="304" customFormat="1" ht="12" hidden="1" customHeight="1" outlineLevel="1" x14ac:dyDescent="0.25">
      <c r="B1160" s="444" t="s">
        <v>35</v>
      </c>
      <c r="C1160" s="444"/>
      <c r="D1160" s="444"/>
      <c r="E1160" s="444"/>
      <c r="F1160" s="445" t="s">
        <v>634</v>
      </c>
      <c r="G1160" s="445"/>
      <c r="H1160" s="445"/>
      <c r="I1160" s="458"/>
      <c r="J1160" s="458"/>
      <c r="K1160" s="458"/>
      <c r="L1160" s="458"/>
      <c r="M1160" s="305"/>
      <c r="N1160" s="203"/>
      <c r="O1160" s="193"/>
      <c r="Q1160" s="405"/>
    </row>
    <row r="1161" spans="2:17" s="304" customFormat="1" ht="12" hidden="1" customHeight="1" outlineLevel="1" x14ac:dyDescent="0.25">
      <c r="B1161" s="442" t="s">
        <v>39</v>
      </c>
      <c r="C1161" s="442"/>
      <c r="D1161" s="442"/>
      <c r="E1161" s="442"/>
      <c r="F1161" s="443" t="s">
        <v>1141</v>
      </c>
      <c r="G1161" s="443"/>
      <c r="H1161" s="443"/>
      <c r="I1161" s="458"/>
      <c r="J1161" s="458"/>
      <c r="K1161" s="458"/>
      <c r="L1161" s="458"/>
      <c r="M1161" s="305"/>
      <c r="N1161" s="203"/>
      <c r="O1161" s="193"/>
      <c r="Q1161" s="405"/>
    </row>
    <row r="1162" spans="2:17" s="304" customFormat="1" ht="12" hidden="1" customHeight="1" outlineLevel="1" x14ac:dyDescent="0.25">
      <c r="B1162" s="444" t="s">
        <v>40</v>
      </c>
      <c r="C1162" s="444"/>
      <c r="D1162" s="444"/>
      <c r="E1162" s="444"/>
      <c r="F1162" s="445">
        <v>3</v>
      </c>
      <c r="G1162" s="445"/>
      <c r="H1162" s="445"/>
      <c r="I1162" s="458"/>
      <c r="J1162" s="458"/>
      <c r="K1162" s="458"/>
      <c r="L1162" s="458"/>
      <c r="M1162" s="305"/>
      <c r="N1162" s="203"/>
      <c r="O1162" s="193"/>
      <c r="Q1162" s="405"/>
    </row>
    <row r="1163" spans="2:17" s="304" customFormat="1" ht="12" hidden="1" customHeight="1" outlineLevel="1" x14ac:dyDescent="0.25">
      <c r="B1163" s="442" t="s">
        <v>41</v>
      </c>
      <c r="C1163" s="442"/>
      <c r="D1163" s="442"/>
      <c r="E1163" s="442"/>
      <c r="F1163" s="443">
        <v>3</v>
      </c>
      <c r="G1163" s="443"/>
      <c r="H1163" s="443"/>
      <c r="I1163" s="458"/>
      <c r="J1163" s="458"/>
      <c r="K1163" s="458"/>
      <c r="L1163" s="458"/>
      <c r="M1163" s="305"/>
      <c r="N1163" s="203"/>
      <c r="O1163" s="193"/>
      <c r="Q1163" s="405"/>
    </row>
    <row r="1164" spans="2:17" s="304" customFormat="1" ht="12" hidden="1" customHeight="1" outlineLevel="1" x14ac:dyDescent="0.25">
      <c r="B1164" s="444" t="s">
        <v>635</v>
      </c>
      <c r="C1164" s="444"/>
      <c r="D1164" s="444"/>
      <c r="E1164" s="444"/>
      <c r="F1164" s="475">
        <v>75000</v>
      </c>
      <c r="G1164" s="445"/>
      <c r="H1164" s="445"/>
      <c r="I1164" s="458"/>
      <c r="J1164" s="458"/>
      <c r="K1164" s="458"/>
      <c r="L1164" s="458"/>
      <c r="M1164" s="305"/>
      <c r="N1164" s="203"/>
      <c r="O1164" s="193"/>
      <c r="Q1164" s="405"/>
    </row>
    <row r="1165" spans="2:17" s="304" customFormat="1" ht="15.75" customHeight="1" collapsed="1" x14ac:dyDescent="0.25">
      <c r="B1165" s="67" t="s">
        <v>1146</v>
      </c>
      <c r="C1165" s="196" t="s">
        <v>1145</v>
      </c>
      <c r="D1165" s="148" t="s">
        <v>471</v>
      </c>
      <c r="E1165" s="197" t="s">
        <v>401</v>
      </c>
      <c r="F1165" s="197" t="s">
        <v>1147</v>
      </c>
      <c r="G1165" s="197" t="s">
        <v>108</v>
      </c>
      <c r="H1165" s="197" t="s">
        <v>1148</v>
      </c>
      <c r="I1165" s="17" t="s">
        <v>1162</v>
      </c>
      <c r="J1165" s="17" t="s">
        <v>13</v>
      </c>
      <c r="K1165" s="17" t="s">
        <v>110</v>
      </c>
      <c r="L1165" s="23">
        <v>15931</v>
      </c>
      <c r="M1165" s="305"/>
      <c r="N1165" s="203">
        <f>L1165*0.8</f>
        <v>12744.800000000001</v>
      </c>
      <c r="O1165" s="193">
        <f>L1165*0.7</f>
        <v>11151.699999999999</v>
      </c>
      <c r="Q1165" s="405"/>
    </row>
    <row r="1166" spans="2:17" s="304" customFormat="1" ht="12" hidden="1" customHeight="1" outlineLevel="1" x14ac:dyDescent="0.25">
      <c r="B1166" s="444" t="s">
        <v>15</v>
      </c>
      <c r="C1166" s="444"/>
      <c r="D1166" s="444"/>
      <c r="E1166" s="444"/>
      <c r="F1166" s="445">
        <v>165</v>
      </c>
      <c r="G1166" s="445"/>
      <c r="H1166" s="445"/>
      <c r="I1166" s="458"/>
      <c r="J1166" s="458"/>
      <c r="K1166" s="458"/>
      <c r="L1166" s="458"/>
      <c r="M1166" s="305"/>
      <c r="N1166" s="203"/>
      <c r="O1166" s="193"/>
      <c r="Q1166" s="405"/>
    </row>
    <row r="1167" spans="2:17" s="304" customFormat="1" ht="12" hidden="1" customHeight="1" outlineLevel="1" x14ac:dyDescent="0.25">
      <c r="B1167" s="442" t="s">
        <v>16</v>
      </c>
      <c r="C1167" s="442"/>
      <c r="D1167" s="442"/>
      <c r="E1167" s="442"/>
      <c r="F1167" s="443">
        <v>150</v>
      </c>
      <c r="G1167" s="443"/>
      <c r="H1167" s="443"/>
      <c r="I1167" s="458"/>
      <c r="J1167" s="458"/>
      <c r="K1167" s="458"/>
      <c r="L1167" s="458"/>
      <c r="M1167" s="305"/>
      <c r="N1167" s="203"/>
      <c r="O1167" s="193"/>
      <c r="Q1167" s="405"/>
    </row>
    <row r="1168" spans="2:17" s="304" customFormat="1" ht="12" hidden="1" customHeight="1" outlineLevel="1" x14ac:dyDescent="0.25">
      <c r="B1168" s="444" t="s">
        <v>1076</v>
      </c>
      <c r="C1168" s="444"/>
      <c r="D1168" s="444"/>
      <c r="E1168" s="444"/>
      <c r="F1168" s="445" t="s">
        <v>456</v>
      </c>
      <c r="G1168" s="445"/>
      <c r="H1168" s="445"/>
      <c r="I1168" s="458"/>
      <c r="J1168" s="458"/>
      <c r="K1168" s="458"/>
      <c r="L1168" s="458"/>
      <c r="M1168" s="305"/>
      <c r="N1168" s="203"/>
      <c r="O1168" s="193"/>
      <c r="Q1168" s="405"/>
    </row>
    <row r="1169" spans="2:17" s="304" customFormat="1" ht="12" hidden="1" customHeight="1" outlineLevel="1" x14ac:dyDescent="0.25">
      <c r="B1169" s="442" t="s">
        <v>282</v>
      </c>
      <c r="C1169" s="442"/>
      <c r="D1169" s="442"/>
      <c r="E1169" s="442"/>
      <c r="F1169" s="443">
        <v>21000</v>
      </c>
      <c r="G1169" s="443"/>
      <c r="H1169" s="443"/>
      <c r="I1169" s="458"/>
      <c r="J1169" s="458"/>
      <c r="K1169" s="458"/>
      <c r="L1169" s="458"/>
      <c r="M1169" s="305"/>
      <c r="N1169" s="203"/>
      <c r="O1169" s="193"/>
      <c r="Q1169" s="405"/>
    </row>
    <row r="1170" spans="2:17" s="304" customFormat="1" ht="12" hidden="1" customHeight="1" outlineLevel="1" x14ac:dyDescent="0.25">
      <c r="B1170" s="444" t="s">
        <v>20</v>
      </c>
      <c r="C1170" s="444"/>
      <c r="D1170" s="444"/>
      <c r="E1170" s="444"/>
      <c r="F1170" s="522">
        <v>5000</v>
      </c>
      <c r="G1170" s="522"/>
      <c r="H1170" s="522"/>
      <c r="I1170" s="458"/>
      <c r="J1170" s="458"/>
      <c r="K1170" s="458"/>
      <c r="L1170" s="458"/>
      <c r="M1170" s="305"/>
      <c r="N1170" s="203"/>
      <c r="O1170" s="193"/>
      <c r="Q1170" s="405"/>
    </row>
    <row r="1171" spans="2:17" s="304" customFormat="1" ht="12" hidden="1" customHeight="1" outlineLevel="1" x14ac:dyDescent="0.25">
      <c r="B1171" s="442" t="s">
        <v>21</v>
      </c>
      <c r="C1171" s="442"/>
      <c r="D1171" s="442"/>
      <c r="E1171" s="442"/>
      <c r="F1171" s="443">
        <v>80</v>
      </c>
      <c r="G1171" s="443"/>
      <c r="H1171" s="443"/>
      <c r="I1171" s="458"/>
      <c r="J1171" s="458"/>
      <c r="K1171" s="458"/>
      <c r="L1171" s="458"/>
      <c r="M1171" s="305"/>
      <c r="N1171" s="203"/>
      <c r="O1171" s="193"/>
      <c r="Q1171" s="405"/>
    </row>
    <row r="1172" spans="2:17" s="304" customFormat="1" ht="12" hidden="1" customHeight="1" outlineLevel="1" x14ac:dyDescent="0.25">
      <c r="B1172" s="444" t="s">
        <v>63</v>
      </c>
      <c r="C1172" s="444"/>
      <c r="D1172" s="444"/>
      <c r="E1172" s="444"/>
      <c r="F1172" s="445">
        <v>140</v>
      </c>
      <c r="G1172" s="445"/>
      <c r="H1172" s="445"/>
      <c r="I1172" s="458"/>
      <c r="J1172" s="458"/>
      <c r="K1172" s="458"/>
      <c r="L1172" s="458"/>
      <c r="M1172" s="305"/>
      <c r="N1172" s="203"/>
      <c r="O1172" s="193"/>
      <c r="Q1172" s="405"/>
    </row>
    <row r="1173" spans="2:17" s="304" customFormat="1" ht="12" hidden="1" customHeight="1" outlineLevel="1" x14ac:dyDescent="0.25">
      <c r="B1173" s="442" t="s">
        <v>22</v>
      </c>
      <c r="C1173" s="442"/>
      <c r="D1173" s="442"/>
      <c r="E1173" s="442"/>
      <c r="F1173" s="443">
        <v>67</v>
      </c>
      <c r="G1173" s="443"/>
      <c r="H1173" s="443"/>
      <c r="I1173" s="458"/>
      <c r="J1173" s="458"/>
      <c r="K1173" s="458"/>
      <c r="L1173" s="458"/>
      <c r="M1173" s="305"/>
      <c r="N1173" s="203"/>
      <c r="O1173" s="193"/>
      <c r="Q1173" s="405"/>
    </row>
    <row r="1174" spans="2:17" s="304" customFormat="1" ht="12" hidden="1" customHeight="1" outlineLevel="1" x14ac:dyDescent="0.25">
      <c r="B1174" s="444" t="s">
        <v>23</v>
      </c>
      <c r="C1174" s="444"/>
      <c r="D1174" s="444"/>
      <c r="E1174" s="444"/>
      <c r="F1174" s="445" t="s">
        <v>142</v>
      </c>
      <c r="G1174" s="445"/>
      <c r="H1174" s="445"/>
      <c r="I1174" s="458"/>
      <c r="J1174" s="458"/>
      <c r="K1174" s="458"/>
      <c r="L1174" s="458"/>
      <c r="M1174" s="305"/>
      <c r="N1174" s="203"/>
      <c r="O1174" s="193"/>
      <c r="Q1174" s="405"/>
    </row>
    <row r="1175" spans="2:17" s="304" customFormat="1" ht="12" hidden="1" customHeight="1" outlineLevel="1" x14ac:dyDescent="0.25">
      <c r="B1175" s="442" t="s">
        <v>626</v>
      </c>
      <c r="C1175" s="442"/>
      <c r="D1175" s="442"/>
      <c r="E1175" s="442"/>
      <c r="F1175" s="443">
        <v>1</v>
      </c>
      <c r="G1175" s="443"/>
      <c r="H1175" s="443"/>
      <c r="I1175" s="458"/>
      <c r="J1175" s="458"/>
      <c r="K1175" s="458"/>
      <c r="L1175" s="458"/>
      <c r="M1175" s="305"/>
      <c r="N1175" s="203"/>
      <c r="O1175" s="193"/>
      <c r="Q1175" s="405"/>
    </row>
    <row r="1176" spans="2:17" s="304" customFormat="1" ht="12" hidden="1" customHeight="1" outlineLevel="1" x14ac:dyDescent="0.25">
      <c r="B1176" s="444" t="s">
        <v>24</v>
      </c>
      <c r="C1176" s="444"/>
      <c r="D1176" s="444"/>
      <c r="E1176" s="444"/>
      <c r="F1176" s="445" t="s">
        <v>143</v>
      </c>
      <c r="G1176" s="445"/>
      <c r="H1176" s="445"/>
      <c r="I1176" s="458"/>
      <c r="J1176" s="458"/>
      <c r="K1176" s="458"/>
      <c r="L1176" s="458"/>
      <c r="M1176" s="305"/>
      <c r="N1176" s="203"/>
      <c r="O1176" s="193"/>
      <c r="Q1176" s="405"/>
    </row>
    <row r="1177" spans="2:17" s="304" customFormat="1" ht="12" hidden="1" customHeight="1" outlineLevel="1" x14ac:dyDescent="0.25">
      <c r="B1177" s="442" t="s">
        <v>25</v>
      </c>
      <c r="C1177" s="442"/>
      <c r="D1177" s="442"/>
      <c r="E1177" s="442"/>
      <c r="F1177" s="443" t="s">
        <v>3</v>
      </c>
      <c r="G1177" s="443"/>
      <c r="H1177" s="443"/>
      <c r="I1177" s="458"/>
      <c r="J1177" s="458"/>
      <c r="K1177" s="458"/>
      <c r="L1177" s="458"/>
      <c r="M1177" s="305"/>
      <c r="N1177" s="203"/>
      <c r="O1177" s="193"/>
      <c r="Q1177" s="405"/>
    </row>
    <row r="1178" spans="2:17" s="304" customFormat="1" ht="12" hidden="1" customHeight="1" outlineLevel="1" x14ac:dyDescent="0.25">
      <c r="B1178" s="444" t="s">
        <v>26</v>
      </c>
      <c r="C1178" s="444"/>
      <c r="D1178" s="444"/>
      <c r="E1178" s="444"/>
      <c r="F1178" s="445">
        <v>120</v>
      </c>
      <c r="G1178" s="445"/>
      <c r="H1178" s="445"/>
      <c r="I1178" s="458"/>
      <c r="J1178" s="458"/>
      <c r="K1178" s="458"/>
      <c r="L1178" s="458"/>
      <c r="M1178" s="305"/>
      <c r="N1178" s="203"/>
      <c r="O1178" s="193"/>
      <c r="Q1178" s="405"/>
    </row>
    <row r="1179" spans="2:17" s="304" customFormat="1" ht="12" hidden="1" customHeight="1" outlineLevel="1" x14ac:dyDescent="0.25">
      <c r="B1179" s="442" t="s">
        <v>27</v>
      </c>
      <c r="C1179" s="442"/>
      <c r="D1179" s="442"/>
      <c r="E1179" s="442"/>
      <c r="F1179" s="443" t="s">
        <v>674</v>
      </c>
      <c r="G1179" s="443"/>
      <c r="H1179" s="443"/>
      <c r="I1179" s="458"/>
      <c r="J1179" s="458"/>
      <c r="K1179" s="458"/>
      <c r="L1179" s="458"/>
      <c r="M1179" s="305"/>
      <c r="N1179" s="203"/>
      <c r="O1179" s="193"/>
      <c r="Q1179" s="405"/>
    </row>
    <row r="1180" spans="2:17" s="304" customFormat="1" ht="12" hidden="1" customHeight="1" outlineLevel="1" x14ac:dyDescent="0.25">
      <c r="B1180" s="444" t="s">
        <v>658</v>
      </c>
      <c r="C1180" s="444"/>
      <c r="D1180" s="444"/>
      <c r="E1180" s="444"/>
      <c r="F1180" s="445" t="s">
        <v>144</v>
      </c>
      <c r="G1180" s="445"/>
      <c r="H1180" s="445"/>
      <c r="I1180" s="458"/>
      <c r="J1180" s="458"/>
      <c r="K1180" s="458"/>
      <c r="L1180" s="458"/>
      <c r="M1180" s="305"/>
      <c r="N1180" s="203"/>
      <c r="O1180" s="193"/>
      <c r="Q1180" s="405"/>
    </row>
    <row r="1181" spans="2:17" s="304" customFormat="1" ht="12" hidden="1" customHeight="1" outlineLevel="1" x14ac:dyDescent="0.25">
      <c r="B1181" s="442" t="s">
        <v>64</v>
      </c>
      <c r="C1181" s="442"/>
      <c r="D1181" s="442"/>
      <c r="E1181" s="442"/>
      <c r="F1181" s="443" t="s">
        <v>1142</v>
      </c>
      <c r="G1181" s="443"/>
      <c r="H1181" s="443"/>
      <c r="I1181" s="458"/>
      <c r="J1181" s="458"/>
      <c r="K1181" s="458"/>
      <c r="L1181" s="458"/>
      <c r="M1181" s="305"/>
      <c r="N1181" s="203"/>
      <c r="O1181" s="193"/>
      <c r="Q1181" s="405"/>
    </row>
    <row r="1182" spans="2:17" s="304" customFormat="1" ht="12" hidden="1" customHeight="1" outlineLevel="1" x14ac:dyDescent="0.25">
      <c r="B1182" s="444" t="s">
        <v>32</v>
      </c>
      <c r="C1182" s="444"/>
      <c r="D1182" s="444"/>
      <c r="E1182" s="444"/>
      <c r="F1182" s="445" t="s">
        <v>90</v>
      </c>
      <c r="G1182" s="445"/>
      <c r="H1182" s="445"/>
      <c r="I1182" s="458"/>
      <c r="J1182" s="458"/>
      <c r="K1182" s="458"/>
      <c r="L1182" s="458"/>
      <c r="M1182" s="305"/>
      <c r="N1182" s="203"/>
      <c r="O1182" s="193"/>
      <c r="Q1182" s="405"/>
    </row>
    <row r="1183" spans="2:17" s="304" customFormat="1" ht="12" hidden="1" customHeight="1" outlineLevel="1" x14ac:dyDescent="0.25">
      <c r="B1183" s="442" t="s">
        <v>33</v>
      </c>
      <c r="C1183" s="442"/>
      <c r="D1183" s="442"/>
      <c r="E1183" s="442"/>
      <c r="F1183" s="443" t="s">
        <v>547</v>
      </c>
      <c r="G1183" s="443"/>
      <c r="H1183" s="443"/>
      <c r="I1183" s="458"/>
      <c r="J1183" s="458"/>
      <c r="K1183" s="458"/>
      <c r="L1183" s="458"/>
      <c r="M1183" s="305"/>
      <c r="N1183" s="203"/>
      <c r="O1183" s="193"/>
      <c r="Q1183" s="405"/>
    </row>
    <row r="1184" spans="2:17" s="304" customFormat="1" ht="12" hidden="1" customHeight="1" outlineLevel="1" x14ac:dyDescent="0.25">
      <c r="B1184" s="444" t="s">
        <v>36</v>
      </c>
      <c r="C1184" s="444"/>
      <c r="D1184" s="444"/>
      <c r="E1184" s="444"/>
      <c r="F1184" s="445">
        <v>50</v>
      </c>
      <c r="G1184" s="445"/>
      <c r="H1184" s="445"/>
      <c r="I1184" s="458"/>
      <c r="J1184" s="458"/>
      <c r="K1184" s="458"/>
      <c r="L1184" s="458"/>
      <c r="M1184" s="305"/>
      <c r="N1184" s="203"/>
      <c r="O1184" s="193"/>
      <c r="Q1184" s="405"/>
    </row>
    <row r="1185" spans="2:17" s="304" customFormat="1" ht="12" hidden="1" customHeight="1" outlineLevel="1" x14ac:dyDescent="0.25">
      <c r="B1185" s="442" t="s">
        <v>37</v>
      </c>
      <c r="C1185" s="442"/>
      <c r="D1185" s="442"/>
      <c r="E1185" s="442"/>
      <c r="F1185" s="443" t="s">
        <v>146</v>
      </c>
      <c r="G1185" s="443"/>
      <c r="H1185" s="443"/>
      <c r="I1185" s="458"/>
      <c r="J1185" s="458"/>
      <c r="K1185" s="458"/>
      <c r="L1185" s="458"/>
      <c r="M1185" s="305"/>
      <c r="N1185" s="203"/>
      <c r="O1185" s="193"/>
      <c r="Q1185" s="405"/>
    </row>
    <row r="1186" spans="2:17" s="304" customFormat="1" ht="12" hidden="1" customHeight="1" outlineLevel="1" x14ac:dyDescent="0.25">
      <c r="B1186" s="444" t="s">
        <v>1144</v>
      </c>
      <c r="C1186" s="453"/>
      <c r="D1186" s="453"/>
      <c r="E1186" s="453"/>
      <c r="F1186" s="445" t="s">
        <v>1156</v>
      </c>
      <c r="G1186" s="454"/>
      <c r="H1186" s="454"/>
      <c r="I1186" s="458"/>
      <c r="J1186" s="458"/>
      <c r="K1186" s="458"/>
      <c r="L1186" s="458"/>
      <c r="M1186" s="305"/>
      <c r="N1186" s="203"/>
      <c r="O1186" s="193"/>
      <c r="Q1186" s="405"/>
    </row>
    <row r="1187" spans="2:17" s="304" customFormat="1" ht="12" hidden="1" customHeight="1" outlineLevel="1" x14ac:dyDescent="0.25">
      <c r="B1187" s="442" t="s">
        <v>638</v>
      </c>
      <c r="C1187" s="455"/>
      <c r="D1187" s="455"/>
      <c r="E1187" s="455"/>
      <c r="F1187" s="452" t="s">
        <v>646</v>
      </c>
      <c r="G1187" s="456"/>
      <c r="H1187" s="456"/>
      <c r="I1187" s="458"/>
      <c r="J1187" s="458"/>
      <c r="K1187" s="458"/>
      <c r="L1187" s="458"/>
      <c r="M1187" s="305"/>
      <c r="N1187" s="203"/>
      <c r="O1187" s="193"/>
      <c r="Q1187" s="405"/>
    </row>
    <row r="1188" spans="2:17" s="304" customFormat="1" ht="12" hidden="1" customHeight="1" outlineLevel="1" x14ac:dyDescent="0.25">
      <c r="B1188" s="444" t="s">
        <v>657</v>
      </c>
      <c r="C1188" s="453"/>
      <c r="D1188" s="453"/>
      <c r="E1188" s="453"/>
      <c r="F1188" s="451">
        <v>400</v>
      </c>
      <c r="G1188" s="454"/>
      <c r="H1188" s="454"/>
      <c r="I1188" s="458"/>
      <c r="J1188" s="458"/>
      <c r="K1188" s="458"/>
      <c r="L1188" s="458"/>
      <c r="M1188" s="305"/>
      <c r="N1188" s="203"/>
      <c r="O1188" s="193"/>
      <c r="Q1188" s="405"/>
    </row>
    <row r="1189" spans="2:17" s="304" customFormat="1" ht="12" hidden="1" customHeight="1" outlineLevel="1" x14ac:dyDescent="0.25">
      <c r="B1189" s="442" t="s">
        <v>639</v>
      </c>
      <c r="C1189" s="455"/>
      <c r="D1189" s="455"/>
      <c r="E1189" s="455"/>
      <c r="F1189" s="452" t="s">
        <v>646</v>
      </c>
      <c r="G1189" s="456"/>
      <c r="H1189" s="456"/>
      <c r="I1189" s="458"/>
      <c r="J1189" s="458"/>
      <c r="K1189" s="458"/>
      <c r="L1189" s="458"/>
      <c r="M1189" s="305"/>
      <c r="N1189" s="203"/>
      <c r="O1189" s="193"/>
      <c r="Q1189" s="405"/>
    </row>
    <row r="1190" spans="2:17" s="304" customFormat="1" ht="12" hidden="1" customHeight="1" outlineLevel="1" x14ac:dyDescent="0.25">
      <c r="B1190" s="444" t="s">
        <v>640</v>
      </c>
      <c r="C1190" s="453"/>
      <c r="D1190" s="453"/>
      <c r="E1190" s="453"/>
      <c r="F1190" s="451" t="s">
        <v>646</v>
      </c>
      <c r="G1190" s="454"/>
      <c r="H1190" s="454"/>
      <c r="I1190" s="458"/>
      <c r="J1190" s="458"/>
      <c r="K1190" s="458"/>
      <c r="L1190" s="458"/>
      <c r="M1190" s="305"/>
      <c r="N1190" s="203"/>
      <c r="O1190" s="193"/>
      <c r="Q1190" s="405"/>
    </row>
    <row r="1191" spans="2:17" s="304" customFormat="1" ht="12" hidden="1" customHeight="1" outlineLevel="1" x14ac:dyDescent="0.25">
      <c r="B1191" s="442" t="s">
        <v>641</v>
      </c>
      <c r="C1191" s="442"/>
      <c r="D1191" s="442"/>
      <c r="E1191" s="442"/>
      <c r="F1191" s="443" t="s">
        <v>646</v>
      </c>
      <c r="G1191" s="443"/>
      <c r="H1191" s="443"/>
      <c r="I1191" s="458"/>
      <c r="J1191" s="458"/>
      <c r="K1191" s="458"/>
      <c r="L1191" s="458"/>
      <c r="M1191" s="305"/>
      <c r="N1191" s="203"/>
      <c r="O1191" s="193"/>
      <c r="Q1191" s="405"/>
    </row>
    <row r="1192" spans="2:17" s="304" customFormat="1" ht="12" hidden="1" customHeight="1" outlineLevel="1" x14ac:dyDescent="0.25">
      <c r="B1192" s="444" t="s">
        <v>642</v>
      </c>
      <c r="C1192" s="444"/>
      <c r="D1192" s="444"/>
      <c r="E1192" s="444"/>
      <c r="F1192" s="445" t="s">
        <v>646</v>
      </c>
      <c r="G1192" s="445"/>
      <c r="H1192" s="445"/>
      <c r="I1192" s="458"/>
      <c r="J1192" s="458"/>
      <c r="K1192" s="458"/>
      <c r="L1192" s="458"/>
      <c r="M1192" s="305"/>
      <c r="N1192" s="203"/>
      <c r="O1192" s="193"/>
      <c r="Q1192" s="405"/>
    </row>
    <row r="1193" spans="2:17" s="304" customFormat="1" ht="12" hidden="1" customHeight="1" outlineLevel="1" x14ac:dyDescent="0.25">
      <c r="B1193" s="442" t="s">
        <v>643</v>
      </c>
      <c r="C1193" s="442"/>
      <c r="D1193" s="442"/>
      <c r="E1193" s="442"/>
      <c r="F1193" s="443" t="s">
        <v>646</v>
      </c>
      <c r="G1193" s="443"/>
      <c r="H1193" s="443"/>
      <c r="I1193" s="458"/>
      <c r="J1193" s="458"/>
      <c r="K1193" s="458"/>
      <c r="L1193" s="458"/>
      <c r="M1193" s="305"/>
      <c r="N1193" s="203"/>
      <c r="O1193" s="193"/>
      <c r="Q1193" s="405"/>
    </row>
    <row r="1194" spans="2:17" s="304" customFormat="1" ht="12" hidden="1" customHeight="1" outlineLevel="1" x14ac:dyDescent="0.25">
      <c r="B1194" s="444" t="s">
        <v>644</v>
      </c>
      <c r="C1194" s="444"/>
      <c r="D1194" s="444"/>
      <c r="E1194" s="444"/>
      <c r="F1194" s="445" t="s">
        <v>646</v>
      </c>
      <c r="G1194" s="445"/>
      <c r="H1194" s="445"/>
      <c r="I1194" s="458"/>
      <c r="J1194" s="458"/>
      <c r="K1194" s="458"/>
      <c r="L1194" s="458"/>
      <c r="M1194" s="305"/>
      <c r="N1194" s="203"/>
      <c r="O1194" s="193"/>
      <c r="Q1194" s="405"/>
    </row>
    <row r="1195" spans="2:17" s="304" customFormat="1" ht="12" hidden="1" customHeight="1" outlineLevel="1" x14ac:dyDescent="0.25">
      <c r="B1195" s="442" t="s">
        <v>656</v>
      </c>
      <c r="C1195" s="442"/>
      <c r="D1195" s="442"/>
      <c r="E1195" s="442"/>
      <c r="F1195" s="443" t="s">
        <v>646</v>
      </c>
      <c r="G1195" s="443"/>
      <c r="H1195" s="443"/>
      <c r="I1195" s="458"/>
      <c r="J1195" s="458"/>
      <c r="K1195" s="458"/>
      <c r="L1195" s="458"/>
      <c r="M1195" s="305"/>
      <c r="N1195" s="203"/>
      <c r="O1195" s="193"/>
      <c r="Q1195" s="405"/>
    </row>
    <row r="1196" spans="2:17" s="304" customFormat="1" ht="12" hidden="1" customHeight="1" outlineLevel="1" x14ac:dyDescent="0.25">
      <c r="B1196" s="444" t="s">
        <v>35</v>
      </c>
      <c r="C1196" s="444"/>
      <c r="D1196" s="444"/>
      <c r="E1196" s="444"/>
      <c r="F1196" s="445" t="s">
        <v>634</v>
      </c>
      <c r="G1196" s="445"/>
      <c r="H1196" s="445"/>
      <c r="I1196" s="458"/>
      <c r="J1196" s="458"/>
      <c r="K1196" s="458"/>
      <c r="L1196" s="458"/>
      <c r="M1196" s="305"/>
      <c r="N1196" s="203"/>
      <c r="O1196" s="193"/>
      <c r="Q1196" s="405"/>
    </row>
    <row r="1197" spans="2:17" s="304" customFormat="1" ht="12" hidden="1" customHeight="1" outlineLevel="1" x14ac:dyDescent="0.25">
      <c r="B1197" s="442" t="s">
        <v>39</v>
      </c>
      <c r="C1197" s="442"/>
      <c r="D1197" s="442"/>
      <c r="E1197" s="442"/>
      <c r="F1197" s="443" t="s">
        <v>1155</v>
      </c>
      <c r="G1197" s="443"/>
      <c r="H1197" s="443"/>
      <c r="I1197" s="458"/>
      <c r="J1197" s="458"/>
      <c r="K1197" s="458"/>
      <c r="L1197" s="458"/>
      <c r="M1197" s="305"/>
      <c r="N1197" s="203"/>
      <c r="O1197" s="193"/>
      <c r="Q1197" s="405"/>
    </row>
    <row r="1198" spans="2:17" s="304" customFormat="1" ht="12" hidden="1" customHeight="1" outlineLevel="1" x14ac:dyDescent="0.25">
      <c r="B1198" s="444" t="s">
        <v>40</v>
      </c>
      <c r="C1198" s="444"/>
      <c r="D1198" s="444"/>
      <c r="E1198" s="444"/>
      <c r="F1198" s="445">
        <v>3</v>
      </c>
      <c r="G1198" s="445"/>
      <c r="H1198" s="445"/>
      <c r="I1198" s="458"/>
      <c r="J1198" s="458"/>
      <c r="K1198" s="458"/>
      <c r="L1198" s="458"/>
      <c r="M1198" s="305"/>
      <c r="N1198" s="203"/>
      <c r="O1198" s="193"/>
      <c r="Q1198" s="405"/>
    </row>
    <row r="1199" spans="2:17" s="304" customFormat="1" ht="12" hidden="1" customHeight="1" outlineLevel="1" x14ac:dyDescent="0.25">
      <c r="B1199" s="442" t="s">
        <v>41</v>
      </c>
      <c r="C1199" s="442"/>
      <c r="D1199" s="442"/>
      <c r="E1199" s="442"/>
      <c r="F1199" s="443">
        <v>3</v>
      </c>
      <c r="G1199" s="443"/>
      <c r="H1199" s="443"/>
      <c r="I1199" s="458"/>
      <c r="J1199" s="458"/>
      <c r="K1199" s="458"/>
      <c r="L1199" s="458"/>
      <c r="M1199" s="305"/>
      <c r="N1199" s="203"/>
      <c r="O1199" s="193"/>
      <c r="Q1199" s="405"/>
    </row>
    <row r="1200" spans="2:17" s="304" customFormat="1" ht="12" hidden="1" customHeight="1" outlineLevel="1" x14ac:dyDescent="0.25">
      <c r="B1200" s="444" t="s">
        <v>635</v>
      </c>
      <c r="C1200" s="444"/>
      <c r="D1200" s="444"/>
      <c r="E1200" s="444"/>
      <c r="F1200" s="475">
        <v>75000</v>
      </c>
      <c r="G1200" s="445"/>
      <c r="H1200" s="445"/>
      <c r="I1200" s="458"/>
      <c r="J1200" s="458"/>
      <c r="K1200" s="458"/>
      <c r="L1200" s="458"/>
      <c r="M1200" s="305"/>
      <c r="N1200" s="203"/>
      <c r="O1200" s="193"/>
      <c r="Q1200" s="405"/>
    </row>
    <row r="1201" spans="2:17" s="304" customFormat="1" ht="15.75" customHeight="1" collapsed="1" x14ac:dyDescent="0.25">
      <c r="B1201" s="67" t="s">
        <v>1150</v>
      </c>
      <c r="C1201" s="196" t="s">
        <v>1149</v>
      </c>
      <c r="D1201" s="148" t="s">
        <v>471</v>
      </c>
      <c r="E1201" s="197" t="s">
        <v>71</v>
      </c>
      <c r="F1201" s="197" t="s">
        <v>1153</v>
      </c>
      <c r="G1201" s="197" t="s">
        <v>108</v>
      </c>
      <c r="H1201" s="197" t="s">
        <v>1151</v>
      </c>
      <c r="I1201" s="17" t="s">
        <v>1162</v>
      </c>
      <c r="J1201" s="17" t="s">
        <v>13</v>
      </c>
      <c r="K1201" s="17" t="s">
        <v>110</v>
      </c>
      <c r="L1201" s="23">
        <v>18174</v>
      </c>
      <c r="M1201" s="305"/>
      <c r="N1201" s="178">
        <f>L1201*0.8</f>
        <v>14539.2</v>
      </c>
      <c r="O1201" s="306">
        <f>L1201*0.7</f>
        <v>12721.8</v>
      </c>
      <c r="Q1201" s="405"/>
    </row>
    <row r="1202" spans="2:17" s="304" customFormat="1" ht="12" hidden="1" customHeight="1" outlineLevel="1" x14ac:dyDescent="0.25">
      <c r="B1202" s="444" t="s">
        <v>15</v>
      </c>
      <c r="C1202" s="444"/>
      <c r="D1202" s="444"/>
      <c r="E1202" s="444"/>
      <c r="F1202" s="445">
        <v>220</v>
      </c>
      <c r="G1202" s="445"/>
      <c r="H1202" s="445"/>
      <c r="I1202" s="458"/>
      <c r="J1202" s="458"/>
      <c r="K1202" s="458"/>
      <c r="L1202" s="458"/>
      <c r="M1202" s="305"/>
      <c r="N1202" s="203"/>
      <c r="O1202" s="193"/>
      <c r="Q1202" s="405"/>
    </row>
    <row r="1203" spans="2:17" s="304" customFormat="1" ht="12" hidden="1" customHeight="1" outlineLevel="1" x14ac:dyDescent="0.25">
      <c r="B1203" s="442" t="s">
        <v>16</v>
      </c>
      <c r="C1203" s="442"/>
      <c r="D1203" s="442"/>
      <c r="E1203" s="442"/>
      <c r="F1203" s="443">
        <v>200</v>
      </c>
      <c r="G1203" s="443"/>
      <c r="H1203" s="443"/>
      <c r="I1203" s="458"/>
      <c r="J1203" s="458"/>
      <c r="K1203" s="458"/>
      <c r="L1203" s="458"/>
      <c r="M1203" s="305"/>
      <c r="N1203" s="203"/>
      <c r="O1203" s="193"/>
      <c r="Q1203" s="405"/>
    </row>
    <row r="1204" spans="2:17" s="304" customFormat="1" ht="12" hidden="1" customHeight="1" outlineLevel="1" x14ac:dyDescent="0.25">
      <c r="B1204" s="444" t="s">
        <v>1076</v>
      </c>
      <c r="C1204" s="444"/>
      <c r="D1204" s="444"/>
      <c r="E1204" s="444"/>
      <c r="F1204" s="445" t="s">
        <v>456</v>
      </c>
      <c r="G1204" s="445"/>
      <c r="H1204" s="445"/>
      <c r="I1204" s="458"/>
      <c r="J1204" s="458"/>
      <c r="K1204" s="458"/>
      <c r="L1204" s="458"/>
      <c r="M1204" s="305"/>
      <c r="N1204" s="203"/>
      <c r="O1204" s="193"/>
      <c r="Q1204" s="405"/>
    </row>
    <row r="1205" spans="2:17" s="304" customFormat="1" ht="12" hidden="1" customHeight="1" outlineLevel="1" x14ac:dyDescent="0.25">
      <c r="B1205" s="442" t="s">
        <v>282</v>
      </c>
      <c r="C1205" s="442"/>
      <c r="D1205" s="442"/>
      <c r="E1205" s="442"/>
      <c r="F1205" s="443">
        <v>28000</v>
      </c>
      <c r="G1205" s="443"/>
      <c r="H1205" s="443"/>
      <c r="I1205" s="458"/>
      <c r="J1205" s="458"/>
      <c r="K1205" s="458"/>
      <c r="L1205" s="458"/>
      <c r="M1205" s="305"/>
      <c r="N1205" s="203"/>
      <c r="O1205" s="193"/>
      <c r="Q1205" s="405"/>
    </row>
    <row r="1206" spans="2:17" s="304" customFormat="1" ht="12" hidden="1" customHeight="1" outlineLevel="1" x14ac:dyDescent="0.25">
      <c r="B1206" s="444" t="s">
        <v>20</v>
      </c>
      <c r="C1206" s="444"/>
      <c r="D1206" s="444"/>
      <c r="E1206" s="444"/>
      <c r="F1206" s="522">
        <v>5000</v>
      </c>
      <c r="G1206" s="522"/>
      <c r="H1206" s="522"/>
      <c r="I1206" s="458"/>
      <c r="J1206" s="458"/>
      <c r="K1206" s="458"/>
      <c r="L1206" s="458"/>
      <c r="M1206" s="305"/>
      <c r="N1206" s="203"/>
      <c r="O1206" s="193"/>
      <c r="Q1206" s="405"/>
    </row>
    <row r="1207" spans="2:17" s="304" customFormat="1" ht="12" hidden="1" customHeight="1" outlineLevel="1" x14ac:dyDescent="0.25">
      <c r="B1207" s="442" t="s">
        <v>21</v>
      </c>
      <c r="C1207" s="442"/>
      <c r="D1207" s="442"/>
      <c r="E1207" s="442"/>
      <c r="F1207" s="443">
        <v>80</v>
      </c>
      <c r="G1207" s="443"/>
      <c r="H1207" s="443"/>
      <c r="I1207" s="458"/>
      <c r="J1207" s="458"/>
      <c r="K1207" s="458"/>
      <c r="L1207" s="458"/>
      <c r="M1207" s="305"/>
      <c r="N1207" s="203"/>
      <c r="O1207" s="193"/>
      <c r="Q1207" s="405"/>
    </row>
    <row r="1208" spans="2:17" s="304" customFormat="1" ht="12" hidden="1" customHeight="1" outlineLevel="1" x14ac:dyDescent="0.25">
      <c r="B1208" s="444" t="s">
        <v>63</v>
      </c>
      <c r="C1208" s="444"/>
      <c r="D1208" s="444"/>
      <c r="E1208" s="444"/>
      <c r="F1208" s="445">
        <v>140</v>
      </c>
      <c r="G1208" s="445"/>
      <c r="H1208" s="445"/>
      <c r="I1208" s="458"/>
      <c r="J1208" s="458"/>
      <c r="K1208" s="458"/>
      <c r="L1208" s="458"/>
      <c r="M1208" s="305"/>
      <c r="N1208" s="203"/>
      <c r="O1208" s="193"/>
      <c r="Q1208" s="405"/>
    </row>
    <row r="1209" spans="2:17" s="304" customFormat="1" ht="12" hidden="1" customHeight="1" outlineLevel="1" x14ac:dyDescent="0.25">
      <c r="B1209" s="442" t="s">
        <v>22</v>
      </c>
      <c r="C1209" s="442"/>
      <c r="D1209" s="442"/>
      <c r="E1209" s="442"/>
      <c r="F1209" s="443">
        <v>67</v>
      </c>
      <c r="G1209" s="443"/>
      <c r="H1209" s="443"/>
      <c r="I1209" s="458"/>
      <c r="J1209" s="458"/>
      <c r="K1209" s="458"/>
      <c r="L1209" s="458"/>
      <c r="M1209" s="305"/>
      <c r="N1209" s="203"/>
      <c r="O1209" s="193"/>
      <c r="Q1209" s="405"/>
    </row>
    <row r="1210" spans="2:17" s="304" customFormat="1" ht="12" hidden="1" customHeight="1" outlineLevel="1" x14ac:dyDescent="0.25">
      <c r="B1210" s="444" t="s">
        <v>23</v>
      </c>
      <c r="C1210" s="444"/>
      <c r="D1210" s="444"/>
      <c r="E1210" s="444"/>
      <c r="F1210" s="445" t="s">
        <v>142</v>
      </c>
      <c r="G1210" s="445"/>
      <c r="H1210" s="445"/>
      <c r="I1210" s="458"/>
      <c r="J1210" s="458"/>
      <c r="K1210" s="458"/>
      <c r="L1210" s="458"/>
      <c r="M1210" s="305"/>
      <c r="N1210" s="203"/>
      <c r="O1210" s="193"/>
      <c r="Q1210" s="405"/>
    </row>
    <row r="1211" spans="2:17" s="304" customFormat="1" ht="12" hidden="1" customHeight="1" outlineLevel="1" x14ac:dyDescent="0.25">
      <c r="B1211" s="442" t="s">
        <v>626</v>
      </c>
      <c r="C1211" s="442"/>
      <c r="D1211" s="442"/>
      <c r="E1211" s="442"/>
      <c r="F1211" s="443">
        <v>1</v>
      </c>
      <c r="G1211" s="443"/>
      <c r="H1211" s="443"/>
      <c r="I1211" s="458"/>
      <c r="J1211" s="458"/>
      <c r="K1211" s="458"/>
      <c r="L1211" s="458"/>
      <c r="M1211" s="305"/>
      <c r="N1211" s="203"/>
      <c r="O1211" s="193"/>
      <c r="Q1211" s="405"/>
    </row>
    <row r="1212" spans="2:17" s="304" customFormat="1" ht="12" hidden="1" customHeight="1" outlineLevel="1" x14ac:dyDescent="0.25">
      <c r="B1212" s="444" t="s">
        <v>24</v>
      </c>
      <c r="C1212" s="444"/>
      <c r="D1212" s="444"/>
      <c r="E1212" s="444"/>
      <c r="F1212" s="445" t="s">
        <v>143</v>
      </c>
      <c r="G1212" s="445"/>
      <c r="H1212" s="445"/>
      <c r="I1212" s="458"/>
      <c r="J1212" s="458"/>
      <c r="K1212" s="458"/>
      <c r="L1212" s="458"/>
      <c r="M1212" s="305"/>
      <c r="N1212" s="203"/>
      <c r="O1212" s="193"/>
      <c r="Q1212" s="405"/>
    </row>
    <row r="1213" spans="2:17" s="304" customFormat="1" ht="12" hidden="1" customHeight="1" outlineLevel="1" x14ac:dyDescent="0.25">
      <c r="B1213" s="442" t="s">
        <v>25</v>
      </c>
      <c r="C1213" s="442"/>
      <c r="D1213" s="442"/>
      <c r="E1213" s="442"/>
      <c r="F1213" s="443" t="s">
        <v>3</v>
      </c>
      <c r="G1213" s="443"/>
      <c r="H1213" s="443"/>
      <c r="I1213" s="458"/>
      <c r="J1213" s="458"/>
      <c r="K1213" s="458"/>
      <c r="L1213" s="458"/>
      <c r="M1213" s="305"/>
      <c r="N1213" s="203"/>
      <c r="O1213" s="193"/>
      <c r="Q1213" s="405"/>
    </row>
    <row r="1214" spans="2:17" s="304" customFormat="1" ht="12" hidden="1" customHeight="1" outlineLevel="1" x14ac:dyDescent="0.25">
      <c r="B1214" s="444" t="s">
        <v>26</v>
      </c>
      <c r="C1214" s="444"/>
      <c r="D1214" s="444"/>
      <c r="E1214" s="444"/>
      <c r="F1214" s="445">
        <v>120</v>
      </c>
      <c r="G1214" s="445"/>
      <c r="H1214" s="445"/>
      <c r="I1214" s="458"/>
      <c r="J1214" s="458"/>
      <c r="K1214" s="458"/>
      <c r="L1214" s="458"/>
      <c r="M1214" s="305"/>
      <c r="N1214" s="203"/>
      <c r="O1214" s="193"/>
      <c r="Q1214" s="405"/>
    </row>
    <row r="1215" spans="2:17" s="304" customFormat="1" ht="12" hidden="1" customHeight="1" outlineLevel="1" x14ac:dyDescent="0.25">
      <c r="B1215" s="442" t="s">
        <v>27</v>
      </c>
      <c r="C1215" s="442"/>
      <c r="D1215" s="442"/>
      <c r="E1215" s="442"/>
      <c r="F1215" s="443" t="s">
        <v>674</v>
      </c>
      <c r="G1215" s="443"/>
      <c r="H1215" s="443"/>
      <c r="I1215" s="458"/>
      <c r="J1215" s="458"/>
      <c r="K1215" s="458"/>
      <c r="L1215" s="458"/>
      <c r="M1215" s="305"/>
      <c r="N1215" s="203"/>
      <c r="O1215" s="193"/>
      <c r="Q1215" s="405"/>
    </row>
    <row r="1216" spans="2:17" s="304" customFormat="1" ht="12" hidden="1" customHeight="1" outlineLevel="1" x14ac:dyDescent="0.25">
      <c r="B1216" s="444" t="s">
        <v>658</v>
      </c>
      <c r="C1216" s="444"/>
      <c r="D1216" s="444"/>
      <c r="E1216" s="444"/>
      <c r="F1216" s="445" t="s">
        <v>144</v>
      </c>
      <c r="G1216" s="445"/>
      <c r="H1216" s="445"/>
      <c r="I1216" s="458"/>
      <c r="J1216" s="458"/>
      <c r="K1216" s="458"/>
      <c r="L1216" s="458"/>
      <c r="M1216" s="305"/>
      <c r="N1216" s="203"/>
      <c r="O1216" s="193"/>
      <c r="Q1216" s="405"/>
    </row>
    <row r="1217" spans="2:17" s="304" customFormat="1" ht="12" hidden="1" customHeight="1" outlineLevel="1" x14ac:dyDescent="0.25">
      <c r="B1217" s="442" t="s">
        <v>64</v>
      </c>
      <c r="C1217" s="442"/>
      <c r="D1217" s="442"/>
      <c r="E1217" s="442"/>
      <c r="F1217" s="443" t="s">
        <v>1142</v>
      </c>
      <c r="G1217" s="443"/>
      <c r="H1217" s="443"/>
      <c r="I1217" s="458"/>
      <c r="J1217" s="458"/>
      <c r="K1217" s="458"/>
      <c r="L1217" s="458"/>
      <c r="M1217" s="305"/>
      <c r="N1217" s="203"/>
      <c r="O1217" s="193"/>
      <c r="Q1217" s="405"/>
    </row>
    <row r="1218" spans="2:17" s="304" customFormat="1" ht="12" hidden="1" customHeight="1" outlineLevel="1" x14ac:dyDescent="0.25">
      <c r="B1218" s="444" t="s">
        <v>32</v>
      </c>
      <c r="C1218" s="444"/>
      <c r="D1218" s="444"/>
      <c r="E1218" s="444"/>
      <c r="F1218" s="445" t="s">
        <v>90</v>
      </c>
      <c r="G1218" s="445"/>
      <c r="H1218" s="445"/>
      <c r="I1218" s="458"/>
      <c r="J1218" s="458"/>
      <c r="K1218" s="458"/>
      <c r="L1218" s="458"/>
      <c r="M1218" s="305"/>
      <c r="N1218" s="203"/>
      <c r="O1218" s="193"/>
      <c r="Q1218" s="405"/>
    </row>
    <row r="1219" spans="2:17" s="304" customFormat="1" ht="12" hidden="1" customHeight="1" outlineLevel="1" x14ac:dyDescent="0.25">
      <c r="B1219" s="442" t="s">
        <v>33</v>
      </c>
      <c r="C1219" s="442"/>
      <c r="D1219" s="442"/>
      <c r="E1219" s="442"/>
      <c r="F1219" s="443" t="s">
        <v>547</v>
      </c>
      <c r="G1219" s="443"/>
      <c r="H1219" s="443"/>
      <c r="I1219" s="458"/>
      <c r="J1219" s="458"/>
      <c r="K1219" s="458"/>
      <c r="L1219" s="458"/>
      <c r="M1219" s="305"/>
      <c r="N1219" s="203"/>
      <c r="O1219" s="193"/>
      <c r="Q1219" s="405"/>
    </row>
    <row r="1220" spans="2:17" s="304" customFormat="1" ht="12" hidden="1" customHeight="1" outlineLevel="1" x14ac:dyDescent="0.25">
      <c r="B1220" s="444" t="s">
        <v>36</v>
      </c>
      <c r="C1220" s="444"/>
      <c r="D1220" s="444"/>
      <c r="E1220" s="444"/>
      <c r="F1220" s="445">
        <v>50</v>
      </c>
      <c r="G1220" s="445"/>
      <c r="H1220" s="445"/>
      <c r="I1220" s="458"/>
      <c r="J1220" s="458"/>
      <c r="K1220" s="458"/>
      <c r="L1220" s="458"/>
      <c r="M1220" s="305"/>
      <c r="N1220" s="203"/>
      <c r="O1220" s="193"/>
      <c r="Q1220" s="405"/>
    </row>
    <row r="1221" spans="2:17" s="304" customFormat="1" ht="12" hidden="1" customHeight="1" outlineLevel="1" x14ac:dyDescent="0.25">
      <c r="B1221" s="442" t="s">
        <v>37</v>
      </c>
      <c r="C1221" s="442"/>
      <c r="D1221" s="442"/>
      <c r="E1221" s="442"/>
      <c r="F1221" s="443" t="s">
        <v>146</v>
      </c>
      <c r="G1221" s="443"/>
      <c r="H1221" s="443"/>
      <c r="I1221" s="458"/>
      <c r="J1221" s="458"/>
      <c r="K1221" s="458"/>
      <c r="L1221" s="458"/>
      <c r="M1221" s="305"/>
      <c r="N1221" s="203"/>
      <c r="O1221" s="193"/>
      <c r="Q1221" s="405"/>
    </row>
    <row r="1222" spans="2:17" s="304" customFormat="1" ht="12" hidden="1" customHeight="1" outlineLevel="1" x14ac:dyDescent="0.25">
      <c r="B1222" s="444" t="s">
        <v>1144</v>
      </c>
      <c r="C1222" s="453"/>
      <c r="D1222" s="453"/>
      <c r="E1222" s="453"/>
      <c r="F1222" s="445" t="s">
        <v>1154</v>
      </c>
      <c r="G1222" s="454"/>
      <c r="H1222" s="454"/>
      <c r="I1222" s="458"/>
      <c r="J1222" s="458"/>
      <c r="K1222" s="458"/>
      <c r="L1222" s="458"/>
      <c r="M1222" s="305"/>
      <c r="N1222" s="203"/>
      <c r="O1222" s="193"/>
      <c r="Q1222" s="405"/>
    </row>
    <row r="1223" spans="2:17" s="304" customFormat="1" ht="12" hidden="1" customHeight="1" outlineLevel="1" x14ac:dyDescent="0.25">
      <c r="B1223" s="442" t="s">
        <v>638</v>
      </c>
      <c r="C1223" s="455"/>
      <c r="D1223" s="455"/>
      <c r="E1223" s="455"/>
      <c r="F1223" s="452" t="s">
        <v>646</v>
      </c>
      <c r="G1223" s="456"/>
      <c r="H1223" s="456"/>
      <c r="I1223" s="458"/>
      <c r="J1223" s="458"/>
      <c r="K1223" s="458"/>
      <c r="L1223" s="458"/>
      <c r="M1223" s="305"/>
      <c r="N1223" s="203"/>
      <c r="O1223" s="193"/>
      <c r="Q1223" s="405"/>
    </row>
    <row r="1224" spans="2:17" s="304" customFormat="1" ht="12" hidden="1" customHeight="1" outlineLevel="1" x14ac:dyDescent="0.25">
      <c r="B1224" s="444" t="s">
        <v>657</v>
      </c>
      <c r="C1224" s="453"/>
      <c r="D1224" s="453"/>
      <c r="E1224" s="453"/>
      <c r="F1224" s="451">
        <v>400</v>
      </c>
      <c r="G1224" s="454"/>
      <c r="H1224" s="454"/>
      <c r="I1224" s="458"/>
      <c r="J1224" s="458"/>
      <c r="K1224" s="458"/>
      <c r="L1224" s="458"/>
      <c r="M1224" s="305"/>
      <c r="N1224" s="203"/>
      <c r="O1224" s="193"/>
      <c r="Q1224" s="405"/>
    </row>
    <row r="1225" spans="2:17" s="304" customFormat="1" ht="12" hidden="1" customHeight="1" outlineLevel="1" x14ac:dyDescent="0.25">
      <c r="B1225" s="442" t="s">
        <v>639</v>
      </c>
      <c r="C1225" s="455"/>
      <c r="D1225" s="455"/>
      <c r="E1225" s="455"/>
      <c r="F1225" s="452" t="s">
        <v>646</v>
      </c>
      <c r="G1225" s="456"/>
      <c r="H1225" s="456"/>
      <c r="I1225" s="458"/>
      <c r="J1225" s="458"/>
      <c r="K1225" s="458"/>
      <c r="L1225" s="458"/>
      <c r="M1225" s="305"/>
      <c r="N1225" s="203"/>
      <c r="O1225" s="193"/>
      <c r="Q1225" s="405"/>
    </row>
    <row r="1226" spans="2:17" s="304" customFormat="1" ht="12" hidden="1" customHeight="1" outlineLevel="1" x14ac:dyDescent="0.25">
      <c r="B1226" s="444" t="s">
        <v>640</v>
      </c>
      <c r="C1226" s="453"/>
      <c r="D1226" s="453"/>
      <c r="E1226" s="453"/>
      <c r="F1226" s="451" t="s">
        <v>646</v>
      </c>
      <c r="G1226" s="454"/>
      <c r="H1226" s="454"/>
      <c r="I1226" s="458"/>
      <c r="J1226" s="458"/>
      <c r="K1226" s="458"/>
      <c r="L1226" s="458"/>
      <c r="M1226" s="305"/>
      <c r="N1226" s="203"/>
      <c r="O1226" s="193"/>
      <c r="Q1226" s="405"/>
    </row>
    <row r="1227" spans="2:17" s="304" customFormat="1" ht="12" hidden="1" customHeight="1" outlineLevel="1" x14ac:dyDescent="0.25">
      <c r="B1227" s="442" t="s">
        <v>641</v>
      </c>
      <c r="C1227" s="442"/>
      <c r="D1227" s="442"/>
      <c r="E1227" s="442"/>
      <c r="F1227" s="443" t="s">
        <v>646</v>
      </c>
      <c r="G1227" s="443"/>
      <c r="H1227" s="443"/>
      <c r="I1227" s="458"/>
      <c r="J1227" s="458"/>
      <c r="K1227" s="458"/>
      <c r="L1227" s="458"/>
      <c r="M1227" s="305"/>
      <c r="N1227" s="203"/>
      <c r="O1227" s="193"/>
      <c r="Q1227" s="405"/>
    </row>
    <row r="1228" spans="2:17" s="304" customFormat="1" ht="12" hidden="1" customHeight="1" outlineLevel="1" x14ac:dyDescent="0.25">
      <c r="B1228" s="444" t="s">
        <v>642</v>
      </c>
      <c r="C1228" s="444"/>
      <c r="D1228" s="444"/>
      <c r="E1228" s="444"/>
      <c r="F1228" s="445" t="s">
        <v>646</v>
      </c>
      <c r="G1228" s="445"/>
      <c r="H1228" s="445"/>
      <c r="I1228" s="458"/>
      <c r="J1228" s="458"/>
      <c r="K1228" s="458"/>
      <c r="L1228" s="458"/>
      <c r="M1228" s="305"/>
      <c r="N1228" s="203"/>
      <c r="O1228" s="193"/>
      <c r="Q1228" s="405"/>
    </row>
    <row r="1229" spans="2:17" s="304" customFormat="1" ht="12" hidden="1" customHeight="1" outlineLevel="1" x14ac:dyDescent="0.25">
      <c r="B1229" s="442" t="s">
        <v>643</v>
      </c>
      <c r="C1229" s="442"/>
      <c r="D1229" s="442"/>
      <c r="E1229" s="442"/>
      <c r="F1229" s="443" t="s">
        <v>646</v>
      </c>
      <c r="G1229" s="443"/>
      <c r="H1229" s="443"/>
      <c r="I1229" s="458"/>
      <c r="J1229" s="458"/>
      <c r="K1229" s="458"/>
      <c r="L1229" s="458"/>
      <c r="M1229" s="305"/>
      <c r="N1229" s="203"/>
      <c r="O1229" s="193"/>
      <c r="Q1229" s="405"/>
    </row>
    <row r="1230" spans="2:17" s="304" customFormat="1" ht="12" hidden="1" customHeight="1" outlineLevel="1" x14ac:dyDescent="0.25">
      <c r="B1230" s="444" t="s">
        <v>644</v>
      </c>
      <c r="C1230" s="444"/>
      <c r="D1230" s="444"/>
      <c r="E1230" s="444"/>
      <c r="F1230" s="445" t="s">
        <v>646</v>
      </c>
      <c r="G1230" s="445"/>
      <c r="H1230" s="445"/>
      <c r="I1230" s="458"/>
      <c r="J1230" s="458"/>
      <c r="K1230" s="458"/>
      <c r="L1230" s="458"/>
      <c r="M1230" s="305"/>
      <c r="N1230" s="203"/>
      <c r="O1230" s="193"/>
      <c r="Q1230" s="405"/>
    </row>
    <row r="1231" spans="2:17" s="304" customFormat="1" ht="12" hidden="1" customHeight="1" outlineLevel="1" x14ac:dyDescent="0.25">
      <c r="B1231" s="442" t="s">
        <v>656</v>
      </c>
      <c r="C1231" s="442"/>
      <c r="D1231" s="442"/>
      <c r="E1231" s="442"/>
      <c r="F1231" s="443" t="s">
        <v>646</v>
      </c>
      <c r="G1231" s="443"/>
      <c r="H1231" s="443"/>
      <c r="I1231" s="458"/>
      <c r="J1231" s="458"/>
      <c r="K1231" s="458"/>
      <c r="L1231" s="458"/>
      <c r="M1231" s="305"/>
      <c r="N1231" s="203"/>
      <c r="O1231" s="193"/>
      <c r="Q1231" s="405"/>
    </row>
    <row r="1232" spans="2:17" s="304" customFormat="1" ht="12" hidden="1" customHeight="1" outlineLevel="1" x14ac:dyDescent="0.25">
      <c r="B1232" s="444" t="s">
        <v>35</v>
      </c>
      <c r="C1232" s="444"/>
      <c r="D1232" s="444"/>
      <c r="E1232" s="444"/>
      <c r="F1232" s="445" t="s">
        <v>634</v>
      </c>
      <c r="G1232" s="445"/>
      <c r="H1232" s="445"/>
      <c r="I1232" s="458"/>
      <c r="J1232" s="458"/>
      <c r="K1232" s="458"/>
      <c r="L1232" s="458"/>
      <c r="M1232" s="305"/>
      <c r="N1232" s="203"/>
      <c r="O1232" s="193"/>
      <c r="Q1232" s="405"/>
    </row>
    <row r="1233" spans="2:17" s="304" customFormat="1" ht="12" hidden="1" customHeight="1" outlineLevel="1" x14ac:dyDescent="0.25">
      <c r="B1233" s="442" t="s">
        <v>39</v>
      </c>
      <c r="C1233" s="442"/>
      <c r="D1233" s="442"/>
      <c r="E1233" s="442"/>
      <c r="F1233" s="443" t="s">
        <v>1152</v>
      </c>
      <c r="G1233" s="443"/>
      <c r="H1233" s="443"/>
      <c r="I1233" s="458"/>
      <c r="J1233" s="458"/>
      <c r="K1233" s="458"/>
      <c r="L1233" s="458"/>
      <c r="M1233" s="305"/>
      <c r="N1233" s="203"/>
      <c r="O1233" s="193"/>
      <c r="Q1233" s="405"/>
    </row>
    <row r="1234" spans="2:17" s="304" customFormat="1" ht="12" hidden="1" customHeight="1" outlineLevel="1" x14ac:dyDescent="0.25">
      <c r="B1234" s="444" t="s">
        <v>40</v>
      </c>
      <c r="C1234" s="444"/>
      <c r="D1234" s="444"/>
      <c r="E1234" s="444"/>
      <c r="F1234" s="445">
        <v>3</v>
      </c>
      <c r="G1234" s="445"/>
      <c r="H1234" s="445"/>
      <c r="I1234" s="458"/>
      <c r="J1234" s="458"/>
      <c r="K1234" s="458"/>
      <c r="L1234" s="458"/>
      <c r="M1234" s="305"/>
      <c r="N1234" s="203"/>
      <c r="O1234" s="193"/>
      <c r="Q1234" s="405"/>
    </row>
    <row r="1235" spans="2:17" s="304" customFormat="1" ht="12" hidden="1" customHeight="1" outlineLevel="1" x14ac:dyDescent="0.25">
      <c r="B1235" s="442" t="s">
        <v>41</v>
      </c>
      <c r="C1235" s="442"/>
      <c r="D1235" s="442"/>
      <c r="E1235" s="442"/>
      <c r="F1235" s="443">
        <v>3</v>
      </c>
      <c r="G1235" s="443"/>
      <c r="H1235" s="443"/>
      <c r="I1235" s="458"/>
      <c r="J1235" s="458"/>
      <c r="K1235" s="458"/>
      <c r="L1235" s="458"/>
      <c r="M1235" s="305"/>
      <c r="N1235" s="203"/>
      <c r="O1235" s="193"/>
      <c r="Q1235" s="405"/>
    </row>
    <row r="1236" spans="2:17" s="304" customFormat="1" ht="12" hidden="1" customHeight="1" outlineLevel="1" x14ac:dyDescent="0.25">
      <c r="B1236" s="444" t="s">
        <v>635</v>
      </c>
      <c r="C1236" s="444"/>
      <c r="D1236" s="444"/>
      <c r="E1236" s="444"/>
      <c r="F1236" s="475">
        <v>75000</v>
      </c>
      <c r="G1236" s="445"/>
      <c r="H1236" s="445"/>
      <c r="I1236" s="458"/>
      <c r="J1236" s="458"/>
      <c r="K1236" s="458"/>
      <c r="L1236" s="458"/>
      <c r="M1236" s="305"/>
      <c r="N1236" s="178"/>
      <c r="O1236" s="306"/>
      <c r="Q1236" s="405"/>
    </row>
    <row r="1237" spans="2:17" s="304" customFormat="1" ht="15.75" customHeight="1" x14ac:dyDescent="0.25">
      <c r="B1237" s="128"/>
      <c r="C1237" s="128"/>
      <c r="D1237" s="128"/>
      <c r="E1237" s="128"/>
      <c r="F1237" s="128"/>
      <c r="G1237" s="128"/>
      <c r="H1237" s="128"/>
      <c r="I1237" s="128"/>
      <c r="J1237" s="128"/>
      <c r="K1237" s="128"/>
      <c r="L1237" s="128"/>
      <c r="M1237" s="2"/>
      <c r="N1237" s="204"/>
      <c r="O1237" s="192"/>
      <c r="Q1237" s="405"/>
    </row>
    <row r="1238" spans="2:17" s="304" customFormat="1" ht="15.75" customHeight="1" collapsed="1" x14ac:dyDescent="0.25">
      <c r="B1238" s="461" t="s">
        <v>774</v>
      </c>
      <c r="C1238" s="461"/>
      <c r="D1238" s="461"/>
      <c r="E1238" s="462"/>
      <c r="F1238" s="462"/>
      <c r="G1238" s="462"/>
      <c r="H1238" s="462"/>
      <c r="I1238" s="462"/>
      <c r="J1238" s="462"/>
      <c r="K1238" s="462"/>
      <c r="L1238" s="462"/>
      <c r="M1238" s="2"/>
      <c r="N1238" s="174"/>
      <c r="O1238" s="26"/>
      <c r="Q1238" s="405"/>
    </row>
    <row r="1239" spans="2:17" s="304" customFormat="1" ht="15.75" hidden="1" customHeight="1" outlineLevel="1" x14ac:dyDescent="0.25">
      <c r="B1239" s="118"/>
      <c r="C1239" s="372" t="s">
        <v>380</v>
      </c>
      <c r="D1239" s="56"/>
      <c r="E1239" s="55"/>
      <c r="F1239" s="55"/>
      <c r="G1239" s="61"/>
      <c r="H1239" s="61"/>
      <c r="I1239" s="55"/>
      <c r="J1239" s="55"/>
      <c r="K1239" s="61"/>
      <c r="L1239" s="373">
        <v>0.05</v>
      </c>
      <c r="M1239" s="2"/>
      <c r="N1239" s="315">
        <v>0.05</v>
      </c>
      <c r="O1239" s="316">
        <v>0.05</v>
      </c>
      <c r="Q1239" s="405"/>
    </row>
    <row r="1240" spans="2:17" s="304" customFormat="1" ht="15.75" hidden="1" customHeight="1" outlineLevel="1" x14ac:dyDescent="0.25">
      <c r="B1240" s="23" t="s">
        <v>1165</v>
      </c>
      <c r="C1240" s="12" t="s">
        <v>505</v>
      </c>
      <c r="D1240" s="50"/>
      <c r="E1240" s="13"/>
      <c r="F1240" s="13"/>
      <c r="G1240" s="13" t="s">
        <v>115</v>
      </c>
      <c r="H1240" s="14"/>
      <c r="I1240" s="13"/>
      <c r="J1240" s="13"/>
      <c r="K1240" s="14"/>
      <c r="L1240" s="141">
        <v>0</v>
      </c>
      <c r="M1240" s="2"/>
      <c r="N1240" s="178"/>
      <c r="O1240" s="306"/>
      <c r="Q1240" s="405"/>
    </row>
    <row r="1241" spans="2:17" s="304" customFormat="1" ht="15.75" hidden="1" customHeight="1" outlineLevel="1" x14ac:dyDescent="0.25">
      <c r="B1241" s="23" t="s">
        <v>1164</v>
      </c>
      <c r="C1241" s="12" t="s">
        <v>649</v>
      </c>
      <c r="D1241" s="50"/>
      <c r="E1241" s="13"/>
      <c r="F1241" s="13"/>
      <c r="G1241" s="13" t="s">
        <v>103</v>
      </c>
      <c r="H1241" s="14"/>
      <c r="I1241" s="13"/>
      <c r="J1241" s="13"/>
      <c r="K1241" s="14"/>
      <c r="L1241" s="141">
        <v>0</v>
      </c>
      <c r="M1241" s="2"/>
      <c r="N1241" s="178"/>
      <c r="O1241" s="306"/>
      <c r="Q1241" s="405"/>
    </row>
    <row r="1242" spans="2:17" s="304" customFormat="1" ht="15.75" hidden="1" customHeight="1" outlineLevel="1" x14ac:dyDescent="0.25">
      <c r="B1242" s="67" t="s">
        <v>1166</v>
      </c>
      <c r="C1242" s="12" t="s">
        <v>1163</v>
      </c>
      <c r="D1242" s="50"/>
      <c r="E1242" s="13"/>
      <c r="F1242" s="13"/>
      <c r="G1242" s="13"/>
      <c r="H1242" s="14"/>
      <c r="I1242" s="13"/>
      <c r="J1242" s="13"/>
      <c r="K1242" s="14"/>
      <c r="L1242" s="141" t="s">
        <v>738</v>
      </c>
      <c r="M1242" s="2"/>
      <c r="N1242" s="178"/>
      <c r="O1242" s="306"/>
      <c r="Q1242" s="405"/>
    </row>
    <row r="1243" spans="2:17" s="304" customFormat="1" ht="15.75" hidden="1" customHeight="1" outlineLevel="1" x14ac:dyDescent="0.25">
      <c r="B1243" s="23"/>
      <c r="C1243" s="12" t="s">
        <v>1161</v>
      </c>
      <c r="D1243" s="50"/>
      <c r="E1243" s="13"/>
      <c r="F1243" s="13"/>
      <c r="G1243" s="13"/>
      <c r="H1243" s="14"/>
      <c r="I1243" s="13"/>
      <c r="J1243" s="13"/>
      <c r="K1243" s="14"/>
      <c r="L1243" s="141" t="s">
        <v>738</v>
      </c>
      <c r="M1243" s="2"/>
      <c r="N1243" s="178"/>
      <c r="O1243" s="306"/>
      <c r="Q1243" s="405"/>
    </row>
    <row r="1244" spans="2:17" s="304" customFormat="1" ht="15.75" customHeight="1" x14ac:dyDescent="0.25">
      <c r="B1244" s="128"/>
      <c r="C1244" s="128"/>
      <c r="D1244" s="128"/>
      <c r="E1244" s="128"/>
      <c r="F1244" s="128"/>
      <c r="G1244" s="128"/>
      <c r="H1244" s="128"/>
      <c r="I1244" s="128"/>
      <c r="J1244" s="128"/>
      <c r="K1244" s="128"/>
      <c r="L1244" s="128"/>
      <c r="M1244" s="2"/>
      <c r="N1244" s="204"/>
      <c r="O1244" s="192"/>
      <c r="Q1244" s="405"/>
    </row>
    <row r="1245" spans="2:17" customFormat="1" ht="15.75" customHeight="1" x14ac:dyDescent="0.25">
      <c r="B1245" s="128"/>
      <c r="C1245" s="128"/>
      <c r="D1245" s="128"/>
      <c r="E1245" s="128"/>
      <c r="F1245" s="128"/>
      <c r="G1245" s="128"/>
      <c r="H1245" s="128"/>
      <c r="I1245" s="128"/>
      <c r="J1245" s="128"/>
      <c r="K1245" s="128"/>
      <c r="L1245" s="128"/>
      <c r="M1245" s="2"/>
      <c r="N1245" s="179"/>
      <c r="O1245" s="28"/>
      <c r="Q1245" s="405"/>
    </row>
    <row r="1246" spans="2:17" customFormat="1" ht="72.75" customHeight="1" x14ac:dyDescent="0.7">
      <c r="B1246" s="465" t="s">
        <v>1157</v>
      </c>
      <c r="C1246" s="465"/>
      <c r="D1246" s="465"/>
      <c r="E1246" s="466"/>
      <c r="F1246" s="466"/>
      <c r="G1246" s="466"/>
      <c r="H1246" s="466"/>
      <c r="I1246" s="466"/>
      <c r="J1246" s="466"/>
      <c r="K1246" s="466"/>
      <c r="L1246" s="466"/>
      <c r="M1246" s="3"/>
      <c r="N1246" s="174"/>
      <c r="O1246" s="26"/>
      <c r="Q1246" s="405"/>
    </row>
    <row r="1247" spans="2:17" customFormat="1" ht="15.75" customHeight="1" collapsed="1" x14ac:dyDescent="0.25">
      <c r="B1247" s="67" t="s">
        <v>599</v>
      </c>
      <c r="C1247" s="69" t="s">
        <v>589</v>
      </c>
      <c r="D1247" s="148" t="s">
        <v>514</v>
      </c>
      <c r="E1247" s="72" t="s">
        <v>745</v>
      </c>
      <c r="F1247" s="197" t="s">
        <v>402</v>
      </c>
      <c r="G1247" s="198" t="s">
        <v>104</v>
      </c>
      <c r="H1247" s="200" t="s">
        <v>669</v>
      </c>
      <c r="I1247" s="145" t="s">
        <v>66</v>
      </c>
      <c r="J1247" s="72" t="s">
        <v>13</v>
      </c>
      <c r="K1247" s="72" t="s">
        <v>110</v>
      </c>
      <c r="L1247" s="67">
        <v>7543</v>
      </c>
      <c r="M1247" s="3"/>
      <c r="N1247" s="175">
        <f>L1247*0.8</f>
        <v>6034.4000000000005</v>
      </c>
      <c r="O1247" s="29">
        <f>L1247*0.7</f>
        <v>5280.0999999999995</v>
      </c>
      <c r="Q1247" s="405"/>
    </row>
    <row r="1248" spans="2:17" customFormat="1" ht="12" hidden="1" customHeight="1" outlineLevel="1" x14ac:dyDescent="0.25">
      <c r="B1248" s="444" t="s">
        <v>15</v>
      </c>
      <c r="C1248" s="444"/>
      <c r="D1248" s="444"/>
      <c r="E1248" s="444"/>
      <c r="F1248" s="445">
        <v>121</v>
      </c>
      <c r="G1248" s="445"/>
      <c r="H1248" s="445"/>
      <c r="I1248" s="458"/>
      <c r="J1248" s="458"/>
      <c r="K1248" s="458"/>
      <c r="L1248" s="458"/>
      <c r="M1248" s="8"/>
      <c r="N1248" s="181"/>
      <c r="O1248" s="93"/>
      <c r="Q1248" s="405"/>
    </row>
    <row r="1249" spans="2:17" customFormat="1" ht="12" hidden="1" customHeight="1" outlineLevel="1" x14ac:dyDescent="0.25">
      <c r="B1249" s="442" t="s">
        <v>533</v>
      </c>
      <c r="C1249" s="442"/>
      <c r="D1249" s="442"/>
      <c r="E1249" s="442"/>
      <c r="F1249" s="443">
        <v>46</v>
      </c>
      <c r="G1249" s="443"/>
      <c r="H1249" s="443"/>
      <c r="I1249" s="458"/>
      <c r="J1249" s="458"/>
      <c r="K1249" s="458"/>
      <c r="L1249" s="458"/>
      <c r="M1249" s="8"/>
      <c r="N1249" s="182"/>
      <c r="O1249" s="112"/>
      <c r="Q1249" s="405"/>
    </row>
    <row r="1250" spans="2:17" customFormat="1" ht="12" hidden="1" customHeight="1" outlineLevel="1" x14ac:dyDescent="0.25">
      <c r="B1250" s="444" t="s">
        <v>79</v>
      </c>
      <c r="C1250" s="444"/>
      <c r="D1250" s="444"/>
      <c r="E1250" s="444"/>
      <c r="F1250" s="445" t="s">
        <v>456</v>
      </c>
      <c r="G1250" s="445"/>
      <c r="H1250" s="445"/>
      <c r="I1250" s="458"/>
      <c r="J1250" s="458"/>
      <c r="K1250" s="458"/>
      <c r="L1250" s="458"/>
      <c r="M1250" s="8"/>
      <c r="N1250" s="182"/>
      <c r="O1250" s="112"/>
      <c r="Q1250" s="405"/>
    </row>
    <row r="1251" spans="2:17" customFormat="1" ht="12" hidden="1" customHeight="1" outlineLevel="1" x14ac:dyDescent="0.25">
      <c r="B1251" s="442" t="s">
        <v>323</v>
      </c>
      <c r="C1251" s="442"/>
      <c r="D1251" s="442"/>
      <c r="E1251" s="442"/>
      <c r="F1251" s="443">
        <v>6490</v>
      </c>
      <c r="G1251" s="443"/>
      <c r="H1251" s="443"/>
      <c r="I1251" s="458"/>
      <c r="J1251" s="458"/>
      <c r="K1251" s="458"/>
      <c r="L1251" s="458"/>
      <c r="M1251" s="8"/>
      <c r="N1251" s="182"/>
      <c r="O1251" s="112"/>
      <c r="Q1251" s="405"/>
    </row>
    <row r="1252" spans="2:17" customFormat="1" ht="12" hidden="1" customHeight="1" outlineLevel="1" x14ac:dyDescent="0.25">
      <c r="B1252" s="444" t="s">
        <v>282</v>
      </c>
      <c r="C1252" s="444"/>
      <c r="D1252" s="444"/>
      <c r="E1252" s="444"/>
      <c r="F1252" s="445">
        <v>6200</v>
      </c>
      <c r="G1252" s="445"/>
      <c r="H1252" s="445"/>
      <c r="I1252" s="458"/>
      <c r="J1252" s="458"/>
      <c r="K1252" s="458"/>
      <c r="L1252" s="458"/>
      <c r="M1252" s="8"/>
      <c r="N1252" s="182"/>
      <c r="O1252" s="112"/>
      <c r="Q1252" s="405"/>
    </row>
    <row r="1253" spans="2:17" customFormat="1" ht="12" hidden="1" customHeight="1" outlineLevel="1" x14ac:dyDescent="0.25">
      <c r="B1253" s="442" t="s">
        <v>20</v>
      </c>
      <c r="C1253" s="442"/>
      <c r="D1253" s="442"/>
      <c r="E1253" s="442"/>
      <c r="F1253" s="443" t="s">
        <v>675</v>
      </c>
      <c r="G1253" s="443"/>
      <c r="H1253" s="443"/>
      <c r="I1253" s="458"/>
      <c r="J1253" s="458"/>
      <c r="K1253" s="458"/>
      <c r="L1253" s="458"/>
      <c r="M1253" s="8"/>
      <c r="N1253" s="182"/>
      <c r="O1253" s="112"/>
      <c r="Q1253" s="405"/>
    </row>
    <row r="1254" spans="2:17" customFormat="1" ht="12" hidden="1" customHeight="1" outlineLevel="1" x14ac:dyDescent="0.25">
      <c r="B1254" s="444" t="s">
        <v>21</v>
      </c>
      <c r="C1254" s="444"/>
      <c r="D1254" s="444"/>
      <c r="E1254" s="444"/>
      <c r="F1254" s="445">
        <v>80</v>
      </c>
      <c r="G1254" s="445"/>
      <c r="H1254" s="445"/>
      <c r="I1254" s="458"/>
      <c r="J1254" s="458"/>
      <c r="K1254" s="458"/>
      <c r="L1254" s="458"/>
      <c r="M1254" s="8"/>
      <c r="N1254" s="182"/>
      <c r="O1254" s="112"/>
      <c r="Q1254" s="405"/>
    </row>
    <row r="1255" spans="2:17" customFormat="1" ht="12" hidden="1" customHeight="1" outlineLevel="1" x14ac:dyDescent="0.25">
      <c r="B1255" s="442" t="s">
        <v>80</v>
      </c>
      <c r="C1255" s="442"/>
      <c r="D1255" s="442"/>
      <c r="E1255" s="442"/>
      <c r="F1255" s="443">
        <v>135</v>
      </c>
      <c r="G1255" s="443"/>
      <c r="H1255" s="443"/>
      <c r="I1255" s="458"/>
      <c r="J1255" s="458"/>
      <c r="K1255" s="458"/>
      <c r="L1255" s="458"/>
      <c r="M1255" s="8"/>
      <c r="N1255" s="182"/>
      <c r="O1255" s="112"/>
      <c r="Q1255" s="405"/>
    </row>
    <row r="1256" spans="2:17" customFormat="1" ht="12" hidden="1" customHeight="1" outlineLevel="1" x14ac:dyDescent="0.25">
      <c r="B1256" s="444" t="s">
        <v>22</v>
      </c>
      <c r="C1256" s="444"/>
      <c r="D1256" s="444"/>
      <c r="E1256" s="444"/>
      <c r="F1256" s="445">
        <v>65</v>
      </c>
      <c r="G1256" s="445"/>
      <c r="H1256" s="445"/>
      <c r="I1256" s="458"/>
      <c r="J1256" s="458"/>
      <c r="K1256" s="458"/>
      <c r="L1256" s="458"/>
      <c r="M1256" s="8"/>
      <c r="N1256" s="182"/>
      <c r="O1256" s="112"/>
      <c r="Q1256" s="405"/>
    </row>
    <row r="1257" spans="2:17" customFormat="1" ht="12" hidden="1" customHeight="1" outlineLevel="1" x14ac:dyDescent="0.25">
      <c r="B1257" s="442" t="s">
        <v>23</v>
      </c>
      <c r="C1257" s="442"/>
      <c r="D1257" s="442"/>
      <c r="E1257" s="442"/>
      <c r="F1257" s="443" t="s">
        <v>142</v>
      </c>
      <c r="G1257" s="443"/>
      <c r="H1257" s="443"/>
      <c r="I1257" s="458"/>
      <c r="J1257" s="458"/>
      <c r="K1257" s="458"/>
      <c r="L1257" s="458"/>
      <c r="M1257" s="8"/>
      <c r="N1257" s="182"/>
      <c r="O1257" s="112"/>
      <c r="Q1257" s="405"/>
    </row>
    <row r="1258" spans="2:17" customFormat="1" ht="12" hidden="1" customHeight="1" outlineLevel="1" x14ac:dyDescent="0.25">
      <c r="B1258" s="444" t="s">
        <v>626</v>
      </c>
      <c r="C1258" s="444"/>
      <c r="D1258" s="444"/>
      <c r="E1258" s="444"/>
      <c r="F1258" s="445">
        <v>1</v>
      </c>
      <c r="G1258" s="445"/>
      <c r="H1258" s="445"/>
      <c r="I1258" s="458"/>
      <c r="J1258" s="458"/>
      <c r="K1258" s="458"/>
      <c r="L1258" s="458"/>
      <c r="M1258" s="8"/>
      <c r="N1258" s="182"/>
      <c r="O1258" s="112"/>
      <c r="Q1258" s="405"/>
    </row>
    <row r="1259" spans="2:17" customFormat="1" ht="12" hidden="1" customHeight="1" outlineLevel="1" x14ac:dyDescent="0.25">
      <c r="B1259" s="442" t="s">
        <v>24</v>
      </c>
      <c r="C1259" s="442"/>
      <c r="D1259" s="442"/>
      <c r="E1259" s="442"/>
      <c r="F1259" s="443" t="s">
        <v>143</v>
      </c>
      <c r="G1259" s="443"/>
      <c r="H1259" s="443"/>
      <c r="I1259" s="458"/>
      <c r="J1259" s="458"/>
      <c r="K1259" s="458"/>
      <c r="L1259" s="458"/>
      <c r="M1259" s="8"/>
      <c r="N1259" s="182"/>
      <c r="O1259" s="112"/>
      <c r="Q1259" s="405"/>
    </row>
    <row r="1260" spans="2:17" customFormat="1" ht="12" hidden="1" customHeight="1" outlineLevel="1" x14ac:dyDescent="0.25">
      <c r="B1260" s="444" t="s">
        <v>25</v>
      </c>
      <c r="C1260" s="444"/>
      <c r="D1260" s="444"/>
      <c r="E1260" s="444"/>
      <c r="F1260" s="445" t="s">
        <v>3</v>
      </c>
      <c r="G1260" s="445"/>
      <c r="H1260" s="445"/>
      <c r="I1260" s="458"/>
      <c r="J1260" s="458"/>
      <c r="K1260" s="458"/>
      <c r="L1260" s="458"/>
      <c r="M1260" s="8"/>
      <c r="N1260" s="182"/>
      <c r="O1260" s="112"/>
      <c r="Q1260" s="405"/>
    </row>
    <row r="1261" spans="2:17" customFormat="1" ht="12" hidden="1" customHeight="1" outlineLevel="1" x14ac:dyDescent="0.25">
      <c r="B1261" s="442" t="s">
        <v>26</v>
      </c>
      <c r="C1261" s="442"/>
      <c r="D1261" s="442"/>
      <c r="E1261" s="442"/>
      <c r="F1261" s="443">
        <v>120</v>
      </c>
      <c r="G1261" s="443"/>
      <c r="H1261" s="443"/>
      <c r="I1261" s="458"/>
      <c r="J1261" s="458"/>
      <c r="K1261" s="458"/>
      <c r="L1261" s="458"/>
      <c r="M1261" s="8"/>
      <c r="N1261" s="182"/>
      <c r="O1261" s="112"/>
      <c r="Q1261" s="405"/>
    </row>
    <row r="1262" spans="2:17" customFormat="1" ht="12" hidden="1" customHeight="1" outlineLevel="1" x14ac:dyDescent="0.25">
      <c r="B1262" s="444" t="s">
        <v>27</v>
      </c>
      <c r="C1262" s="444"/>
      <c r="D1262" s="444"/>
      <c r="E1262" s="444"/>
      <c r="F1262" s="445" t="s">
        <v>674</v>
      </c>
      <c r="G1262" s="445"/>
      <c r="H1262" s="445"/>
      <c r="I1262" s="458"/>
      <c r="J1262" s="458"/>
      <c r="K1262" s="458"/>
      <c r="L1262" s="458"/>
      <c r="M1262" s="8"/>
      <c r="N1262" s="182"/>
      <c r="O1262" s="112"/>
      <c r="Q1262" s="405"/>
    </row>
    <row r="1263" spans="2:17" customFormat="1" ht="12" hidden="1" customHeight="1" outlineLevel="1" x14ac:dyDescent="0.25">
      <c r="B1263" s="442" t="s">
        <v>668</v>
      </c>
      <c r="C1263" s="442"/>
      <c r="D1263" s="442"/>
      <c r="E1263" s="442"/>
      <c r="F1263" s="443" t="s">
        <v>145</v>
      </c>
      <c r="G1263" s="443"/>
      <c r="H1263" s="443"/>
      <c r="I1263" s="458"/>
      <c r="J1263" s="458"/>
      <c r="K1263" s="458"/>
      <c r="L1263" s="458"/>
      <c r="M1263" s="8"/>
      <c r="N1263" s="182"/>
      <c r="O1263" s="112"/>
      <c r="Q1263" s="405"/>
    </row>
    <row r="1264" spans="2:17" customFormat="1" ht="12" hidden="1" customHeight="1" outlineLevel="1" x14ac:dyDescent="0.25">
      <c r="B1264" s="444" t="s">
        <v>658</v>
      </c>
      <c r="C1264" s="444"/>
      <c r="D1264" s="444"/>
      <c r="E1264" s="444"/>
      <c r="F1264" s="445" t="s">
        <v>144</v>
      </c>
      <c r="G1264" s="445"/>
      <c r="H1264" s="445"/>
      <c r="I1264" s="458"/>
      <c r="J1264" s="458"/>
      <c r="K1264" s="458"/>
      <c r="L1264" s="458"/>
      <c r="M1264" s="8"/>
      <c r="N1264" s="182"/>
      <c r="O1264" s="112"/>
      <c r="Q1264" s="405"/>
    </row>
    <row r="1265" spans="2:17" customFormat="1" ht="12" hidden="1" customHeight="1" outlineLevel="1" x14ac:dyDescent="0.25">
      <c r="B1265" s="442" t="s">
        <v>64</v>
      </c>
      <c r="C1265" s="442"/>
      <c r="D1265" s="442"/>
      <c r="E1265" s="442"/>
      <c r="F1265" s="443" t="s">
        <v>156</v>
      </c>
      <c r="G1265" s="443"/>
      <c r="H1265" s="443"/>
      <c r="I1265" s="458"/>
      <c r="J1265" s="458"/>
      <c r="K1265" s="458"/>
      <c r="L1265" s="458"/>
      <c r="M1265" s="8"/>
      <c r="N1265" s="182"/>
      <c r="O1265" s="112"/>
      <c r="Q1265" s="405"/>
    </row>
    <row r="1266" spans="2:17" customFormat="1" ht="12" hidden="1" customHeight="1" outlineLevel="1" x14ac:dyDescent="0.25">
      <c r="B1266" s="444" t="s">
        <v>32</v>
      </c>
      <c r="C1266" s="444"/>
      <c r="D1266" s="444"/>
      <c r="E1266" s="444"/>
      <c r="F1266" s="445" t="s">
        <v>90</v>
      </c>
      <c r="G1266" s="445"/>
      <c r="H1266" s="445"/>
      <c r="I1266" s="458"/>
      <c r="J1266" s="458"/>
      <c r="K1266" s="458"/>
      <c r="L1266" s="458"/>
      <c r="M1266" s="8"/>
      <c r="N1266" s="182"/>
      <c r="O1266" s="112"/>
      <c r="Q1266" s="405"/>
    </row>
    <row r="1267" spans="2:17" customFormat="1" ht="12" hidden="1" customHeight="1" outlineLevel="1" x14ac:dyDescent="0.25">
      <c r="B1267" s="442" t="s">
        <v>531</v>
      </c>
      <c r="C1267" s="442"/>
      <c r="D1267" s="442"/>
      <c r="E1267" s="442"/>
      <c r="F1267" s="443" t="s">
        <v>547</v>
      </c>
      <c r="G1267" s="443"/>
      <c r="H1267" s="443"/>
      <c r="I1267" s="458"/>
      <c r="J1267" s="458"/>
      <c r="K1267" s="458"/>
      <c r="L1267" s="458"/>
      <c r="M1267" s="8"/>
      <c r="N1267" s="182"/>
      <c r="O1267" s="112"/>
      <c r="Q1267" s="405"/>
    </row>
    <row r="1268" spans="2:17" customFormat="1" ht="12" hidden="1" customHeight="1" outlineLevel="1" x14ac:dyDescent="0.25">
      <c r="B1268" s="444" t="s">
        <v>36</v>
      </c>
      <c r="C1268" s="444"/>
      <c r="D1268" s="444"/>
      <c r="E1268" s="444"/>
      <c r="F1268" s="445">
        <v>50</v>
      </c>
      <c r="G1268" s="445"/>
      <c r="H1268" s="445"/>
      <c r="I1268" s="458"/>
      <c r="J1268" s="458"/>
      <c r="K1268" s="458"/>
      <c r="L1268" s="458"/>
      <c r="M1268" s="8"/>
      <c r="N1268" s="182"/>
      <c r="O1268" s="112"/>
      <c r="Q1268" s="405"/>
    </row>
    <row r="1269" spans="2:17" customFormat="1" ht="12" hidden="1" customHeight="1" outlineLevel="1" x14ac:dyDescent="0.25">
      <c r="B1269" s="442" t="s">
        <v>37</v>
      </c>
      <c r="C1269" s="442"/>
      <c r="D1269" s="442"/>
      <c r="E1269" s="442"/>
      <c r="F1269" s="443" t="s">
        <v>146</v>
      </c>
      <c r="G1269" s="443"/>
      <c r="H1269" s="443"/>
      <c r="I1269" s="458"/>
      <c r="J1269" s="458"/>
      <c r="K1269" s="458"/>
      <c r="L1269" s="458"/>
      <c r="M1269" s="8"/>
      <c r="N1269" s="182"/>
      <c r="O1269" s="112"/>
      <c r="Q1269" s="405"/>
    </row>
    <row r="1270" spans="2:17" customFormat="1" ht="12" hidden="1" customHeight="1" outlineLevel="1" x14ac:dyDescent="0.25">
      <c r="B1270" s="444" t="s">
        <v>638</v>
      </c>
      <c r="C1270" s="453"/>
      <c r="D1270" s="453"/>
      <c r="E1270" s="453"/>
      <c r="F1270" s="451" t="s">
        <v>646</v>
      </c>
      <c r="G1270" s="451"/>
      <c r="H1270" s="451"/>
      <c r="I1270" s="458"/>
      <c r="J1270" s="458"/>
      <c r="K1270" s="458"/>
      <c r="L1270" s="458"/>
      <c r="M1270" s="8"/>
      <c r="N1270" s="182"/>
      <c r="O1270" s="112"/>
      <c r="Q1270" s="405"/>
    </row>
    <row r="1271" spans="2:17" customFormat="1" ht="12" hidden="1" customHeight="1" outlineLevel="1" x14ac:dyDescent="0.25">
      <c r="B1271" s="442" t="s">
        <v>657</v>
      </c>
      <c r="C1271" s="455"/>
      <c r="D1271" s="455"/>
      <c r="E1271" s="455"/>
      <c r="F1271" s="452">
        <v>400</v>
      </c>
      <c r="G1271" s="452"/>
      <c r="H1271" s="452"/>
      <c r="I1271" s="458"/>
      <c r="J1271" s="458"/>
      <c r="K1271" s="458"/>
      <c r="L1271" s="458"/>
      <c r="M1271" s="8"/>
      <c r="N1271" s="182"/>
      <c r="O1271" s="112"/>
      <c r="Q1271" s="405"/>
    </row>
    <row r="1272" spans="2:17" customFormat="1" ht="12" hidden="1" customHeight="1" outlineLevel="1" x14ac:dyDescent="0.25">
      <c r="B1272" s="444" t="s">
        <v>639</v>
      </c>
      <c r="C1272" s="453"/>
      <c r="D1272" s="453"/>
      <c r="E1272" s="453"/>
      <c r="F1272" s="451" t="s">
        <v>646</v>
      </c>
      <c r="G1272" s="451"/>
      <c r="H1272" s="451"/>
      <c r="I1272" s="458"/>
      <c r="J1272" s="458"/>
      <c r="K1272" s="458"/>
      <c r="L1272" s="458"/>
      <c r="M1272" s="8"/>
      <c r="N1272" s="182"/>
      <c r="O1272" s="112"/>
      <c r="Q1272" s="405"/>
    </row>
    <row r="1273" spans="2:17" customFormat="1" ht="12" hidden="1" customHeight="1" outlineLevel="1" x14ac:dyDescent="0.25">
      <c r="B1273" s="442" t="s">
        <v>640</v>
      </c>
      <c r="C1273" s="455"/>
      <c r="D1273" s="455"/>
      <c r="E1273" s="455"/>
      <c r="F1273" s="452" t="s">
        <v>646</v>
      </c>
      <c r="G1273" s="452"/>
      <c r="H1273" s="452"/>
      <c r="I1273" s="458"/>
      <c r="J1273" s="458"/>
      <c r="K1273" s="458"/>
      <c r="L1273" s="458"/>
      <c r="M1273" s="8"/>
      <c r="N1273" s="182"/>
      <c r="O1273" s="112"/>
      <c r="Q1273" s="405"/>
    </row>
    <row r="1274" spans="2:17" customFormat="1" ht="12" hidden="1" customHeight="1" outlineLevel="1" x14ac:dyDescent="0.25">
      <c r="B1274" s="444" t="s">
        <v>641</v>
      </c>
      <c r="C1274" s="444"/>
      <c r="D1274" s="444"/>
      <c r="E1274" s="444"/>
      <c r="F1274" s="445" t="s">
        <v>646</v>
      </c>
      <c r="G1274" s="445"/>
      <c r="H1274" s="445"/>
      <c r="I1274" s="458"/>
      <c r="J1274" s="458"/>
      <c r="K1274" s="458"/>
      <c r="L1274" s="458"/>
      <c r="M1274" s="8"/>
      <c r="N1274" s="182"/>
      <c r="O1274" s="112"/>
      <c r="Q1274" s="405"/>
    </row>
    <row r="1275" spans="2:17" customFormat="1" ht="12" hidden="1" customHeight="1" outlineLevel="1" x14ac:dyDescent="0.25">
      <c r="B1275" s="442" t="s">
        <v>642</v>
      </c>
      <c r="C1275" s="442"/>
      <c r="D1275" s="442"/>
      <c r="E1275" s="442"/>
      <c r="F1275" s="443" t="s">
        <v>646</v>
      </c>
      <c r="G1275" s="443"/>
      <c r="H1275" s="443"/>
      <c r="I1275" s="458"/>
      <c r="J1275" s="458"/>
      <c r="K1275" s="458"/>
      <c r="L1275" s="458"/>
      <c r="M1275" s="8"/>
      <c r="N1275" s="182"/>
      <c r="O1275" s="112"/>
      <c r="Q1275" s="405"/>
    </row>
    <row r="1276" spans="2:17" customFormat="1" ht="12" hidden="1" customHeight="1" outlineLevel="1" x14ac:dyDescent="0.25">
      <c r="B1276" s="444" t="s">
        <v>643</v>
      </c>
      <c r="C1276" s="444"/>
      <c r="D1276" s="444"/>
      <c r="E1276" s="444"/>
      <c r="F1276" s="445" t="s">
        <v>646</v>
      </c>
      <c r="G1276" s="445"/>
      <c r="H1276" s="445"/>
      <c r="I1276" s="458"/>
      <c r="J1276" s="458"/>
      <c r="K1276" s="458"/>
      <c r="L1276" s="458"/>
      <c r="M1276" s="8"/>
      <c r="N1276" s="182"/>
      <c r="O1276" s="112"/>
      <c r="Q1276" s="405"/>
    </row>
    <row r="1277" spans="2:17" customFormat="1" ht="12" hidden="1" customHeight="1" outlineLevel="1" x14ac:dyDescent="0.25">
      <c r="B1277" s="442" t="s">
        <v>644</v>
      </c>
      <c r="C1277" s="442"/>
      <c r="D1277" s="442"/>
      <c r="E1277" s="442"/>
      <c r="F1277" s="443" t="s">
        <v>646</v>
      </c>
      <c r="G1277" s="443"/>
      <c r="H1277" s="443"/>
      <c r="I1277" s="458"/>
      <c r="J1277" s="458"/>
      <c r="K1277" s="458"/>
      <c r="L1277" s="458"/>
      <c r="M1277" s="8"/>
      <c r="N1277" s="182"/>
      <c r="O1277" s="112"/>
      <c r="Q1277" s="405"/>
    </row>
    <row r="1278" spans="2:17" customFormat="1" ht="12" hidden="1" customHeight="1" outlineLevel="1" x14ac:dyDescent="0.25">
      <c r="B1278" s="444" t="s">
        <v>656</v>
      </c>
      <c r="C1278" s="444"/>
      <c r="D1278" s="444"/>
      <c r="E1278" s="444"/>
      <c r="F1278" s="445" t="s">
        <v>646</v>
      </c>
      <c r="G1278" s="445"/>
      <c r="H1278" s="445"/>
      <c r="I1278" s="458"/>
      <c r="J1278" s="458"/>
      <c r="K1278" s="458"/>
      <c r="L1278" s="458"/>
      <c r="M1278" s="8"/>
      <c r="N1278" s="182"/>
      <c r="O1278" s="112"/>
      <c r="Q1278" s="405"/>
    </row>
    <row r="1279" spans="2:17" customFormat="1" ht="12" hidden="1" customHeight="1" outlineLevel="1" x14ac:dyDescent="0.25">
      <c r="B1279" s="442" t="s">
        <v>35</v>
      </c>
      <c r="C1279" s="442"/>
      <c r="D1279" s="442"/>
      <c r="E1279" s="442"/>
      <c r="F1279" s="443" t="s">
        <v>634</v>
      </c>
      <c r="G1279" s="443"/>
      <c r="H1279" s="443"/>
      <c r="I1279" s="458"/>
      <c r="J1279" s="458"/>
      <c r="K1279" s="458"/>
      <c r="L1279" s="458"/>
      <c r="M1279" s="8"/>
      <c r="N1279" s="182"/>
      <c r="O1279" s="112"/>
      <c r="Q1279" s="405"/>
    </row>
    <row r="1280" spans="2:17" customFormat="1" ht="12" hidden="1" customHeight="1" outlineLevel="1" x14ac:dyDescent="0.25">
      <c r="B1280" s="444" t="s">
        <v>532</v>
      </c>
      <c r="C1280" s="453"/>
      <c r="D1280" s="453"/>
      <c r="E1280" s="453"/>
      <c r="F1280" s="445" t="s">
        <v>646</v>
      </c>
      <c r="G1280" s="445"/>
      <c r="H1280" s="445"/>
      <c r="I1280" s="458"/>
      <c r="J1280" s="458"/>
      <c r="K1280" s="458"/>
      <c r="L1280" s="458"/>
      <c r="M1280" s="8"/>
      <c r="N1280" s="182"/>
      <c r="O1280" s="112"/>
      <c r="Q1280" s="405"/>
    </row>
    <row r="1281" spans="2:17" customFormat="1" ht="12" hidden="1" customHeight="1" outlineLevel="1" x14ac:dyDescent="0.25">
      <c r="B1281" s="442" t="s">
        <v>39</v>
      </c>
      <c r="C1281" s="442"/>
      <c r="D1281" s="442"/>
      <c r="E1281" s="442"/>
      <c r="F1281" s="443" t="s">
        <v>670</v>
      </c>
      <c r="G1281" s="443"/>
      <c r="H1281" s="443"/>
      <c r="I1281" s="458"/>
      <c r="J1281" s="458"/>
      <c r="K1281" s="458"/>
      <c r="L1281" s="458"/>
      <c r="M1281" s="8"/>
      <c r="N1281" s="182"/>
      <c r="O1281" s="112"/>
      <c r="Q1281" s="405"/>
    </row>
    <row r="1282" spans="2:17" customFormat="1" ht="12" hidden="1" customHeight="1" outlineLevel="1" x14ac:dyDescent="0.25">
      <c r="B1282" s="444" t="s">
        <v>40</v>
      </c>
      <c r="C1282" s="444"/>
      <c r="D1282" s="444"/>
      <c r="E1282" s="444"/>
      <c r="F1282" s="445">
        <v>2.5</v>
      </c>
      <c r="G1282" s="445"/>
      <c r="H1282" s="445"/>
      <c r="I1282" s="458"/>
      <c r="J1282" s="458"/>
      <c r="K1282" s="458"/>
      <c r="L1282" s="458"/>
      <c r="M1282" s="8"/>
      <c r="N1282" s="182"/>
      <c r="O1282" s="112"/>
      <c r="Q1282" s="405"/>
    </row>
    <row r="1283" spans="2:17" customFormat="1" ht="12" hidden="1" customHeight="1" outlineLevel="1" x14ac:dyDescent="0.25">
      <c r="B1283" s="442" t="s">
        <v>41</v>
      </c>
      <c r="C1283" s="442"/>
      <c r="D1283" s="442"/>
      <c r="E1283" s="442"/>
      <c r="F1283" s="443">
        <v>3</v>
      </c>
      <c r="G1283" s="443"/>
      <c r="H1283" s="443"/>
      <c r="I1283" s="458"/>
      <c r="J1283" s="458"/>
      <c r="K1283" s="458"/>
      <c r="L1283" s="458"/>
      <c r="M1283" s="8"/>
      <c r="N1283" s="182"/>
      <c r="O1283" s="112"/>
      <c r="Q1283" s="405"/>
    </row>
    <row r="1284" spans="2:17" customFormat="1" ht="12" hidden="1" customHeight="1" outlineLevel="1" x14ac:dyDescent="0.25">
      <c r="B1284" s="446" t="s">
        <v>635</v>
      </c>
      <c r="C1284" s="446"/>
      <c r="D1284" s="446"/>
      <c r="E1284" s="446"/>
      <c r="F1284" s="475">
        <v>75000</v>
      </c>
      <c r="G1284" s="475"/>
      <c r="H1284" s="475"/>
      <c r="I1284" s="458"/>
      <c r="J1284" s="458"/>
      <c r="K1284" s="458"/>
      <c r="L1284" s="458"/>
      <c r="M1284" s="8"/>
      <c r="N1284" s="182"/>
      <c r="O1284" s="112"/>
      <c r="Q1284" s="405"/>
    </row>
    <row r="1285" spans="2:17" customFormat="1" ht="15.75" customHeight="1" collapsed="1" x14ac:dyDescent="0.25">
      <c r="B1285" s="67" t="s">
        <v>600</v>
      </c>
      <c r="C1285" s="69" t="s">
        <v>590</v>
      </c>
      <c r="D1285" s="148" t="s">
        <v>257</v>
      </c>
      <c r="E1285" s="72" t="s">
        <v>741</v>
      </c>
      <c r="F1285" s="197" t="s">
        <v>573</v>
      </c>
      <c r="G1285" s="197" t="s">
        <v>104</v>
      </c>
      <c r="H1285" s="80" t="s">
        <v>669</v>
      </c>
      <c r="I1285" s="72" t="s">
        <v>66</v>
      </c>
      <c r="J1285" s="72" t="s">
        <v>13</v>
      </c>
      <c r="K1285" s="72" t="s">
        <v>110</v>
      </c>
      <c r="L1285" s="67">
        <v>7543</v>
      </c>
      <c r="M1285" s="3"/>
      <c r="N1285" s="175">
        <f>L1285*0.8</f>
        <v>6034.4000000000005</v>
      </c>
      <c r="O1285" s="29">
        <f>L1285*0.7</f>
        <v>5280.0999999999995</v>
      </c>
      <c r="Q1285" s="405"/>
    </row>
    <row r="1286" spans="2:17" customFormat="1" ht="12" hidden="1" customHeight="1" outlineLevel="1" x14ac:dyDescent="0.25">
      <c r="B1286" s="444" t="s">
        <v>15</v>
      </c>
      <c r="C1286" s="444"/>
      <c r="D1286" s="444"/>
      <c r="E1286" s="444"/>
      <c r="F1286" s="521">
        <v>121</v>
      </c>
      <c r="G1286" s="521"/>
      <c r="H1286" s="521"/>
      <c r="I1286" s="458"/>
      <c r="J1286" s="458"/>
      <c r="K1286" s="458"/>
      <c r="L1286" s="458"/>
      <c r="M1286" s="8"/>
      <c r="N1286" s="181"/>
      <c r="O1286" s="93"/>
      <c r="Q1286" s="405"/>
    </row>
    <row r="1287" spans="2:17" customFormat="1" ht="12" hidden="1" customHeight="1" outlineLevel="1" x14ac:dyDescent="0.25">
      <c r="B1287" s="442" t="s">
        <v>533</v>
      </c>
      <c r="C1287" s="442"/>
      <c r="D1287" s="442"/>
      <c r="E1287" s="442"/>
      <c r="F1287" s="443">
        <v>56</v>
      </c>
      <c r="G1287" s="443"/>
      <c r="H1287" s="443"/>
      <c r="I1287" s="458"/>
      <c r="J1287" s="458"/>
      <c r="K1287" s="458"/>
      <c r="L1287" s="458"/>
      <c r="M1287" s="8"/>
      <c r="N1287" s="182"/>
      <c r="O1287" s="112"/>
      <c r="Q1287" s="405"/>
    </row>
    <row r="1288" spans="2:17" customFormat="1" ht="12" hidden="1" customHeight="1" outlineLevel="1" x14ac:dyDescent="0.25">
      <c r="B1288" s="444" t="s">
        <v>79</v>
      </c>
      <c r="C1288" s="444"/>
      <c r="D1288" s="444"/>
      <c r="E1288" s="444"/>
      <c r="F1288" s="445" t="s">
        <v>456</v>
      </c>
      <c r="G1288" s="445"/>
      <c r="H1288" s="445"/>
      <c r="I1288" s="458"/>
      <c r="J1288" s="458"/>
      <c r="K1288" s="458"/>
      <c r="L1288" s="458"/>
      <c r="M1288" s="8"/>
      <c r="N1288" s="182"/>
      <c r="O1288" s="112"/>
      <c r="Q1288" s="405"/>
    </row>
    <row r="1289" spans="2:17" customFormat="1" ht="12" hidden="1" customHeight="1" outlineLevel="1" x14ac:dyDescent="0.25">
      <c r="B1289" s="442" t="s">
        <v>323</v>
      </c>
      <c r="C1289" s="442"/>
      <c r="D1289" s="442"/>
      <c r="E1289" s="442"/>
      <c r="F1289" s="443">
        <v>7955</v>
      </c>
      <c r="G1289" s="443"/>
      <c r="H1289" s="443"/>
      <c r="I1289" s="458"/>
      <c r="J1289" s="458"/>
      <c r="K1289" s="458"/>
      <c r="L1289" s="458"/>
      <c r="M1289" s="8"/>
      <c r="N1289" s="182"/>
      <c r="O1289" s="112"/>
      <c r="Q1289" s="405"/>
    </row>
    <row r="1290" spans="2:17" customFormat="1" ht="12" hidden="1" customHeight="1" outlineLevel="1" x14ac:dyDescent="0.25">
      <c r="B1290" s="444" t="s">
        <v>282</v>
      </c>
      <c r="C1290" s="444"/>
      <c r="D1290" s="444"/>
      <c r="E1290" s="444"/>
      <c r="F1290" s="445">
        <v>7500</v>
      </c>
      <c r="G1290" s="445"/>
      <c r="H1290" s="445"/>
      <c r="I1290" s="458"/>
      <c r="J1290" s="458"/>
      <c r="K1290" s="458"/>
      <c r="L1290" s="458"/>
      <c r="M1290" s="8"/>
      <c r="N1290" s="182"/>
      <c r="O1290" s="112"/>
      <c r="Q1290" s="405"/>
    </row>
    <row r="1291" spans="2:17" customFormat="1" ht="12" hidden="1" customHeight="1" outlineLevel="1" x14ac:dyDescent="0.25">
      <c r="B1291" s="442" t="s">
        <v>20</v>
      </c>
      <c r="C1291" s="442"/>
      <c r="D1291" s="442"/>
      <c r="E1291" s="442"/>
      <c r="F1291" s="443" t="s">
        <v>675</v>
      </c>
      <c r="G1291" s="443"/>
      <c r="H1291" s="443"/>
      <c r="I1291" s="458"/>
      <c r="J1291" s="458"/>
      <c r="K1291" s="458"/>
      <c r="L1291" s="458"/>
      <c r="M1291" s="8"/>
      <c r="N1291" s="182"/>
      <c r="O1291" s="112"/>
      <c r="Q1291" s="405"/>
    </row>
    <row r="1292" spans="2:17" customFormat="1" ht="12" hidden="1" customHeight="1" outlineLevel="1" x14ac:dyDescent="0.25">
      <c r="B1292" s="444" t="s">
        <v>21</v>
      </c>
      <c r="C1292" s="444"/>
      <c r="D1292" s="444"/>
      <c r="E1292" s="444"/>
      <c r="F1292" s="445">
        <v>80</v>
      </c>
      <c r="G1292" s="445"/>
      <c r="H1292" s="445"/>
      <c r="I1292" s="458"/>
      <c r="J1292" s="458"/>
      <c r="K1292" s="458"/>
      <c r="L1292" s="458"/>
      <c r="M1292" s="8"/>
      <c r="N1292" s="182"/>
      <c r="O1292" s="112"/>
      <c r="Q1292" s="405"/>
    </row>
    <row r="1293" spans="2:17" customFormat="1" ht="12" hidden="1" customHeight="1" outlineLevel="1" x14ac:dyDescent="0.25">
      <c r="B1293" s="442" t="s">
        <v>80</v>
      </c>
      <c r="C1293" s="442"/>
      <c r="D1293" s="442"/>
      <c r="E1293" s="442"/>
      <c r="F1293" s="443">
        <v>135</v>
      </c>
      <c r="G1293" s="443"/>
      <c r="H1293" s="443"/>
      <c r="I1293" s="458"/>
      <c r="J1293" s="458"/>
      <c r="K1293" s="458"/>
      <c r="L1293" s="458"/>
      <c r="M1293" s="8"/>
      <c r="N1293" s="182"/>
      <c r="O1293" s="112"/>
      <c r="Q1293" s="405"/>
    </row>
    <row r="1294" spans="2:17" customFormat="1" ht="12" hidden="1" customHeight="1" outlineLevel="1" x14ac:dyDescent="0.25">
      <c r="B1294" s="444" t="s">
        <v>22</v>
      </c>
      <c r="C1294" s="444"/>
      <c r="D1294" s="444"/>
      <c r="E1294" s="444"/>
      <c r="F1294" s="445">
        <v>65</v>
      </c>
      <c r="G1294" s="445"/>
      <c r="H1294" s="445"/>
      <c r="I1294" s="458"/>
      <c r="J1294" s="458"/>
      <c r="K1294" s="458"/>
      <c r="L1294" s="458"/>
      <c r="M1294" s="8"/>
      <c r="N1294" s="182"/>
      <c r="O1294" s="112"/>
      <c r="Q1294" s="405"/>
    </row>
    <row r="1295" spans="2:17" customFormat="1" ht="12" hidden="1" customHeight="1" outlineLevel="1" x14ac:dyDescent="0.25">
      <c r="B1295" s="442" t="s">
        <v>23</v>
      </c>
      <c r="C1295" s="442"/>
      <c r="D1295" s="442"/>
      <c r="E1295" s="442"/>
      <c r="F1295" s="443" t="s">
        <v>142</v>
      </c>
      <c r="G1295" s="443"/>
      <c r="H1295" s="443"/>
      <c r="I1295" s="458"/>
      <c r="J1295" s="458"/>
      <c r="K1295" s="458"/>
      <c r="L1295" s="458"/>
      <c r="M1295" s="8"/>
      <c r="N1295" s="182"/>
      <c r="O1295" s="112"/>
      <c r="Q1295" s="405"/>
    </row>
    <row r="1296" spans="2:17" customFormat="1" ht="12" hidden="1" customHeight="1" outlineLevel="1" x14ac:dyDescent="0.25">
      <c r="B1296" s="444" t="s">
        <v>626</v>
      </c>
      <c r="C1296" s="444"/>
      <c r="D1296" s="444"/>
      <c r="E1296" s="444"/>
      <c r="F1296" s="445">
        <v>1</v>
      </c>
      <c r="G1296" s="445"/>
      <c r="H1296" s="445"/>
      <c r="I1296" s="458"/>
      <c r="J1296" s="458"/>
      <c r="K1296" s="458"/>
      <c r="L1296" s="458"/>
      <c r="M1296" s="8"/>
      <c r="N1296" s="182"/>
      <c r="O1296" s="112"/>
      <c r="Q1296" s="405"/>
    </row>
    <row r="1297" spans="2:17" customFormat="1" ht="12" hidden="1" customHeight="1" outlineLevel="1" x14ac:dyDescent="0.25">
      <c r="B1297" s="442" t="s">
        <v>24</v>
      </c>
      <c r="C1297" s="442"/>
      <c r="D1297" s="442"/>
      <c r="E1297" s="442"/>
      <c r="F1297" s="443" t="s">
        <v>143</v>
      </c>
      <c r="G1297" s="443"/>
      <c r="H1297" s="443"/>
      <c r="I1297" s="458"/>
      <c r="J1297" s="458"/>
      <c r="K1297" s="458"/>
      <c r="L1297" s="458"/>
      <c r="M1297" s="8"/>
      <c r="N1297" s="182"/>
      <c r="O1297" s="112"/>
      <c r="Q1297" s="405"/>
    </row>
    <row r="1298" spans="2:17" customFormat="1" ht="12" hidden="1" customHeight="1" outlineLevel="1" x14ac:dyDescent="0.25">
      <c r="B1298" s="444" t="s">
        <v>25</v>
      </c>
      <c r="C1298" s="444"/>
      <c r="D1298" s="444"/>
      <c r="E1298" s="444"/>
      <c r="F1298" s="445" t="s">
        <v>3</v>
      </c>
      <c r="G1298" s="445"/>
      <c r="H1298" s="445"/>
      <c r="I1298" s="458"/>
      <c r="J1298" s="458"/>
      <c r="K1298" s="458"/>
      <c r="L1298" s="458"/>
      <c r="M1298" s="8"/>
      <c r="N1298" s="182"/>
      <c r="O1298" s="112"/>
      <c r="Q1298" s="405"/>
    </row>
    <row r="1299" spans="2:17" customFormat="1" ht="12" hidden="1" customHeight="1" outlineLevel="1" x14ac:dyDescent="0.25">
      <c r="B1299" s="442" t="s">
        <v>26</v>
      </c>
      <c r="C1299" s="442"/>
      <c r="D1299" s="442"/>
      <c r="E1299" s="442"/>
      <c r="F1299" s="443">
        <v>120</v>
      </c>
      <c r="G1299" s="443"/>
      <c r="H1299" s="443"/>
      <c r="I1299" s="458"/>
      <c r="J1299" s="458"/>
      <c r="K1299" s="458"/>
      <c r="L1299" s="458"/>
      <c r="M1299" s="8"/>
      <c r="N1299" s="182"/>
      <c r="O1299" s="112"/>
      <c r="Q1299" s="405"/>
    </row>
    <row r="1300" spans="2:17" customFormat="1" ht="12" hidden="1" customHeight="1" outlineLevel="1" x14ac:dyDescent="0.25">
      <c r="B1300" s="444" t="s">
        <v>27</v>
      </c>
      <c r="C1300" s="444"/>
      <c r="D1300" s="444"/>
      <c r="E1300" s="444"/>
      <c r="F1300" s="445" t="s">
        <v>674</v>
      </c>
      <c r="G1300" s="445"/>
      <c r="H1300" s="445"/>
      <c r="I1300" s="458"/>
      <c r="J1300" s="458"/>
      <c r="K1300" s="458"/>
      <c r="L1300" s="458"/>
      <c r="M1300" s="8"/>
      <c r="N1300" s="182"/>
      <c r="O1300" s="112"/>
      <c r="Q1300" s="405"/>
    </row>
    <row r="1301" spans="2:17" customFormat="1" ht="12" hidden="1" customHeight="1" outlineLevel="1" x14ac:dyDescent="0.25">
      <c r="B1301" s="442" t="s">
        <v>668</v>
      </c>
      <c r="C1301" s="442"/>
      <c r="D1301" s="442"/>
      <c r="E1301" s="442"/>
      <c r="F1301" s="443" t="s">
        <v>145</v>
      </c>
      <c r="G1301" s="443"/>
      <c r="H1301" s="443"/>
      <c r="I1301" s="458"/>
      <c r="J1301" s="458"/>
      <c r="K1301" s="458"/>
      <c r="L1301" s="458"/>
      <c r="M1301" s="8"/>
      <c r="N1301" s="182"/>
      <c r="O1301" s="112"/>
      <c r="Q1301" s="405"/>
    </row>
    <row r="1302" spans="2:17" customFormat="1" ht="12" hidden="1" customHeight="1" outlineLevel="1" x14ac:dyDescent="0.25">
      <c r="B1302" s="444" t="s">
        <v>658</v>
      </c>
      <c r="C1302" s="444"/>
      <c r="D1302" s="444"/>
      <c r="E1302" s="444"/>
      <c r="F1302" s="445" t="s">
        <v>144</v>
      </c>
      <c r="G1302" s="445"/>
      <c r="H1302" s="445"/>
      <c r="I1302" s="458"/>
      <c r="J1302" s="458"/>
      <c r="K1302" s="458"/>
      <c r="L1302" s="458"/>
      <c r="M1302" s="8"/>
      <c r="N1302" s="182"/>
      <c r="O1302" s="112"/>
      <c r="Q1302" s="405"/>
    </row>
    <row r="1303" spans="2:17" customFormat="1" ht="12" hidden="1" customHeight="1" outlineLevel="1" x14ac:dyDescent="0.25">
      <c r="B1303" s="442" t="s">
        <v>64</v>
      </c>
      <c r="C1303" s="442"/>
      <c r="D1303" s="442"/>
      <c r="E1303" s="442"/>
      <c r="F1303" s="443" t="s">
        <v>156</v>
      </c>
      <c r="G1303" s="443"/>
      <c r="H1303" s="443"/>
      <c r="I1303" s="458"/>
      <c r="J1303" s="458"/>
      <c r="K1303" s="458"/>
      <c r="L1303" s="458"/>
      <c r="M1303" s="8"/>
      <c r="N1303" s="182"/>
      <c r="O1303" s="112"/>
      <c r="Q1303" s="405"/>
    </row>
    <row r="1304" spans="2:17" customFormat="1" ht="12" hidden="1" customHeight="1" outlineLevel="1" x14ac:dyDescent="0.25">
      <c r="B1304" s="444" t="s">
        <v>32</v>
      </c>
      <c r="C1304" s="444"/>
      <c r="D1304" s="444"/>
      <c r="E1304" s="444"/>
      <c r="F1304" s="445" t="s">
        <v>90</v>
      </c>
      <c r="G1304" s="445"/>
      <c r="H1304" s="445"/>
      <c r="I1304" s="458"/>
      <c r="J1304" s="458"/>
      <c r="K1304" s="458"/>
      <c r="L1304" s="458"/>
      <c r="M1304" s="8"/>
      <c r="N1304" s="182"/>
      <c r="O1304" s="112"/>
      <c r="Q1304" s="405"/>
    </row>
    <row r="1305" spans="2:17" customFormat="1" ht="12" hidden="1" customHeight="1" outlineLevel="1" x14ac:dyDescent="0.25">
      <c r="B1305" s="442" t="s">
        <v>531</v>
      </c>
      <c r="C1305" s="442"/>
      <c r="D1305" s="442"/>
      <c r="E1305" s="442"/>
      <c r="F1305" s="443" t="s">
        <v>547</v>
      </c>
      <c r="G1305" s="443"/>
      <c r="H1305" s="443"/>
      <c r="I1305" s="458"/>
      <c r="J1305" s="458"/>
      <c r="K1305" s="458"/>
      <c r="L1305" s="458"/>
      <c r="M1305" s="8"/>
      <c r="N1305" s="182"/>
      <c r="O1305" s="112"/>
      <c r="Q1305" s="405"/>
    </row>
    <row r="1306" spans="2:17" customFormat="1" ht="12" hidden="1" customHeight="1" outlineLevel="1" x14ac:dyDescent="0.25">
      <c r="B1306" s="444" t="s">
        <v>36</v>
      </c>
      <c r="C1306" s="444"/>
      <c r="D1306" s="444"/>
      <c r="E1306" s="444"/>
      <c r="F1306" s="445">
        <v>50</v>
      </c>
      <c r="G1306" s="445"/>
      <c r="H1306" s="445"/>
      <c r="I1306" s="458"/>
      <c r="J1306" s="458"/>
      <c r="K1306" s="458"/>
      <c r="L1306" s="458"/>
      <c r="M1306" s="8"/>
      <c r="N1306" s="182"/>
      <c r="O1306" s="112"/>
      <c r="Q1306" s="405"/>
    </row>
    <row r="1307" spans="2:17" customFormat="1" ht="12" hidden="1" customHeight="1" outlineLevel="1" x14ac:dyDescent="0.25">
      <c r="B1307" s="442" t="s">
        <v>37</v>
      </c>
      <c r="C1307" s="442"/>
      <c r="D1307" s="442"/>
      <c r="E1307" s="442"/>
      <c r="F1307" s="443" t="s">
        <v>146</v>
      </c>
      <c r="G1307" s="443"/>
      <c r="H1307" s="443"/>
      <c r="I1307" s="458"/>
      <c r="J1307" s="458"/>
      <c r="K1307" s="458"/>
      <c r="L1307" s="458"/>
      <c r="M1307" s="8"/>
      <c r="N1307" s="182"/>
      <c r="O1307" s="112"/>
      <c r="Q1307" s="405"/>
    </row>
    <row r="1308" spans="2:17" customFormat="1" ht="12" hidden="1" customHeight="1" outlineLevel="1" x14ac:dyDescent="0.25">
      <c r="B1308" s="444" t="s">
        <v>638</v>
      </c>
      <c r="C1308" s="453"/>
      <c r="D1308" s="453"/>
      <c r="E1308" s="453"/>
      <c r="F1308" s="451" t="s">
        <v>646</v>
      </c>
      <c r="G1308" s="451"/>
      <c r="H1308" s="451"/>
      <c r="I1308" s="458"/>
      <c r="J1308" s="458"/>
      <c r="K1308" s="458"/>
      <c r="L1308" s="458"/>
      <c r="M1308" s="8"/>
      <c r="N1308" s="182"/>
      <c r="O1308" s="112"/>
      <c r="Q1308" s="405"/>
    </row>
    <row r="1309" spans="2:17" customFormat="1" ht="12" hidden="1" customHeight="1" outlineLevel="1" x14ac:dyDescent="0.25">
      <c r="B1309" s="442" t="s">
        <v>657</v>
      </c>
      <c r="C1309" s="455"/>
      <c r="D1309" s="455"/>
      <c r="E1309" s="455"/>
      <c r="F1309" s="452">
        <v>400</v>
      </c>
      <c r="G1309" s="452"/>
      <c r="H1309" s="452"/>
      <c r="I1309" s="458"/>
      <c r="J1309" s="458"/>
      <c r="K1309" s="458"/>
      <c r="L1309" s="458"/>
      <c r="M1309" s="8"/>
      <c r="N1309" s="182"/>
      <c r="O1309" s="112"/>
      <c r="Q1309" s="405"/>
    </row>
    <row r="1310" spans="2:17" customFormat="1" ht="12" hidden="1" customHeight="1" outlineLevel="1" x14ac:dyDescent="0.25">
      <c r="B1310" s="444" t="s">
        <v>639</v>
      </c>
      <c r="C1310" s="453"/>
      <c r="D1310" s="453"/>
      <c r="E1310" s="453"/>
      <c r="F1310" s="451" t="s">
        <v>646</v>
      </c>
      <c r="G1310" s="451"/>
      <c r="H1310" s="451"/>
      <c r="I1310" s="458"/>
      <c r="J1310" s="458"/>
      <c r="K1310" s="458"/>
      <c r="L1310" s="458"/>
      <c r="M1310" s="8"/>
      <c r="N1310" s="182"/>
      <c r="O1310" s="112"/>
      <c r="Q1310" s="405"/>
    </row>
    <row r="1311" spans="2:17" customFormat="1" ht="12" hidden="1" customHeight="1" outlineLevel="1" x14ac:dyDescent="0.25">
      <c r="B1311" s="442" t="s">
        <v>640</v>
      </c>
      <c r="C1311" s="455"/>
      <c r="D1311" s="455"/>
      <c r="E1311" s="455"/>
      <c r="F1311" s="452" t="s">
        <v>646</v>
      </c>
      <c r="G1311" s="452"/>
      <c r="H1311" s="452"/>
      <c r="I1311" s="458"/>
      <c r="J1311" s="458"/>
      <c r="K1311" s="458"/>
      <c r="L1311" s="458"/>
      <c r="M1311" s="8"/>
      <c r="N1311" s="182"/>
      <c r="O1311" s="112"/>
      <c r="Q1311" s="405"/>
    </row>
    <row r="1312" spans="2:17" customFormat="1" ht="12" hidden="1" customHeight="1" outlineLevel="1" x14ac:dyDescent="0.25">
      <c r="B1312" s="444" t="s">
        <v>641</v>
      </c>
      <c r="C1312" s="444"/>
      <c r="D1312" s="444"/>
      <c r="E1312" s="444"/>
      <c r="F1312" s="445" t="s">
        <v>646</v>
      </c>
      <c r="G1312" s="445"/>
      <c r="H1312" s="445"/>
      <c r="I1312" s="458"/>
      <c r="J1312" s="458"/>
      <c r="K1312" s="458"/>
      <c r="L1312" s="458"/>
      <c r="M1312" s="8"/>
      <c r="N1312" s="182"/>
      <c r="O1312" s="112"/>
      <c r="Q1312" s="405"/>
    </row>
    <row r="1313" spans="2:17" customFormat="1" ht="12" hidden="1" customHeight="1" outlineLevel="1" x14ac:dyDescent="0.25">
      <c r="B1313" s="442" t="s">
        <v>642</v>
      </c>
      <c r="C1313" s="442"/>
      <c r="D1313" s="442"/>
      <c r="E1313" s="442"/>
      <c r="F1313" s="443" t="s">
        <v>646</v>
      </c>
      <c r="G1313" s="443"/>
      <c r="H1313" s="443"/>
      <c r="I1313" s="458"/>
      <c r="J1313" s="458"/>
      <c r="K1313" s="458"/>
      <c r="L1313" s="458"/>
      <c r="M1313" s="8"/>
      <c r="N1313" s="182"/>
      <c r="O1313" s="112"/>
      <c r="Q1313" s="405"/>
    </row>
    <row r="1314" spans="2:17" customFormat="1" ht="12" hidden="1" customHeight="1" outlineLevel="1" x14ac:dyDescent="0.25">
      <c r="B1314" s="444" t="s">
        <v>643</v>
      </c>
      <c r="C1314" s="444"/>
      <c r="D1314" s="444"/>
      <c r="E1314" s="444"/>
      <c r="F1314" s="445" t="s">
        <v>646</v>
      </c>
      <c r="G1314" s="445"/>
      <c r="H1314" s="445"/>
      <c r="I1314" s="458"/>
      <c r="J1314" s="458"/>
      <c r="K1314" s="458"/>
      <c r="L1314" s="458"/>
      <c r="M1314" s="8"/>
      <c r="N1314" s="182"/>
      <c r="O1314" s="112"/>
      <c r="Q1314" s="405"/>
    </row>
    <row r="1315" spans="2:17" customFormat="1" ht="12" hidden="1" customHeight="1" outlineLevel="1" x14ac:dyDescent="0.25">
      <c r="B1315" s="442" t="s">
        <v>644</v>
      </c>
      <c r="C1315" s="442"/>
      <c r="D1315" s="442"/>
      <c r="E1315" s="442"/>
      <c r="F1315" s="443" t="s">
        <v>646</v>
      </c>
      <c r="G1315" s="443"/>
      <c r="H1315" s="443"/>
      <c r="I1315" s="458"/>
      <c r="J1315" s="458"/>
      <c r="K1315" s="458"/>
      <c r="L1315" s="458"/>
      <c r="M1315" s="8"/>
      <c r="N1315" s="182"/>
      <c r="O1315" s="112"/>
      <c r="Q1315" s="405"/>
    </row>
    <row r="1316" spans="2:17" customFormat="1" ht="12" hidden="1" customHeight="1" outlineLevel="1" x14ac:dyDescent="0.25">
      <c r="B1316" s="444" t="s">
        <v>656</v>
      </c>
      <c r="C1316" s="444"/>
      <c r="D1316" s="444"/>
      <c r="E1316" s="444"/>
      <c r="F1316" s="445" t="s">
        <v>646</v>
      </c>
      <c r="G1316" s="445"/>
      <c r="H1316" s="445"/>
      <c r="I1316" s="458"/>
      <c r="J1316" s="458"/>
      <c r="K1316" s="458"/>
      <c r="L1316" s="458"/>
      <c r="M1316" s="8"/>
      <c r="N1316" s="182"/>
      <c r="O1316" s="112"/>
      <c r="Q1316" s="405"/>
    </row>
    <row r="1317" spans="2:17" customFormat="1" ht="12" hidden="1" customHeight="1" outlineLevel="1" x14ac:dyDescent="0.25">
      <c r="B1317" s="442" t="s">
        <v>35</v>
      </c>
      <c r="C1317" s="442"/>
      <c r="D1317" s="442"/>
      <c r="E1317" s="442"/>
      <c r="F1317" s="443" t="s">
        <v>634</v>
      </c>
      <c r="G1317" s="443"/>
      <c r="H1317" s="443"/>
      <c r="I1317" s="458"/>
      <c r="J1317" s="458"/>
      <c r="K1317" s="458"/>
      <c r="L1317" s="458"/>
      <c r="M1317" s="8"/>
      <c r="N1317" s="182"/>
      <c r="O1317" s="112"/>
      <c r="Q1317" s="405"/>
    </row>
    <row r="1318" spans="2:17" customFormat="1" ht="12" hidden="1" customHeight="1" outlineLevel="1" x14ac:dyDescent="0.25">
      <c r="B1318" s="207"/>
      <c r="C1318" s="207"/>
      <c r="D1318" s="207"/>
      <c r="E1318" s="207" t="s">
        <v>532</v>
      </c>
      <c r="F1318" s="445" t="s">
        <v>646</v>
      </c>
      <c r="G1318" s="445"/>
      <c r="H1318" s="445"/>
      <c r="I1318" s="458"/>
      <c r="J1318" s="458"/>
      <c r="K1318" s="458"/>
      <c r="L1318" s="458"/>
      <c r="M1318" s="8"/>
      <c r="N1318" s="182"/>
      <c r="O1318" s="112"/>
      <c r="Q1318" s="405"/>
    </row>
    <row r="1319" spans="2:17" customFormat="1" ht="12" hidden="1" customHeight="1" outlineLevel="1" x14ac:dyDescent="0.25">
      <c r="B1319" s="442" t="s">
        <v>39</v>
      </c>
      <c r="C1319" s="442"/>
      <c r="D1319" s="442"/>
      <c r="E1319" s="442"/>
      <c r="F1319" s="443" t="s">
        <v>670</v>
      </c>
      <c r="G1319" s="443"/>
      <c r="H1319" s="443"/>
      <c r="I1319" s="458"/>
      <c r="J1319" s="458"/>
      <c r="K1319" s="458"/>
      <c r="L1319" s="458"/>
      <c r="M1319" s="8"/>
      <c r="N1319" s="182"/>
      <c r="O1319" s="112"/>
      <c r="Q1319" s="405"/>
    </row>
    <row r="1320" spans="2:17" customFormat="1" ht="12" hidden="1" customHeight="1" outlineLevel="1" x14ac:dyDescent="0.25">
      <c r="B1320" s="444" t="s">
        <v>40</v>
      </c>
      <c r="C1320" s="444"/>
      <c r="D1320" s="444"/>
      <c r="E1320" s="444"/>
      <c r="F1320" s="445">
        <v>2.5</v>
      </c>
      <c r="G1320" s="445"/>
      <c r="H1320" s="445"/>
      <c r="I1320" s="458"/>
      <c r="J1320" s="458"/>
      <c r="K1320" s="458"/>
      <c r="L1320" s="458"/>
      <c r="M1320" s="8"/>
      <c r="N1320" s="182"/>
      <c r="O1320" s="112"/>
      <c r="Q1320" s="405"/>
    </row>
    <row r="1321" spans="2:17" customFormat="1" ht="12" hidden="1" customHeight="1" outlineLevel="1" x14ac:dyDescent="0.25">
      <c r="B1321" s="442" t="s">
        <v>41</v>
      </c>
      <c r="C1321" s="442"/>
      <c r="D1321" s="442"/>
      <c r="E1321" s="442"/>
      <c r="F1321" s="443">
        <v>3</v>
      </c>
      <c r="G1321" s="443"/>
      <c r="H1321" s="443"/>
      <c r="I1321" s="458"/>
      <c r="J1321" s="458"/>
      <c r="K1321" s="458"/>
      <c r="L1321" s="458"/>
      <c r="M1321" s="8"/>
      <c r="N1321" s="182"/>
      <c r="O1321" s="112"/>
      <c r="Q1321" s="405"/>
    </row>
    <row r="1322" spans="2:17" customFormat="1" ht="12" hidden="1" customHeight="1" outlineLevel="1" x14ac:dyDescent="0.25">
      <c r="B1322" s="446" t="s">
        <v>635</v>
      </c>
      <c r="C1322" s="446"/>
      <c r="D1322" s="446"/>
      <c r="E1322" s="446"/>
      <c r="F1322" s="520">
        <v>75000</v>
      </c>
      <c r="G1322" s="520"/>
      <c r="H1322" s="520"/>
      <c r="I1322" s="458"/>
      <c r="J1322" s="458"/>
      <c r="K1322" s="458"/>
      <c r="L1322" s="458"/>
      <c r="M1322" s="8"/>
      <c r="N1322" s="182"/>
      <c r="O1322" s="112"/>
      <c r="Q1322" s="405"/>
    </row>
    <row r="1323" spans="2:17" customFormat="1" ht="15.75" customHeight="1" collapsed="1" x14ac:dyDescent="0.25">
      <c r="B1323" s="67" t="s">
        <v>601</v>
      </c>
      <c r="C1323" s="69" t="s">
        <v>591</v>
      </c>
      <c r="D1323" s="148" t="s">
        <v>258</v>
      </c>
      <c r="E1323" s="72" t="s">
        <v>746</v>
      </c>
      <c r="F1323" s="197" t="s">
        <v>775</v>
      </c>
      <c r="G1323" s="197" t="s">
        <v>104</v>
      </c>
      <c r="H1323" s="197" t="s">
        <v>671</v>
      </c>
      <c r="I1323" s="72" t="s">
        <v>66</v>
      </c>
      <c r="J1323" s="72" t="s">
        <v>13</v>
      </c>
      <c r="K1323" s="72" t="s">
        <v>110</v>
      </c>
      <c r="L1323" s="67">
        <v>14351</v>
      </c>
      <c r="M1323" s="3"/>
      <c r="N1323" s="175">
        <f>L1323*0.8</f>
        <v>11480.800000000001</v>
      </c>
      <c r="O1323" s="29">
        <f>L1323*0.7</f>
        <v>10045.699999999999</v>
      </c>
      <c r="Q1323" s="405"/>
    </row>
    <row r="1324" spans="2:17" customFormat="1" ht="12" hidden="1" customHeight="1" outlineLevel="1" x14ac:dyDescent="0.25">
      <c r="B1324" s="444" t="s">
        <v>15</v>
      </c>
      <c r="C1324" s="444"/>
      <c r="D1324" s="444"/>
      <c r="E1324" s="444"/>
      <c r="F1324" s="521">
        <v>242</v>
      </c>
      <c r="G1324" s="521"/>
      <c r="H1324" s="521"/>
      <c r="I1324" s="458"/>
      <c r="J1324" s="458"/>
      <c r="K1324" s="458"/>
      <c r="L1324" s="458"/>
      <c r="M1324" s="8"/>
      <c r="N1324" s="181"/>
      <c r="O1324" s="93"/>
      <c r="Q1324" s="405"/>
    </row>
    <row r="1325" spans="2:17" customFormat="1" ht="12" hidden="1" customHeight="1" outlineLevel="1" x14ac:dyDescent="0.25">
      <c r="B1325" s="442" t="s">
        <v>533</v>
      </c>
      <c r="C1325" s="442"/>
      <c r="D1325" s="442"/>
      <c r="E1325" s="442"/>
      <c r="F1325" s="443">
        <v>92</v>
      </c>
      <c r="G1325" s="443"/>
      <c r="H1325" s="443"/>
      <c r="I1325" s="458"/>
      <c r="J1325" s="458"/>
      <c r="K1325" s="458"/>
      <c r="L1325" s="458"/>
      <c r="M1325" s="8"/>
      <c r="N1325" s="182"/>
      <c r="O1325" s="112"/>
      <c r="Q1325" s="405"/>
    </row>
    <row r="1326" spans="2:17" customFormat="1" ht="12" hidden="1" customHeight="1" outlineLevel="1" x14ac:dyDescent="0.25">
      <c r="B1326" s="444" t="s">
        <v>79</v>
      </c>
      <c r="C1326" s="444"/>
      <c r="D1326" s="444"/>
      <c r="E1326" s="444"/>
      <c r="F1326" s="445" t="s">
        <v>456</v>
      </c>
      <c r="G1326" s="445"/>
      <c r="H1326" s="445"/>
      <c r="I1326" s="458"/>
      <c r="J1326" s="458"/>
      <c r="K1326" s="458"/>
      <c r="L1326" s="458"/>
      <c r="M1326" s="8"/>
      <c r="N1326" s="182"/>
      <c r="O1326" s="112"/>
      <c r="Q1326" s="405"/>
    </row>
    <row r="1327" spans="2:17" customFormat="1" ht="12" hidden="1" customHeight="1" outlineLevel="1" x14ac:dyDescent="0.25">
      <c r="B1327" s="442" t="s">
        <v>323</v>
      </c>
      <c r="C1327" s="442"/>
      <c r="D1327" s="442"/>
      <c r="E1327" s="442"/>
      <c r="F1327" s="443">
        <v>12880</v>
      </c>
      <c r="G1327" s="443"/>
      <c r="H1327" s="443"/>
      <c r="I1327" s="458"/>
      <c r="J1327" s="458"/>
      <c r="K1327" s="458"/>
      <c r="L1327" s="458"/>
      <c r="M1327" s="8"/>
      <c r="N1327" s="182"/>
      <c r="O1327" s="112"/>
      <c r="Q1327" s="405"/>
    </row>
    <row r="1328" spans="2:17" customFormat="1" ht="12" hidden="1" customHeight="1" outlineLevel="1" x14ac:dyDescent="0.25">
      <c r="B1328" s="444" t="s">
        <v>282</v>
      </c>
      <c r="C1328" s="444"/>
      <c r="D1328" s="444"/>
      <c r="E1328" s="444"/>
      <c r="F1328" s="445">
        <v>12400</v>
      </c>
      <c r="G1328" s="445"/>
      <c r="H1328" s="445"/>
      <c r="I1328" s="458"/>
      <c r="J1328" s="458"/>
      <c r="K1328" s="458"/>
      <c r="L1328" s="458"/>
      <c r="M1328" s="8"/>
      <c r="N1328" s="182"/>
      <c r="O1328" s="112"/>
      <c r="Q1328" s="405"/>
    </row>
    <row r="1329" spans="2:17" customFormat="1" ht="12" hidden="1" customHeight="1" outlineLevel="1" x14ac:dyDescent="0.25">
      <c r="B1329" s="442" t="s">
        <v>20</v>
      </c>
      <c r="C1329" s="442"/>
      <c r="D1329" s="442"/>
      <c r="E1329" s="442"/>
      <c r="F1329" s="443" t="s">
        <v>675</v>
      </c>
      <c r="G1329" s="443"/>
      <c r="H1329" s="443"/>
      <c r="I1329" s="458"/>
      <c r="J1329" s="458"/>
      <c r="K1329" s="458"/>
      <c r="L1329" s="458"/>
      <c r="M1329" s="8"/>
      <c r="N1329" s="182"/>
      <c r="O1329" s="112"/>
      <c r="Q1329" s="405"/>
    </row>
    <row r="1330" spans="2:17" customFormat="1" ht="12" hidden="1" customHeight="1" outlineLevel="1" x14ac:dyDescent="0.25">
      <c r="B1330" s="444" t="s">
        <v>21</v>
      </c>
      <c r="C1330" s="444"/>
      <c r="D1330" s="444"/>
      <c r="E1330" s="444"/>
      <c r="F1330" s="445">
        <v>80</v>
      </c>
      <c r="G1330" s="445"/>
      <c r="H1330" s="445"/>
      <c r="I1330" s="458"/>
      <c r="J1330" s="458"/>
      <c r="K1330" s="458"/>
      <c r="L1330" s="458"/>
      <c r="M1330" s="8"/>
      <c r="N1330" s="182"/>
      <c r="O1330" s="112"/>
      <c r="Q1330" s="405"/>
    </row>
    <row r="1331" spans="2:17" customFormat="1" ht="12" hidden="1" customHeight="1" outlineLevel="1" x14ac:dyDescent="0.25">
      <c r="B1331" s="442" t="s">
        <v>80</v>
      </c>
      <c r="C1331" s="442"/>
      <c r="D1331" s="442"/>
      <c r="E1331" s="442"/>
      <c r="F1331" s="443">
        <v>135</v>
      </c>
      <c r="G1331" s="443"/>
      <c r="H1331" s="443"/>
      <c r="I1331" s="458"/>
      <c r="J1331" s="458"/>
      <c r="K1331" s="458"/>
      <c r="L1331" s="458"/>
      <c r="M1331" s="8"/>
      <c r="N1331" s="182"/>
      <c r="O1331" s="112"/>
      <c r="Q1331" s="405"/>
    </row>
    <row r="1332" spans="2:17" customFormat="1" ht="12" hidden="1" customHeight="1" outlineLevel="1" x14ac:dyDescent="0.25">
      <c r="B1332" s="444" t="s">
        <v>22</v>
      </c>
      <c r="C1332" s="444"/>
      <c r="D1332" s="444"/>
      <c r="E1332" s="444"/>
      <c r="F1332" s="445">
        <v>65</v>
      </c>
      <c r="G1332" s="445"/>
      <c r="H1332" s="445"/>
      <c r="I1332" s="458"/>
      <c r="J1332" s="458"/>
      <c r="K1332" s="458"/>
      <c r="L1332" s="458"/>
      <c r="M1332" s="8"/>
      <c r="N1332" s="182"/>
      <c r="O1332" s="112"/>
      <c r="Q1332" s="405"/>
    </row>
    <row r="1333" spans="2:17" customFormat="1" ht="12" hidden="1" customHeight="1" outlineLevel="1" x14ac:dyDescent="0.25">
      <c r="B1333" s="442" t="s">
        <v>23</v>
      </c>
      <c r="C1333" s="442"/>
      <c r="D1333" s="442"/>
      <c r="E1333" s="442"/>
      <c r="F1333" s="443" t="s">
        <v>142</v>
      </c>
      <c r="G1333" s="443"/>
      <c r="H1333" s="443"/>
      <c r="I1333" s="458"/>
      <c r="J1333" s="458"/>
      <c r="K1333" s="458"/>
      <c r="L1333" s="458"/>
      <c r="M1333" s="8"/>
      <c r="N1333" s="182"/>
      <c r="O1333" s="112"/>
      <c r="Q1333" s="405"/>
    </row>
    <row r="1334" spans="2:17" customFormat="1" ht="12" hidden="1" customHeight="1" outlineLevel="1" x14ac:dyDescent="0.25">
      <c r="B1334" s="444" t="s">
        <v>626</v>
      </c>
      <c r="C1334" s="444"/>
      <c r="D1334" s="444"/>
      <c r="E1334" s="444"/>
      <c r="F1334" s="445">
        <v>1</v>
      </c>
      <c r="G1334" s="445"/>
      <c r="H1334" s="445"/>
      <c r="I1334" s="458"/>
      <c r="J1334" s="458"/>
      <c r="K1334" s="458"/>
      <c r="L1334" s="458"/>
      <c r="M1334" s="8"/>
      <c r="N1334" s="182"/>
      <c r="O1334" s="112"/>
      <c r="Q1334" s="405"/>
    </row>
    <row r="1335" spans="2:17" customFormat="1" ht="12" hidden="1" customHeight="1" outlineLevel="1" x14ac:dyDescent="0.25">
      <c r="B1335" s="442" t="s">
        <v>24</v>
      </c>
      <c r="C1335" s="442"/>
      <c r="D1335" s="442"/>
      <c r="E1335" s="442"/>
      <c r="F1335" s="443" t="s">
        <v>143</v>
      </c>
      <c r="G1335" s="443"/>
      <c r="H1335" s="443"/>
      <c r="I1335" s="458"/>
      <c r="J1335" s="458"/>
      <c r="K1335" s="458"/>
      <c r="L1335" s="458"/>
      <c r="M1335" s="8"/>
      <c r="N1335" s="182"/>
      <c r="O1335" s="112"/>
      <c r="Q1335" s="405"/>
    </row>
    <row r="1336" spans="2:17" customFormat="1" ht="12" hidden="1" customHeight="1" outlineLevel="1" x14ac:dyDescent="0.25">
      <c r="B1336" s="444" t="s">
        <v>25</v>
      </c>
      <c r="C1336" s="444"/>
      <c r="D1336" s="444"/>
      <c r="E1336" s="444"/>
      <c r="F1336" s="445" t="s">
        <v>3</v>
      </c>
      <c r="G1336" s="445"/>
      <c r="H1336" s="445"/>
      <c r="I1336" s="458"/>
      <c r="J1336" s="458"/>
      <c r="K1336" s="458"/>
      <c r="L1336" s="458"/>
      <c r="M1336" s="8"/>
      <c r="N1336" s="182"/>
      <c r="O1336" s="112"/>
      <c r="Q1336" s="405"/>
    </row>
    <row r="1337" spans="2:17" customFormat="1" ht="12" hidden="1" customHeight="1" outlineLevel="1" x14ac:dyDescent="0.25">
      <c r="B1337" s="442" t="s">
        <v>26</v>
      </c>
      <c r="C1337" s="442"/>
      <c r="D1337" s="442"/>
      <c r="E1337" s="442"/>
      <c r="F1337" s="443">
        <v>120</v>
      </c>
      <c r="G1337" s="443"/>
      <c r="H1337" s="443"/>
      <c r="I1337" s="458"/>
      <c r="J1337" s="458"/>
      <c r="K1337" s="458"/>
      <c r="L1337" s="458"/>
      <c r="M1337" s="8"/>
      <c r="N1337" s="182"/>
      <c r="O1337" s="112"/>
      <c r="Q1337" s="405"/>
    </row>
    <row r="1338" spans="2:17" customFormat="1" ht="12" hidden="1" customHeight="1" outlineLevel="1" x14ac:dyDescent="0.25">
      <c r="B1338" s="444" t="s">
        <v>27</v>
      </c>
      <c r="C1338" s="444"/>
      <c r="D1338" s="444"/>
      <c r="E1338" s="444"/>
      <c r="F1338" s="445" t="s">
        <v>674</v>
      </c>
      <c r="G1338" s="445"/>
      <c r="H1338" s="445"/>
      <c r="I1338" s="458"/>
      <c r="J1338" s="458"/>
      <c r="K1338" s="458"/>
      <c r="L1338" s="458"/>
      <c r="M1338" s="8"/>
      <c r="N1338" s="182"/>
      <c r="O1338" s="112"/>
      <c r="Q1338" s="405"/>
    </row>
    <row r="1339" spans="2:17" customFormat="1" ht="12" hidden="1" customHeight="1" outlineLevel="1" x14ac:dyDescent="0.25">
      <c r="B1339" s="442" t="s">
        <v>668</v>
      </c>
      <c r="C1339" s="442"/>
      <c r="D1339" s="442"/>
      <c r="E1339" s="442"/>
      <c r="F1339" s="443" t="s">
        <v>145</v>
      </c>
      <c r="G1339" s="443"/>
      <c r="H1339" s="443"/>
      <c r="I1339" s="458"/>
      <c r="J1339" s="458"/>
      <c r="K1339" s="458"/>
      <c r="L1339" s="458"/>
      <c r="M1339" s="8"/>
      <c r="N1339" s="182"/>
      <c r="O1339" s="112"/>
      <c r="Q1339" s="405"/>
    </row>
    <row r="1340" spans="2:17" customFormat="1" ht="12" hidden="1" customHeight="1" outlineLevel="1" x14ac:dyDescent="0.25">
      <c r="B1340" s="444" t="s">
        <v>658</v>
      </c>
      <c r="C1340" s="444"/>
      <c r="D1340" s="444"/>
      <c r="E1340" s="444"/>
      <c r="F1340" s="445" t="s">
        <v>144</v>
      </c>
      <c r="G1340" s="445"/>
      <c r="H1340" s="445"/>
      <c r="I1340" s="458"/>
      <c r="J1340" s="458"/>
      <c r="K1340" s="458"/>
      <c r="L1340" s="458"/>
      <c r="M1340" s="8"/>
      <c r="N1340" s="182"/>
      <c r="O1340" s="112"/>
      <c r="Q1340" s="405"/>
    </row>
    <row r="1341" spans="2:17" customFormat="1" ht="12" hidden="1" customHeight="1" outlineLevel="1" x14ac:dyDescent="0.25">
      <c r="B1341" s="442" t="s">
        <v>64</v>
      </c>
      <c r="C1341" s="442"/>
      <c r="D1341" s="442"/>
      <c r="E1341" s="442"/>
      <c r="F1341" s="443" t="s">
        <v>156</v>
      </c>
      <c r="G1341" s="443"/>
      <c r="H1341" s="443"/>
      <c r="I1341" s="458"/>
      <c r="J1341" s="458"/>
      <c r="K1341" s="458"/>
      <c r="L1341" s="458"/>
      <c r="M1341" s="8"/>
      <c r="N1341" s="182"/>
      <c r="O1341" s="112"/>
      <c r="Q1341" s="405"/>
    </row>
    <row r="1342" spans="2:17" customFormat="1" ht="12" hidden="1" customHeight="1" outlineLevel="1" x14ac:dyDescent="0.25">
      <c r="B1342" s="444" t="s">
        <v>32</v>
      </c>
      <c r="C1342" s="444"/>
      <c r="D1342" s="444"/>
      <c r="E1342" s="444"/>
      <c r="F1342" s="445" t="s">
        <v>90</v>
      </c>
      <c r="G1342" s="445"/>
      <c r="H1342" s="445"/>
      <c r="I1342" s="458"/>
      <c r="J1342" s="458"/>
      <c r="K1342" s="458"/>
      <c r="L1342" s="458"/>
      <c r="M1342" s="8"/>
      <c r="N1342" s="182"/>
      <c r="O1342" s="112"/>
      <c r="Q1342" s="405"/>
    </row>
    <row r="1343" spans="2:17" customFormat="1" ht="12" hidden="1" customHeight="1" outlineLevel="1" x14ac:dyDescent="0.25">
      <c r="B1343" s="442" t="s">
        <v>531</v>
      </c>
      <c r="C1343" s="442"/>
      <c r="D1343" s="442"/>
      <c r="E1343" s="442"/>
      <c r="F1343" s="443" t="s">
        <v>547</v>
      </c>
      <c r="G1343" s="443"/>
      <c r="H1343" s="443"/>
      <c r="I1343" s="458"/>
      <c r="J1343" s="458"/>
      <c r="K1343" s="458"/>
      <c r="L1343" s="458"/>
      <c r="M1343" s="8"/>
      <c r="N1343" s="182"/>
      <c r="O1343" s="112"/>
      <c r="Q1343" s="405"/>
    </row>
    <row r="1344" spans="2:17" customFormat="1" ht="12" hidden="1" customHeight="1" outlineLevel="1" x14ac:dyDescent="0.25">
      <c r="B1344" s="444" t="s">
        <v>36</v>
      </c>
      <c r="C1344" s="444"/>
      <c r="D1344" s="444"/>
      <c r="E1344" s="444"/>
      <c r="F1344" s="445">
        <v>50</v>
      </c>
      <c r="G1344" s="445"/>
      <c r="H1344" s="445"/>
      <c r="I1344" s="458"/>
      <c r="J1344" s="458"/>
      <c r="K1344" s="458"/>
      <c r="L1344" s="458"/>
      <c r="M1344" s="8"/>
      <c r="N1344" s="182"/>
      <c r="O1344" s="112"/>
      <c r="Q1344" s="405"/>
    </row>
    <row r="1345" spans="2:17" customFormat="1" ht="12" hidden="1" customHeight="1" outlineLevel="1" x14ac:dyDescent="0.25">
      <c r="B1345" s="442" t="s">
        <v>37</v>
      </c>
      <c r="C1345" s="442"/>
      <c r="D1345" s="442"/>
      <c r="E1345" s="442"/>
      <c r="F1345" s="443" t="s">
        <v>146</v>
      </c>
      <c r="G1345" s="443"/>
      <c r="H1345" s="443"/>
      <c r="I1345" s="458"/>
      <c r="J1345" s="458"/>
      <c r="K1345" s="458"/>
      <c r="L1345" s="458"/>
      <c r="M1345" s="8"/>
      <c r="N1345" s="182"/>
      <c r="O1345" s="112"/>
      <c r="Q1345" s="405"/>
    </row>
    <row r="1346" spans="2:17" customFormat="1" ht="12" hidden="1" customHeight="1" outlineLevel="1" x14ac:dyDescent="0.25">
      <c r="B1346" s="444" t="s">
        <v>638</v>
      </c>
      <c r="C1346" s="453"/>
      <c r="D1346" s="453"/>
      <c r="E1346" s="453"/>
      <c r="F1346" s="451" t="s">
        <v>646</v>
      </c>
      <c r="G1346" s="451"/>
      <c r="H1346" s="451"/>
      <c r="I1346" s="458"/>
      <c r="J1346" s="458"/>
      <c r="K1346" s="458"/>
      <c r="L1346" s="458"/>
      <c r="M1346" s="8"/>
      <c r="N1346" s="182"/>
      <c r="O1346" s="112"/>
      <c r="Q1346" s="405"/>
    </row>
    <row r="1347" spans="2:17" customFormat="1" ht="12" hidden="1" customHeight="1" outlineLevel="1" x14ac:dyDescent="0.25">
      <c r="B1347" s="442" t="s">
        <v>657</v>
      </c>
      <c r="C1347" s="455"/>
      <c r="D1347" s="455"/>
      <c r="E1347" s="455"/>
      <c r="F1347" s="452">
        <v>400</v>
      </c>
      <c r="G1347" s="452"/>
      <c r="H1347" s="452"/>
      <c r="I1347" s="458"/>
      <c r="J1347" s="458"/>
      <c r="K1347" s="458"/>
      <c r="L1347" s="458"/>
      <c r="M1347" s="8"/>
      <c r="N1347" s="182"/>
      <c r="O1347" s="112"/>
      <c r="Q1347" s="405"/>
    </row>
    <row r="1348" spans="2:17" customFormat="1" ht="12" hidden="1" customHeight="1" outlineLevel="1" x14ac:dyDescent="0.25">
      <c r="B1348" s="444" t="s">
        <v>639</v>
      </c>
      <c r="C1348" s="453"/>
      <c r="D1348" s="453"/>
      <c r="E1348" s="453"/>
      <c r="F1348" s="451" t="s">
        <v>646</v>
      </c>
      <c r="G1348" s="451"/>
      <c r="H1348" s="451"/>
      <c r="I1348" s="458"/>
      <c r="J1348" s="458"/>
      <c r="K1348" s="458"/>
      <c r="L1348" s="458"/>
      <c r="M1348" s="8"/>
      <c r="N1348" s="182"/>
      <c r="O1348" s="112"/>
      <c r="Q1348" s="405"/>
    </row>
    <row r="1349" spans="2:17" customFormat="1" ht="12" hidden="1" customHeight="1" outlineLevel="1" x14ac:dyDescent="0.25">
      <c r="B1349" s="442" t="s">
        <v>640</v>
      </c>
      <c r="C1349" s="455"/>
      <c r="D1349" s="455"/>
      <c r="E1349" s="455"/>
      <c r="F1349" s="452" t="s">
        <v>646</v>
      </c>
      <c r="G1349" s="452"/>
      <c r="H1349" s="452"/>
      <c r="I1349" s="458"/>
      <c r="J1349" s="458"/>
      <c r="K1349" s="458"/>
      <c r="L1349" s="458"/>
      <c r="M1349" s="8"/>
      <c r="N1349" s="182"/>
      <c r="O1349" s="112"/>
      <c r="Q1349" s="405"/>
    </row>
    <row r="1350" spans="2:17" customFormat="1" ht="12" hidden="1" customHeight="1" outlineLevel="1" x14ac:dyDescent="0.25">
      <c r="B1350" s="444" t="s">
        <v>641</v>
      </c>
      <c r="C1350" s="444"/>
      <c r="D1350" s="444"/>
      <c r="E1350" s="444"/>
      <c r="F1350" s="445" t="s">
        <v>646</v>
      </c>
      <c r="G1350" s="445"/>
      <c r="H1350" s="445"/>
      <c r="I1350" s="458"/>
      <c r="J1350" s="458"/>
      <c r="K1350" s="458"/>
      <c r="L1350" s="458"/>
      <c r="M1350" s="8"/>
      <c r="N1350" s="182"/>
      <c r="O1350" s="112"/>
      <c r="Q1350" s="405"/>
    </row>
    <row r="1351" spans="2:17" customFormat="1" ht="12" hidden="1" customHeight="1" outlineLevel="1" x14ac:dyDescent="0.25">
      <c r="B1351" s="442" t="s">
        <v>642</v>
      </c>
      <c r="C1351" s="442"/>
      <c r="D1351" s="442"/>
      <c r="E1351" s="442"/>
      <c r="F1351" s="443" t="s">
        <v>646</v>
      </c>
      <c r="G1351" s="443"/>
      <c r="H1351" s="443"/>
      <c r="I1351" s="458"/>
      <c r="J1351" s="458"/>
      <c r="K1351" s="458"/>
      <c r="L1351" s="458"/>
      <c r="M1351" s="8"/>
      <c r="N1351" s="182"/>
      <c r="O1351" s="112"/>
      <c r="Q1351" s="405"/>
    </row>
    <row r="1352" spans="2:17" customFormat="1" ht="12" hidden="1" customHeight="1" outlineLevel="1" x14ac:dyDescent="0.25">
      <c r="B1352" s="444" t="s">
        <v>643</v>
      </c>
      <c r="C1352" s="444"/>
      <c r="D1352" s="444"/>
      <c r="E1352" s="444"/>
      <c r="F1352" s="445" t="s">
        <v>646</v>
      </c>
      <c r="G1352" s="445"/>
      <c r="H1352" s="445"/>
      <c r="I1352" s="458"/>
      <c r="J1352" s="458"/>
      <c r="K1352" s="458"/>
      <c r="L1352" s="458"/>
      <c r="M1352" s="8"/>
      <c r="N1352" s="182"/>
      <c r="O1352" s="112"/>
      <c r="Q1352" s="405"/>
    </row>
    <row r="1353" spans="2:17" customFormat="1" ht="12" hidden="1" customHeight="1" outlineLevel="1" x14ac:dyDescent="0.25">
      <c r="B1353" s="442" t="s">
        <v>644</v>
      </c>
      <c r="C1353" s="442"/>
      <c r="D1353" s="442"/>
      <c r="E1353" s="442"/>
      <c r="F1353" s="443" t="s">
        <v>646</v>
      </c>
      <c r="G1353" s="443"/>
      <c r="H1353" s="443"/>
      <c r="I1353" s="458"/>
      <c r="J1353" s="458"/>
      <c r="K1353" s="458"/>
      <c r="L1353" s="458"/>
      <c r="M1353" s="8"/>
      <c r="N1353" s="182"/>
      <c r="O1353" s="112"/>
      <c r="Q1353" s="405"/>
    </row>
    <row r="1354" spans="2:17" customFormat="1" ht="12" hidden="1" customHeight="1" outlineLevel="1" x14ac:dyDescent="0.25">
      <c r="B1354" s="444" t="s">
        <v>656</v>
      </c>
      <c r="C1354" s="444"/>
      <c r="D1354" s="444"/>
      <c r="E1354" s="444"/>
      <c r="F1354" s="445" t="s">
        <v>646</v>
      </c>
      <c r="G1354" s="445"/>
      <c r="H1354" s="445"/>
      <c r="I1354" s="458"/>
      <c r="J1354" s="458"/>
      <c r="K1354" s="458"/>
      <c r="L1354" s="458"/>
      <c r="M1354" s="8"/>
      <c r="N1354" s="182"/>
      <c r="O1354" s="112"/>
      <c r="Q1354" s="405"/>
    </row>
    <row r="1355" spans="2:17" customFormat="1" ht="12" hidden="1" customHeight="1" outlineLevel="1" x14ac:dyDescent="0.25">
      <c r="B1355" s="442" t="s">
        <v>35</v>
      </c>
      <c r="C1355" s="442"/>
      <c r="D1355" s="442"/>
      <c r="E1355" s="442"/>
      <c r="F1355" s="443" t="s">
        <v>634</v>
      </c>
      <c r="G1355" s="443"/>
      <c r="H1355" s="443"/>
      <c r="I1355" s="458"/>
      <c r="J1355" s="458"/>
      <c r="K1355" s="458"/>
      <c r="L1355" s="458"/>
      <c r="M1355" s="8"/>
      <c r="N1355" s="182"/>
      <c r="O1355" s="112"/>
      <c r="Q1355" s="405"/>
    </row>
    <row r="1356" spans="2:17" customFormat="1" ht="12" hidden="1" customHeight="1" outlineLevel="1" x14ac:dyDescent="0.25">
      <c r="B1356" s="444" t="s">
        <v>532</v>
      </c>
      <c r="C1356" s="453"/>
      <c r="D1356" s="453"/>
      <c r="E1356" s="453"/>
      <c r="F1356" s="445" t="s">
        <v>646</v>
      </c>
      <c r="G1356" s="445"/>
      <c r="H1356" s="445"/>
      <c r="I1356" s="458"/>
      <c r="J1356" s="458"/>
      <c r="K1356" s="458"/>
      <c r="L1356" s="458"/>
      <c r="M1356" s="8"/>
      <c r="N1356" s="182"/>
      <c r="O1356" s="112"/>
      <c r="Q1356" s="405"/>
    </row>
    <row r="1357" spans="2:17" customFormat="1" ht="12" hidden="1" customHeight="1" outlineLevel="1" x14ac:dyDescent="0.25">
      <c r="B1357" s="442" t="s">
        <v>39</v>
      </c>
      <c r="C1357" s="442"/>
      <c r="D1357" s="442"/>
      <c r="E1357" s="442"/>
      <c r="F1357" s="443" t="s">
        <v>672</v>
      </c>
      <c r="G1357" s="443"/>
      <c r="H1357" s="443"/>
      <c r="I1357" s="458"/>
      <c r="J1357" s="458"/>
      <c r="K1357" s="458"/>
      <c r="L1357" s="458"/>
      <c r="M1357" s="8"/>
      <c r="N1357" s="182"/>
      <c r="O1357" s="112"/>
      <c r="Q1357" s="405"/>
    </row>
    <row r="1358" spans="2:17" customFormat="1" ht="12" hidden="1" customHeight="1" outlineLevel="1" x14ac:dyDescent="0.25">
      <c r="B1358" s="444" t="s">
        <v>40</v>
      </c>
      <c r="C1358" s="444"/>
      <c r="D1358" s="444"/>
      <c r="E1358" s="444"/>
      <c r="F1358" s="445">
        <v>5</v>
      </c>
      <c r="G1358" s="445"/>
      <c r="H1358" s="445"/>
      <c r="I1358" s="458"/>
      <c r="J1358" s="458"/>
      <c r="K1358" s="458"/>
      <c r="L1358" s="458"/>
      <c r="M1358" s="8"/>
      <c r="N1358" s="182"/>
      <c r="O1358" s="112"/>
      <c r="Q1358" s="405"/>
    </row>
    <row r="1359" spans="2:17" customFormat="1" ht="12" hidden="1" customHeight="1" outlineLevel="1" x14ac:dyDescent="0.25">
      <c r="B1359" s="442" t="s">
        <v>41</v>
      </c>
      <c r="C1359" s="442"/>
      <c r="D1359" s="442"/>
      <c r="E1359" s="442"/>
      <c r="F1359" s="443">
        <v>3</v>
      </c>
      <c r="G1359" s="443"/>
      <c r="H1359" s="443"/>
      <c r="I1359" s="458"/>
      <c r="J1359" s="458"/>
      <c r="K1359" s="458"/>
      <c r="L1359" s="458"/>
      <c r="M1359" s="8"/>
      <c r="N1359" s="182"/>
      <c r="O1359" s="112"/>
      <c r="Q1359" s="405"/>
    </row>
    <row r="1360" spans="2:17" customFormat="1" ht="12" hidden="1" customHeight="1" outlineLevel="1" x14ac:dyDescent="0.25">
      <c r="B1360" s="446" t="s">
        <v>635</v>
      </c>
      <c r="C1360" s="446"/>
      <c r="D1360" s="446"/>
      <c r="E1360" s="446"/>
      <c r="F1360" s="520">
        <v>75000</v>
      </c>
      <c r="G1360" s="520"/>
      <c r="H1360" s="520"/>
      <c r="I1360" s="458"/>
      <c r="J1360" s="458"/>
      <c r="K1360" s="458"/>
      <c r="L1360" s="458"/>
      <c r="M1360" s="8"/>
      <c r="N1360" s="182"/>
      <c r="O1360" s="112"/>
      <c r="Q1360" s="405"/>
    </row>
    <row r="1361" spans="2:17" customFormat="1" ht="15.75" customHeight="1" collapsed="1" x14ac:dyDescent="0.25">
      <c r="B1361" s="67" t="s">
        <v>602</v>
      </c>
      <c r="C1361" s="16" t="s">
        <v>592</v>
      </c>
      <c r="D1361" s="147" t="s">
        <v>259</v>
      </c>
      <c r="E1361" s="17" t="s">
        <v>742</v>
      </c>
      <c r="F1361" s="17" t="s">
        <v>472</v>
      </c>
      <c r="G1361" s="17" t="s">
        <v>104</v>
      </c>
      <c r="H1361" s="197" t="s">
        <v>671</v>
      </c>
      <c r="I1361" s="17" t="s">
        <v>66</v>
      </c>
      <c r="J1361" s="17" t="s">
        <v>13</v>
      </c>
      <c r="K1361" s="17" t="s">
        <v>110</v>
      </c>
      <c r="L1361" s="23">
        <v>14351</v>
      </c>
      <c r="M1361" s="3"/>
      <c r="N1361" s="175">
        <f>L1361*0.8</f>
        <v>11480.800000000001</v>
      </c>
      <c r="O1361" s="29">
        <f>L1361*0.7</f>
        <v>10045.699999999999</v>
      </c>
      <c r="Q1361" s="405"/>
    </row>
    <row r="1362" spans="2:17" customFormat="1" ht="12" hidden="1" customHeight="1" outlineLevel="1" x14ac:dyDescent="0.25">
      <c r="B1362" s="444" t="s">
        <v>15</v>
      </c>
      <c r="C1362" s="444"/>
      <c r="D1362" s="444"/>
      <c r="E1362" s="444"/>
      <c r="F1362" s="521">
        <v>242</v>
      </c>
      <c r="G1362" s="521"/>
      <c r="H1362" s="521"/>
      <c r="I1362" s="458"/>
      <c r="J1362" s="458"/>
      <c r="K1362" s="458"/>
      <c r="L1362" s="458"/>
      <c r="M1362" s="8"/>
      <c r="N1362" s="181"/>
      <c r="O1362" s="93"/>
      <c r="Q1362" s="405"/>
    </row>
    <row r="1363" spans="2:17" customFormat="1" ht="12" hidden="1" customHeight="1" outlineLevel="1" x14ac:dyDescent="0.25">
      <c r="B1363" s="442" t="s">
        <v>533</v>
      </c>
      <c r="C1363" s="442"/>
      <c r="D1363" s="442"/>
      <c r="E1363" s="442"/>
      <c r="F1363" s="443">
        <v>112</v>
      </c>
      <c r="G1363" s="443"/>
      <c r="H1363" s="443"/>
      <c r="I1363" s="458"/>
      <c r="J1363" s="458"/>
      <c r="K1363" s="458"/>
      <c r="L1363" s="458"/>
      <c r="M1363" s="8"/>
      <c r="N1363" s="182"/>
      <c r="O1363" s="112"/>
      <c r="Q1363" s="405"/>
    </row>
    <row r="1364" spans="2:17" customFormat="1" ht="12" hidden="1" customHeight="1" outlineLevel="1" x14ac:dyDescent="0.25">
      <c r="B1364" s="444" t="s">
        <v>79</v>
      </c>
      <c r="C1364" s="444"/>
      <c r="D1364" s="444"/>
      <c r="E1364" s="444"/>
      <c r="F1364" s="445" t="s">
        <v>456</v>
      </c>
      <c r="G1364" s="445"/>
      <c r="H1364" s="445"/>
      <c r="I1364" s="458"/>
      <c r="J1364" s="458"/>
      <c r="K1364" s="458"/>
      <c r="L1364" s="458"/>
      <c r="M1364" s="8"/>
      <c r="N1364" s="182"/>
      <c r="O1364" s="112"/>
      <c r="Q1364" s="405"/>
    </row>
    <row r="1365" spans="2:17" customFormat="1" ht="12" hidden="1" customHeight="1" outlineLevel="1" x14ac:dyDescent="0.25">
      <c r="B1365" s="442" t="s">
        <v>323</v>
      </c>
      <c r="C1365" s="442"/>
      <c r="D1365" s="442"/>
      <c r="E1365" s="442"/>
      <c r="F1365" s="443">
        <v>15680</v>
      </c>
      <c r="G1365" s="443"/>
      <c r="H1365" s="443"/>
      <c r="I1365" s="458"/>
      <c r="J1365" s="458"/>
      <c r="K1365" s="458"/>
      <c r="L1365" s="458"/>
      <c r="M1365" s="8"/>
      <c r="N1365" s="182"/>
      <c r="O1365" s="112"/>
      <c r="Q1365" s="405"/>
    </row>
    <row r="1366" spans="2:17" customFormat="1" ht="12" hidden="1" customHeight="1" outlineLevel="1" x14ac:dyDescent="0.25">
      <c r="B1366" s="444" t="s">
        <v>282</v>
      </c>
      <c r="C1366" s="444"/>
      <c r="D1366" s="444"/>
      <c r="E1366" s="444"/>
      <c r="F1366" s="445">
        <v>15100</v>
      </c>
      <c r="G1366" s="445"/>
      <c r="H1366" s="445"/>
      <c r="I1366" s="458"/>
      <c r="J1366" s="458"/>
      <c r="K1366" s="458"/>
      <c r="L1366" s="458"/>
      <c r="M1366" s="8"/>
      <c r="N1366" s="182"/>
      <c r="O1366" s="112"/>
      <c r="Q1366" s="405"/>
    </row>
    <row r="1367" spans="2:17" customFormat="1" ht="12" hidden="1" customHeight="1" outlineLevel="1" x14ac:dyDescent="0.25">
      <c r="B1367" s="442" t="s">
        <v>20</v>
      </c>
      <c r="C1367" s="442"/>
      <c r="D1367" s="442"/>
      <c r="E1367" s="442"/>
      <c r="F1367" s="443" t="s">
        <v>675</v>
      </c>
      <c r="G1367" s="443"/>
      <c r="H1367" s="443"/>
      <c r="I1367" s="458"/>
      <c r="J1367" s="458"/>
      <c r="K1367" s="458"/>
      <c r="L1367" s="458"/>
      <c r="M1367" s="8"/>
      <c r="N1367" s="182"/>
      <c r="O1367" s="112"/>
      <c r="Q1367" s="405"/>
    </row>
    <row r="1368" spans="2:17" customFormat="1" ht="12" hidden="1" customHeight="1" outlineLevel="1" x14ac:dyDescent="0.25">
      <c r="B1368" s="444" t="s">
        <v>21</v>
      </c>
      <c r="C1368" s="444"/>
      <c r="D1368" s="444"/>
      <c r="E1368" s="444"/>
      <c r="F1368" s="445">
        <v>80</v>
      </c>
      <c r="G1368" s="445"/>
      <c r="H1368" s="445"/>
      <c r="I1368" s="458"/>
      <c r="J1368" s="458"/>
      <c r="K1368" s="458"/>
      <c r="L1368" s="458"/>
      <c r="M1368" s="8"/>
      <c r="N1368" s="182"/>
      <c r="O1368" s="112"/>
      <c r="Q1368" s="405"/>
    </row>
    <row r="1369" spans="2:17" customFormat="1" ht="12" hidden="1" customHeight="1" outlineLevel="1" x14ac:dyDescent="0.25">
      <c r="B1369" s="442" t="s">
        <v>80</v>
      </c>
      <c r="C1369" s="442"/>
      <c r="D1369" s="442"/>
      <c r="E1369" s="442"/>
      <c r="F1369" s="443">
        <v>135</v>
      </c>
      <c r="G1369" s="443"/>
      <c r="H1369" s="443"/>
      <c r="I1369" s="458"/>
      <c r="J1369" s="458"/>
      <c r="K1369" s="458"/>
      <c r="L1369" s="458"/>
      <c r="M1369" s="8"/>
      <c r="N1369" s="182"/>
      <c r="O1369" s="112"/>
      <c r="Q1369" s="405"/>
    </row>
    <row r="1370" spans="2:17" customFormat="1" ht="12" hidden="1" customHeight="1" outlineLevel="1" x14ac:dyDescent="0.25">
      <c r="B1370" s="444" t="s">
        <v>22</v>
      </c>
      <c r="C1370" s="444"/>
      <c r="D1370" s="444"/>
      <c r="E1370" s="444"/>
      <c r="F1370" s="445">
        <v>65</v>
      </c>
      <c r="G1370" s="445"/>
      <c r="H1370" s="445"/>
      <c r="I1370" s="458"/>
      <c r="J1370" s="458"/>
      <c r="K1370" s="458"/>
      <c r="L1370" s="458"/>
      <c r="M1370" s="8"/>
      <c r="N1370" s="182"/>
      <c r="O1370" s="112"/>
      <c r="Q1370" s="405"/>
    </row>
    <row r="1371" spans="2:17" customFormat="1" ht="12" hidden="1" customHeight="1" outlineLevel="1" x14ac:dyDescent="0.25">
      <c r="B1371" s="442" t="s">
        <v>23</v>
      </c>
      <c r="C1371" s="442"/>
      <c r="D1371" s="442"/>
      <c r="E1371" s="442"/>
      <c r="F1371" s="443" t="s">
        <v>142</v>
      </c>
      <c r="G1371" s="443"/>
      <c r="H1371" s="443"/>
      <c r="I1371" s="458"/>
      <c r="J1371" s="458"/>
      <c r="K1371" s="458"/>
      <c r="L1371" s="458"/>
      <c r="M1371" s="8"/>
      <c r="N1371" s="182"/>
      <c r="O1371" s="112"/>
      <c r="Q1371" s="405"/>
    </row>
    <row r="1372" spans="2:17" customFormat="1" ht="12" hidden="1" customHeight="1" outlineLevel="1" x14ac:dyDescent="0.25">
      <c r="B1372" s="444" t="s">
        <v>626</v>
      </c>
      <c r="C1372" s="444"/>
      <c r="D1372" s="444"/>
      <c r="E1372" s="444"/>
      <c r="F1372" s="445">
        <v>1</v>
      </c>
      <c r="G1372" s="445"/>
      <c r="H1372" s="445"/>
      <c r="I1372" s="458"/>
      <c r="J1372" s="458"/>
      <c r="K1372" s="458"/>
      <c r="L1372" s="458"/>
      <c r="M1372" s="8"/>
      <c r="N1372" s="182"/>
      <c r="O1372" s="112"/>
      <c r="Q1372" s="405"/>
    </row>
    <row r="1373" spans="2:17" customFormat="1" ht="12" hidden="1" customHeight="1" outlineLevel="1" x14ac:dyDescent="0.25">
      <c r="B1373" s="442" t="s">
        <v>24</v>
      </c>
      <c r="C1373" s="442"/>
      <c r="D1373" s="442"/>
      <c r="E1373" s="442"/>
      <c r="F1373" s="443" t="s">
        <v>143</v>
      </c>
      <c r="G1373" s="443"/>
      <c r="H1373" s="443"/>
      <c r="I1373" s="458"/>
      <c r="J1373" s="458"/>
      <c r="K1373" s="458"/>
      <c r="L1373" s="458"/>
      <c r="M1373" s="8"/>
      <c r="N1373" s="182"/>
      <c r="O1373" s="112"/>
      <c r="Q1373" s="405"/>
    </row>
    <row r="1374" spans="2:17" customFormat="1" ht="12" hidden="1" customHeight="1" outlineLevel="1" x14ac:dyDescent="0.25">
      <c r="B1374" s="444" t="s">
        <v>25</v>
      </c>
      <c r="C1374" s="444"/>
      <c r="D1374" s="444"/>
      <c r="E1374" s="444"/>
      <c r="F1374" s="445" t="s">
        <v>3</v>
      </c>
      <c r="G1374" s="445"/>
      <c r="H1374" s="445"/>
      <c r="I1374" s="458"/>
      <c r="J1374" s="458"/>
      <c r="K1374" s="458"/>
      <c r="L1374" s="458"/>
      <c r="M1374" s="8"/>
      <c r="N1374" s="182"/>
      <c r="O1374" s="112"/>
      <c r="Q1374" s="405"/>
    </row>
    <row r="1375" spans="2:17" customFormat="1" ht="12" hidden="1" customHeight="1" outlineLevel="1" x14ac:dyDescent="0.25">
      <c r="B1375" s="442" t="s">
        <v>26</v>
      </c>
      <c r="C1375" s="442"/>
      <c r="D1375" s="442"/>
      <c r="E1375" s="442"/>
      <c r="F1375" s="443">
        <v>120</v>
      </c>
      <c r="G1375" s="443"/>
      <c r="H1375" s="443"/>
      <c r="I1375" s="458"/>
      <c r="J1375" s="458"/>
      <c r="K1375" s="458"/>
      <c r="L1375" s="458"/>
      <c r="M1375" s="8"/>
      <c r="N1375" s="182"/>
      <c r="O1375" s="112"/>
      <c r="Q1375" s="405"/>
    </row>
    <row r="1376" spans="2:17" customFormat="1" ht="12" hidden="1" customHeight="1" outlineLevel="1" x14ac:dyDescent="0.25">
      <c r="B1376" s="444" t="s">
        <v>27</v>
      </c>
      <c r="C1376" s="444"/>
      <c r="D1376" s="444"/>
      <c r="E1376" s="444"/>
      <c r="F1376" s="445" t="s">
        <v>674</v>
      </c>
      <c r="G1376" s="445"/>
      <c r="H1376" s="445"/>
      <c r="I1376" s="458"/>
      <c r="J1376" s="458"/>
      <c r="K1376" s="458"/>
      <c r="L1376" s="458"/>
      <c r="M1376" s="8"/>
      <c r="N1376" s="182"/>
      <c r="O1376" s="112"/>
      <c r="Q1376" s="405"/>
    </row>
    <row r="1377" spans="2:17" customFormat="1" ht="12" hidden="1" customHeight="1" outlineLevel="1" x14ac:dyDescent="0.25">
      <c r="B1377" s="442" t="s">
        <v>676</v>
      </c>
      <c r="C1377" s="442"/>
      <c r="D1377" s="442"/>
      <c r="E1377" s="442"/>
      <c r="F1377" s="443" t="s">
        <v>145</v>
      </c>
      <c r="G1377" s="443"/>
      <c r="H1377" s="443"/>
      <c r="I1377" s="458"/>
      <c r="J1377" s="458"/>
      <c r="K1377" s="458"/>
      <c r="L1377" s="458"/>
      <c r="M1377" s="8"/>
      <c r="N1377" s="182"/>
      <c r="O1377" s="112"/>
      <c r="Q1377" s="405"/>
    </row>
    <row r="1378" spans="2:17" customFormat="1" ht="12" hidden="1" customHeight="1" outlineLevel="1" x14ac:dyDescent="0.25">
      <c r="B1378" s="444" t="s">
        <v>658</v>
      </c>
      <c r="C1378" s="444"/>
      <c r="D1378" s="444"/>
      <c r="E1378" s="444"/>
      <c r="F1378" s="445" t="s">
        <v>144</v>
      </c>
      <c r="G1378" s="445"/>
      <c r="H1378" s="445"/>
      <c r="I1378" s="458"/>
      <c r="J1378" s="458"/>
      <c r="K1378" s="458"/>
      <c r="L1378" s="458"/>
      <c r="M1378" s="8"/>
      <c r="N1378" s="182"/>
      <c r="O1378" s="112"/>
      <c r="Q1378" s="405"/>
    </row>
    <row r="1379" spans="2:17" customFormat="1" ht="12" hidden="1" customHeight="1" outlineLevel="1" x14ac:dyDescent="0.25">
      <c r="B1379" s="442" t="s">
        <v>64</v>
      </c>
      <c r="C1379" s="442"/>
      <c r="D1379" s="442"/>
      <c r="E1379" s="442"/>
      <c r="F1379" s="443" t="s">
        <v>156</v>
      </c>
      <c r="G1379" s="443"/>
      <c r="H1379" s="443"/>
      <c r="I1379" s="458"/>
      <c r="J1379" s="458"/>
      <c r="K1379" s="458"/>
      <c r="L1379" s="458"/>
      <c r="M1379" s="8"/>
      <c r="N1379" s="182"/>
      <c r="O1379" s="112"/>
      <c r="Q1379" s="405"/>
    </row>
    <row r="1380" spans="2:17" customFormat="1" ht="12" hidden="1" customHeight="1" outlineLevel="1" x14ac:dyDescent="0.25">
      <c r="B1380" s="444" t="s">
        <v>32</v>
      </c>
      <c r="C1380" s="444"/>
      <c r="D1380" s="444"/>
      <c r="E1380" s="444"/>
      <c r="F1380" s="445" t="s">
        <v>90</v>
      </c>
      <c r="G1380" s="445"/>
      <c r="H1380" s="445"/>
      <c r="I1380" s="458"/>
      <c r="J1380" s="458"/>
      <c r="K1380" s="458"/>
      <c r="L1380" s="458"/>
      <c r="M1380" s="8"/>
      <c r="N1380" s="182"/>
      <c r="O1380" s="112"/>
      <c r="Q1380" s="405"/>
    </row>
    <row r="1381" spans="2:17" customFormat="1" ht="12" hidden="1" customHeight="1" outlineLevel="1" x14ac:dyDescent="0.25">
      <c r="B1381" s="442" t="s">
        <v>531</v>
      </c>
      <c r="C1381" s="442"/>
      <c r="D1381" s="442"/>
      <c r="E1381" s="442"/>
      <c r="F1381" s="443" t="s">
        <v>547</v>
      </c>
      <c r="G1381" s="443"/>
      <c r="H1381" s="443"/>
      <c r="I1381" s="458"/>
      <c r="J1381" s="458"/>
      <c r="K1381" s="458"/>
      <c r="L1381" s="458"/>
      <c r="M1381" s="8"/>
      <c r="N1381" s="182"/>
      <c r="O1381" s="112"/>
      <c r="Q1381" s="405"/>
    </row>
    <row r="1382" spans="2:17" customFormat="1" ht="12" hidden="1" customHeight="1" outlineLevel="1" x14ac:dyDescent="0.25">
      <c r="B1382" s="444" t="s">
        <v>36</v>
      </c>
      <c r="C1382" s="444"/>
      <c r="D1382" s="444"/>
      <c r="E1382" s="444"/>
      <c r="F1382" s="445">
        <v>50</v>
      </c>
      <c r="G1382" s="445"/>
      <c r="H1382" s="445"/>
      <c r="I1382" s="458"/>
      <c r="J1382" s="458"/>
      <c r="K1382" s="458"/>
      <c r="L1382" s="458"/>
      <c r="M1382" s="8"/>
      <c r="N1382" s="182"/>
      <c r="O1382" s="112"/>
      <c r="Q1382" s="405"/>
    </row>
    <row r="1383" spans="2:17" customFormat="1" ht="12" hidden="1" customHeight="1" outlineLevel="1" x14ac:dyDescent="0.25">
      <c r="B1383" s="442" t="s">
        <v>37</v>
      </c>
      <c r="C1383" s="442"/>
      <c r="D1383" s="442"/>
      <c r="E1383" s="442"/>
      <c r="F1383" s="443" t="s">
        <v>146</v>
      </c>
      <c r="G1383" s="443"/>
      <c r="H1383" s="443"/>
      <c r="I1383" s="458"/>
      <c r="J1383" s="458"/>
      <c r="K1383" s="458"/>
      <c r="L1383" s="458"/>
      <c r="M1383" s="8"/>
      <c r="N1383" s="182"/>
      <c r="O1383" s="112"/>
      <c r="Q1383" s="405"/>
    </row>
    <row r="1384" spans="2:17" customFormat="1" ht="12" hidden="1" customHeight="1" outlineLevel="1" x14ac:dyDescent="0.25">
      <c r="B1384" s="444" t="s">
        <v>638</v>
      </c>
      <c r="C1384" s="453"/>
      <c r="D1384" s="453"/>
      <c r="E1384" s="453"/>
      <c r="F1384" s="451" t="s">
        <v>646</v>
      </c>
      <c r="G1384" s="451"/>
      <c r="H1384" s="451"/>
      <c r="I1384" s="458"/>
      <c r="J1384" s="458"/>
      <c r="K1384" s="458"/>
      <c r="L1384" s="458"/>
      <c r="M1384" s="8"/>
      <c r="N1384" s="182"/>
      <c r="O1384" s="112"/>
      <c r="Q1384" s="405"/>
    </row>
    <row r="1385" spans="2:17" customFormat="1" ht="12" hidden="1" customHeight="1" outlineLevel="1" x14ac:dyDescent="0.25">
      <c r="B1385" s="442" t="s">
        <v>657</v>
      </c>
      <c r="C1385" s="455"/>
      <c r="D1385" s="455"/>
      <c r="E1385" s="455"/>
      <c r="F1385" s="452">
        <v>400</v>
      </c>
      <c r="G1385" s="452"/>
      <c r="H1385" s="452"/>
      <c r="I1385" s="458"/>
      <c r="J1385" s="458"/>
      <c r="K1385" s="458"/>
      <c r="L1385" s="458"/>
      <c r="M1385" s="8"/>
      <c r="N1385" s="182"/>
      <c r="O1385" s="112"/>
      <c r="Q1385" s="405"/>
    </row>
    <row r="1386" spans="2:17" customFormat="1" ht="12" hidden="1" customHeight="1" outlineLevel="1" x14ac:dyDescent="0.25">
      <c r="B1386" s="444" t="s">
        <v>639</v>
      </c>
      <c r="C1386" s="453"/>
      <c r="D1386" s="453"/>
      <c r="E1386" s="453"/>
      <c r="F1386" s="451" t="s">
        <v>646</v>
      </c>
      <c r="G1386" s="451"/>
      <c r="H1386" s="451"/>
      <c r="I1386" s="458"/>
      <c r="J1386" s="458"/>
      <c r="K1386" s="458"/>
      <c r="L1386" s="458"/>
      <c r="M1386" s="8"/>
      <c r="N1386" s="182"/>
      <c r="O1386" s="112"/>
      <c r="Q1386" s="405"/>
    </row>
    <row r="1387" spans="2:17" customFormat="1" ht="12" hidden="1" customHeight="1" outlineLevel="1" x14ac:dyDescent="0.25">
      <c r="B1387" s="442" t="s">
        <v>640</v>
      </c>
      <c r="C1387" s="455"/>
      <c r="D1387" s="455"/>
      <c r="E1387" s="455"/>
      <c r="F1387" s="452" t="s">
        <v>646</v>
      </c>
      <c r="G1387" s="452"/>
      <c r="H1387" s="452"/>
      <c r="I1387" s="458"/>
      <c r="J1387" s="458"/>
      <c r="K1387" s="458"/>
      <c r="L1387" s="458"/>
      <c r="M1387" s="8"/>
      <c r="N1387" s="182"/>
      <c r="O1387" s="112"/>
      <c r="Q1387" s="405"/>
    </row>
    <row r="1388" spans="2:17" customFormat="1" ht="12" hidden="1" customHeight="1" outlineLevel="1" x14ac:dyDescent="0.25">
      <c r="B1388" s="444" t="s">
        <v>641</v>
      </c>
      <c r="C1388" s="444"/>
      <c r="D1388" s="444"/>
      <c r="E1388" s="444"/>
      <c r="F1388" s="445" t="s">
        <v>646</v>
      </c>
      <c r="G1388" s="445"/>
      <c r="H1388" s="445"/>
      <c r="I1388" s="458"/>
      <c r="J1388" s="458"/>
      <c r="K1388" s="458"/>
      <c r="L1388" s="458"/>
      <c r="M1388" s="8"/>
      <c r="N1388" s="182"/>
      <c r="O1388" s="112"/>
      <c r="Q1388" s="405"/>
    </row>
    <row r="1389" spans="2:17" customFormat="1" ht="12" hidden="1" customHeight="1" outlineLevel="1" x14ac:dyDescent="0.25">
      <c r="B1389" s="442" t="s">
        <v>642</v>
      </c>
      <c r="C1389" s="442"/>
      <c r="D1389" s="442"/>
      <c r="E1389" s="442"/>
      <c r="F1389" s="443" t="s">
        <v>646</v>
      </c>
      <c r="G1389" s="443"/>
      <c r="H1389" s="443"/>
      <c r="I1389" s="458"/>
      <c r="J1389" s="458"/>
      <c r="K1389" s="458"/>
      <c r="L1389" s="458"/>
      <c r="M1389" s="8"/>
      <c r="N1389" s="182"/>
      <c r="O1389" s="112"/>
      <c r="Q1389" s="405"/>
    </row>
    <row r="1390" spans="2:17" customFormat="1" ht="12" hidden="1" customHeight="1" outlineLevel="1" x14ac:dyDescent="0.25">
      <c r="B1390" s="444" t="s">
        <v>643</v>
      </c>
      <c r="C1390" s="444"/>
      <c r="D1390" s="444"/>
      <c r="E1390" s="444"/>
      <c r="F1390" s="445" t="s">
        <v>646</v>
      </c>
      <c r="G1390" s="445"/>
      <c r="H1390" s="445"/>
      <c r="I1390" s="458"/>
      <c r="J1390" s="458"/>
      <c r="K1390" s="458"/>
      <c r="L1390" s="458"/>
      <c r="M1390" s="8"/>
      <c r="N1390" s="182"/>
      <c r="O1390" s="112"/>
      <c r="Q1390" s="405"/>
    </row>
    <row r="1391" spans="2:17" customFormat="1" ht="12" hidden="1" customHeight="1" outlineLevel="1" x14ac:dyDescent="0.25">
      <c r="B1391" s="442" t="s">
        <v>644</v>
      </c>
      <c r="C1391" s="442"/>
      <c r="D1391" s="442"/>
      <c r="E1391" s="442"/>
      <c r="F1391" s="443" t="s">
        <v>646</v>
      </c>
      <c r="G1391" s="443"/>
      <c r="H1391" s="443"/>
      <c r="I1391" s="458"/>
      <c r="J1391" s="458"/>
      <c r="K1391" s="458"/>
      <c r="L1391" s="458"/>
      <c r="M1391" s="8"/>
      <c r="N1391" s="182"/>
      <c r="O1391" s="112"/>
      <c r="Q1391" s="405"/>
    </row>
    <row r="1392" spans="2:17" customFormat="1" ht="12" hidden="1" customHeight="1" outlineLevel="1" x14ac:dyDescent="0.25">
      <c r="B1392" s="444" t="s">
        <v>656</v>
      </c>
      <c r="C1392" s="444"/>
      <c r="D1392" s="444"/>
      <c r="E1392" s="444"/>
      <c r="F1392" s="445" t="s">
        <v>646</v>
      </c>
      <c r="G1392" s="445"/>
      <c r="H1392" s="445"/>
      <c r="I1392" s="458"/>
      <c r="J1392" s="458"/>
      <c r="K1392" s="458"/>
      <c r="L1392" s="458"/>
      <c r="M1392" s="8"/>
      <c r="N1392" s="182"/>
      <c r="O1392" s="112"/>
      <c r="Q1392" s="405"/>
    </row>
    <row r="1393" spans="2:17" customFormat="1" ht="12" hidden="1" customHeight="1" outlineLevel="1" x14ac:dyDescent="0.25">
      <c r="B1393" s="442" t="s">
        <v>35</v>
      </c>
      <c r="C1393" s="442"/>
      <c r="D1393" s="442"/>
      <c r="E1393" s="442"/>
      <c r="F1393" s="443" t="s">
        <v>634</v>
      </c>
      <c r="G1393" s="443"/>
      <c r="H1393" s="443"/>
      <c r="I1393" s="458"/>
      <c r="J1393" s="458"/>
      <c r="K1393" s="458"/>
      <c r="L1393" s="458"/>
      <c r="M1393" s="8"/>
      <c r="N1393" s="182"/>
      <c r="O1393" s="112"/>
      <c r="Q1393" s="405"/>
    </row>
    <row r="1394" spans="2:17" customFormat="1" ht="12" hidden="1" customHeight="1" outlineLevel="1" x14ac:dyDescent="0.25">
      <c r="B1394" s="207"/>
      <c r="C1394" s="207"/>
      <c r="D1394" s="207"/>
      <c r="E1394" s="207" t="s">
        <v>532</v>
      </c>
      <c r="F1394" s="445" t="s">
        <v>646</v>
      </c>
      <c r="G1394" s="445"/>
      <c r="H1394" s="445"/>
      <c r="I1394" s="458"/>
      <c r="J1394" s="458"/>
      <c r="K1394" s="458"/>
      <c r="L1394" s="458"/>
      <c r="M1394" s="8"/>
      <c r="N1394" s="182"/>
      <c r="O1394" s="112"/>
      <c r="Q1394" s="405"/>
    </row>
    <row r="1395" spans="2:17" customFormat="1" ht="12" hidden="1" customHeight="1" outlineLevel="1" x14ac:dyDescent="0.25">
      <c r="B1395" s="442" t="s">
        <v>39</v>
      </c>
      <c r="C1395" s="442"/>
      <c r="D1395" s="442"/>
      <c r="E1395" s="442"/>
      <c r="F1395" s="443" t="s">
        <v>672</v>
      </c>
      <c r="G1395" s="443"/>
      <c r="H1395" s="443"/>
      <c r="I1395" s="458"/>
      <c r="J1395" s="458"/>
      <c r="K1395" s="458"/>
      <c r="L1395" s="458"/>
      <c r="M1395" s="8"/>
      <c r="N1395" s="182"/>
      <c r="O1395" s="112"/>
      <c r="Q1395" s="405"/>
    </row>
    <row r="1396" spans="2:17" customFormat="1" ht="12" hidden="1" customHeight="1" outlineLevel="1" x14ac:dyDescent="0.25">
      <c r="B1396" s="444" t="s">
        <v>40</v>
      </c>
      <c r="C1396" s="444"/>
      <c r="D1396" s="444"/>
      <c r="E1396" s="444"/>
      <c r="F1396" s="445">
        <v>5</v>
      </c>
      <c r="G1396" s="445"/>
      <c r="H1396" s="445"/>
      <c r="I1396" s="458"/>
      <c r="J1396" s="458"/>
      <c r="K1396" s="458"/>
      <c r="L1396" s="458"/>
      <c r="M1396" s="8"/>
      <c r="N1396" s="182"/>
      <c r="O1396" s="112"/>
      <c r="Q1396" s="405"/>
    </row>
    <row r="1397" spans="2:17" customFormat="1" ht="12" hidden="1" customHeight="1" outlineLevel="1" x14ac:dyDescent="0.25">
      <c r="B1397" s="442" t="s">
        <v>41</v>
      </c>
      <c r="C1397" s="442"/>
      <c r="D1397" s="442"/>
      <c r="E1397" s="442"/>
      <c r="F1397" s="443">
        <v>3</v>
      </c>
      <c r="G1397" s="443"/>
      <c r="H1397" s="443"/>
      <c r="I1397" s="458"/>
      <c r="J1397" s="458"/>
      <c r="K1397" s="458"/>
      <c r="L1397" s="458"/>
      <c r="M1397" s="8"/>
      <c r="N1397" s="182"/>
      <c r="O1397" s="112"/>
      <c r="Q1397" s="405"/>
    </row>
    <row r="1398" spans="2:17" customFormat="1" ht="12" hidden="1" customHeight="1" outlineLevel="1" x14ac:dyDescent="0.25">
      <c r="B1398" s="446" t="s">
        <v>635</v>
      </c>
      <c r="C1398" s="446"/>
      <c r="D1398" s="446"/>
      <c r="E1398" s="446"/>
      <c r="F1398" s="520">
        <v>75000</v>
      </c>
      <c r="G1398" s="520"/>
      <c r="H1398" s="520"/>
      <c r="I1398" s="458"/>
      <c r="J1398" s="458"/>
      <c r="K1398" s="458"/>
      <c r="L1398" s="458"/>
      <c r="M1398" s="8"/>
      <c r="N1398" s="182"/>
      <c r="O1398" s="112"/>
      <c r="Q1398" s="405"/>
    </row>
    <row r="1399" spans="2:17" customFormat="1" ht="15.75" customHeight="1" collapsed="1" x14ac:dyDescent="0.25">
      <c r="B1399" s="67" t="s">
        <v>603</v>
      </c>
      <c r="C1399" s="69" t="s">
        <v>593</v>
      </c>
      <c r="D1399" s="148" t="s">
        <v>260</v>
      </c>
      <c r="E1399" s="72" t="s">
        <v>747</v>
      </c>
      <c r="F1399" s="197" t="s">
        <v>776</v>
      </c>
      <c r="G1399" s="197" t="s">
        <v>104</v>
      </c>
      <c r="H1399" s="197" t="s">
        <v>678</v>
      </c>
      <c r="I1399" s="72" t="s">
        <v>66</v>
      </c>
      <c r="J1399" s="72" t="s">
        <v>13</v>
      </c>
      <c r="K1399" s="72" t="s">
        <v>110</v>
      </c>
      <c r="L1399" s="67">
        <v>20834</v>
      </c>
      <c r="M1399" s="3"/>
      <c r="N1399" s="175">
        <f>L1399*0.8</f>
        <v>16667.2</v>
      </c>
      <c r="O1399" s="29">
        <f>L1399*0.7</f>
        <v>14583.8</v>
      </c>
      <c r="Q1399" s="405"/>
    </row>
    <row r="1400" spans="2:17" customFormat="1" ht="12" hidden="1" customHeight="1" outlineLevel="1" x14ac:dyDescent="0.25">
      <c r="B1400" s="444" t="s">
        <v>15</v>
      </c>
      <c r="C1400" s="444"/>
      <c r="D1400" s="444"/>
      <c r="E1400" s="444"/>
      <c r="F1400" s="521">
        <v>363</v>
      </c>
      <c r="G1400" s="521"/>
      <c r="H1400" s="521"/>
      <c r="I1400" s="458"/>
      <c r="J1400" s="458"/>
      <c r="K1400" s="458"/>
      <c r="L1400" s="458"/>
      <c r="M1400" s="8"/>
      <c r="N1400" s="181"/>
      <c r="O1400" s="93"/>
      <c r="Q1400" s="405"/>
    </row>
    <row r="1401" spans="2:17" customFormat="1" ht="12" hidden="1" customHeight="1" outlineLevel="1" x14ac:dyDescent="0.25">
      <c r="B1401" s="442" t="s">
        <v>533</v>
      </c>
      <c r="C1401" s="442"/>
      <c r="D1401" s="442"/>
      <c r="E1401" s="442"/>
      <c r="F1401" s="443">
        <v>138</v>
      </c>
      <c r="G1401" s="443"/>
      <c r="H1401" s="443"/>
      <c r="I1401" s="458"/>
      <c r="J1401" s="458"/>
      <c r="K1401" s="458"/>
      <c r="L1401" s="458"/>
      <c r="M1401" s="8"/>
      <c r="N1401" s="182"/>
      <c r="O1401" s="112"/>
      <c r="Q1401" s="405"/>
    </row>
    <row r="1402" spans="2:17" customFormat="1" ht="12" hidden="1" customHeight="1" outlineLevel="1" x14ac:dyDescent="0.25">
      <c r="B1402" s="444" t="s">
        <v>79</v>
      </c>
      <c r="C1402" s="444"/>
      <c r="D1402" s="444"/>
      <c r="E1402" s="444"/>
      <c r="F1402" s="445" t="s">
        <v>456</v>
      </c>
      <c r="G1402" s="445"/>
      <c r="H1402" s="445"/>
      <c r="I1402" s="458"/>
      <c r="J1402" s="458"/>
      <c r="K1402" s="458"/>
      <c r="L1402" s="458"/>
      <c r="M1402" s="8"/>
      <c r="N1402" s="182"/>
      <c r="O1402" s="112"/>
      <c r="Q1402" s="405"/>
    </row>
    <row r="1403" spans="2:17" customFormat="1" ht="12" hidden="1" customHeight="1" outlineLevel="1" x14ac:dyDescent="0.25">
      <c r="B1403" s="442" t="s">
        <v>323</v>
      </c>
      <c r="C1403" s="442"/>
      <c r="D1403" s="442"/>
      <c r="E1403" s="442"/>
      <c r="F1403" s="443">
        <v>19320</v>
      </c>
      <c r="G1403" s="443"/>
      <c r="H1403" s="443"/>
      <c r="I1403" s="458"/>
      <c r="J1403" s="458"/>
      <c r="K1403" s="458"/>
      <c r="L1403" s="458"/>
      <c r="M1403" s="8"/>
      <c r="N1403" s="182"/>
      <c r="O1403" s="112"/>
      <c r="Q1403" s="405"/>
    </row>
    <row r="1404" spans="2:17" customFormat="1" ht="12" hidden="1" customHeight="1" outlineLevel="1" x14ac:dyDescent="0.25">
      <c r="B1404" s="444" t="s">
        <v>282</v>
      </c>
      <c r="C1404" s="444"/>
      <c r="D1404" s="444"/>
      <c r="E1404" s="444"/>
      <c r="F1404" s="445">
        <v>18600</v>
      </c>
      <c r="G1404" s="445"/>
      <c r="H1404" s="445"/>
      <c r="I1404" s="458"/>
      <c r="J1404" s="458"/>
      <c r="K1404" s="458"/>
      <c r="L1404" s="458"/>
      <c r="M1404" s="8"/>
      <c r="N1404" s="182"/>
      <c r="O1404" s="112"/>
      <c r="Q1404" s="405"/>
    </row>
    <row r="1405" spans="2:17" customFormat="1" ht="12" hidden="1" customHeight="1" outlineLevel="1" x14ac:dyDescent="0.25">
      <c r="B1405" s="442" t="s">
        <v>20</v>
      </c>
      <c r="C1405" s="442"/>
      <c r="D1405" s="442"/>
      <c r="E1405" s="442"/>
      <c r="F1405" s="443" t="s">
        <v>675</v>
      </c>
      <c r="G1405" s="443"/>
      <c r="H1405" s="443"/>
      <c r="I1405" s="458"/>
      <c r="J1405" s="458"/>
      <c r="K1405" s="458"/>
      <c r="L1405" s="458"/>
      <c r="M1405" s="8"/>
      <c r="N1405" s="182"/>
      <c r="O1405" s="112"/>
      <c r="Q1405" s="405"/>
    </row>
    <row r="1406" spans="2:17" customFormat="1" ht="12" hidden="1" customHeight="1" outlineLevel="1" x14ac:dyDescent="0.25">
      <c r="B1406" s="444" t="s">
        <v>21</v>
      </c>
      <c r="C1406" s="444"/>
      <c r="D1406" s="444"/>
      <c r="E1406" s="444"/>
      <c r="F1406" s="445">
        <v>80</v>
      </c>
      <c r="G1406" s="445"/>
      <c r="H1406" s="445"/>
      <c r="I1406" s="458"/>
      <c r="J1406" s="458"/>
      <c r="K1406" s="458"/>
      <c r="L1406" s="458"/>
      <c r="M1406" s="8"/>
      <c r="N1406" s="182"/>
      <c r="O1406" s="112"/>
      <c r="Q1406" s="405"/>
    </row>
    <row r="1407" spans="2:17" customFormat="1" ht="12" hidden="1" customHeight="1" outlineLevel="1" x14ac:dyDescent="0.25">
      <c r="B1407" s="442" t="s">
        <v>80</v>
      </c>
      <c r="C1407" s="442"/>
      <c r="D1407" s="442"/>
      <c r="E1407" s="442"/>
      <c r="F1407" s="443">
        <v>135</v>
      </c>
      <c r="G1407" s="443"/>
      <c r="H1407" s="443"/>
      <c r="I1407" s="458"/>
      <c r="J1407" s="458"/>
      <c r="K1407" s="458"/>
      <c r="L1407" s="458"/>
      <c r="M1407" s="8"/>
      <c r="N1407" s="182"/>
      <c r="O1407" s="112"/>
      <c r="Q1407" s="405"/>
    </row>
    <row r="1408" spans="2:17" customFormat="1" ht="12" hidden="1" customHeight="1" outlineLevel="1" x14ac:dyDescent="0.25">
      <c r="B1408" s="444" t="s">
        <v>22</v>
      </c>
      <c r="C1408" s="444"/>
      <c r="D1408" s="444"/>
      <c r="E1408" s="444"/>
      <c r="F1408" s="445">
        <v>65</v>
      </c>
      <c r="G1408" s="445"/>
      <c r="H1408" s="445"/>
      <c r="I1408" s="458"/>
      <c r="J1408" s="458"/>
      <c r="K1408" s="458"/>
      <c r="L1408" s="458"/>
      <c r="M1408" s="8"/>
      <c r="N1408" s="182"/>
      <c r="O1408" s="112"/>
      <c r="Q1408" s="405"/>
    </row>
    <row r="1409" spans="2:17" customFormat="1" ht="12" hidden="1" customHeight="1" outlineLevel="1" x14ac:dyDescent="0.25">
      <c r="B1409" s="442" t="s">
        <v>23</v>
      </c>
      <c r="C1409" s="442"/>
      <c r="D1409" s="442"/>
      <c r="E1409" s="442"/>
      <c r="F1409" s="443" t="s">
        <v>142</v>
      </c>
      <c r="G1409" s="443"/>
      <c r="H1409" s="443"/>
      <c r="I1409" s="458"/>
      <c r="J1409" s="458"/>
      <c r="K1409" s="458"/>
      <c r="L1409" s="458"/>
      <c r="M1409" s="8"/>
      <c r="N1409" s="182"/>
      <c r="O1409" s="112"/>
      <c r="Q1409" s="405"/>
    </row>
    <row r="1410" spans="2:17" customFormat="1" ht="12" hidden="1" customHeight="1" outlineLevel="1" x14ac:dyDescent="0.25">
      <c r="B1410" s="444" t="s">
        <v>626</v>
      </c>
      <c r="C1410" s="444"/>
      <c r="D1410" s="444"/>
      <c r="E1410" s="444"/>
      <c r="F1410" s="445">
        <v>1</v>
      </c>
      <c r="G1410" s="445"/>
      <c r="H1410" s="445"/>
      <c r="I1410" s="458"/>
      <c r="J1410" s="458"/>
      <c r="K1410" s="458"/>
      <c r="L1410" s="458"/>
      <c r="M1410" s="8"/>
      <c r="N1410" s="182"/>
      <c r="O1410" s="112"/>
      <c r="Q1410" s="405"/>
    </row>
    <row r="1411" spans="2:17" customFormat="1" ht="12" hidden="1" customHeight="1" outlineLevel="1" x14ac:dyDescent="0.25">
      <c r="B1411" s="442" t="s">
        <v>24</v>
      </c>
      <c r="C1411" s="442"/>
      <c r="D1411" s="442"/>
      <c r="E1411" s="442"/>
      <c r="F1411" s="443" t="s">
        <v>143</v>
      </c>
      <c r="G1411" s="443"/>
      <c r="H1411" s="443"/>
      <c r="I1411" s="458"/>
      <c r="J1411" s="458"/>
      <c r="K1411" s="458"/>
      <c r="L1411" s="458"/>
      <c r="M1411" s="8"/>
      <c r="N1411" s="182"/>
      <c r="O1411" s="112"/>
      <c r="Q1411" s="405"/>
    </row>
    <row r="1412" spans="2:17" customFormat="1" ht="12" hidden="1" customHeight="1" outlineLevel="1" x14ac:dyDescent="0.25">
      <c r="B1412" s="444" t="s">
        <v>25</v>
      </c>
      <c r="C1412" s="444"/>
      <c r="D1412" s="444"/>
      <c r="E1412" s="444"/>
      <c r="F1412" s="445" t="s">
        <v>3</v>
      </c>
      <c r="G1412" s="445"/>
      <c r="H1412" s="445"/>
      <c r="I1412" s="458"/>
      <c r="J1412" s="458"/>
      <c r="K1412" s="458"/>
      <c r="L1412" s="458"/>
      <c r="M1412" s="8"/>
      <c r="N1412" s="182"/>
      <c r="O1412" s="112"/>
      <c r="Q1412" s="405"/>
    </row>
    <row r="1413" spans="2:17" customFormat="1" ht="12" hidden="1" customHeight="1" outlineLevel="1" x14ac:dyDescent="0.25">
      <c r="B1413" s="442" t="s">
        <v>26</v>
      </c>
      <c r="C1413" s="442"/>
      <c r="D1413" s="442"/>
      <c r="E1413" s="442"/>
      <c r="F1413" s="443">
        <v>120</v>
      </c>
      <c r="G1413" s="443"/>
      <c r="H1413" s="443"/>
      <c r="I1413" s="458"/>
      <c r="J1413" s="458"/>
      <c r="K1413" s="458"/>
      <c r="L1413" s="458"/>
      <c r="M1413" s="8"/>
      <c r="N1413" s="182"/>
      <c r="O1413" s="112"/>
      <c r="Q1413" s="405"/>
    </row>
    <row r="1414" spans="2:17" customFormat="1" ht="12" hidden="1" customHeight="1" outlineLevel="1" x14ac:dyDescent="0.25">
      <c r="B1414" s="444" t="s">
        <v>27</v>
      </c>
      <c r="C1414" s="444"/>
      <c r="D1414" s="444"/>
      <c r="E1414" s="444"/>
      <c r="F1414" s="445" t="s">
        <v>674</v>
      </c>
      <c r="G1414" s="445"/>
      <c r="H1414" s="445"/>
      <c r="I1414" s="458"/>
      <c r="J1414" s="458"/>
      <c r="K1414" s="458"/>
      <c r="L1414" s="458"/>
      <c r="M1414" s="8"/>
      <c r="N1414" s="182"/>
      <c r="O1414" s="112"/>
      <c r="Q1414" s="405"/>
    </row>
    <row r="1415" spans="2:17" customFormat="1" ht="12" hidden="1" customHeight="1" outlineLevel="1" x14ac:dyDescent="0.25">
      <c r="B1415" s="442" t="s">
        <v>676</v>
      </c>
      <c r="C1415" s="442"/>
      <c r="D1415" s="442"/>
      <c r="E1415" s="442"/>
      <c r="F1415" s="443" t="s">
        <v>145</v>
      </c>
      <c r="G1415" s="443"/>
      <c r="H1415" s="443"/>
      <c r="I1415" s="458"/>
      <c r="J1415" s="458"/>
      <c r="K1415" s="458"/>
      <c r="L1415" s="458"/>
      <c r="M1415" s="8"/>
      <c r="N1415" s="182"/>
      <c r="O1415" s="112"/>
      <c r="Q1415" s="405"/>
    </row>
    <row r="1416" spans="2:17" customFormat="1" ht="12" hidden="1" customHeight="1" outlineLevel="1" x14ac:dyDescent="0.25">
      <c r="B1416" s="444" t="s">
        <v>658</v>
      </c>
      <c r="C1416" s="444"/>
      <c r="D1416" s="444"/>
      <c r="E1416" s="444"/>
      <c r="F1416" s="445" t="s">
        <v>144</v>
      </c>
      <c r="G1416" s="445"/>
      <c r="H1416" s="445"/>
      <c r="I1416" s="458"/>
      <c r="J1416" s="458"/>
      <c r="K1416" s="458"/>
      <c r="L1416" s="458"/>
      <c r="M1416" s="8"/>
      <c r="N1416" s="182"/>
      <c r="O1416" s="112"/>
      <c r="Q1416" s="405"/>
    </row>
    <row r="1417" spans="2:17" customFormat="1" ht="12" hidden="1" customHeight="1" outlineLevel="1" x14ac:dyDescent="0.25">
      <c r="B1417" s="442" t="s">
        <v>64</v>
      </c>
      <c r="C1417" s="442"/>
      <c r="D1417" s="442"/>
      <c r="E1417" s="442"/>
      <c r="F1417" s="443" t="s">
        <v>156</v>
      </c>
      <c r="G1417" s="443"/>
      <c r="H1417" s="443"/>
      <c r="I1417" s="458"/>
      <c r="J1417" s="458"/>
      <c r="K1417" s="458"/>
      <c r="L1417" s="458"/>
      <c r="M1417" s="8"/>
      <c r="N1417" s="182"/>
      <c r="O1417" s="112"/>
      <c r="Q1417" s="405"/>
    </row>
    <row r="1418" spans="2:17" customFormat="1" ht="12" hidden="1" customHeight="1" outlineLevel="1" x14ac:dyDescent="0.25">
      <c r="B1418" s="444" t="s">
        <v>32</v>
      </c>
      <c r="C1418" s="444"/>
      <c r="D1418" s="444"/>
      <c r="E1418" s="444"/>
      <c r="F1418" s="445" t="s">
        <v>90</v>
      </c>
      <c r="G1418" s="445"/>
      <c r="H1418" s="445"/>
      <c r="I1418" s="458"/>
      <c r="J1418" s="458"/>
      <c r="K1418" s="458"/>
      <c r="L1418" s="458"/>
      <c r="M1418" s="8"/>
      <c r="N1418" s="182"/>
      <c r="O1418" s="112"/>
      <c r="Q1418" s="405"/>
    </row>
    <row r="1419" spans="2:17" customFormat="1" ht="12" hidden="1" customHeight="1" outlineLevel="1" x14ac:dyDescent="0.25">
      <c r="B1419" s="442" t="s">
        <v>531</v>
      </c>
      <c r="C1419" s="442"/>
      <c r="D1419" s="442"/>
      <c r="E1419" s="442"/>
      <c r="F1419" s="443" t="s">
        <v>547</v>
      </c>
      <c r="G1419" s="443"/>
      <c r="H1419" s="443"/>
      <c r="I1419" s="458"/>
      <c r="J1419" s="458"/>
      <c r="K1419" s="458"/>
      <c r="L1419" s="458"/>
      <c r="M1419" s="8"/>
      <c r="N1419" s="182"/>
      <c r="O1419" s="112"/>
      <c r="Q1419" s="405"/>
    </row>
    <row r="1420" spans="2:17" customFormat="1" ht="12" hidden="1" customHeight="1" outlineLevel="1" x14ac:dyDescent="0.25">
      <c r="B1420" s="444" t="s">
        <v>36</v>
      </c>
      <c r="C1420" s="444"/>
      <c r="D1420" s="444"/>
      <c r="E1420" s="444"/>
      <c r="F1420" s="445">
        <v>50</v>
      </c>
      <c r="G1420" s="445"/>
      <c r="H1420" s="445"/>
      <c r="I1420" s="458"/>
      <c r="J1420" s="458"/>
      <c r="K1420" s="458"/>
      <c r="L1420" s="458"/>
      <c r="M1420" s="8"/>
      <c r="N1420" s="182"/>
      <c r="O1420" s="112"/>
      <c r="Q1420" s="405"/>
    </row>
    <row r="1421" spans="2:17" customFormat="1" ht="12" hidden="1" customHeight="1" outlineLevel="1" x14ac:dyDescent="0.25">
      <c r="B1421" s="442" t="s">
        <v>37</v>
      </c>
      <c r="C1421" s="442"/>
      <c r="D1421" s="442"/>
      <c r="E1421" s="442"/>
      <c r="F1421" s="443" t="s">
        <v>146</v>
      </c>
      <c r="G1421" s="443"/>
      <c r="H1421" s="443"/>
      <c r="I1421" s="458"/>
      <c r="J1421" s="458"/>
      <c r="K1421" s="458"/>
      <c r="L1421" s="458"/>
      <c r="M1421" s="8"/>
      <c r="N1421" s="182"/>
      <c r="O1421" s="112"/>
      <c r="Q1421" s="405"/>
    </row>
    <row r="1422" spans="2:17" customFormat="1" ht="12" hidden="1" customHeight="1" outlineLevel="1" x14ac:dyDescent="0.25">
      <c r="B1422" s="444" t="s">
        <v>638</v>
      </c>
      <c r="C1422" s="453"/>
      <c r="D1422" s="453"/>
      <c r="E1422" s="453"/>
      <c r="F1422" s="451" t="s">
        <v>646</v>
      </c>
      <c r="G1422" s="451"/>
      <c r="H1422" s="451"/>
      <c r="I1422" s="458"/>
      <c r="J1422" s="458"/>
      <c r="K1422" s="458"/>
      <c r="L1422" s="458"/>
      <c r="M1422" s="8"/>
      <c r="N1422" s="182"/>
      <c r="O1422" s="112"/>
      <c r="Q1422" s="405"/>
    </row>
    <row r="1423" spans="2:17" customFormat="1" ht="12" hidden="1" customHeight="1" outlineLevel="1" x14ac:dyDescent="0.25">
      <c r="B1423" s="442" t="s">
        <v>657</v>
      </c>
      <c r="C1423" s="455"/>
      <c r="D1423" s="455"/>
      <c r="E1423" s="455"/>
      <c r="F1423" s="452">
        <v>400</v>
      </c>
      <c r="G1423" s="452"/>
      <c r="H1423" s="452"/>
      <c r="I1423" s="458"/>
      <c r="J1423" s="458"/>
      <c r="K1423" s="458"/>
      <c r="L1423" s="458"/>
      <c r="M1423" s="8"/>
      <c r="N1423" s="182"/>
      <c r="O1423" s="112"/>
      <c r="Q1423" s="405"/>
    </row>
    <row r="1424" spans="2:17" customFormat="1" ht="12" hidden="1" customHeight="1" outlineLevel="1" x14ac:dyDescent="0.25">
      <c r="B1424" s="444" t="s">
        <v>639</v>
      </c>
      <c r="C1424" s="453"/>
      <c r="D1424" s="453"/>
      <c r="E1424" s="453"/>
      <c r="F1424" s="451" t="s">
        <v>646</v>
      </c>
      <c r="G1424" s="451"/>
      <c r="H1424" s="451"/>
      <c r="I1424" s="458"/>
      <c r="J1424" s="458"/>
      <c r="K1424" s="458"/>
      <c r="L1424" s="458"/>
      <c r="M1424" s="8"/>
      <c r="N1424" s="182"/>
      <c r="O1424" s="112"/>
      <c r="Q1424" s="405"/>
    </row>
    <row r="1425" spans="2:17" customFormat="1" ht="12" hidden="1" customHeight="1" outlineLevel="1" x14ac:dyDescent="0.25">
      <c r="B1425" s="442" t="s">
        <v>640</v>
      </c>
      <c r="C1425" s="455"/>
      <c r="D1425" s="455"/>
      <c r="E1425" s="455"/>
      <c r="F1425" s="452" t="s">
        <v>646</v>
      </c>
      <c r="G1425" s="452"/>
      <c r="H1425" s="452"/>
      <c r="I1425" s="458"/>
      <c r="J1425" s="458"/>
      <c r="K1425" s="458"/>
      <c r="L1425" s="458"/>
      <c r="M1425" s="8"/>
      <c r="N1425" s="182"/>
      <c r="O1425" s="112"/>
      <c r="Q1425" s="405"/>
    </row>
    <row r="1426" spans="2:17" customFormat="1" ht="12" hidden="1" customHeight="1" outlineLevel="1" x14ac:dyDescent="0.25">
      <c r="B1426" s="444" t="s">
        <v>641</v>
      </c>
      <c r="C1426" s="444"/>
      <c r="D1426" s="444"/>
      <c r="E1426" s="444"/>
      <c r="F1426" s="445" t="s">
        <v>646</v>
      </c>
      <c r="G1426" s="445"/>
      <c r="H1426" s="445"/>
      <c r="I1426" s="458"/>
      <c r="J1426" s="458"/>
      <c r="K1426" s="458"/>
      <c r="L1426" s="458"/>
      <c r="M1426" s="8"/>
      <c r="N1426" s="182"/>
      <c r="O1426" s="112"/>
      <c r="Q1426" s="405"/>
    </row>
    <row r="1427" spans="2:17" customFormat="1" ht="12" hidden="1" customHeight="1" outlineLevel="1" x14ac:dyDescent="0.25">
      <c r="B1427" s="442" t="s">
        <v>642</v>
      </c>
      <c r="C1427" s="442"/>
      <c r="D1427" s="442"/>
      <c r="E1427" s="442"/>
      <c r="F1427" s="443" t="s">
        <v>646</v>
      </c>
      <c r="G1427" s="443"/>
      <c r="H1427" s="443"/>
      <c r="I1427" s="458"/>
      <c r="J1427" s="458"/>
      <c r="K1427" s="458"/>
      <c r="L1427" s="458"/>
      <c r="M1427" s="8"/>
      <c r="N1427" s="182"/>
      <c r="O1427" s="112"/>
      <c r="Q1427" s="405"/>
    </row>
    <row r="1428" spans="2:17" customFormat="1" ht="12" hidden="1" customHeight="1" outlineLevel="1" x14ac:dyDescent="0.25">
      <c r="B1428" s="444" t="s">
        <v>643</v>
      </c>
      <c r="C1428" s="444"/>
      <c r="D1428" s="444"/>
      <c r="E1428" s="444"/>
      <c r="F1428" s="445" t="s">
        <v>646</v>
      </c>
      <c r="G1428" s="445"/>
      <c r="H1428" s="445"/>
      <c r="I1428" s="458"/>
      <c r="J1428" s="458"/>
      <c r="K1428" s="458"/>
      <c r="L1428" s="458"/>
      <c r="M1428" s="8"/>
      <c r="N1428" s="182"/>
      <c r="O1428" s="112"/>
      <c r="Q1428" s="405"/>
    </row>
    <row r="1429" spans="2:17" customFormat="1" ht="12" hidden="1" customHeight="1" outlineLevel="1" x14ac:dyDescent="0.25">
      <c r="B1429" s="442" t="s">
        <v>644</v>
      </c>
      <c r="C1429" s="442"/>
      <c r="D1429" s="442"/>
      <c r="E1429" s="442"/>
      <c r="F1429" s="443" t="s">
        <v>646</v>
      </c>
      <c r="G1429" s="443"/>
      <c r="H1429" s="443"/>
      <c r="I1429" s="458"/>
      <c r="J1429" s="458"/>
      <c r="K1429" s="458"/>
      <c r="L1429" s="458"/>
      <c r="M1429" s="8"/>
      <c r="N1429" s="182"/>
      <c r="O1429" s="112"/>
      <c r="Q1429" s="405"/>
    </row>
    <row r="1430" spans="2:17" customFormat="1" ht="12" hidden="1" customHeight="1" outlineLevel="1" x14ac:dyDescent="0.25">
      <c r="B1430" s="444" t="s">
        <v>656</v>
      </c>
      <c r="C1430" s="444"/>
      <c r="D1430" s="444"/>
      <c r="E1430" s="444"/>
      <c r="F1430" s="445" t="s">
        <v>646</v>
      </c>
      <c r="G1430" s="445"/>
      <c r="H1430" s="445"/>
      <c r="I1430" s="458"/>
      <c r="J1430" s="458"/>
      <c r="K1430" s="458"/>
      <c r="L1430" s="458"/>
      <c r="M1430" s="8"/>
      <c r="N1430" s="182"/>
      <c r="O1430" s="112"/>
      <c r="Q1430" s="405"/>
    </row>
    <row r="1431" spans="2:17" customFormat="1" ht="12" hidden="1" customHeight="1" outlineLevel="1" x14ac:dyDescent="0.25">
      <c r="B1431" s="442" t="s">
        <v>35</v>
      </c>
      <c r="C1431" s="442"/>
      <c r="D1431" s="442"/>
      <c r="E1431" s="442"/>
      <c r="F1431" s="443" t="s">
        <v>634</v>
      </c>
      <c r="G1431" s="443"/>
      <c r="H1431" s="443"/>
      <c r="I1431" s="458"/>
      <c r="J1431" s="458"/>
      <c r="K1431" s="458"/>
      <c r="L1431" s="458"/>
      <c r="M1431" s="8"/>
      <c r="N1431" s="182"/>
      <c r="O1431" s="112"/>
      <c r="Q1431" s="405"/>
    </row>
    <row r="1432" spans="2:17" customFormat="1" ht="12" hidden="1" customHeight="1" outlineLevel="1" x14ac:dyDescent="0.25">
      <c r="B1432" s="444" t="s">
        <v>532</v>
      </c>
      <c r="C1432" s="453"/>
      <c r="D1432" s="453"/>
      <c r="E1432" s="453"/>
      <c r="F1432" s="445" t="s">
        <v>646</v>
      </c>
      <c r="G1432" s="445"/>
      <c r="H1432" s="445"/>
      <c r="I1432" s="458"/>
      <c r="J1432" s="458"/>
      <c r="K1432" s="458"/>
      <c r="L1432" s="458"/>
      <c r="M1432" s="8"/>
      <c r="N1432" s="182"/>
      <c r="O1432" s="112"/>
      <c r="Q1432" s="405"/>
    </row>
    <row r="1433" spans="2:17" customFormat="1" ht="12" hidden="1" customHeight="1" outlineLevel="1" x14ac:dyDescent="0.25">
      <c r="B1433" s="442" t="s">
        <v>39</v>
      </c>
      <c r="C1433" s="442"/>
      <c r="D1433" s="442"/>
      <c r="E1433" s="442"/>
      <c r="F1433" s="443" t="s">
        <v>677</v>
      </c>
      <c r="G1433" s="443"/>
      <c r="H1433" s="443"/>
      <c r="I1433" s="458"/>
      <c r="J1433" s="458"/>
      <c r="K1433" s="458"/>
      <c r="L1433" s="458"/>
      <c r="M1433" s="8"/>
      <c r="N1433" s="182"/>
      <c r="O1433" s="112"/>
      <c r="Q1433" s="405"/>
    </row>
    <row r="1434" spans="2:17" customFormat="1" ht="12" hidden="1" customHeight="1" outlineLevel="1" x14ac:dyDescent="0.25">
      <c r="B1434" s="444" t="s">
        <v>40</v>
      </c>
      <c r="C1434" s="444"/>
      <c r="D1434" s="444"/>
      <c r="E1434" s="444"/>
      <c r="F1434" s="445">
        <v>7.5</v>
      </c>
      <c r="G1434" s="445"/>
      <c r="H1434" s="445"/>
      <c r="I1434" s="458"/>
      <c r="J1434" s="458"/>
      <c r="K1434" s="458"/>
      <c r="L1434" s="458"/>
      <c r="M1434" s="8"/>
      <c r="N1434" s="182"/>
      <c r="O1434" s="112"/>
      <c r="Q1434" s="405"/>
    </row>
    <row r="1435" spans="2:17" customFormat="1" ht="12" hidden="1" customHeight="1" outlineLevel="1" x14ac:dyDescent="0.25">
      <c r="B1435" s="442" t="s">
        <v>41</v>
      </c>
      <c r="C1435" s="442"/>
      <c r="D1435" s="442"/>
      <c r="E1435" s="442"/>
      <c r="F1435" s="443">
        <v>3</v>
      </c>
      <c r="G1435" s="443"/>
      <c r="H1435" s="443"/>
      <c r="I1435" s="458"/>
      <c r="J1435" s="458"/>
      <c r="K1435" s="458"/>
      <c r="L1435" s="458"/>
      <c r="M1435" s="8"/>
      <c r="N1435" s="182"/>
      <c r="O1435" s="112"/>
      <c r="Q1435" s="405"/>
    </row>
    <row r="1436" spans="2:17" customFormat="1" ht="12" hidden="1" customHeight="1" outlineLevel="1" x14ac:dyDescent="0.25">
      <c r="B1436" s="446" t="s">
        <v>635</v>
      </c>
      <c r="C1436" s="446"/>
      <c r="D1436" s="446"/>
      <c r="E1436" s="446"/>
      <c r="F1436" s="520">
        <v>75000</v>
      </c>
      <c r="G1436" s="520"/>
      <c r="H1436" s="520"/>
      <c r="I1436" s="458"/>
      <c r="J1436" s="458"/>
      <c r="K1436" s="458"/>
      <c r="L1436" s="458"/>
      <c r="M1436" s="8"/>
      <c r="N1436" s="182"/>
      <c r="O1436" s="112"/>
      <c r="Q1436" s="405"/>
    </row>
    <row r="1437" spans="2:17" customFormat="1" ht="15.75" customHeight="1" collapsed="1" x14ac:dyDescent="0.25">
      <c r="B1437" s="67" t="s">
        <v>604</v>
      </c>
      <c r="C1437" s="69" t="s">
        <v>596</v>
      </c>
      <c r="D1437" s="148" t="s">
        <v>261</v>
      </c>
      <c r="E1437" s="72" t="s">
        <v>743</v>
      </c>
      <c r="F1437" s="197" t="s">
        <v>777</v>
      </c>
      <c r="G1437" s="197" t="s">
        <v>104</v>
      </c>
      <c r="H1437" s="197" t="s">
        <v>678</v>
      </c>
      <c r="I1437" s="72" t="s">
        <v>66</v>
      </c>
      <c r="J1437" s="72" t="s">
        <v>13</v>
      </c>
      <c r="K1437" s="72" t="s">
        <v>110</v>
      </c>
      <c r="L1437" s="67">
        <v>20834</v>
      </c>
      <c r="M1437" s="3"/>
      <c r="N1437" s="175">
        <f>L1437*0.8</f>
        <v>16667.2</v>
      </c>
      <c r="O1437" s="29">
        <f>L1437*0.7</f>
        <v>14583.8</v>
      </c>
      <c r="Q1437" s="405"/>
    </row>
    <row r="1438" spans="2:17" customFormat="1" ht="12" hidden="1" customHeight="1" outlineLevel="1" x14ac:dyDescent="0.25">
      <c r="B1438" s="444" t="s">
        <v>15</v>
      </c>
      <c r="C1438" s="444"/>
      <c r="D1438" s="444"/>
      <c r="E1438" s="444"/>
      <c r="F1438" s="521">
        <v>363</v>
      </c>
      <c r="G1438" s="521"/>
      <c r="H1438" s="521"/>
      <c r="I1438" s="458"/>
      <c r="J1438" s="458"/>
      <c r="K1438" s="458"/>
      <c r="L1438" s="458"/>
      <c r="M1438" s="8"/>
      <c r="N1438" s="181"/>
      <c r="O1438" s="93"/>
      <c r="Q1438" s="405"/>
    </row>
    <row r="1439" spans="2:17" customFormat="1" ht="12" hidden="1" customHeight="1" outlineLevel="1" x14ac:dyDescent="0.25">
      <c r="B1439" s="442" t="s">
        <v>533</v>
      </c>
      <c r="C1439" s="442"/>
      <c r="D1439" s="442"/>
      <c r="E1439" s="442"/>
      <c r="F1439" s="443">
        <v>168</v>
      </c>
      <c r="G1439" s="443"/>
      <c r="H1439" s="443"/>
      <c r="I1439" s="458"/>
      <c r="J1439" s="458"/>
      <c r="K1439" s="458"/>
      <c r="L1439" s="458"/>
      <c r="M1439" s="8"/>
      <c r="N1439" s="182"/>
      <c r="O1439" s="112"/>
      <c r="Q1439" s="405"/>
    </row>
    <row r="1440" spans="2:17" customFormat="1" ht="12" hidden="1" customHeight="1" outlineLevel="1" x14ac:dyDescent="0.25">
      <c r="B1440" s="444" t="s">
        <v>79</v>
      </c>
      <c r="C1440" s="444"/>
      <c r="D1440" s="444"/>
      <c r="E1440" s="444"/>
      <c r="F1440" s="445" t="s">
        <v>456</v>
      </c>
      <c r="G1440" s="445"/>
      <c r="H1440" s="445"/>
      <c r="I1440" s="458"/>
      <c r="J1440" s="458"/>
      <c r="K1440" s="458"/>
      <c r="L1440" s="458"/>
      <c r="M1440" s="8"/>
      <c r="N1440" s="182"/>
      <c r="O1440" s="112"/>
      <c r="Q1440" s="405"/>
    </row>
    <row r="1441" spans="2:17" customFormat="1" ht="12" hidden="1" customHeight="1" outlineLevel="1" x14ac:dyDescent="0.25">
      <c r="B1441" s="442" t="s">
        <v>323</v>
      </c>
      <c r="C1441" s="442"/>
      <c r="D1441" s="442"/>
      <c r="E1441" s="442"/>
      <c r="F1441" s="443">
        <v>23520</v>
      </c>
      <c r="G1441" s="443"/>
      <c r="H1441" s="443"/>
      <c r="I1441" s="458"/>
      <c r="J1441" s="458"/>
      <c r="K1441" s="458"/>
      <c r="L1441" s="458"/>
      <c r="M1441" s="8"/>
      <c r="N1441" s="182"/>
      <c r="O1441" s="112"/>
      <c r="Q1441" s="405"/>
    </row>
    <row r="1442" spans="2:17" customFormat="1" ht="12" hidden="1" customHeight="1" outlineLevel="1" x14ac:dyDescent="0.25">
      <c r="B1442" s="444" t="s">
        <v>282</v>
      </c>
      <c r="C1442" s="444"/>
      <c r="D1442" s="444"/>
      <c r="E1442" s="444"/>
      <c r="F1442" s="445">
        <v>22600</v>
      </c>
      <c r="G1442" s="445"/>
      <c r="H1442" s="445"/>
      <c r="I1442" s="458"/>
      <c r="J1442" s="458"/>
      <c r="K1442" s="458"/>
      <c r="L1442" s="458"/>
      <c r="M1442" s="8"/>
      <c r="N1442" s="182"/>
      <c r="O1442" s="112"/>
      <c r="Q1442" s="405"/>
    </row>
    <row r="1443" spans="2:17" customFormat="1" ht="12" hidden="1" customHeight="1" outlineLevel="1" x14ac:dyDescent="0.25">
      <c r="B1443" s="442" t="s">
        <v>20</v>
      </c>
      <c r="C1443" s="442"/>
      <c r="D1443" s="442"/>
      <c r="E1443" s="442"/>
      <c r="F1443" s="443" t="s">
        <v>675</v>
      </c>
      <c r="G1443" s="443"/>
      <c r="H1443" s="443"/>
      <c r="I1443" s="458"/>
      <c r="J1443" s="458"/>
      <c r="K1443" s="458"/>
      <c r="L1443" s="458"/>
      <c r="M1443" s="8"/>
      <c r="N1443" s="182"/>
      <c r="O1443" s="112"/>
      <c r="Q1443" s="405"/>
    </row>
    <row r="1444" spans="2:17" customFormat="1" ht="12" hidden="1" customHeight="1" outlineLevel="1" x14ac:dyDescent="0.25">
      <c r="B1444" s="444" t="s">
        <v>21</v>
      </c>
      <c r="C1444" s="444"/>
      <c r="D1444" s="444"/>
      <c r="E1444" s="444"/>
      <c r="F1444" s="445">
        <v>80</v>
      </c>
      <c r="G1444" s="445"/>
      <c r="H1444" s="445"/>
      <c r="I1444" s="458"/>
      <c r="J1444" s="458"/>
      <c r="K1444" s="458"/>
      <c r="L1444" s="458"/>
      <c r="M1444" s="8"/>
      <c r="N1444" s="182"/>
      <c r="O1444" s="112"/>
      <c r="Q1444" s="405"/>
    </row>
    <row r="1445" spans="2:17" customFormat="1" ht="12" hidden="1" customHeight="1" outlineLevel="1" x14ac:dyDescent="0.25">
      <c r="B1445" s="442" t="s">
        <v>80</v>
      </c>
      <c r="C1445" s="442"/>
      <c r="D1445" s="442"/>
      <c r="E1445" s="442"/>
      <c r="F1445" s="443">
        <v>135</v>
      </c>
      <c r="G1445" s="443"/>
      <c r="H1445" s="443"/>
      <c r="I1445" s="458"/>
      <c r="J1445" s="458"/>
      <c r="K1445" s="458"/>
      <c r="L1445" s="458"/>
      <c r="M1445" s="8"/>
      <c r="N1445" s="182"/>
      <c r="O1445" s="112"/>
      <c r="Q1445" s="405"/>
    </row>
    <row r="1446" spans="2:17" customFormat="1" ht="12" hidden="1" customHeight="1" outlineLevel="1" x14ac:dyDescent="0.25">
      <c r="B1446" s="444" t="s">
        <v>22</v>
      </c>
      <c r="C1446" s="444"/>
      <c r="D1446" s="444"/>
      <c r="E1446" s="444"/>
      <c r="F1446" s="445">
        <v>65</v>
      </c>
      <c r="G1446" s="445"/>
      <c r="H1446" s="445"/>
      <c r="I1446" s="458"/>
      <c r="J1446" s="458"/>
      <c r="K1446" s="458"/>
      <c r="L1446" s="458"/>
      <c r="M1446" s="8"/>
      <c r="N1446" s="182"/>
      <c r="O1446" s="112"/>
      <c r="Q1446" s="405"/>
    </row>
    <row r="1447" spans="2:17" customFormat="1" ht="12" hidden="1" customHeight="1" outlineLevel="1" x14ac:dyDescent="0.25">
      <c r="B1447" s="442" t="s">
        <v>23</v>
      </c>
      <c r="C1447" s="442"/>
      <c r="D1447" s="442"/>
      <c r="E1447" s="442"/>
      <c r="F1447" s="443" t="s">
        <v>142</v>
      </c>
      <c r="G1447" s="443"/>
      <c r="H1447" s="443"/>
      <c r="I1447" s="458"/>
      <c r="J1447" s="458"/>
      <c r="K1447" s="458"/>
      <c r="L1447" s="458"/>
      <c r="M1447" s="8"/>
      <c r="N1447" s="182"/>
      <c r="O1447" s="112"/>
      <c r="Q1447" s="405"/>
    </row>
    <row r="1448" spans="2:17" customFormat="1" ht="12" hidden="1" customHeight="1" outlineLevel="1" x14ac:dyDescent="0.25">
      <c r="B1448" s="444" t="s">
        <v>626</v>
      </c>
      <c r="C1448" s="444"/>
      <c r="D1448" s="444"/>
      <c r="E1448" s="444"/>
      <c r="F1448" s="445">
        <v>1</v>
      </c>
      <c r="G1448" s="445"/>
      <c r="H1448" s="445"/>
      <c r="I1448" s="458"/>
      <c r="J1448" s="458"/>
      <c r="K1448" s="458"/>
      <c r="L1448" s="458"/>
      <c r="M1448" s="8"/>
      <c r="N1448" s="182"/>
      <c r="O1448" s="112"/>
      <c r="Q1448" s="405"/>
    </row>
    <row r="1449" spans="2:17" customFormat="1" ht="12" hidden="1" customHeight="1" outlineLevel="1" x14ac:dyDescent="0.25">
      <c r="B1449" s="442" t="s">
        <v>24</v>
      </c>
      <c r="C1449" s="442"/>
      <c r="D1449" s="442"/>
      <c r="E1449" s="442"/>
      <c r="F1449" s="443" t="s">
        <v>143</v>
      </c>
      <c r="G1449" s="443"/>
      <c r="H1449" s="443"/>
      <c r="I1449" s="458"/>
      <c r="J1449" s="458"/>
      <c r="K1449" s="458"/>
      <c r="L1449" s="458"/>
      <c r="M1449" s="8"/>
      <c r="N1449" s="182"/>
      <c r="O1449" s="112"/>
      <c r="Q1449" s="405"/>
    </row>
    <row r="1450" spans="2:17" customFormat="1" ht="12" hidden="1" customHeight="1" outlineLevel="1" x14ac:dyDescent="0.25">
      <c r="B1450" s="444" t="s">
        <v>25</v>
      </c>
      <c r="C1450" s="444"/>
      <c r="D1450" s="444"/>
      <c r="E1450" s="444"/>
      <c r="F1450" s="445" t="s">
        <v>3</v>
      </c>
      <c r="G1450" s="445"/>
      <c r="H1450" s="445"/>
      <c r="I1450" s="458"/>
      <c r="J1450" s="458"/>
      <c r="K1450" s="458"/>
      <c r="L1450" s="458"/>
      <c r="M1450" s="8"/>
      <c r="N1450" s="182"/>
      <c r="O1450" s="112"/>
      <c r="Q1450" s="405"/>
    </row>
    <row r="1451" spans="2:17" customFormat="1" ht="12" hidden="1" customHeight="1" outlineLevel="1" x14ac:dyDescent="0.25">
      <c r="B1451" s="442" t="s">
        <v>26</v>
      </c>
      <c r="C1451" s="442"/>
      <c r="D1451" s="442"/>
      <c r="E1451" s="442"/>
      <c r="F1451" s="443">
        <v>120</v>
      </c>
      <c r="G1451" s="443"/>
      <c r="H1451" s="443"/>
      <c r="I1451" s="458"/>
      <c r="J1451" s="458"/>
      <c r="K1451" s="458"/>
      <c r="L1451" s="458"/>
      <c r="M1451" s="8"/>
      <c r="N1451" s="182"/>
      <c r="O1451" s="112"/>
      <c r="Q1451" s="405"/>
    </row>
    <row r="1452" spans="2:17" customFormat="1" ht="12" hidden="1" customHeight="1" outlineLevel="1" x14ac:dyDescent="0.25">
      <c r="B1452" s="444" t="s">
        <v>27</v>
      </c>
      <c r="C1452" s="444"/>
      <c r="D1452" s="444"/>
      <c r="E1452" s="444"/>
      <c r="F1452" s="445" t="s">
        <v>674</v>
      </c>
      <c r="G1452" s="445"/>
      <c r="H1452" s="445"/>
      <c r="I1452" s="458"/>
      <c r="J1452" s="458"/>
      <c r="K1452" s="458"/>
      <c r="L1452" s="458"/>
      <c r="M1452" s="8"/>
      <c r="N1452" s="182"/>
      <c r="O1452" s="112"/>
      <c r="Q1452" s="405"/>
    </row>
    <row r="1453" spans="2:17" customFormat="1" ht="12" hidden="1" customHeight="1" outlineLevel="1" x14ac:dyDescent="0.25">
      <c r="B1453" s="442" t="s">
        <v>676</v>
      </c>
      <c r="C1453" s="442"/>
      <c r="D1453" s="442"/>
      <c r="E1453" s="442"/>
      <c r="F1453" s="443" t="s">
        <v>145</v>
      </c>
      <c r="G1453" s="443"/>
      <c r="H1453" s="443"/>
      <c r="I1453" s="458"/>
      <c r="J1453" s="458"/>
      <c r="K1453" s="458"/>
      <c r="L1453" s="458"/>
      <c r="M1453" s="8"/>
      <c r="N1453" s="182"/>
      <c r="O1453" s="112"/>
      <c r="Q1453" s="405"/>
    </row>
    <row r="1454" spans="2:17" customFormat="1" ht="12" hidden="1" customHeight="1" outlineLevel="1" x14ac:dyDescent="0.25">
      <c r="B1454" s="444" t="s">
        <v>658</v>
      </c>
      <c r="C1454" s="444"/>
      <c r="D1454" s="444"/>
      <c r="E1454" s="444"/>
      <c r="F1454" s="445" t="s">
        <v>144</v>
      </c>
      <c r="G1454" s="445"/>
      <c r="H1454" s="445"/>
      <c r="I1454" s="458"/>
      <c r="J1454" s="458"/>
      <c r="K1454" s="458"/>
      <c r="L1454" s="458"/>
      <c r="M1454" s="8"/>
      <c r="N1454" s="182"/>
      <c r="O1454" s="112"/>
      <c r="Q1454" s="405"/>
    </row>
    <row r="1455" spans="2:17" customFormat="1" ht="12" hidden="1" customHeight="1" outlineLevel="1" x14ac:dyDescent="0.25">
      <c r="B1455" s="442" t="s">
        <v>64</v>
      </c>
      <c r="C1455" s="442"/>
      <c r="D1455" s="442"/>
      <c r="E1455" s="442"/>
      <c r="F1455" s="443" t="s">
        <v>156</v>
      </c>
      <c r="G1455" s="443"/>
      <c r="H1455" s="443"/>
      <c r="I1455" s="458"/>
      <c r="J1455" s="458"/>
      <c r="K1455" s="458"/>
      <c r="L1455" s="458"/>
      <c r="M1455" s="8"/>
      <c r="N1455" s="182"/>
      <c r="O1455" s="112"/>
      <c r="Q1455" s="405"/>
    </row>
    <row r="1456" spans="2:17" customFormat="1" ht="12" hidden="1" customHeight="1" outlineLevel="1" x14ac:dyDescent="0.25">
      <c r="B1456" s="444" t="s">
        <v>32</v>
      </c>
      <c r="C1456" s="444"/>
      <c r="D1456" s="444"/>
      <c r="E1456" s="444"/>
      <c r="F1456" s="445" t="s">
        <v>90</v>
      </c>
      <c r="G1456" s="445"/>
      <c r="H1456" s="445"/>
      <c r="I1456" s="458"/>
      <c r="J1456" s="458"/>
      <c r="K1456" s="458"/>
      <c r="L1456" s="458"/>
      <c r="M1456" s="8"/>
      <c r="N1456" s="182"/>
      <c r="O1456" s="112"/>
      <c r="Q1456" s="405"/>
    </row>
    <row r="1457" spans="2:17" customFormat="1" ht="12" hidden="1" customHeight="1" outlineLevel="1" x14ac:dyDescent="0.25">
      <c r="B1457" s="442" t="s">
        <v>531</v>
      </c>
      <c r="C1457" s="442"/>
      <c r="D1457" s="442"/>
      <c r="E1457" s="442"/>
      <c r="F1457" s="443" t="s">
        <v>547</v>
      </c>
      <c r="G1457" s="443"/>
      <c r="H1457" s="443"/>
      <c r="I1457" s="458"/>
      <c r="J1457" s="458"/>
      <c r="K1457" s="458"/>
      <c r="L1457" s="458"/>
      <c r="M1457" s="8"/>
      <c r="N1457" s="182"/>
      <c r="O1457" s="112"/>
      <c r="Q1457" s="405"/>
    </row>
    <row r="1458" spans="2:17" customFormat="1" ht="12" hidden="1" customHeight="1" outlineLevel="1" x14ac:dyDescent="0.25">
      <c r="B1458" s="444" t="s">
        <v>36</v>
      </c>
      <c r="C1458" s="444"/>
      <c r="D1458" s="444"/>
      <c r="E1458" s="444"/>
      <c r="F1458" s="445">
        <v>50</v>
      </c>
      <c r="G1458" s="445"/>
      <c r="H1458" s="445"/>
      <c r="I1458" s="458"/>
      <c r="J1458" s="458"/>
      <c r="K1458" s="458"/>
      <c r="L1458" s="458"/>
      <c r="M1458" s="8"/>
      <c r="N1458" s="182"/>
      <c r="O1458" s="112"/>
      <c r="Q1458" s="405"/>
    </row>
    <row r="1459" spans="2:17" customFormat="1" ht="12" hidden="1" customHeight="1" outlineLevel="1" x14ac:dyDescent="0.25">
      <c r="B1459" s="442" t="s">
        <v>37</v>
      </c>
      <c r="C1459" s="442"/>
      <c r="D1459" s="442"/>
      <c r="E1459" s="442"/>
      <c r="F1459" s="443" t="s">
        <v>146</v>
      </c>
      <c r="G1459" s="443"/>
      <c r="H1459" s="443"/>
      <c r="I1459" s="458"/>
      <c r="J1459" s="458"/>
      <c r="K1459" s="458"/>
      <c r="L1459" s="458"/>
      <c r="M1459" s="8"/>
      <c r="N1459" s="182"/>
      <c r="O1459" s="112"/>
      <c r="Q1459" s="405"/>
    </row>
    <row r="1460" spans="2:17" customFormat="1" ht="12" hidden="1" customHeight="1" outlineLevel="1" x14ac:dyDescent="0.25">
      <c r="B1460" s="444" t="s">
        <v>638</v>
      </c>
      <c r="C1460" s="453"/>
      <c r="D1460" s="453"/>
      <c r="E1460" s="453"/>
      <c r="F1460" s="451" t="s">
        <v>646</v>
      </c>
      <c r="G1460" s="451"/>
      <c r="H1460" s="451"/>
      <c r="I1460" s="458"/>
      <c r="J1460" s="458"/>
      <c r="K1460" s="458"/>
      <c r="L1460" s="458"/>
      <c r="M1460" s="8"/>
      <c r="N1460" s="182"/>
      <c r="O1460" s="112"/>
      <c r="Q1460" s="405"/>
    </row>
    <row r="1461" spans="2:17" customFormat="1" ht="12" hidden="1" customHeight="1" outlineLevel="1" x14ac:dyDescent="0.25">
      <c r="B1461" s="442" t="s">
        <v>657</v>
      </c>
      <c r="C1461" s="455"/>
      <c r="D1461" s="455"/>
      <c r="E1461" s="455"/>
      <c r="F1461" s="452">
        <v>400</v>
      </c>
      <c r="G1461" s="452"/>
      <c r="H1461" s="452"/>
      <c r="I1461" s="458"/>
      <c r="J1461" s="458"/>
      <c r="K1461" s="458"/>
      <c r="L1461" s="458"/>
      <c r="M1461" s="8"/>
      <c r="N1461" s="182"/>
      <c r="O1461" s="112"/>
      <c r="Q1461" s="405"/>
    </row>
    <row r="1462" spans="2:17" customFormat="1" ht="12" hidden="1" customHeight="1" outlineLevel="1" x14ac:dyDescent="0.25">
      <c r="B1462" s="444" t="s">
        <v>639</v>
      </c>
      <c r="C1462" s="453"/>
      <c r="D1462" s="453"/>
      <c r="E1462" s="453"/>
      <c r="F1462" s="451" t="s">
        <v>646</v>
      </c>
      <c r="G1462" s="451"/>
      <c r="H1462" s="451"/>
      <c r="I1462" s="458"/>
      <c r="J1462" s="458"/>
      <c r="K1462" s="458"/>
      <c r="L1462" s="458"/>
      <c r="M1462" s="8"/>
      <c r="N1462" s="182"/>
      <c r="O1462" s="112"/>
      <c r="Q1462" s="405"/>
    </row>
    <row r="1463" spans="2:17" customFormat="1" ht="12" hidden="1" customHeight="1" outlineLevel="1" x14ac:dyDescent="0.25">
      <c r="B1463" s="442" t="s">
        <v>640</v>
      </c>
      <c r="C1463" s="455"/>
      <c r="D1463" s="455"/>
      <c r="E1463" s="455"/>
      <c r="F1463" s="452" t="s">
        <v>646</v>
      </c>
      <c r="G1463" s="452"/>
      <c r="H1463" s="452"/>
      <c r="I1463" s="458"/>
      <c r="J1463" s="458"/>
      <c r="K1463" s="458"/>
      <c r="L1463" s="458"/>
      <c r="M1463" s="8"/>
      <c r="N1463" s="182"/>
      <c r="O1463" s="112"/>
      <c r="Q1463" s="405"/>
    </row>
    <row r="1464" spans="2:17" customFormat="1" ht="12" hidden="1" customHeight="1" outlineLevel="1" x14ac:dyDescent="0.25">
      <c r="B1464" s="444" t="s">
        <v>641</v>
      </c>
      <c r="C1464" s="444"/>
      <c r="D1464" s="444"/>
      <c r="E1464" s="444"/>
      <c r="F1464" s="445" t="s">
        <v>646</v>
      </c>
      <c r="G1464" s="445"/>
      <c r="H1464" s="445"/>
      <c r="I1464" s="458"/>
      <c r="J1464" s="458"/>
      <c r="K1464" s="458"/>
      <c r="L1464" s="458"/>
      <c r="M1464" s="8"/>
      <c r="N1464" s="182"/>
      <c r="O1464" s="112"/>
      <c r="Q1464" s="405"/>
    </row>
    <row r="1465" spans="2:17" customFormat="1" ht="12" hidden="1" customHeight="1" outlineLevel="1" x14ac:dyDescent="0.25">
      <c r="B1465" s="442" t="s">
        <v>642</v>
      </c>
      <c r="C1465" s="442"/>
      <c r="D1465" s="442"/>
      <c r="E1465" s="442"/>
      <c r="F1465" s="443" t="s">
        <v>646</v>
      </c>
      <c r="G1465" s="443"/>
      <c r="H1465" s="443"/>
      <c r="I1465" s="458"/>
      <c r="J1465" s="458"/>
      <c r="K1465" s="458"/>
      <c r="L1465" s="458"/>
      <c r="M1465" s="8"/>
      <c r="N1465" s="182"/>
      <c r="O1465" s="112"/>
      <c r="Q1465" s="405"/>
    </row>
    <row r="1466" spans="2:17" customFormat="1" ht="12" hidden="1" customHeight="1" outlineLevel="1" x14ac:dyDescent="0.25">
      <c r="B1466" s="444" t="s">
        <v>643</v>
      </c>
      <c r="C1466" s="444"/>
      <c r="D1466" s="444"/>
      <c r="E1466" s="444"/>
      <c r="F1466" s="445" t="s">
        <v>646</v>
      </c>
      <c r="G1466" s="445"/>
      <c r="H1466" s="445"/>
      <c r="I1466" s="458"/>
      <c r="J1466" s="458"/>
      <c r="K1466" s="458"/>
      <c r="L1466" s="458"/>
      <c r="M1466" s="8"/>
      <c r="N1466" s="182"/>
      <c r="O1466" s="112"/>
      <c r="Q1466" s="405"/>
    </row>
    <row r="1467" spans="2:17" customFormat="1" ht="12" hidden="1" customHeight="1" outlineLevel="1" x14ac:dyDescent="0.25">
      <c r="B1467" s="442" t="s">
        <v>644</v>
      </c>
      <c r="C1467" s="442"/>
      <c r="D1467" s="442"/>
      <c r="E1467" s="442"/>
      <c r="F1467" s="443" t="s">
        <v>646</v>
      </c>
      <c r="G1467" s="443"/>
      <c r="H1467" s="443"/>
      <c r="I1467" s="458"/>
      <c r="J1467" s="458"/>
      <c r="K1467" s="458"/>
      <c r="L1467" s="458"/>
      <c r="M1467" s="8"/>
      <c r="N1467" s="182"/>
      <c r="O1467" s="112"/>
      <c r="Q1467" s="405"/>
    </row>
    <row r="1468" spans="2:17" customFormat="1" ht="12" hidden="1" customHeight="1" outlineLevel="1" x14ac:dyDescent="0.25">
      <c r="B1468" s="444" t="s">
        <v>656</v>
      </c>
      <c r="C1468" s="444"/>
      <c r="D1468" s="444"/>
      <c r="E1468" s="444"/>
      <c r="F1468" s="445" t="s">
        <v>646</v>
      </c>
      <c r="G1468" s="445"/>
      <c r="H1468" s="445"/>
      <c r="I1468" s="458"/>
      <c r="J1468" s="458"/>
      <c r="K1468" s="458"/>
      <c r="L1468" s="458"/>
      <c r="M1468" s="8"/>
      <c r="N1468" s="182"/>
      <c r="O1468" s="112"/>
      <c r="Q1468" s="405"/>
    </row>
    <row r="1469" spans="2:17" customFormat="1" ht="12" hidden="1" customHeight="1" outlineLevel="1" x14ac:dyDescent="0.25">
      <c r="B1469" s="442" t="s">
        <v>35</v>
      </c>
      <c r="C1469" s="442"/>
      <c r="D1469" s="442"/>
      <c r="E1469" s="442"/>
      <c r="F1469" s="443" t="s">
        <v>634</v>
      </c>
      <c r="G1469" s="443"/>
      <c r="H1469" s="443"/>
      <c r="I1469" s="458"/>
      <c r="J1469" s="458"/>
      <c r="K1469" s="458"/>
      <c r="L1469" s="458"/>
      <c r="M1469" s="8"/>
      <c r="N1469" s="182"/>
      <c r="O1469" s="112"/>
      <c r="Q1469" s="405"/>
    </row>
    <row r="1470" spans="2:17" customFormat="1" ht="12" hidden="1" customHeight="1" outlineLevel="1" x14ac:dyDescent="0.25">
      <c r="B1470" s="207"/>
      <c r="C1470" s="207"/>
      <c r="D1470" s="207"/>
      <c r="E1470" s="207" t="s">
        <v>532</v>
      </c>
      <c r="F1470" s="445" t="s">
        <v>646</v>
      </c>
      <c r="G1470" s="445"/>
      <c r="H1470" s="445"/>
      <c r="I1470" s="458"/>
      <c r="J1470" s="458"/>
      <c r="K1470" s="458"/>
      <c r="L1470" s="458"/>
      <c r="M1470" s="8"/>
      <c r="N1470" s="182"/>
      <c r="O1470" s="112"/>
      <c r="Q1470" s="405"/>
    </row>
    <row r="1471" spans="2:17" customFormat="1" ht="12" hidden="1" customHeight="1" outlineLevel="1" x14ac:dyDescent="0.25">
      <c r="B1471" s="442" t="s">
        <v>39</v>
      </c>
      <c r="C1471" s="442"/>
      <c r="D1471" s="442"/>
      <c r="E1471" s="442"/>
      <c r="F1471" s="443" t="s">
        <v>677</v>
      </c>
      <c r="G1471" s="443"/>
      <c r="H1471" s="443"/>
      <c r="I1471" s="458"/>
      <c r="J1471" s="458"/>
      <c r="K1471" s="458"/>
      <c r="L1471" s="458"/>
      <c r="M1471" s="8"/>
      <c r="N1471" s="182"/>
      <c r="O1471" s="112"/>
      <c r="Q1471" s="405"/>
    </row>
    <row r="1472" spans="2:17" customFormat="1" ht="12" hidden="1" customHeight="1" outlineLevel="1" x14ac:dyDescent="0.25">
      <c r="B1472" s="444" t="s">
        <v>40</v>
      </c>
      <c r="C1472" s="444"/>
      <c r="D1472" s="444"/>
      <c r="E1472" s="444"/>
      <c r="F1472" s="445">
        <v>7.5</v>
      </c>
      <c r="G1472" s="445"/>
      <c r="H1472" s="445"/>
      <c r="I1472" s="458"/>
      <c r="J1472" s="458"/>
      <c r="K1472" s="458"/>
      <c r="L1472" s="458"/>
      <c r="M1472" s="8"/>
      <c r="N1472" s="182"/>
      <c r="O1472" s="112"/>
      <c r="Q1472" s="405"/>
    </row>
    <row r="1473" spans="2:17" customFormat="1" ht="12" hidden="1" customHeight="1" outlineLevel="1" x14ac:dyDescent="0.25">
      <c r="B1473" s="442" t="s">
        <v>41</v>
      </c>
      <c r="C1473" s="442"/>
      <c r="D1473" s="442"/>
      <c r="E1473" s="442"/>
      <c r="F1473" s="443">
        <v>3</v>
      </c>
      <c r="G1473" s="443"/>
      <c r="H1473" s="443"/>
      <c r="I1473" s="458"/>
      <c r="J1473" s="458"/>
      <c r="K1473" s="458"/>
      <c r="L1473" s="458"/>
      <c r="M1473" s="8"/>
      <c r="N1473" s="182"/>
      <c r="O1473" s="112"/>
      <c r="Q1473" s="405"/>
    </row>
    <row r="1474" spans="2:17" customFormat="1" ht="12" hidden="1" customHeight="1" outlineLevel="1" x14ac:dyDescent="0.25">
      <c r="B1474" s="446" t="s">
        <v>635</v>
      </c>
      <c r="C1474" s="446"/>
      <c r="D1474" s="446"/>
      <c r="E1474" s="446"/>
      <c r="F1474" s="520">
        <v>75000</v>
      </c>
      <c r="G1474" s="520"/>
      <c r="H1474" s="520"/>
      <c r="I1474" s="458"/>
      <c r="J1474" s="458"/>
      <c r="K1474" s="458"/>
      <c r="L1474" s="458"/>
      <c r="M1474" s="8"/>
      <c r="N1474" s="182"/>
      <c r="O1474" s="112"/>
      <c r="Q1474" s="405"/>
    </row>
    <row r="1475" spans="2:17" customFormat="1" ht="15.75" customHeight="1" collapsed="1" x14ac:dyDescent="0.25">
      <c r="B1475" s="67" t="s">
        <v>737</v>
      </c>
      <c r="C1475" s="69" t="s">
        <v>736</v>
      </c>
      <c r="D1475" s="148" t="s">
        <v>262</v>
      </c>
      <c r="E1475" s="72" t="s">
        <v>744</v>
      </c>
      <c r="F1475" s="197" t="s">
        <v>778</v>
      </c>
      <c r="G1475" s="197" t="s">
        <v>104</v>
      </c>
      <c r="H1475" s="197" t="s">
        <v>685</v>
      </c>
      <c r="I1475" s="72" t="s">
        <v>66</v>
      </c>
      <c r="J1475" s="72" t="s">
        <v>13</v>
      </c>
      <c r="K1475" s="72" t="s">
        <v>110</v>
      </c>
      <c r="L1475" s="67">
        <v>28207</v>
      </c>
      <c r="M1475" s="3"/>
      <c r="N1475" s="178">
        <f>L1475*0.8</f>
        <v>22565.600000000002</v>
      </c>
      <c r="O1475" s="306">
        <f>L1475*0.7</f>
        <v>19744.899999999998</v>
      </c>
      <c r="Q1475" s="405"/>
    </row>
    <row r="1476" spans="2:17" customFormat="1" ht="12" hidden="1" customHeight="1" outlineLevel="1" x14ac:dyDescent="0.25">
      <c r="B1476" s="444" t="s">
        <v>15</v>
      </c>
      <c r="C1476" s="444"/>
      <c r="D1476" s="444"/>
      <c r="E1476" s="444"/>
      <c r="F1476" s="445">
        <v>484</v>
      </c>
      <c r="G1476" s="445"/>
      <c r="H1476" s="445"/>
      <c r="I1476" s="458"/>
      <c r="J1476" s="458"/>
      <c r="K1476" s="458"/>
      <c r="L1476" s="458"/>
      <c r="M1476" s="8"/>
      <c r="N1476" s="182"/>
      <c r="O1476" s="112"/>
      <c r="Q1476" s="405"/>
    </row>
    <row r="1477" spans="2:17" customFormat="1" ht="12" hidden="1" customHeight="1" outlineLevel="1" x14ac:dyDescent="0.25">
      <c r="B1477" s="442" t="s">
        <v>533</v>
      </c>
      <c r="C1477" s="442"/>
      <c r="D1477" s="442"/>
      <c r="E1477" s="442"/>
      <c r="F1477" s="443">
        <v>224</v>
      </c>
      <c r="G1477" s="443"/>
      <c r="H1477" s="443"/>
      <c r="I1477" s="458"/>
      <c r="J1477" s="458"/>
      <c r="K1477" s="458"/>
      <c r="L1477" s="458"/>
      <c r="M1477" s="8"/>
      <c r="N1477" s="182"/>
      <c r="O1477" s="112"/>
      <c r="Q1477" s="405"/>
    </row>
    <row r="1478" spans="2:17" customFormat="1" ht="12" hidden="1" customHeight="1" outlineLevel="1" x14ac:dyDescent="0.25">
      <c r="B1478" s="444" t="s">
        <v>79</v>
      </c>
      <c r="C1478" s="444"/>
      <c r="D1478" s="444"/>
      <c r="E1478" s="444"/>
      <c r="F1478" s="445" t="s">
        <v>456</v>
      </c>
      <c r="G1478" s="445"/>
      <c r="H1478" s="445"/>
      <c r="I1478" s="458"/>
      <c r="J1478" s="458"/>
      <c r="K1478" s="458"/>
      <c r="L1478" s="458"/>
      <c r="M1478" s="8"/>
      <c r="N1478" s="182"/>
      <c r="O1478" s="112"/>
      <c r="Q1478" s="405"/>
    </row>
    <row r="1479" spans="2:17" customFormat="1" ht="12" hidden="1" customHeight="1" outlineLevel="1" x14ac:dyDescent="0.25">
      <c r="B1479" s="442" t="s">
        <v>323</v>
      </c>
      <c r="C1479" s="442"/>
      <c r="D1479" s="442"/>
      <c r="E1479" s="442"/>
      <c r="F1479" s="443">
        <v>31360</v>
      </c>
      <c r="G1479" s="443"/>
      <c r="H1479" s="443"/>
      <c r="I1479" s="458"/>
      <c r="J1479" s="458"/>
      <c r="K1479" s="458"/>
      <c r="L1479" s="458"/>
      <c r="M1479" s="8"/>
      <c r="N1479" s="182"/>
      <c r="O1479" s="112"/>
      <c r="Q1479" s="405"/>
    </row>
    <row r="1480" spans="2:17" customFormat="1" ht="12" hidden="1" customHeight="1" outlineLevel="1" x14ac:dyDescent="0.25">
      <c r="B1480" s="444" t="s">
        <v>282</v>
      </c>
      <c r="C1480" s="444"/>
      <c r="D1480" s="444"/>
      <c r="E1480" s="444"/>
      <c r="F1480" s="445">
        <v>29700</v>
      </c>
      <c r="G1480" s="445"/>
      <c r="H1480" s="445"/>
      <c r="I1480" s="458"/>
      <c r="J1480" s="458"/>
      <c r="K1480" s="458"/>
      <c r="L1480" s="458"/>
      <c r="M1480" s="8"/>
      <c r="N1480" s="182"/>
      <c r="O1480" s="112"/>
      <c r="Q1480" s="405"/>
    </row>
    <row r="1481" spans="2:17" customFormat="1" ht="12" hidden="1" customHeight="1" outlineLevel="1" x14ac:dyDescent="0.25">
      <c r="B1481" s="442" t="s">
        <v>20</v>
      </c>
      <c r="C1481" s="442"/>
      <c r="D1481" s="442"/>
      <c r="E1481" s="442"/>
      <c r="F1481" s="443" t="s">
        <v>675</v>
      </c>
      <c r="G1481" s="443"/>
      <c r="H1481" s="443"/>
      <c r="I1481" s="458"/>
      <c r="J1481" s="458"/>
      <c r="K1481" s="458"/>
      <c r="L1481" s="458"/>
      <c r="M1481" s="8"/>
      <c r="N1481" s="182"/>
      <c r="O1481" s="112"/>
      <c r="Q1481" s="405"/>
    </row>
    <row r="1482" spans="2:17" customFormat="1" ht="12" hidden="1" customHeight="1" outlineLevel="1" x14ac:dyDescent="0.25">
      <c r="B1482" s="444" t="s">
        <v>21</v>
      </c>
      <c r="C1482" s="444"/>
      <c r="D1482" s="444"/>
      <c r="E1482" s="444"/>
      <c r="F1482" s="445">
        <v>80</v>
      </c>
      <c r="G1482" s="445"/>
      <c r="H1482" s="445"/>
      <c r="I1482" s="458"/>
      <c r="J1482" s="458"/>
      <c r="K1482" s="458"/>
      <c r="L1482" s="458"/>
      <c r="M1482" s="8"/>
      <c r="N1482" s="182"/>
      <c r="O1482" s="112"/>
      <c r="Q1482" s="405"/>
    </row>
    <row r="1483" spans="2:17" customFormat="1" ht="12" hidden="1" customHeight="1" outlineLevel="1" x14ac:dyDescent="0.25">
      <c r="B1483" s="442" t="s">
        <v>80</v>
      </c>
      <c r="C1483" s="442"/>
      <c r="D1483" s="442"/>
      <c r="E1483" s="442"/>
      <c r="F1483" s="443">
        <v>135</v>
      </c>
      <c r="G1483" s="443"/>
      <c r="H1483" s="443"/>
      <c r="I1483" s="458"/>
      <c r="J1483" s="458"/>
      <c r="K1483" s="458"/>
      <c r="L1483" s="458"/>
      <c r="M1483" s="8"/>
      <c r="N1483" s="182"/>
      <c r="O1483" s="112"/>
      <c r="Q1483" s="405"/>
    </row>
    <row r="1484" spans="2:17" customFormat="1" ht="12" hidden="1" customHeight="1" outlineLevel="1" x14ac:dyDescent="0.25">
      <c r="B1484" s="444" t="s">
        <v>22</v>
      </c>
      <c r="C1484" s="444"/>
      <c r="D1484" s="444"/>
      <c r="E1484" s="444"/>
      <c r="F1484" s="445">
        <v>65</v>
      </c>
      <c r="G1484" s="445"/>
      <c r="H1484" s="445"/>
      <c r="I1484" s="458"/>
      <c r="J1484" s="458"/>
      <c r="K1484" s="458"/>
      <c r="L1484" s="458"/>
      <c r="M1484" s="8"/>
      <c r="N1484" s="182"/>
      <c r="O1484" s="112"/>
      <c r="Q1484" s="405"/>
    </row>
    <row r="1485" spans="2:17" customFormat="1" ht="12" hidden="1" customHeight="1" outlineLevel="1" x14ac:dyDescent="0.25">
      <c r="B1485" s="442" t="s">
        <v>23</v>
      </c>
      <c r="C1485" s="442"/>
      <c r="D1485" s="442"/>
      <c r="E1485" s="442"/>
      <c r="F1485" s="443" t="s">
        <v>142</v>
      </c>
      <c r="G1485" s="443"/>
      <c r="H1485" s="443"/>
      <c r="I1485" s="458"/>
      <c r="J1485" s="458"/>
      <c r="K1485" s="458"/>
      <c r="L1485" s="458"/>
      <c r="M1485" s="8"/>
      <c r="N1485" s="182"/>
      <c r="O1485" s="112"/>
      <c r="Q1485" s="405"/>
    </row>
    <row r="1486" spans="2:17" customFormat="1" ht="12" hidden="1" customHeight="1" outlineLevel="1" x14ac:dyDescent="0.25">
      <c r="B1486" s="444" t="s">
        <v>626</v>
      </c>
      <c r="C1486" s="444"/>
      <c r="D1486" s="444"/>
      <c r="E1486" s="444"/>
      <c r="F1486" s="445">
        <v>1</v>
      </c>
      <c r="G1486" s="445"/>
      <c r="H1486" s="445"/>
      <c r="I1486" s="458"/>
      <c r="J1486" s="458"/>
      <c r="K1486" s="458"/>
      <c r="L1486" s="458"/>
      <c r="M1486" s="8"/>
      <c r="N1486" s="182"/>
      <c r="O1486" s="112"/>
      <c r="Q1486" s="405"/>
    </row>
    <row r="1487" spans="2:17" customFormat="1" ht="12" hidden="1" customHeight="1" outlineLevel="1" x14ac:dyDescent="0.25">
      <c r="B1487" s="442" t="s">
        <v>24</v>
      </c>
      <c r="C1487" s="442"/>
      <c r="D1487" s="442"/>
      <c r="E1487" s="442"/>
      <c r="F1487" s="443" t="s">
        <v>143</v>
      </c>
      <c r="G1487" s="443"/>
      <c r="H1487" s="443"/>
      <c r="I1487" s="458"/>
      <c r="J1487" s="458"/>
      <c r="K1487" s="458"/>
      <c r="L1487" s="458"/>
      <c r="M1487" s="8"/>
      <c r="N1487" s="182"/>
      <c r="O1487" s="112"/>
      <c r="Q1487" s="405"/>
    </row>
    <row r="1488" spans="2:17" customFormat="1" ht="12" hidden="1" customHeight="1" outlineLevel="1" x14ac:dyDescent="0.25">
      <c r="B1488" s="444" t="s">
        <v>25</v>
      </c>
      <c r="C1488" s="444"/>
      <c r="D1488" s="444"/>
      <c r="E1488" s="444"/>
      <c r="F1488" s="445" t="s">
        <v>3</v>
      </c>
      <c r="G1488" s="445"/>
      <c r="H1488" s="445"/>
      <c r="I1488" s="458"/>
      <c r="J1488" s="458"/>
      <c r="K1488" s="458"/>
      <c r="L1488" s="458"/>
      <c r="M1488" s="8"/>
      <c r="N1488" s="182"/>
      <c r="O1488" s="112"/>
      <c r="Q1488" s="405"/>
    </row>
    <row r="1489" spans="2:17" customFormat="1" ht="12" hidden="1" customHeight="1" outlineLevel="1" x14ac:dyDescent="0.25">
      <c r="B1489" s="442" t="s">
        <v>26</v>
      </c>
      <c r="C1489" s="442"/>
      <c r="D1489" s="442"/>
      <c r="E1489" s="442"/>
      <c r="F1489" s="443">
        <v>120</v>
      </c>
      <c r="G1489" s="443"/>
      <c r="H1489" s="443"/>
      <c r="I1489" s="458"/>
      <c r="J1489" s="458"/>
      <c r="K1489" s="458"/>
      <c r="L1489" s="458"/>
      <c r="M1489" s="8"/>
      <c r="N1489" s="182"/>
      <c r="O1489" s="112"/>
      <c r="Q1489" s="405"/>
    </row>
    <row r="1490" spans="2:17" customFormat="1" ht="12" hidden="1" customHeight="1" outlineLevel="1" x14ac:dyDescent="0.25">
      <c r="B1490" s="444" t="s">
        <v>27</v>
      </c>
      <c r="C1490" s="444"/>
      <c r="D1490" s="444"/>
      <c r="E1490" s="444"/>
      <c r="F1490" s="445" t="s">
        <v>674</v>
      </c>
      <c r="G1490" s="445"/>
      <c r="H1490" s="445"/>
      <c r="I1490" s="458"/>
      <c r="J1490" s="458"/>
      <c r="K1490" s="458"/>
      <c r="L1490" s="458"/>
      <c r="M1490" s="8"/>
      <c r="N1490" s="182"/>
      <c r="O1490" s="112"/>
      <c r="Q1490" s="405"/>
    </row>
    <row r="1491" spans="2:17" customFormat="1" ht="12" hidden="1" customHeight="1" outlineLevel="1" x14ac:dyDescent="0.25">
      <c r="B1491" s="442" t="s">
        <v>676</v>
      </c>
      <c r="C1491" s="442"/>
      <c r="D1491" s="442"/>
      <c r="E1491" s="442"/>
      <c r="F1491" s="443" t="s">
        <v>145</v>
      </c>
      <c r="G1491" s="443"/>
      <c r="H1491" s="443"/>
      <c r="I1491" s="458"/>
      <c r="J1491" s="458"/>
      <c r="K1491" s="458"/>
      <c r="L1491" s="458"/>
      <c r="M1491" s="8"/>
      <c r="N1491" s="182"/>
      <c r="O1491" s="112"/>
      <c r="Q1491" s="405"/>
    </row>
    <row r="1492" spans="2:17" customFormat="1" ht="12" hidden="1" customHeight="1" outlineLevel="1" x14ac:dyDescent="0.25">
      <c r="B1492" s="444" t="s">
        <v>658</v>
      </c>
      <c r="C1492" s="444"/>
      <c r="D1492" s="444"/>
      <c r="E1492" s="444"/>
      <c r="F1492" s="445" t="s">
        <v>144</v>
      </c>
      <c r="G1492" s="445"/>
      <c r="H1492" s="445"/>
      <c r="I1492" s="458"/>
      <c r="J1492" s="458"/>
      <c r="K1492" s="458"/>
      <c r="L1492" s="458"/>
      <c r="M1492" s="8"/>
      <c r="N1492" s="182"/>
      <c r="O1492" s="112"/>
      <c r="Q1492" s="405"/>
    </row>
    <row r="1493" spans="2:17" customFormat="1" ht="12" hidden="1" customHeight="1" outlineLevel="1" x14ac:dyDescent="0.25">
      <c r="B1493" s="442" t="s">
        <v>64</v>
      </c>
      <c r="C1493" s="442"/>
      <c r="D1493" s="442"/>
      <c r="E1493" s="442"/>
      <c r="F1493" s="443" t="s">
        <v>156</v>
      </c>
      <c r="G1493" s="443"/>
      <c r="H1493" s="443"/>
      <c r="I1493" s="458"/>
      <c r="J1493" s="458"/>
      <c r="K1493" s="458"/>
      <c r="L1493" s="458"/>
      <c r="M1493" s="8"/>
      <c r="N1493" s="182"/>
      <c r="O1493" s="112"/>
      <c r="Q1493" s="405"/>
    </row>
    <row r="1494" spans="2:17" customFormat="1" ht="12" hidden="1" customHeight="1" outlineLevel="1" x14ac:dyDescent="0.25">
      <c r="B1494" s="444" t="s">
        <v>32</v>
      </c>
      <c r="C1494" s="444"/>
      <c r="D1494" s="444"/>
      <c r="E1494" s="444"/>
      <c r="F1494" s="445" t="s">
        <v>90</v>
      </c>
      <c r="G1494" s="445"/>
      <c r="H1494" s="445"/>
      <c r="I1494" s="458"/>
      <c r="J1494" s="458"/>
      <c r="K1494" s="458"/>
      <c r="L1494" s="458"/>
      <c r="M1494" s="8"/>
      <c r="N1494" s="182"/>
      <c r="O1494" s="112"/>
      <c r="Q1494" s="405"/>
    </row>
    <row r="1495" spans="2:17" customFormat="1" ht="12" hidden="1" customHeight="1" outlineLevel="1" x14ac:dyDescent="0.25">
      <c r="B1495" s="442" t="s">
        <v>531</v>
      </c>
      <c r="C1495" s="442"/>
      <c r="D1495" s="442"/>
      <c r="E1495" s="442"/>
      <c r="F1495" s="443" t="s">
        <v>547</v>
      </c>
      <c r="G1495" s="443"/>
      <c r="H1495" s="443"/>
      <c r="I1495" s="458"/>
      <c r="J1495" s="458"/>
      <c r="K1495" s="458"/>
      <c r="L1495" s="458"/>
      <c r="M1495" s="8"/>
      <c r="N1495" s="182"/>
      <c r="O1495" s="112"/>
      <c r="Q1495" s="405"/>
    </row>
    <row r="1496" spans="2:17" customFormat="1" ht="12" hidden="1" customHeight="1" outlineLevel="1" x14ac:dyDescent="0.25">
      <c r="B1496" s="444" t="s">
        <v>36</v>
      </c>
      <c r="C1496" s="444"/>
      <c r="D1496" s="444"/>
      <c r="E1496" s="444"/>
      <c r="F1496" s="445">
        <v>50</v>
      </c>
      <c r="G1496" s="445"/>
      <c r="H1496" s="445"/>
      <c r="I1496" s="458"/>
      <c r="J1496" s="458"/>
      <c r="K1496" s="458"/>
      <c r="L1496" s="458"/>
      <c r="M1496" s="8"/>
      <c r="N1496" s="182"/>
      <c r="O1496" s="112"/>
      <c r="Q1496" s="405"/>
    </row>
    <row r="1497" spans="2:17" customFormat="1" ht="12" hidden="1" customHeight="1" outlineLevel="1" x14ac:dyDescent="0.25">
      <c r="B1497" s="442" t="s">
        <v>37</v>
      </c>
      <c r="C1497" s="442"/>
      <c r="D1497" s="442"/>
      <c r="E1497" s="442"/>
      <c r="F1497" s="443" t="s">
        <v>146</v>
      </c>
      <c r="G1497" s="443"/>
      <c r="H1497" s="443"/>
      <c r="I1497" s="458"/>
      <c r="J1497" s="458"/>
      <c r="K1497" s="458"/>
      <c r="L1497" s="458"/>
      <c r="M1497" s="8"/>
      <c r="N1497" s="182"/>
      <c r="O1497" s="112"/>
      <c r="Q1497" s="405"/>
    </row>
    <row r="1498" spans="2:17" customFormat="1" ht="12" hidden="1" customHeight="1" outlineLevel="1" x14ac:dyDescent="0.25">
      <c r="B1498" s="444" t="s">
        <v>638</v>
      </c>
      <c r="C1498" s="453"/>
      <c r="D1498" s="453"/>
      <c r="E1498" s="453"/>
      <c r="F1498" s="451" t="s">
        <v>646</v>
      </c>
      <c r="G1498" s="454"/>
      <c r="H1498" s="454"/>
      <c r="I1498" s="458"/>
      <c r="J1498" s="458"/>
      <c r="K1498" s="458"/>
      <c r="L1498" s="458"/>
      <c r="M1498" s="8"/>
      <c r="N1498" s="182"/>
      <c r="O1498" s="112"/>
      <c r="Q1498" s="405"/>
    </row>
    <row r="1499" spans="2:17" customFormat="1" ht="12" hidden="1" customHeight="1" outlineLevel="1" x14ac:dyDescent="0.25">
      <c r="B1499" s="442" t="s">
        <v>657</v>
      </c>
      <c r="C1499" s="455"/>
      <c r="D1499" s="455"/>
      <c r="E1499" s="455"/>
      <c r="F1499" s="452">
        <v>400</v>
      </c>
      <c r="G1499" s="456"/>
      <c r="H1499" s="456"/>
      <c r="I1499" s="458"/>
      <c r="J1499" s="458"/>
      <c r="K1499" s="458"/>
      <c r="L1499" s="458"/>
      <c r="M1499" s="8"/>
      <c r="N1499" s="182"/>
      <c r="O1499" s="112"/>
      <c r="Q1499" s="405"/>
    </row>
    <row r="1500" spans="2:17" customFormat="1" ht="12" hidden="1" customHeight="1" outlineLevel="1" x14ac:dyDescent="0.25">
      <c r="B1500" s="444" t="s">
        <v>639</v>
      </c>
      <c r="C1500" s="453"/>
      <c r="D1500" s="453"/>
      <c r="E1500" s="453"/>
      <c r="F1500" s="451" t="s">
        <v>646</v>
      </c>
      <c r="G1500" s="454"/>
      <c r="H1500" s="454"/>
      <c r="I1500" s="458"/>
      <c r="J1500" s="458"/>
      <c r="K1500" s="458"/>
      <c r="L1500" s="458"/>
      <c r="M1500" s="8"/>
      <c r="N1500" s="182"/>
      <c r="O1500" s="112"/>
      <c r="Q1500" s="405"/>
    </row>
    <row r="1501" spans="2:17" customFormat="1" ht="12" hidden="1" customHeight="1" outlineLevel="1" x14ac:dyDescent="0.25">
      <c r="B1501" s="442" t="s">
        <v>640</v>
      </c>
      <c r="C1501" s="455"/>
      <c r="D1501" s="455"/>
      <c r="E1501" s="455"/>
      <c r="F1501" s="452" t="s">
        <v>646</v>
      </c>
      <c r="G1501" s="456"/>
      <c r="H1501" s="456"/>
      <c r="I1501" s="458"/>
      <c r="J1501" s="458"/>
      <c r="K1501" s="458"/>
      <c r="L1501" s="458"/>
      <c r="M1501" s="8"/>
      <c r="N1501" s="182"/>
      <c r="O1501" s="112"/>
      <c r="Q1501" s="405"/>
    </row>
    <row r="1502" spans="2:17" customFormat="1" ht="12" hidden="1" customHeight="1" outlineLevel="1" x14ac:dyDescent="0.25">
      <c r="B1502" s="444" t="s">
        <v>641</v>
      </c>
      <c r="C1502" s="444"/>
      <c r="D1502" s="444"/>
      <c r="E1502" s="444"/>
      <c r="F1502" s="445" t="s">
        <v>646</v>
      </c>
      <c r="G1502" s="445"/>
      <c r="H1502" s="445"/>
      <c r="I1502" s="458"/>
      <c r="J1502" s="458"/>
      <c r="K1502" s="458"/>
      <c r="L1502" s="458"/>
      <c r="M1502" s="8"/>
      <c r="N1502" s="182"/>
      <c r="O1502" s="112"/>
      <c r="Q1502" s="405"/>
    </row>
    <row r="1503" spans="2:17" customFormat="1" ht="12" hidden="1" customHeight="1" outlineLevel="1" x14ac:dyDescent="0.25">
      <c r="B1503" s="442" t="s">
        <v>642</v>
      </c>
      <c r="C1503" s="442"/>
      <c r="D1503" s="442"/>
      <c r="E1503" s="442"/>
      <c r="F1503" s="443" t="s">
        <v>646</v>
      </c>
      <c r="G1503" s="443"/>
      <c r="H1503" s="443"/>
      <c r="I1503" s="458"/>
      <c r="J1503" s="458"/>
      <c r="K1503" s="458"/>
      <c r="L1503" s="458"/>
      <c r="M1503" s="8"/>
      <c r="N1503" s="182"/>
      <c r="O1503" s="112"/>
      <c r="Q1503" s="405"/>
    </row>
    <row r="1504" spans="2:17" customFormat="1" ht="12" hidden="1" customHeight="1" outlineLevel="1" x14ac:dyDescent="0.25">
      <c r="B1504" s="444" t="s">
        <v>643</v>
      </c>
      <c r="C1504" s="444"/>
      <c r="D1504" s="444"/>
      <c r="E1504" s="444"/>
      <c r="F1504" s="445" t="s">
        <v>646</v>
      </c>
      <c r="G1504" s="445"/>
      <c r="H1504" s="445"/>
      <c r="I1504" s="458"/>
      <c r="J1504" s="458"/>
      <c r="K1504" s="458"/>
      <c r="L1504" s="458"/>
      <c r="M1504" s="8"/>
      <c r="N1504" s="182"/>
      <c r="O1504" s="112"/>
      <c r="Q1504" s="405"/>
    </row>
    <row r="1505" spans="2:17" customFormat="1" ht="12" hidden="1" customHeight="1" outlineLevel="1" x14ac:dyDescent="0.25">
      <c r="B1505" s="442" t="s">
        <v>644</v>
      </c>
      <c r="C1505" s="442"/>
      <c r="D1505" s="442"/>
      <c r="E1505" s="442"/>
      <c r="F1505" s="443" t="s">
        <v>646</v>
      </c>
      <c r="G1505" s="443"/>
      <c r="H1505" s="443"/>
      <c r="I1505" s="458"/>
      <c r="J1505" s="458"/>
      <c r="K1505" s="458"/>
      <c r="L1505" s="458"/>
      <c r="M1505" s="8"/>
      <c r="N1505" s="182"/>
      <c r="O1505" s="112"/>
      <c r="Q1505" s="405"/>
    </row>
    <row r="1506" spans="2:17" customFormat="1" ht="12" hidden="1" customHeight="1" outlineLevel="1" x14ac:dyDescent="0.25">
      <c r="B1506" s="444" t="s">
        <v>656</v>
      </c>
      <c r="C1506" s="444"/>
      <c r="D1506" s="444"/>
      <c r="E1506" s="444"/>
      <c r="F1506" s="445" t="s">
        <v>646</v>
      </c>
      <c r="G1506" s="445"/>
      <c r="H1506" s="445"/>
      <c r="I1506" s="458"/>
      <c r="J1506" s="458"/>
      <c r="K1506" s="458"/>
      <c r="L1506" s="458"/>
      <c r="M1506" s="8"/>
      <c r="N1506" s="182"/>
      <c r="O1506" s="112"/>
      <c r="Q1506" s="405"/>
    </row>
    <row r="1507" spans="2:17" customFormat="1" ht="12" hidden="1" customHeight="1" outlineLevel="1" x14ac:dyDescent="0.25">
      <c r="B1507" s="442" t="s">
        <v>35</v>
      </c>
      <c r="C1507" s="442"/>
      <c r="D1507" s="442"/>
      <c r="E1507" s="442"/>
      <c r="F1507" s="443" t="s">
        <v>634</v>
      </c>
      <c r="G1507" s="443"/>
      <c r="H1507" s="443"/>
      <c r="I1507" s="458"/>
      <c r="J1507" s="458"/>
      <c r="K1507" s="458"/>
      <c r="L1507" s="458"/>
      <c r="M1507" s="8"/>
      <c r="N1507" s="182"/>
      <c r="O1507" s="112"/>
      <c r="Q1507" s="405"/>
    </row>
    <row r="1508" spans="2:17" customFormat="1" ht="12" hidden="1" customHeight="1" outlineLevel="1" x14ac:dyDescent="0.25">
      <c r="B1508" s="207"/>
      <c r="C1508" s="207"/>
      <c r="D1508" s="207"/>
      <c r="E1508" s="207" t="s">
        <v>532</v>
      </c>
      <c r="F1508" s="445" t="s">
        <v>646</v>
      </c>
      <c r="G1508" s="454"/>
      <c r="H1508" s="454"/>
      <c r="I1508" s="458"/>
      <c r="J1508" s="458"/>
      <c r="K1508" s="458"/>
      <c r="L1508" s="458"/>
      <c r="M1508" s="8"/>
      <c r="N1508" s="182"/>
      <c r="O1508" s="112"/>
      <c r="Q1508" s="405"/>
    </row>
    <row r="1509" spans="2:17" customFormat="1" ht="12" hidden="1" customHeight="1" outlineLevel="1" x14ac:dyDescent="0.25">
      <c r="B1509" s="442" t="s">
        <v>39</v>
      </c>
      <c r="C1509" s="442"/>
      <c r="D1509" s="442"/>
      <c r="E1509" s="442"/>
      <c r="F1509" s="443" t="s">
        <v>686</v>
      </c>
      <c r="G1509" s="443"/>
      <c r="H1509" s="443"/>
      <c r="I1509" s="458"/>
      <c r="J1509" s="458"/>
      <c r="K1509" s="458"/>
      <c r="L1509" s="458"/>
      <c r="M1509" s="8"/>
      <c r="N1509" s="182"/>
      <c r="O1509" s="112"/>
      <c r="Q1509" s="405"/>
    </row>
    <row r="1510" spans="2:17" customFormat="1" ht="12" hidden="1" customHeight="1" outlineLevel="1" x14ac:dyDescent="0.25">
      <c r="B1510" s="444" t="s">
        <v>40</v>
      </c>
      <c r="C1510" s="444"/>
      <c r="D1510" s="444"/>
      <c r="E1510" s="444"/>
      <c r="F1510" s="445">
        <v>10</v>
      </c>
      <c r="G1510" s="445"/>
      <c r="H1510" s="445"/>
      <c r="I1510" s="458"/>
      <c r="J1510" s="458"/>
      <c r="K1510" s="458"/>
      <c r="L1510" s="458"/>
      <c r="M1510" s="8"/>
      <c r="N1510" s="182"/>
      <c r="O1510" s="112"/>
      <c r="Q1510" s="405"/>
    </row>
    <row r="1511" spans="2:17" customFormat="1" ht="12" hidden="1" customHeight="1" outlineLevel="1" x14ac:dyDescent="0.25">
      <c r="B1511" s="442" t="s">
        <v>41</v>
      </c>
      <c r="C1511" s="442"/>
      <c r="D1511" s="442"/>
      <c r="E1511" s="442"/>
      <c r="F1511" s="443">
        <v>3</v>
      </c>
      <c r="G1511" s="443"/>
      <c r="H1511" s="443"/>
      <c r="I1511" s="458"/>
      <c r="J1511" s="458"/>
      <c r="K1511" s="458"/>
      <c r="L1511" s="458"/>
      <c r="M1511" s="8"/>
      <c r="N1511" s="182"/>
      <c r="O1511" s="112"/>
      <c r="Q1511" s="405"/>
    </row>
    <row r="1512" spans="2:17" customFormat="1" ht="12" hidden="1" customHeight="1" outlineLevel="1" x14ac:dyDescent="0.25">
      <c r="B1512" s="444" t="s">
        <v>635</v>
      </c>
      <c r="C1512" s="444"/>
      <c r="D1512" s="444"/>
      <c r="E1512" s="444"/>
      <c r="F1512" s="475">
        <v>75000</v>
      </c>
      <c r="G1512" s="445"/>
      <c r="H1512" s="445"/>
      <c r="I1512" s="458"/>
      <c r="J1512" s="458"/>
      <c r="K1512" s="458"/>
      <c r="L1512" s="458"/>
      <c r="M1512" s="8"/>
      <c r="N1512" s="182"/>
      <c r="O1512" s="112"/>
      <c r="Q1512" s="405"/>
    </row>
    <row r="1513" spans="2:17" s="189" customFormat="1" ht="15.75" customHeight="1" x14ac:dyDescent="0.25">
      <c r="B1513" s="208"/>
      <c r="C1513" s="208"/>
      <c r="D1513" s="208"/>
      <c r="E1513" s="208"/>
      <c r="F1513" s="209"/>
      <c r="G1513" s="210"/>
      <c r="H1513" s="210"/>
      <c r="I1513" s="211"/>
      <c r="J1513" s="211"/>
      <c r="K1513" s="211"/>
      <c r="L1513" s="211"/>
      <c r="M1513" s="191"/>
      <c r="N1513" s="204"/>
      <c r="O1513" s="192"/>
      <c r="Q1513" s="405"/>
    </row>
    <row r="1514" spans="2:17" s="189" customFormat="1" ht="15.75" customHeight="1" collapsed="1" x14ac:dyDescent="0.25">
      <c r="B1514" s="67" t="s">
        <v>828</v>
      </c>
      <c r="C1514" s="196" t="s">
        <v>799</v>
      </c>
      <c r="D1514" s="148" t="s">
        <v>514</v>
      </c>
      <c r="E1514" s="197" t="s">
        <v>52</v>
      </c>
      <c r="F1514" s="197" t="s">
        <v>486</v>
      </c>
      <c r="G1514" s="198" t="s">
        <v>104</v>
      </c>
      <c r="H1514" s="200" t="s">
        <v>669</v>
      </c>
      <c r="I1514" s="223" t="s">
        <v>66</v>
      </c>
      <c r="J1514" s="224" t="s">
        <v>803</v>
      </c>
      <c r="K1514" s="224" t="s">
        <v>110</v>
      </c>
      <c r="L1514" s="225">
        <v>7492</v>
      </c>
      <c r="M1514" s="190"/>
      <c r="N1514" s="203">
        <f>L1514*0.8</f>
        <v>5993.6</v>
      </c>
      <c r="O1514" s="193">
        <f>L1514*0.7</f>
        <v>5244.4</v>
      </c>
      <c r="Q1514" s="405"/>
    </row>
    <row r="1515" spans="2:17" s="189" customFormat="1" ht="12" hidden="1" customHeight="1" outlineLevel="1" x14ac:dyDescent="0.25">
      <c r="B1515" s="444" t="s">
        <v>15</v>
      </c>
      <c r="C1515" s="444"/>
      <c r="D1515" s="444"/>
      <c r="E1515" s="444"/>
      <c r="F1515" s="445">
        <v>80</v>
      </c>
      <c r="G1515" s="445"/>
      <c r="H1515" s="445"/>
      <c r="I1515" s="458"/>
      <c r="J1515" s="458"/>
      <c r="K1515" s="458"/>
      <c r="L1515" s="458"/>
      <c r="M1515" s="191"/>
      <c r="N1515" s="205"/>
      <c r="O1515" s="199"/>
      <c r="Q1515" s="405"/>
    </row>
    <row r="1516" spans="2:17" s="189" customFormat="1" ht="12" hidden="1" customHeight="1" outlineLevel="1" x14ac:dyDescent="0.25">
      <c r="B1516" s="442" t="s">
        <v>533</v>
      </c>
      <c r="C1516" s="442"/>
      <c r="D1516" s="442"/>
      <c r="E1516" s="442"/>
      <c r="F1516" s="443">
        <v>40</v>
      </c>
      <c r="G1516" s="443"/>
      <c r="H1516" s="443"/>
      <c r="I1516" s="458"/>
      <c r="J1516" s="458"/>
      <c r="K1516" s="458"/>
      <c r="L1516" s="458"/>
      <c r="M1516" s="191"/>
      <c r="N1516" s="206"/>
      <c r="O1516" s="201"/>
      <c r="Q1516" s="405"/>
    </row>
    <row r="1517" spans="2:17" s="189" customFormat="1" ht="12" hidden="1" customHeight="1" outlineLevel="1" x14ac:dyDescent="0.25">
      <c r="B1517" s="444" t="s">
        <v>79</v>
      </c>
      <c r="C1517" s="444"/>
      <c r="D1517" s="444"/>
      <c r="E1517" s="444"/>
      <c r="F1517" s="445" t="s">
        <v>456</v>
      </c>
      <c r="G1517" s="445"/>
      <c r="H1517" s="445"/>
      <c r="I1517" s="458"/>
      <c r="J1517" s="458"/>
      <c r="K1517" s="458"/>
      <c r="L1517" s="458"/>
      <c r="M1517" s="191"/>
      <c r="N1517" s="206"/>
      <c r="O1517" s="201"/>
      <c r="Q1517" s="405"/>
    </row>
    <row r="1518" spans="2:17" s="189" customFormat="1" ht="12" hidden="1" customHeight="1" outlineLevel="1" x14ac:dyDescent="0.25">
      <c r="B1518" s="442" t="s">
        <v>323</v>
      </c>
      <c r="C1518" s="442"/>
      <c r="D1518" s="442"/>
      <c r="E1518" s="442"/>
      <c r="F1518" s="443">
        <v>5600</v>
      </c>
      <c r="G1518" s="443"/>
      <c r="H1518" s="443"/>
      <c r="I1518" s="458"/>
      <c r="J1518" s="458"/>
      <c r="K1518" s="458"/>
      <c r="L1518" s="458"/>
      <c r="M1518" s="191"/>
      <c r="N1518" s="206"/>
      <c r="O1518" s="201"/>
      <c r="Q1518" s="405"/>
    </row>
    <row r="1519" spans="2:17" s="189" customFormat="1" ht="12" hidden="1" customHeight="1" outlineLevel="1" x14ac:dyDescent="0.25">
      <c r="B1519" s="444" t="s">
        <v>282</v>
      </c>
      <c r="C1519" s="444"/>
      <c r="D1519" s="444"/>
      <c r="E1519" s="444"/>
      <c r="F1519" s="445">
        <v>5400</v>
      </c>
      <c r="G1519" s="445"/>
      <c r="H1519" s="445"/>
      <c r="I1519" s="458"/>
      <c r="J1519" s="458"/>
      <c r="K1519" s="458"/>
      <c r="L1519" s="458"/>
      <c r="M1519" s="191"/>
      <c r="N1519" s="206"/>
      <c r="O1519" s="201"/>
      <c r="Q1519" s="405"/>
    </row>
    <row r="1520" spans="2:17" s="189" customFormat="1" ht="12" hidden="1" customHeight="1" outlineLevel="1" x14ac:dyDescent="0.25">
      <c r="B1520" s="442" t="s">
        <v>20</v>
      </c>
      <c r="C1520" s="442"/>
      <c r="D1520" s="442"/>
      <c r="E1520" s="442"/>
      <c r="F1520" s="443" t="s">
        <v>675</v>
      </c>
      <c r="G1520" s="443"/>
      <c r="H1520" s="443"/>
      <c r="I1520" s="458"/>
      <c r="J1520" s="458"/>
      <c r="K1520" s="458"/>
      <c r="L1520" s="458"/>
      <c r="M1520" s="191"/>
      <c r="N1520" s="206"/>
      <c r="O1520" s="201"/>
      <c r="Q1520" s="405"/>
    </row>
    <row r="1521" spans="2:17" s="189" customFormat="1" ht="12" hidden="1" customHeight="1" outlineLevel="1" x14ac:dyDescent="0.25">
      <c r="B1521" s="444" t="s">
        <v>21</v>
      </c>
      <c r="C1521" s="444"/>
      <c r="D1521" s="444"/>
      <c r="E1521" s="444"/>
      <c r="F1521" s="445">
        <v>80</v>
      </c>
      <c r="G1521" s="445"/>
      <c r="H1521" s="445"/>
      <c r="I1521" s="458"/>
      <c r="J1521" s="458"/>
      <c r="K1521" s="458"/>
      <c r="L1521" s="458"/>
      <c r="M1521" s="191"/>
      <c r="N1521" s="206"/>
      <c r="O1521" s="201"/>
      <c r="Q1521" s="405"/>
    </row>
    <row r="1522" spans="2:17" s="189" customFormat="1" ht="12" hidden="1" customHeight="1" outlineLevel="1" x14ac:dyDescent="0.25">
      <c r="B1522" s="442" t="s">
        <v>80</v>
      </c>
      <c r="C1522" s="442"/>
      <c r="D1522" s="442"/>
      <c r="E1522" s="442"/>
      <c r="F1522" s="443">
        <v>135</v>
      </c>
      <c r="G1522" s="443"/>
      <c r="H1522" s="443"/>
      <c r="I1522" s="458"/>
      <c r="J1522" s="458"/>
      <c r="K1522" s="458"/>
      <c r="L1522" s="458"/>
      <c r="M1522" s="191"/>
      <c r="N1522" s="206"/>
      <c r="O1522" s="201"/>
      <c r="Q1522" s="405"/>
    </row>
    <row r="1523" spans="2:17" s="189" customFormat="1" ht="12" hidden="1" customHeight="1" outlineLevel="1" x14ac:dyDescent="0.25">
      <c r="B1523" s="444" t="s">
        <v>22</v>
      </c>
      <c r="C1523" s="444"/>
      <c r="D1523" s="444"/>
      <c r="E1523" s="444"/>
      <c r="F1523" s="445">
        <v>65</v>
      </c>
      <c r="G1523" s="445"/>
      <c r="H1523" s="445"/>
      <c r="I1523" s="458"/>
      <c r="J1523" s="458"/>
      <c r="K1523" s="458"/>
      <c r="L1523" s="458"/>
      <c r="M1523" s="191"/>
      <c r="N1523" s="206"/>
      <c r="O1523" s="201"/>
      <c r="Q1523" s="405"/>
    </row>
    <row r="1524" spans="2:17" s="189" customFormat="1" ht="12" hidden="1" customHeight="1" outlineLevel="1" x14ac:dyDescent="0.25">
      <c r="B1524" s="442" t="s">
        <v>23</v>
      </c>
      <c r="C1524" s="442"/>
      <c r="D1524" s="442"/>
      <c r="E1524" s="442"/>
      <c r="F1524" s="443" t="s">
        <v>142</v>
      </c>
      <c r="G1524" s="443"/>
      <c r="H1524" s="443"/>
      <c r="I1524" s="458"/>
      <c r="J1524" s="458"/>
      <c r="K1524" s="458"/>
      <c r="L1524" s="458"/>
      <c r="M1524" s="191"/>
      <c r="N1524" s="206"/>
      <c r="O1524" s="201"/>
      <c r="Q1524" s="405"/>
    </row>
    <row r="1525" spans="2:17" s="189" customFormat="1" ht="12" hidden="1" customHeight="1" outlineLevel="1" x14ac:dyDescent="0.25">
      <c r="B1525" s="444" t="s">
        <v>626</v>
      </c>
      <c r="C1525" s="444"/>
      <c r="D1525" s="444"/>
      <c r="E1525" s="444"/>
      <c r="F1525" s="445">
        <v>1</v>
      </c>
      <c r="G1525" s="445"/>
      <c r="H1525" s="445"/>
      <c r="I1525" s="458"/>
      <c r="J1525" s="458"/>
      <c r="K1525" s="458"/>
      <c r="L1525" s="458"/>
      <c r="M1525" s="191"/>
      <c r="N1525" s="206"/>
      <c r="O1525" s="201"/>
      <c r="Q1525" s="405"/>
    </row>
    <row r="1526" spans="2:17" s="189" customFormat="1" ht="12" hidden="1" customHeight="1" outlineLevel="1" x14ac:dyDescent="0.25">
      <c r="B1526" s="442" t="s">
        <v>24</v>
      </c>
      <c r="C1526" s="442"/>
      <c r="D1526" s="442"/>
      <c r="E1526" s="442"/>
      <c r="F1526" s="443" t="s">
        <v>143</v>
      </c>
      <c r="G1526" s="443"/>
      <c r="H1526" s="443"/>
      <c r="I1526" s="458"/>
      <c r="J1526" s="458"/>
      <c r="K1526" s="458"/>
      <c r="L1526" s="458"/>
      <c r="M1526" s="191"/>
      <c r="N1526" s="206"/>
      <c r="O1526" s="201"/>
      <c r="Q1526" s="405"/>
    </row>
    <row r="1527" spans="2:17" s="189" customFormat="1" ht="12" hidden="1" customHeight="1" outlineLevel="1" x14ac:dyDescent="0.25">
      <c r="B1527" s="444" t="s">
        <v>25</v>
      </c>
      <c r="C1527" s="444"/>
      <c r="D1527" s="444"/>
      <c r="E1527" s="444"/>
      <c r="F1527" s="445" t="s">
        <v>823</v>
      </c>
      <c r="G1527" s="445"/>
      <c r="H1527" s="445"/>
      <c r="I1527" s="458"/>
      <c r="J1527" s="458"/>
      <c r="K1527" s="458"/>
      <c r="L1527" s="458"/>
      <c r="M1527" s="191"/>
      <c r="N1527" s="206"/>
      <c r="O1527" s="201"/>
      <c r="Q1527" s="405"/>
    </row>
    <row r="1528" spans="2:17" s="189" customFormat="1" ht="12" hidden="1" customHeight="1" outlineLevel="1" x14ac:dyDescent="0.25">
      <c r="B1528" s="442" t="s">
        <v>26</v>
      </c>
      <c r="C1528" s="442"/>
      <c r="D1528" s="442"/>
      <c r="E1528" s="442"/>
      <c r="F1528" s="443" t="s">
        <v>824</v>
      </c>
      <c r="G1528" s="443"/>
      <c r="H1528" s="443"/>
      <c r="I1528" s="458"/>
      <c r="J1528" s="458"/>
      <c r="K1528" s="458"/>
      <c r="L1528" s="458"/>
      <c r="M1528" s="191"/>
      <c r="N1528" s="206"/>
      <c r="O1528" s="201"/>
      <c r="Q1528" s="405"/>
    </row>
    <row r="1529" spans="2:17" s="189" customFormat="1" ht="12" hidden="1" customHeight="1" outlineLevel="1" x14ac:dyDescent="0.25">
      <c r="B1529" s="444" t="s">
        <v>27</v>
      </c>
      <c r="C1529" s="444"/>
      <c r="D1529" s="444"/>
      <c r="E1529" s="444"/>
      <c r="F1529" s="445" t="s">
        <v>674</v>
      </c>
      <c r="G1529" s="445"/>
      <c r="H1529" s="445"/>
      <c r="I1529" s="458"/>
      <c r="J1529" s="458"/>
      <c r="K1529" s="458"/>
      <c r="L1529" s="458"/>
      <c r="M1529" s="191"/>
      <c r="N1529" s="206"/>
      <c r="O1529" s="201"/>
      <c r="Q1529" s="405"/>
    </row>
    <row r="1530" spans="2:17" s="189" customFormat="1" ht="12" hidden="1" customHeight="1" outlineLevel="1" x14ac:dyDescent="0.25">
      <c r="B1530" s="442" t="s">
        <v>668</v>
      </c>
      <c r="C1530" s="442"/>
      <c r="D1530" s="442"/>
      <c r="E1530" s="442"/>
      <c r="F1530" s="443" t="s">
        <v>145</v>
      </c>
      <c r="G1530" s="443"/>
      <c r="H1530" s="443"/>
      <c r="I1530" s="458"/>
      <c r="J1530" s="458"/>
      <c r="K1530" s="458"/>
      <c r="L1530" s="458"/>
      <c r="M1530" s="191"/>
      <c r="N1530" s="206"/>
      <c r="O1530" s="201"/>
      <c r="Q1530" s="405"/>
    </row>
    <row r="1531" spans="2:17" s="189" customFormat="1" ht="12" hidden="1" customHeight="1" outlineLevel="1" x14ac:dyDescent="0.25">
      <c r="B1531" s="444" t="s">
        <v>658</v>
      </c>
      <c r="C1531" s="444"/>
      <c r="D1531" s="444"/>
      <c r="E1531" s="444"/>
      <c r="F1531" s="445" t="s">
        <v>144</v>
      </c>
      <c r="G1531" s="445"/>
      <c r="H1531" s="445"/>
      <c r="I1531" s="458"/>
      <c r="J1531" s="458"/>
      <c r="K1531" s="458"/>
      <c r="L1531" s="458"/>
      <c r="M1531" s="191"/>
      <c r="N1531" s="206"/>
      <c r="O1531" s="201"/>
      <c r="Q1531" s="405"/>
    </row>
    <row r="1532" spans="2:17" s="189" customFormat="1" ht="12" hidden="1" customHeight="1" outlineLevel="1" x14ac:dyDescent="0.25">
      <c r="B1532" s="442" t="s">
        <v>64</v>
      </c>
      <c r="C1532" s="442"/>
      <c r="D1532" s="442"/>
      <c r="E1532" s="442"/>
      <c r="F1532" s="443" t="s">
        <v>156</v>
      </c>
      <c r="G1532" s="443"/>
      <c r="H1532" s="443"/>
      <c r="I1532" s="458"/>
      <c r="J1532" s="458"/>
      <c r="K1532" s="458"/>
      <c r="L1532" s="458"/>
      <c r="M1532" s="191"/>
      <c r="N1532" s="206"/>
      <c r="O1532" s="201"/>
      <c r="Q1532" s="405"/>
    </row>
    <row r="1533" spans="2:17" s="189" customFormat="1" ht="12" hidden="1" customHeight="1" outlineLevel="1" x14ac:dyDescent="0.25">
      <c r="B1533" s="444" t="s">
        <v>32</v>
      </c>
      <c r="C1533" s="444"/>
      <c r="D1533" s="444"/>
      <c r="E1533" s="444"/>
      <c r="F1533" s="445" t="s">
        <v>90</v>
      </c>
      <c r="G1533" s="445"/>
      <c r="H1533" s="445"/>
      <c r="I1533" s="458"/>
      <c r="J1533" s="458"/>
      <c r="K1533" s="458"/>
      <c r="L1533" s="458"/>
      <c r="M1533" s="191"/>
      <c r="N1533" s="206"/>
      <c r="O1533" s="201"/>
      <c r="Q1533" s="405"/>
    </row>
    <row r="1534" spans="2:17" s="189" customFormat="1" ht="12" hidden="1" customHeight="1" outlineLevel="1" x14ac:dyDescent="0.25">
      <c r="B1534" s="442" t="s">
        <v>531</v>
      </c>
      <c r="C1534" s="442"/>
      <c r="D1534" s="442"/>
      <c r="E1534" s="442"/>
      <c r="F1534" s="443" t="s">
        <v>547</v>
      </c>
      <c r="G1534" s="443"/>
      <c r="H1534" s="443"/>
      <c r="I1534" s="458"/>
      <c r="J1534" s="458"/>
      <c r="K1534" s="458"/>
      <c r="L1534" s="458"/>
      <c r="M1534" s="191"/>
      <c r="N1534" s="206"/>
      <c r="O1534" s="201"/>
      <c r="Q1534" s="405"/>
    </row>
    <row r="1535" spans="2:17" s="189" customFormat="1" ht="12" hidden="1" customHeight="1" outlineLevel="1" x14ac:dyDescent="0.25">
      <c r="B1535" s="444" t="s">
        <v>36</v>
      </c>
      <c r="C1535" s="444"/>
      <c r="D1535" s="444"/>
      <c r="E1535" s="444"/>
      <c r="F1535" s="445">
        <v>50</v>
      </c>
      <c r="G1535" s="445"/>
      <c r="H1535" s="445"/>
      <c r="I1535" s="458"/>
      <c r="J1535" s="458"/>
      <c r="K1535" s="458"/>
      <c r="L1535" s="458"/>
      <c r="M1535" s="191"/>
      <c r="N1535" s="206"/>
      <c r="O1535" s="201"/>
      <c r="Q1535" s="405"/>
    </row>
    <row r="1536" spans="2:17" s="189" customFormat="1" ht="12" hidden="1" customHeight="1" outlineLevel="1" x14ac:dyDescent="0.25">
      <c r="B1536" s="442" t="s">
        <v>37</v>
      </c>
      <c r="C1536" s="442"/>
      <c r="D1536" s="442"/>
      <c r="E1536" s="442"/>
      <c r="F1536" s="443" t="s">
        <v>146</v>
      </c>
      <c r="G1536" s="443"/>
      <c r="H1536" s="443"/>
      <c r="I1536" s="458"/>
      <c r="J1536" s="458"/>
      <c r="K1536" s="458"/>
      <c r="L1536" s="458"/>
      <c r="M1536" s="191"/>
      <c r="N1536" s="206"/>
      <c r="O1536" s="201"/>
      <c r="Q1536" s="405"/>
    </row>
    <row r="1537" spans="2:17" s="189" customFormat="1" ht="12" hidden="1" customHeight="1" outlineLevel="1" x14ac:dyDescent="0.25">
      <c r="B1537" s="444" t="s">
        <v>638</v>
      </c>
      <c r="C1537" s="453"/>
      <c r="D1537" s="453"/>
      <c r="E1537" s="453"/>
      <c r="F1537" s="451" t="s">
        <v>646</v>
      </c>
      <c r="G1537" s="454"/>
      <c r="H1537" s="454"/>
      <c r="I1537" s="458"/>
      <c r="J1537" s="458"/>
      <c r="K1537" s="458"/>
      <c r="L1537" s="458"/>
      <c r="M1537" s="191"/>
      <c r="N1537" s="206"/>
      <c r="O1537" s="201"/>
      <c r="Q1537" s="405"/>
    </row>
    <row r="1538" spans="2:17" s="189" customFormat="1" ht="12" hidden="1" customHeight="1" outlineLevel="1" x14ac:dyDescent="0.25">
      <c r="B1538" s="442" t="s">
        <v>657</v>
      </c>
      <c r="C1538" s="455"/>
      <c r="D1538" s="455"/>
      <c r="E1538" s="455"/>
      <c r="F1538" s="452">
        <v>400</v>
      </c>
      <c r="G1538" s="456"/>
      <c r="H1538" s="456"/>
      <c r="I1538" s="458"/>
      <c r="J1538" s="458"/>
      <c r="K1538" s="458"/>
      <c r="L1538" s="458"/>
      <c r="M1538" s="191"/>
      <c r="N1538" s="206"/>
      <c r="O1538" s="201"/>
      <c r="Q1538" s="405"/>
    </row>
    <row r="1539" spans="2:17" s="189" customFormat="1" ht="12" hidden="1" customHeight="1" outlineLevel="1" x14ac:dyDescent="0.25">
      <c r="B1539" s="444" t="s">
        <v>639</v>
      </c>
      <c r="C1539" s="453"/>
      <c r="D1539" s="453"/>
      <c r="E1539" s="453"/>
      <c r="F1539" s="451" t="s">
        <v>646</v>
      </c>
      <c r="G1539" s="454"/>
      <c r="H1539" s="454"/>
      <c r="I1539" s="458"/>
      <c r="J1539" s="458"/>
      <c r="K1539" s="458"/>
      <c r="L1539" s="458"/>
      <c r="M1539" s="191"/>
      <c r="N1539" s="206"/>
      <c r="O1539" s="201"/>
      <c r="Q1539" s="405"/>
    </row>
    <row r="1540" spans="2:17" s="189" customFormat="1" ht="12" hidden="1" customHeight="1" outlineLevel="1" x14ac:dyDescent="0.25">
      <c r="B1540" s="442" t="s">
        <v>640</v>
      </c>
      <c r="C1540" s="455"/>
      <c r="D1540" s="455"/>
      <c r="E1540" s="455"/>
      <c r="F1540" s="452" t="s">
        <v>646</v>
      </c>
      <c r="G1540" s="456"/>
      <c r="H1540" s="456"/>
      <c r="I1540" s="458"/>
      <c r="J1540" s="458"/>
      <c r="K1540" s="458"/>
      <c r="L1540" s="458"/>
      <c r="M1540" s="191"/>
      <c r="N1540" s="206"/>
      <c r="O1540" s="201"/>
      <c r="Q1540" s="405"/>
    </row>
    <row r="1541" spans="2:17" s="189" customFormat="1" ht="12" hidden="1" customHeight="1" outlineLevel="1" x14ac:dyDescent="0.25">
      <c r="B1541" s="444" t="s">
        <v>641</v>
      </c>
      <c r="C1541" s="444"/>
      <c r="D1541" s="444"/>
      <c r="E1541" s="444"/>
      <c r="F1541" s="445" t="s">
        <v>646</v>
      </c>
      <c r="G1541" s="445"/>
      <c r="H1541" s="445"/>
      <c r="I1541" s="458"/>
      <c r="J1541" s="458"/>
      <c r="K1541" s="458"/>
      <c r="L1541" s="458"/>
      <c r="M1541" s="191"/>
      <c r="N1541" s="206"/>
      <c r="O1541" s="201"/>
      <c r="Q1541" s="405"/>
    </row>
    <row r="1542" spans="2:17" s="189" customFormat="1" ht="12" hidden="1" customHeight="1" outlineLevel="1" x14ac:dyDescent="0.25">
      <c r="B1542" s="442" t="s">
        <v>642</v>
      </c>
      <c r="C1542" s="442"/>
      <c r="D1542" s="442"/>
      <c r="E1542" s="442"/>
      <c r="F1542" s="443" t="s">
        <v>646</v>
      </c>
      <c r="G1542" s="443"/>
      <c r="H1542" s="443"/>
      <c r="I1542" s="458"/>
      <c r="J1542" s="458"/>
      <c r="K1542" s="458"/>
      <c r="L1542" s="458"/>
      <c r="M1542" s="191"/>
      <c r="N1542" s="206"/>
      <c r="O1542" s="201"/>
      <c r="Q1542" s="405"/>
    </row>
    <row r="1543" spans="2:17" s="189" customFormat="1" ht="12" hidden="1" customHeight="1" outlineLevel="1" x14ac:dyDescent="0.25">
      <c r="B1543" s="444" t="s">
        <v>643</v>
      </c>
      <c r="C1543" s="444"/>
      <c r="D1543" s="444"/>
      <c r="E1543" s="444"/>
      <c r="F1543" s="445" t="s">
        <v>646</v>
      </c>
      <c r="G1543" s="445"/>
      <c r="H1543" s="445"/>
      <c r="I1543" s="458"/>
      <c r="J1543" s="458"/>
      <c r="K1543" s="458"/>
      <c r="L1543" s="458"/>
      <c r="M1543" s="191"/>
      <c r="N1543" s="206"/>
      <c r="O1543" s="201"/>
      <c r="Q1543" s="405"/>
    </row>
    <row r="1544" spans="2:17" s="189" customFormat="1" ht="12" hidden="1" customHeight="1" outlineLevel="1" x14ac:dyDescent="0.25">
      <c r="B1544" s="442" t="s">
        <v>644</v>
      </c>
      <c r="C1544" s="442"/>
      <c r="D1544" s="442"/>
      <c r="E1544" s="442"/>
      <c r="F1544" s="443" t="s">
        <v>646</v>
      </c>
      <c r="G1544" s="443"/>
      <c r="H1544" s="443"/>
      <c r="I1544" s="458"/>
      <c r="J1544" s="458"/>
      <c r="K1544" s="458"/>
      <c r="L1544" s="458"/>
      <c r="M1544" s="191"/>
      <c r="N1544" s="206"/>
      <c r="O1544" s="201"/>
      <c r="Q1544" s="405"/>
    </row>
    <row r="1545" spans="2:17" s="189" customFormat="1" ht="12" hidden="1" customHeight="1" outlineLevel="1" x14ac:dyDescent="0.25">
      <c r="B1545" s="444" t="s">
        <v>656</v>
      </c>
      <c r="C1545" s="444"/>
      <c r="D1545" s="444"/>
      <c r="E1545" s="444"/>
      <c r="F1545" s="445" t="s">
        <v>646</v>
      </c>
      <c r="G1545" s="445"/>
      <c r="H1545" s="445"/>
      <c r="I1545" s="458"/>
      <c r="J1545" s="458"/>
      <c r="K1545" s="458"/>
      <c r="L1545" s="458"/>
      <c r="M1545" s="191"/>
      <c r="N1545" s="206"/>
      <c r="O1545" s="201"/>
      <c r="Q1545" s="405"/>
    </row>
    <row r="1546" spans="2:17" s="189" customFormat="1" ht="12" hidden="1" customHeight="1" outlineLevel="1" x14ac:dyDescent="0.25">
      <c r="B1546" s="442" t="s">
        <v>35</v>
      </c>
      <c r="C1546" s="442"/>
      <c r="D1546" s="442"/>
      <c r="E1546" s="442"/>
      <c r="F1546" s="443" t="s">
        <v>634</v>
      </c>
      <c r="G1546" s="443"/>
      <c r="H1546" s="443"/>
      <c r="I1546" s="458"/>
      <c r="J1546" s="458"/>
      <c r="K1546" s="458"/>
      <c r="L1546" s="458"/>
      <c r="M1546" s="191"/>
      <c r="N1546" s="206"/>
      <c r="O1546" s="201"/>
      <c r="Q1546" s="405"/>
    </row>
    <row r="1547" spans="2:17" s="189" customFormat="1" ht="12" hidden="1" customHeight="1" outlineLevel="1" x14ac:dyDescent="0.25">
      <c r="B1547" s="444" t="s">
        <v>532</v>
      </c>
      <c r="C1547" s="453"/>
      <c r="D1547" s="453"/>
      <c r="E1547" s="453"/>
      <c r="F1547" s="445" t="s">
        <v>646</v>
      </c>
      <c r="G1547" s="445"/>
      <c r="H1547" s="445"/>
      <c r="I1547" s="458"/>
      <c r="J1547" s="458"/>
      <c r="K1547" s="458"/>
      <c r="L1547" s="458"/>
      <c r="M1547" s="191"/>
      <c r="N1547" s="206"/>
      <c r="O1547" s="201"/>
      <c r="Q1547" s="405"/>
    </row>
    <row r="1548" spans="2:17" s="189" customFormat="1" ht="12" hidden="1" customHeight="1" outlineLevel="1" x14ac:dyDescent="0.25">
      <c r="B1548" s="442" t="s">
        <v>39</v>
      </c>
      <c r="C1548" s="442"/>
      <c r="D1548" s="442"/>
      <c r="E1548" s="442"/>
      <c r="F1548" s="443" t="s">
        <v>670</v>
      </c>
      <c r="G1548" s="443"/>
      <c r="H1548" s="443"/>
      <c r="I1548" s="458"/>
      <c r="J1548" s="458"/>
      <c r="K1548" s="458"/>
      <c r="L1548" s="458"/>
      <c r="M1548" s="191"/>
      <c r="N1548" s="206"/>
      <c r="O1548" s="201"/>
      <c r="Q1548" s="405"/>
    </row>
    <row r="1549" spans="2:17" s="189" customFormat="1" ht="12" hidden="1" customHeight="1" outlineLevel="1" x14ac:dyDescent="0.25">
      <c r="B1549" s="444" t="s">
        <v>40</v>
      </c>
      <c r="C1549" s="444"/>
      <c r="D1549" s="444"/>
      <c r="E1549" s="444"/>
      <c r="F1549" s="445">
        <v>2.5</v>
      </c>
      <c r="G1549" s="445"/>
      <c r="H1549" s="445"/>
      <c r="I1549" s="458"/>
      <c r="J1549" s="458"/>
      <c r="K1549" s="458"/>
      <c r="L1549" s="458"/>
      <c r="M1549" s="191"/>
      <c r="N1549" s="206"/>
      <c r="O1549" s="201"/>
      <c r="Q1549" s="405"/>
    </row>
    <row r="1550" spans="2:17" s="189" customFormat="1" ht="12" hidden="1" customHeight="1" outlineLevel="1" x14ac:dyDescent="0.25">
      <c r="B1550" s="442" t="s">
        <v>41</v>
      </c>
      <c r="C1550" s="442"/>
      <c r="D1550" s="442"/>
      <c r="E1550" s="442"/>
      <c r="F1550" s="443">
        <v>3</v>
      </c>
      <c r="G1550" s="443"/>
      <c r="H1550" s="443"/>
      <c r="I1550" s="458"/>
      <c r="J1550" s="458"/>
      <c r="K1550" s="458"/>
      <c r="L1550" s="458"/>
      <c r="M1550" s="191"/>
      <c r="N1550" s="206"/>
      <c r="O1550" s="201"/>
      <c r="Q1550" s="405"/>
    </row>
    <row r="1551" spans="2:17" s="189" customFormat="1" ht="12" hidden="1" customHeight="1" outlineLevel="1" x14ac:dyDescent="0.25">
      <c r="B1551" s="446" t="s">
        <v>635</v>
      </c>
      <c r="C1551" s="446"/>
      <c r="D1551" s="446"/>
      <c r="E1551" s="446"/>
      <c r="F1551" s="475">
        <v>75000</v>
      </c>
      <c r="G1551" s="445"/>
      <c r="H1551" s="445"/>
      <c r="I1551" s="458"/>
      <c r="J1551" s="458"/>
      <c r="K1551" s="458"/>
      <c r="L1551" s="458"/>
      <c r="M1551" s="191"/>
      <c r="N1551" s="206"/>
      <c r="O1551" s="201"/>
      <c r="Q1551" s="405"/>
    </row>
    <row r="1552" spans="2:17" s="189" customFormat="1" ht="15.75" customHeight="1" collapsed="1" x14ac:dyDescent="0.25">
      <c r="B1552" s="67" t="s">
        <v>829</v>
      </c>
      <c r="C1552" s="196" t="s">
        <v>800</v>
      </c>
      <c r="D1552" s="148" t="s">
        <v>258</v>
      </c>
      <c r="E1552" s="197" t="s">
        <v>68</v>
      </c>
      <c r="F1552" s="197" t="s">
        <v>489</v>
      </c>
      <c r="G1552" s="197" t="s">
        <v>104</v>
      </c>
      <c r="H1552" s="197" t="s">
        <v>671</v>
      </c>
      <c r="I1552" s="224" t="s">
        <v>66</v>
      </c>
      <c r="J1552" s="224" t="s">
        <v>803</v>
      </c>
      <c r="K1552" s="224" t="s">
        <v>110</v>
      </c>
      <c r="L1552" s="225">
        <v>14158</v>
      </c>
      <c r="M1552" s="190"/>
      <c r="N1552" s="203">
        <f>L1552*0.8</f>
        <v>11326.400000000001</v>
      </c>
      <c r="O1552" s="193">
        <f>L1552*0.7</f>
        <v>9910.5999999999985</v>
      </c>
      <c r="Q1552" s="405"/>
    </row>
    <row r="1553" spans="2:17" s="189" customFormat="1" ht="12" hidden="1" customHeight="1" outlineLevel="1" x14ac:dyDescent="0.25">
      <c r="B1553" s="444" t="s">
        <v>15</v>
      </c>
      <c r="C1553" s="444"/>
      <c r="D1553" s="444"/>
      <c r="E1553" s="444"/>
      <c r="F1553" s="445">
        <v>160</v>
      </c>
      <c r="G1553" s="445"/>
      <c r="H1553" s="445"/>
      <c r="I1553" s="458"/>
      <c r="J1553" s="458"/>
      <c r="K1553" s="458"/>
      <c r="L1553" s="458"/>
      <c r="M1553" s="191"/>
      <c r="N1553" s="205"/>
      <c r="O1553" s="199"/>
      <c r="Q1553" s="405"/>
    </row>
    <row r="1554" spans="2:17" s="189" customFormat="1" ht="12" hidden="1" customHeight="1" outlineLevel="1" x14ac:dyDescent="0.25">
      <c r="B1554" s="442" t="s">
        <v>533</v>
      </c>
      <c r="C1554" s="442"/>
      <c r="D1554" s="442"/>
      <c r="E1554" s="442"/>
      <c r="F1554" s="443">
        <v>80</v>
      </c>
      <c r="G1554" s="443"/>
      <c r="H1554" s="443"/>
      <c r="I1554" s="458"/>
      <c r="J1554" s="458"/>
      <c r="K1554" s="458"/>
      <c r="L1554" s="458"/>
      <c r="M1554" s="191"/>
      <c r="N1554" s="206"/>
      <c r="O1554" s="201"/>
      <c r="Q1554" s="405"/>
    </row>
    <row r="1555" spans="2:17" s="189" customFormat="1" ht="12" hidden="1" customHeight="1" outlineLevel="1" x14ac:dyDescent="0.25">
      <c r="B1555" s="444" t="s">
        <v>79</v>
      </c>
      <c r="C1555" s="444"/>
      <c r="D1555" s="444"/>
      <c r="E1555" s="444"/>
      <c r="F1555" s="445" t="s">
        <v>456</v>
      </c>
      <c r="G1555" s="445"/>
      <c r="H1555" s="445"/>
      <c r="I1555" s="458"/>
      <c r="J1555" s="458"/>
      <c r="K1555" s="458"/>
      <c r="L1555" s="458"/>
      <c r="M1555" s="191"/>
      <c r="N1555" s="206"/>
      <c r="O1555" s="201"/>
      <c r="Q1555" s="405"/>
    </row>
    <row r="1556" spans="2:17" s="189" customFormat="1" ht="12" hidden="1" customHeight="1" outlineLevel="1" x14ac:dyDescent="0.25">
      <c r="B1556" s="442" t="s">
        <v>323</v>
      </c>
      <c r="C1556" s="442"/>
      <c r="D1556" s="442"/>
      <c r="E1556" s="442"/>
      <c r="F1556" s="443">
        <v>11200</v>
      </c>
      <c r="G1556" s="443"/>
      <c r="H1556" s="443"/>
      <c r="I1556" s="458"/>
      <c r="J1556" s="458"/>
      <c r="K1556" s="458"/>
      <c r="L1556" s="458"/>
      <c r="M1556" s="191"/>
      <c r="N1556" s="206"/>
      <c r="O1556" s="201"/>
      <c r="Q1556" s="405"/>
    </row>
    <row r="1557" spans="2:17" s="189" customFormat="1" ht="12" hidden="1" customHeight="1" outlineLevel="1" x14ac:dyDescent="0.25">
      <c r="B1557" s="444" t="s">
        <v>282</v>
      </c>
      <c r="C1557" s="444"/>
      <c r="D1557" s="444"/>
      <c r="E1557" s="444"/>
      <c r="F1557" s="445">
        <v>10800</v>
      </c>
      <c r="G1557" s="445"/>
      <c r="H1557" s="445"/>
      <c r="I1557" s="458"/>
      <c r="J1557" s="458"/>
      <c r="K1557" s="458"/>
      <c r="L1557" s="458"/>
      <c r="M1557" s="191"/>
      <c r="N1557" s="206"/>
      <c r="O1557" s="201"/>
      <c r="Q1557" s="405"/>
    </row>
    <row r="1558" spans="2:17" s="189" customFormat="1" ht="12" hidden="1" customHeight="1" outlineLevel="1" x14ac:dyDescent="0.25">
      <c r="B1558" s="442" t="s">
        <v>20</v>
      </c>
      <c r="C1558" s="442"/>
      <c r="D1558" s="442"/>
      <c r="E1558" s="442"/>
      <c r="F1558" s="443" t="s">
        <v>675</v>
      </c>
      <c r="G1558" s="443"/>
      <c r="H1558" s="443"/>
      <c r="I1558" s="458"/>
      <c r="J1558" s="458"/>
      <c r="K1558" s="458"/>
      <c r="L1558" s="458"/>
      <c r="M1558" s="191"/>
      <c r="N1558" s="206"/>
      <c r="O1558" s="201"/>
      <c r="Q1558" s="405"/>
    </row>
    <row r="1559" spans="2:17" s="189" customFormat="1" ht="12" hidden="1" customHeight="1" outlineLevel="1" x14ac:dyDescent="0.25">
      <c r="B1559" s="444" t="s">
        <v>21</v>
      </c>
      <c r="C1559" s="444"/>
      <c r="D1559" s="444"/>
      <c r="E1559" s="444"/>
      <c r="F1559" s="445">
        <v>80</v>
      </c>
      <c r="G1559" s="445"/>
      <c r="H1559" s="445"/>
      <c r="I1559" s="458"/>
      <c r="J1559" s="458"/>
      <c r="K1559" s="458"/>
      <c r="L1559" s="458"/>
      <c r="M1559" s="191"/>
      <c r="N1559" s="206"/>
      <c r="O1559" s="201"/>
      <c r="Q1559" s="405"/>
    </row>
    <row r="1560" spans="2:17" s="189" customFormat="1" ht="12" hidden="1" customHeight="1" outlineLevel="1" x14ac:dyDescent="0.25">
      <c r="B1560" s="442" t="s">
        <v>80</v>
      </c>
      <c r="C1560" s="442"/>
      <c r="D1560" s="442"/>
      <c r="E1560" s="442"/>
      <c r="F1560" s="443">
        <v>135</v>
      </c>
      <c r="G1560" s="443"/>
      <c r="H1560" s="443"/>
      <c r="I1560" s="458"/>
      <c r="J1560" s="458"/>
      <c r="K1560" s="458"/>
      <c r="L1560" s="458"/>
      <c r="M1560" s="191"/>
      <c r="N1560" s="206"/>
      <c r="O1560" s="201"/>
      <c r="Q1560" s="405"/>
    </row>
    <row r="1561" spans="2:17" s="189" customFormat="1" ht="12" hidden="1" customHeight="1" outlineLevel="1" x14ac:dyDescent="0.25">
      <c r="B1561" s="444" t="s">
        <v>22</v>
      </c>
      <c r="C1561" s="444"/>
      <c r="D1561" s="444"/>
      <c r="E1561" s="444"/>
      <c r="F1561" s="445">
        <v>65</v>
      </c>
      <c r="G1561" s="445"/>
      <c r="H1561" s="445"/>
      <c r="I1561" s="458"/>
      <c r="J1561" s="458"/>
      <c r="K1561" s="458"/>
      <c r="L1561" s="458"/>
      <c r="M1561" s="191"/>
      <c r="N1561" s="206"/>
      <c r="O1561" s="201"/>
      <c r="Q1561" s="405"/>
    </row>
    <row r="1562" spans="2:17" s="189" customFormat="1" ht="12" hidden="1" customHeight="1" outlineLevel="1" x14ac:dyDescent="0.25">
      <c r="B1562" s="442" t="s">
        <v>23</v>
      </c>
      <c r="C1562" s="442"/>
      <c r="D1562" s="442"/>
      <c r="E1562" s="442"/>
      <c r="F1562" s="443" t="s">
        <v>142</v>
      </c>
      <c r="G1562" s="443"/>
      <c r="H1562" s="443"/>
      <c r="I1562" s="458"/>
      <c r="J1562" s="458"/>
      <c r="K1562" s="458"/>
      <c r="L1562" s="458"/>
      <c r="M1562" s="191"/>
      <c r="N1562" s="206"/>
      <c r="O1562" s="201"/>
      <c r="Q1562" s="405"/>
    </row>
    <row r="1563" spans="2:17" s="189" customFormat="1" ht="12" hidden="1" customHeight="1" outlineLevel="1" x14ac:dyDescent="0.25">
      <c r="B1563" s="444" t="s">
        <v>626</v>
      </c>
      <c r="C1563" s="444"/>
      <c r="D1563" s="444"/>
      <c r="E1563" s="444"/>
      <c r="F1563" s="445">
        <v>1</v>
      </c>
      <c r="G1563" s="445"/>
      <c r="H1563" s="445"/>
      <c r="I1563" s="458"/>
      <c r="J1563" s="458"/>
      <c r="K1563" s="458"/>
      <c r="L1563" s="458"/>
      <c r="M1563" s="191"/>
      <c r="N1563" s="206"/>
      <c r="O1563" s="201"/>
      <c r="Q1563" s="405"/>
    </row>
    <row r="1564" spans="2:17" s="189" customFormat="1" ht="12" hidden="1" customHeight="1" outlineLevel="1" x14ac:dyDescent="0.25">
      <c r="B1564" s="442" t="s">
        <v>24</v>
      </c>
      <c r="C1564" s="442"/>
      <c r="D1564" s="442"/>
      <c r="E1564" s="442"/>
      <c r="F1564" s="443" t="s">
        <v>143</v>
      </c>
      <c r="G1564" s="443"/>
      <c r="H1564" s="443"/>
      <c r="I1564" s="458"/>
      <c r="J1564" s="458"/>
      <c r="K1564" s="458"/>
      <c r="L1564" s="458"/>
      <c r="M1564" s="191"/>
      <c r="N1564" s="206"/>
      <c r="O1564" s="201"/>
      <c r="Q1564" s="405"/>
    </row>
    <row r="1565" spans="2:17" s="189" customFormat="1" ht="12" hidden="1" customHeight="1" outlineLevel="1" x14ac:dyDescent="0.25">
      <c r="B1565" s="444" t="s">
        <v>25</v>
      </c>
      <c r="C1565" s="444"/>
      <c r="D1565" s="444"/>
      <c r="E1565" s="444"/>
      <c r="F1565" s="445" t="s">
        <v>823</v>
      </c>
      <c r="G1565" s="445"/>
      <c r="H1565" s="445"/>
      <c r="I1565" s="458"/>
      <c r="J1565" s="458"/>
      <c r="K1565" s="458"/>
      <c r="L1565" s="458"/>
      <c r="M1565" s="191"/>
      <c r="N1565" s="206"/>
      <c r="O1565" s="201"/>
      <c r="Q1565" s="405"/>
    </row>
    <row r="1566" spans="2:17" s="189" customFormat="1" ht="12" hidden="1" customHeight="1" outlineLevel="1" x14ac:dyDescent="0.25">
      <c r="B1566" s="442" t="s">
        <v>26</v>
      </c>
      <c r="C1566" s="442"/>
      <c r="D1566" s="442"/>
      <c r="E1566" s="442"/>
      <c r="F1566" s="443" t="s">
        <v>824</v>
      </c>
      <c r="G1566" s="443"/>
      <c r="H1566" s="443"/>
      <c r="I1566" s="458"/>
      <c r="J1566" s="458"/>
      <c r="K1566" s="458"/>
      <c r="L1566" s="458"/>
      <c r="M1566" s="191"/>
      <c r="N1566" s="206"/>
      <c r="O1566" s="201"/>
      <c r="Q1566" s="405"/>
    </row>
    <row r="1567" spans="2:17" s="189" customFormat="1" ht="12" hidden="1" customHeight="1" outlineLevel="1" x14ac:dyDescent="0.25">
      <c r="B1567" s="444" t="s">
        <v>27</v>
      </c>
      <c r="C1567" s="444"/>
      <c r="D1567" s="444"/>
      <c r="E1567" s="444"/>
      <c r="F1567" s="445" t="s">
        <v>674</v>
      </c>
      <c r="G1567" s="445"/>
      <c r="H1567" s="445"/>
      <c r="I1567" s="458"/>
      <c r="J1567" s="458"/>
      <c r="K1567" s="458"/>
      <c r="L1567" s="458"/>
      <c r="M1567" s="191"/>
      <c r="N1567" s="206"/>
      <c r="O1567" s="201"/>
      <c r="Q1567" s="405"/>
    </row>
    <row r="1568" spans="2:17" s="189" customFormat="1" ht="12" hidden="1" customHeight="1" outlineLevel="1" x14ac:dyDescent="0.25">
      <c r="B1568" s="442" t="s">
        <v>668</v>
      </c>
      <c r="C1568" s="442"/>
      <c r="D1568" s="442"/>
      <c r="E1568" s="442"/>
      <c r="F1568" s="443" t="s">
        <v>145</v>
      </c>
      <c r="G1568" s="443"/>
      <c r="H1568" s="443"/>
      <c r="I1568" s="458"/>
      <c r="J1568" s="458"/>
      <c r="K1568" s="458"/>
      <c r="L1568" s="458"/>
      <c r="M1568" s="191"/>
      <c r="N1568" s="206"/>
      <c r="O1568" s="201"/>
      <c r="Q1568" s="405"/>
    </row>
    <row r="1569" spans="2:17" s="189" customFormat="1" ht="12" hidden="1" customHeight="1" outlineLevel="1" x14ac:dyDescent="0.25">
      <c r="B1569" s="444" t="s">
        <v>658</v>
      </c>
      <c r="C1569" s="444"/>
      <c r="D1569" s="444"/>
      <c r="E1569" s="444"/>
      <c r="F1569" s="445" t="s">
        <v>144</v>
      </c>
      <c r="G1569" s="445"/>
      <c r="H1569" s="445"/>
      <c r="I1569" s="458"/>
      <c r="J1569" s="458"/>
      <c r="K1569" s="458"/>
      <c r="L1569" s="458"/>
      <c r="M1569" s="191"/>
      <c r="N1569" s="206"/>
      <c r="O1569" s="201"/>
      <c r="Q1569" s="405"/>
    </row>
    <row r="1570" spans="2:17" s="189" customFormat="1" ht="12" hidden="1" customHeight="1" outlineLevel="1" x14ac:dyDescent="0.25">
      <c r="B1570" s="442" t="s">
        <v>64</v>
      </c>
      <c r="C1570" s="442"/>
      <c r="D1570" s="442"/>
      <c r="E1570" s="442"/>
      <c r="F1570" s="443" t="s">
        <v>156</v>
      </c>
      <c r="G1570" s="443"/>
      <c r="H1570" s="443"/>
      <c r="I1570" s="458"/>
      <c r="J1570" s="458"/>
      <c r="K1570" s="458"/>
      <c r="L1570" s="458"/>
      <c r="M1570" s="191"/>
      <c r="N1570" s="206"/>
      <c r="O1570" s="201"/>
      <c r="Q1570" s="405"/>
    </row>
    <row r="1571" spans="2:17" s="189" customFormat="1" ht="12" hidden="1" customHeight="1" outlineLevel="1" x14ac:dyDescent="0.25">
      <c r="B1571" s="444" t="s">
        <v>32</v>
      </c>
      <c r="C1571" s="444"/>
      <c r="D1571" s="444"/>
      <c r="E1571" s="444"/>
      <c r="F1571" s="445" t="s">
        <v>90</v>
      </c>
      <c r="G1571" s="445"/>
      <c r="H1571" s="445"/>
      <c r="I1571" s="458"/>
      <c r="J1571" s="458"/>
      <c r="K1571" s="458"/>
      <c r="L1571" s="458"/>
      <c r="M1571" s="191"/>
      <c r="N1571" s="206"/>
      <c r="O1571" s="201"/>
      <c r="Q1571" s="405"/>
    </row>
    <row r="1572" spans="2:17" s="189" customFormat="1" ht="12" hidden="1" customHeight="1" outlineLevel="1" x14ac:dyDescent="0.25">
      <c r="B1572" s="442" t="s">
        <v>531</v>
      </c>
      <c r="C1572" s="442"/>
      <c r="D1572" s="442"/>
      <c r="E1572" s="442"/>
      <c r="F1572" s="443" t="s">
        <v>547</v>
      </c>
      <c r="G1572" s="443"/>
      <c r="H1572" s="443"/>
      <c r="I1572" s="458"/>
      <c r="J1572" s="458"/>
      <c r="K1572" s="458"/>
      <c r="L1572" s="458"/>
      <c r="M1572" s="191"/>
      <c r="N1572" s="206"/>
      <c r="O1572" s="201"/>
      <c r="Q1572" s="405"/>
    </row>
    <row r="1573" spans="2:17" s="189" customFormat="1" ht="12" hidden="1" customHeight="1" outlineLevel="1" x14ac:dyDescent="0.25">
      <c r="B1573" s="444" t="s">
        <v>36</v>
      </c>
      <c r="C1573" s="444"/>
      <c r="D1573" s="444"/>
      <c r="E1573" s="444"/>
      <c r="F1573" s="445">
        <v>50</v>
      </c>
      <c r="G1573" s="445"/>
      <c r="H1573" s="445"/>
      <c r="I1573" s="458"/>
      <c r="J1573" s="458"/>
      <c r="K1573" s="458"/>
      <c r="L1573" s="458"/>
      <c r="M1573" s="191"/>
      <c r="N1573" s="206"/>
      <c r="O1573" s="201"/>
      <c r="Q1573" s="405"/>
    </row>
    <row r="1574" spans="2:17" s="189" customFormat="1" ht="12" hidden="1" customHeight="1" outlineLevel="1" x14ac:dyDescent="0.25">
      <c r="B1574" s="442" t="s">
        <v>37</v>
      </c>
      <c r="C1574" s="442"/>
      <c r="D1574" s="442"/>
      <c r="E1574" s="442"/>
      <c r="F1574" s="443" t="s">
        <v>146</v>
      </c>
      <c r="G1574" s="443"/>
      <c r="H1574" s="443"/>
      <c r="I1574" s="458"/>
      <c r="J1574" s="458"/>
      <c r="K1574" s="458"/>
      <c r="L1574" s="458"/>
      <c r="M1574" s="191"/>
      <c r="N1574" s="206"/>
      <c r="O1574" s="201"/>
      <c r="Q1574" s="405"/>
    </row>
    <row r="1575" spans="2:17" s="189" customFormat="1" ht="12" hidden="1" customHeight="1" outlineLevel="1" x14ac:dyDescent="0.25">
      <c r="B1575" s="444" t="s">
        <v>638</v>
      </c>
      <c r="C1575" s="453"/>
      <c r="D1575" s="453"/>
      <c r="E1575" s="453"/>
      <c r="F1575" s="451" t="s">
        <v>646</v>
      </c>
      <c r="G1575" s="454"/>
      <c r="H1575" s="454"/>
      <c r="I1575" s="458"/>
      <c r="J1575" s="458"/>
      <c r="K1575" s="458"/>
      <c r="L1575" s="458"/>
      <c r="M1575" s="191"/>
      <c r="N1575" s="206"/>
      <c r="O1575" s="201"/>
      <c r="Q1575" s="405"/>
    </row>
    <row r="1576" spans="2:17" s="189" customFormat="1" ht="12" hidden="1" customHeight="1" outlineLevel="1" x14ac:dyDescent="0.25">
      <c r="B1576" s="442" t="s">
        <v>657</v>
      </c>
      <c r="C1576" s="455"/>
      <c r="D1576" s="455"/>
      <c r="E1576" s="455"/>
      <c r="F1576" s="452">
        <v>400</v>
      </c>
      <c r="G1576" s="456"/>
      <c r="H1576" s="456"/>
      <c r="I1576" s="458"/>
      <c r="J1576" s="458"/>
      <c r="K1576" s="458"/>
      <c r="L1576" s="458"/>
      <c r="M1576" s="191"/>
      <c r="N1576" s="206"/>
      <c r="O1576" s="201"/>
      <c r="Q1576" s="405"/>
    </row>
    <row r="1577" spans="2:17" s="189" customFormat="1" ht="12" hidden="1" customHeight="1" outlineLevel="1" x14ac:dyDescent="0.25">
      <c r="B1577" s="444" t="s">
        <v>639</v>
      </c>
      <c r="C1577" s="453"/>
      <c r="D1577" s="453"/>
      <c r="E1577" s="453"/>
      <c r="F1577" s="451" t="s">
        <v>646</v>
      </c>
      <c r="G1577" s="454"/>
      <c r="H1577" s="454"/>
      <c r="I1577" s="458"/>
      <c r="J1577" s="458"/>
      <c r="K1577" s="458"/>
      <c r="L1577" s="458"/>
      <c r="M1577" s="191"/>
      <c r="N1577" s="206"/>
      <c r="O1577" s="201"/>
      <c r="Q1577" s="405"/>
    </row>
    <row r="1578" spans="2:17" s="189" customFormat="1" ht="12" hidden="1" customHeight="1" outlineLevel="1" x14ac:dyDescent="0.25">
      <c r="B1578" s="442" t="s">
        <v>640</v>
      </c>
      <c r="C1578" s="455"/>
      <c r="D1578" s="455"/>
      <c r="E1578" s="455"/>
      <c r="F1578" s="452" t="s">
        <v>646</v>
      </c>
      <c r="G1578" s="456"/>
      <c r="H1578" s="456"/>
      <c r="I1578" s="458"/>
      <c r="J1578" s="458"/>
      <c r="K1578" s="458"/>
      <c r="L1578" s="458"/>
      <c r="M1578" s="191"/>
      <c r="N1578" s="206"/>
      <c r="O1578" s="201"/>
      <c r="Q1578" s="405"/>
    </row>
    <row r="1579" spans="2:17" s="189" customFormat="1" ht="12" hidden="1" customHeight="1" outlineLevel="1" x14ac:dyDescent="0.25">
      <c r="B1579" s="444" t="s">
        <v>641</v>
      </c>
      <c r="C1579" s="444"/>
      <c r="D1579" s="444"/>
      <c r="E1579" s="444"/>
      <c r="F1579" s="445" t="s">
        <v>646</v>
      </c>
      <c r="G1579" s="445"/>
      <c r="H1579" s="445"/>
      <c r="I1579" s="458"/>
      <c r="J1579" s="458"/>
      <c r="K1579" s="458"/>
      <c r="L1579" s="458"/>
      <c r="M1579" s="191"/>
      <c r="N1579" s="206"/>
      <c r="O1579" s="201"/>
      <c r="Q1579" s="405"/>
    </row>
    <row r="1580" spans="2:17" s="189" customFormat="1" ht="12" hidden="1" customHeight="1" outlineLevel="1" x14ac:dyDescent="0.25">
      <c r="B1580" s="442" t="s">
        <v>642</v>
      </c>
      <c r="C1580" s="442"/>
      <c r="D1580" s="442"/>
      <c r="E1580" s="442"/>
      <c r="F1580" s="443" t="s">
        <v>646</v>
      </c>
      <c r="G1580" s="443"/>
      <c r="H1580" s="443"/>
      <c r="I1580" s="458"/>
      <c r="J1580" s="458"/>
      <c r="K1580" s="458"/>
      <c r="L1580" s="458"/>
      <c r="M1580" s="191"/>
      <c r="N1580" s="206"/>
      <c r="O1580" s="201"/>
      <c r="Q1580" s="405"/>
    </row>
    <row r="1581" spans="2:17" s="189" customFormat="1" ht="12" hidden="1" customHeight="1" outlineLevel="1" x14ac:dyDescent="0.25">
      <c r="B1581" s="444" t="s">
        <v>643</v>
      </c>
      <c r="C1581" s="444"/>
      <c r="D1581" s="444"/>
      <c r="E1581" s="444"/>
      <c r="F1581" s="445" t="s">
        <v>646</v>
      </c>
      <c r="G1581" s="445"/>
      <c r="H1581" s="445"/>
      <c r="I1581" s="458"/>
      <c r="J1581" s="458"/>
      <c r="K1581" s="458"/>
      <c r="L1581" s="458"/>
      <c r="M1581" s="191"/>
      <c r="N1581" s="206"/>
      <c r="O1581" s="201"/>
      <c r="Q1581" s="405"/>
    </row>
    <row r="1582" spans="2:17" s="189" customFormat="1" ht="12" hidden="1" customHeight="1" outlineLevel="1" x14ac:dyDescent="0.25">
      <c r="B1582" s="442" t="s">
        <v>644</v>
      </c>
      <c r="C1582" s="442"/>
      <c r="D1582" s="442"/>
      <c r="E1582" s="442"/>
      <c r="F1582" s="443" t="s">
        <v>646</v>
      </c>
      <c r="G1582" s="443"/>
      <c r="H1582" s="443"/>
      <c r="I1582" s="458"/>
      <c r="J1582" s="458"/>
      <c r="K1582" s="458"/>
      <c r="L1582" s="458"/>
      <c r="M1582" s="191"/>
      <c r="N1582" s="206"/>
      <c r="O1582" s="201"/>
      <c r="Q1582" s="405"/>
    </row>
    <row r="1583" spans="2:17" s="189" customFormat="1" ht="12" hidden="1" customHeight="1" outlineLevel="1" x14ac:dyDescent="0.25">
      <c r="B1583" s="444" t="s">
        <v>656</v>
      </c>
      <c r="C1583" s="444"/>
      <c r="D1583" s="444"/>
      <c r="E1583" s="444"/>
      <c r="F1583" s="445" t="s">
        <v>646</v>
      </c>
      <c r="G1583" s="445"/>
      <c r="H1583" s="445"/>
      <c r="I1583" s="458"/>
      <c r="J1583" s="458"/>
      <c r="K1583" s="458"/>
      <c r="L1583" s="458"/>
      <c r="M1583" s="191"/>
      <c r="N1583" s="206"/>
      <c r="O1583" s="201"/>
      <c r="Q1583" s="405"/>
    </row>
    <row r="1584" spans="2:17" s="189" customFormat="1" ht="12" hidden="1" customHeight="1" outlineLevel="1" x14ac:dyDescent="0.25">
      <c r="B1584" s="442" t="s">
        <v>35</v>
      </c>
      <c r="C1584" s="442"/>
      <c r="D1584" s="442"/>
      <c r="E1584" s="442"/>
      <c r="F1584" s="443" t="s">
        <v>634</v>
      </c>
      <c r="G1584" s="443"/>
      <c r="H1584" s="443"/>
      <c r="I1584" s="458"/>
      <c r="J1584" s="458"/>
      <c r="K1584" s="458"/>
      <c r="L1584" s="458"/>
      <c r="M1584" s="191"/>
      <c r="N1584" s="206"/>
      <c r="O1584" s="201"/>
      <c r="Q1584" s="405"/>
    </row>
    <row r="1585" spans="2:17" s="189" customFormat="1" ht="12" hidden="1" customHeight="1" outlineLevel="1" x14ac:dyDescent="0.25">
      <c r="B1585" s="207"/>
      <c r="C1585" s="207"/>
      <c r="D1585" s="207"/>
      <c r="E1585" s="207" t="s">
        <v>532</v>
      </c>
      <c r="F1585" s="445" t="s">
        <v>646</v>
      </c>
      <c r="G1585" s="454"/>
      <c r="H1585" s="454"/>
      <c r="I1585" s="458"/>
      <c r="J1585" s="458"/>
      <c r="K1585" s="458"/>
      <c r="L1585" s="458"/>
      <c r="M1585" s="191"/>
      <c r="N1585" s="206"/>
      <c r="O1585" s="201"/>
      <c r="Q1585" s="405"/>
    </row>
    <row r="1586" spans="2:17" s="189" customFormat="1" ht="12" hidden="1" customHeight="1" outlineLevel="1" x14ac:dyDescent="0.25">
      <c r="B1586" s="442" t="s">
        <v>39</v>
      </c>
      <c r="C1586" s="442"/>
      <c r="D1586" s="442"/>
      <c r="E1586" s="442"/>
      <c r="F1586" s="443" t="s">
        <v>672</v>
      </c>
      <c r="G1586" s="443"/>
      <c r="H1586" s="443"/>
      <c r="I1586" s="458"/>
      <c r="J1586" s="458"/>
      <c r="K1586" s="458"/>
      <c r="L1586" s="458"/>
      <c r="M1586" s="191"/>
      <c r="N1586" s="206"/>
      <c r="O1586" s="201"/>
      <c r="Q1586" s="405"/>
    </row>
    <row r="1587" spans="2:17" s="189" customFormat="1" ht="12" hidden="1" customHeight="1" outlineLevel="1" x14ac:dyDescent="0.25">
      <c r="B1587" s="444" t="s">
        <v>40</v>
      </c>
      <c r="C1587" s="444"/>
      <c r="D1587" s="444"/>
      <c r="E1587" s="444"/>
      <c r="F1587" s="445">
        <v>5</v>
      </c>
      <c r="G1587" s="445"/>
      <c r="H1587" s="445"/>
      <c r="I1587" s="458"/>
      <c r="J1587" s="458"/>
      <c r="K1587" s="458"/>
      <c r="L1587" s="458"/>
      <c r="M1587" s="191"/>
      <c r="N1587" s="206"/>
      <c r="O1587" s="201"/>
      <c r="Q1587" s="405"/>
    </row>
    <row r="1588" spans="2:17" s="189" customFormat="1" ht="12" hidden="1" customHeight="1" outlineLevel="1" x14ac:dyDescent="0.25">
      <c r="B1588" s="442" t="s">
        <v>41</v>
      </c>
      <c r="C1588" s="442"/>
      <c r="D1588" s="442"/>
      <c r="E1588" s="442"/>
      <c r="F1588" s="443">
        <v>3</v>
      </c>
      <c r="G1588" s="443"/>
      <c r="H1588" s="443"/>
      <c r="I1588" s="458"/>
      <c r="J1588" s="458"/>
      <c r="K1588" s="458"/>
      <c r="L1588" s="458"/>
      <c r="M1588" s="191"/>
      <c r="N1588" s="206"/>
      <c r="O1588" s="201"/>
      <c r="Q1588" s="405"/>
    </row>
    <row r="1589" spans="2:17" s="189" customFormat="1" ht="12" hidden="1" customHeight="1" outlineLevel="1" x14ac:dyDescent="0.25">
      <c r="B1589" s="446" t="s">
        <v>635</v>
      </c>
      <c r="C1589" s="446"/>
      <c r="D1589" s="446"/>
      <c r="E1589" s="446"/>
      <c r="F1589" s="475">
        <v>75000</v>
      </c>
      <c r="G1589" s="445"/>
      <c r="H1589" s="445"/>
      <c r="I1589" s="458"/>
      <c r="J1589" s="458"/>
      <c r="K1589" s="458"/>
      <c r="L1589" s="458"/>
      <c r="M1589" s="191"/>
      <c r="N1589" s="206"/>
      <c r="O1589" s="201"/>
      <c r="Q1589" s="405"/>
    </row>
    <row r="1590" spans="2:17" s="189" customFormat="1" ht="15.75" customHeight="1" collapsed="1" x14ac:dyDescent="0.25">
      <c r="B1590" s="67" t="s">
        <v>830</v>
      </c>
      <c r="C1590" s="196" t="s">
        <v>801</v>
      </c>
      <c r="D1590" s="148" t="s">
        <v>260</v>
      </c>
      <c r="E1590" s="197" t="s">
        <v>70</v>
      </c>
      <c r="F1590" s="197" t="s">
        <v>492</v>
      </c>
      <c r="G1590" s="197" t="s">
        <v>104</v>
      </c>
      <c r="H1590" s="197" t="s">
        <v>678</v>
      </c>
      <c r="I1590" s="224" t="s">
        <v>66</v>
      </c>
      <c r="J1590" s="224" t="s">
        <v>803</v>
      </c>
      <c r="K1590" s="224" t="s">
        <v>110</v>
      </c>
      <c r="L1590" s="225">
        <v>20649</v>
      </c>
      <c r="M1590" s="190"/>
      <c r="N1590" s="203">
        <f>L1590*0.8</f>
        <v>16519.2</v>
      </c>
      <c r="O1590" s="193">
        <f>L1590*0.7</f>
        <v>14454.3</v>
      </c>
      <c r="Q1590" s="405"/>
    </row>
    <row r="1591" spans="2:17" s="189" customFormat="1" ht="12" hidden="1" customHeight="1" outlineLevel="1" x14ac:dyDescent="0.25">
      <c r="B1591" s="444" t="s">
        <v>15</v>
      </c>
      <c r="C1591" s="444"/>
      <c r="D1591" s="444"/>
      <c r="E1591" s="444"/>
      <c r="F1591" s="445">
        <v>240</v>
      </c>
      <c r="G1591" s="445"/>
      <c r="H1591" s="445"/>
      <c r="I1591" s="458"/>
      <c r="J1591" s="458"/>
      <c r="K1591" s="458"/>
      <c r="L1591" s="458"/>
      <c r="M1591" s="191"/>
      <c r="N1591" s="205"/>
      <c r="O1591" s="199"/>
      <c r="Q1591" s="405"/>
    </row>
    <row r="1592" spans="2:17" s="189" customFormat="1" ht="12" hidden="1" customHeight="1" outlineLevel="1" x14ac:dyDescent="0.25">
      <c r="B1592" s="442" t="s">
        <v>533</v>
      </c>
      <c r="C1592" s="442"/>
      <c r="D1592" s="442"/>
      <c r="E1592" s="442"/>
      <c r="F1592" s="443">
        <v>120</v>
      </c>
      <c r="G1592" s="443"/>
      <c r="H1592" s="443"/>
      <c r="I1592" s="458"/>
      <c r="J1592" s="458"/>
      <c r="K1592" s="458"/>
      <c r="L1592" s="458"/>
      <c r="M1592" s="191"/>
      <c r="N1592" s="206"/>
      <c r="O1592" s="201"/>
      <c r="Q1592" s="405"/>
    </row>
    <row r="1593" spans="2:17" s="189" customFormat="1" ht="12" hidden="1" customHeight="1" outlineLevel="1" x14ac:dyDescent="0.25">
      <c r="B1593" s="444" t="s">
        <v>79</v>
      </c>
      <c r="C1593" s="444"/>
      <c r="D1593" s="444"/>
      <c r="E1593" s="444"/>
      <c r="F1593" s="445" t="s">
        <v>456</v>
      </c>
      <c r="G1593" s="445"/>
      <c r="H1593" s="445"/>
      <c r="I1593" s="458"/>
      <c r="J1593" s="458"/>
      <c r="K1593" s="458"/>
      <c r="L1593" s="458"/>
      <c r="M1593" s="191"/>
      <c r="N1593" s="206"/>
      <c r="O1593" s="201"/>
      <c r="Q1593" s="405"/>
    </row>
    <row r="1594" spans="2:17" s="189" customFormat="1" ht="12" hidden="1" customHeight="1" outlineLevel="1" x14ac:dyDescent="0.25">
      <c r="B1594" s="442" t="s">
        <v>323</v>
      </c>
      <c r="C1594" s="442"/>
      <c r="D1594" s="442"/>
      <c r="E1594" s="442"/>
      <c r="F1594" s="443">
        <v>16800</v>
      </c>
      <c r="G1594" s="443"/>
      <c r="H1594" s="443"/>
      <c r="I1594" s="458"/>
      <c r="J1594" s="458"/>
      <c r="K1594" s="458"/>
      <c r="L1594" s="458"/>
      <c r="M1594" s="191"/>
      <c r="N1594" s="206"/>
      <c r="O1594" s="201"/>
      <c r="Q1594" s="405"/>
    </row>
    <row r="1595" spans="2:17" s="189" customFormat="1" ht="12" hidden="1" customHeight="1" outlineLevel="1" x14ac:dyDescent="0.25">
      <c r="B1595" s="444" t="s">
        <v>282</v>
      </c>
      <c r="C1595" s="444"/>
      <c r="D1595" s="444"/>
      <c r="E1595" s="444"/>
      <c r="F1595" s="445">
        <v>16200</v>
      </c>
      <c r="G1595" s="445"/>
      <c r="H1595" s="445"/>
      <c r="I1595" s="458"/>
      <c r="J1595" s="458"/>
      <c r="K1595" s="458"/>
      <c r="L1595" s="458"/>
      <c r="M1595" s="191"/>
      <c r="N1595" s="206"/>
      <c r="O1595" s="201"/>
      <c r="Q1595" s="405"/>
    </row>
    <row r="1596" spans="2:17" s="189" customFormat="1" ht="12" hidden="1" customHeight="1" outlineLevel="1" x14ac:dyDescent="0.25">
      <c r="B1596" s="442" t="s">
        <v>20</v>
      </c>
      <c r="C1596" s="442"/>
      <c r="D1596" s="442"/>
      <c r="E1596" s="442"/>
      <c r="F1596" s="443" t="s">
        <v>675</v>
      </c>
      <c r="G1596" s="443"/>
      <c r="H1596" s="443"/>
      <c r="I1596" s="458"/>
      <c r="J1596" s="458"/>
      <c r="K1596" s="458"/>
      <c r="L1596" s="458"/>
      <c r="M1596" s="191"/>
      <c r="N1596" s="206"/>
      <c r="O1596" s="201"/>
      <c r="Q1596" s="405"/>
    </row>
    <row r="1597" spans="2:17" s="189" customFormat="1" ht="12" hidden="1" customHeight="1" outlineLevel="1" x14ac:dyDescent="0.25">
      <c r="B1597" s="444" t="s">
        <v>21</v>
      </c>
      <c r="C1597" s="444"/>
      <c r="D1597" s="444"/>
      <c r="E1597" s="444"/>
      <c r="F1597" s="445">
        <v>80</v>
      </c>
      <c r="G1597" s="445"/>
      <c r="H1597" s="445"/>
      <c r="I1597" s="458"/>
      <c r="J1597" s="458"/>
      <c r="K1597" s="458"/>
      <c r="L1597" s="458"/>
      <c r="M1597" s="191"/>
      <c r="N1597" s="206"/>
      <c r="O1597" s="201"/>
      <c r="Q1597" s="405"/>
    </row>
    <row r="1598" spans="2:17" s="189" customFormat="1" ht="12" hidden="1" customHeight="1" outlineLevel="1" x14ac:dyDescent="0.25">
      <c r="B1598" s="442" t="s">
        <v>80</v>
      </c>
      <c r="C1598" s="442"/>
      <c r="D1598" s="442"/>
      <c r="E1598" s="442"/>
      <c r="F1598" s="443">
        <v>135</v>
      </c>
      <c r="G1598" s="443"/>
      <c r="H1598" s="443"/>
      <c r="I1598" s="458"/>
      <c r="J1598" s="458"/>
      <c r="K1598" s="458"/>
      <c r="L1598" s="458"/>
      <c r="M1598" s="191"/>
      <c r="N1598" s="206"/>
      <c r="O1598" s="201"/>
      <c r="Q1598" s="405"/>
    </row>
    <row r="1599" spans="2:17" s="189" customFormat="1" ht="12" hidden="1" customHeight="1" outlineLevel="1" x14ac:dyDescent="0.25">
      <c r="B1599" s="444" t="s">
        <v>22</v>
      </c>
      <c r="C1599" s="444"/>
      <c r="D1599" s="444"/>
      <c r="E1599" s="444"/>
      <c r="F1599" s="445">
        <v>65</v>
      </c>
      <c r="G1599" s="445"/>
      <c r="H1599" s="445"/>
      <c r="I1599" s="458"/>
      <c r="J1599" s="458"/>
      <c r="K1599" s="458"/>
      <c r="L1599" s="458"/>
      <c r="M1599" s="191"/>
      <c r="N1599" s="206"/>
      <c r="O1599" s="201"/>
      <c r="Q1599" s="405"/>
    </row>
    <row r="1600" spans="2:17" s="189" customFormat="1" ht="12" hidden="1" customHeight="1" outlineLevel="1" x14ac:dyDescent="0.25">
      <c r="B1600" s="442" t="s">
        <v>23</v>
      </c>
      <c r="C1600" s="442"/>
      <c r="D1600" s="442"/>
      <c r="E1600" s="442"/>
      <c r="F1600" s="443" t="s">
        <v>142</v>
      </c>
      <c r="G1600" s="443"/>
      <c r="H1600" s="443"/>
      <c r="I1600" s="458"/>
      <c r="J1600" s="458"/>
      <c r="K1600" s="458"/>
      <c r="L1600" s="458"/>
      <c r="M1600" s="191"/>
      <c r="N1600" s="206"/>
      <c r="O1600" s="201"/>
      <c r="Q1600" s="405"/>
    </row>
    <row r="1601" spans="2:17" s="189" customFormat="1" ht="12" hidden="1" customHeight="1" outlineLevel="1" x14ac:dyDescent="0.25">
      <c r="B1601" s="444" t="s">
        <v>626</v>
      </c>
      <c r="C1601" s="444"/>
      <c r="D1601" s="444"/>
      <c r="E1601" s="444"/>
      <c r="F1601" s="445">
        <v>1</v>
      </c>
      <c r="G1601" s="445"/>
      <c r="H1601" s="445"/>
      <c r="I1601" s="458"/>
      <c r="J1601" s="458"/>
      <c r="K1601" s="458"/>
      <c r="L1601" s="458"/>
      <c r="M1601" s="191"/>
      <c r="N1601" s="206"/>
      <c r="O1601" s="201"/>
      <c r="Q1601" s="405"/>
    </row>
    <row r="1602" spans="2:17" s="189" customFormat="1" ht="12" hidden="1" customHeight="1" outlineLevel="1" x14ac:dyDescent="0.25">
      <c r="B1602" s="442" t="s">
        <v>24</v>
      </c>
      <c r="C1602" s="442"/>
      <c r="D1602" s="442"/>
      <c r="E1602" s="442"/>
      <c r="F1602" s="443" t="s">
        <v>143</v>
      </c>
      <c r="G1602" s="443"/>
      <c r="H1602" s="443"/>
      <c r="I1602" s="458"/>
      <c r="J1602" s="458"/>
      <c r="K1602" s="458"/>
      <c r="L1602" s="458"/>
      <c r="M1602" s="191"/>
      <c r="N1602" s="206"/>
      <c r="O1602" s="201"/>
      <c r="Q1602" s="405"/>
    </row>
    <row r="1603" spans="2:17" s="189" customFormat="1" ht="12" hidden="1" customHeight="1" outlineLevel="1" x14ac:dyDescent="0.25">
      <c r="B1603" s="444" t="s">
        <v>25</v>
      </c>
      <c r="C1603" s="444"/>
      <c r="D1603" s="444"/>
      <c r="E1603" s="444"/>
      <c r="F1603" s="445" t="s">
        <v>823</v>
      </c>
      <c r="G1603" s="445"/>
      <c r="H1603" s="445"/>
      <c r="I1603" s="458"/>
      <c r="J1603" s="458"/>
      <c r="K1603" s="458"/>
      <c r="L1603" s="458"/>
      <c r="M1603" s="191"/>
      <c r="N1603" s="206"/>
      <c r="O1603" s="201"/>
      <c r="Q1603" s="405"/>
    </row>
    <row r="1604" spans="2:17" s="189" customFormat="1" ht="12" hidden="1" customHeight="1" outlineLevel="1" x14ac:dyDescent="0.25">
      <c r="B1604" s="442" t="s">
        <v>26</v>
      </c>
      <c r="C1604" s="442"/>
      <c r="D1604" s="442"/>
      <c r="E1604" s="442"/>
      <c r="F1604" s="443" t="s">
        <v>824</v>
      </c>
      <c r="G1604" s="443"/>
      <c r="H1604" s="443"/>
      <c r="I1604" s="458"/>
      <c r="J1604" s="458"/>
      <c r="K1604" s="458"/>
      <c r="L1604" s="458"/>
      <c r="M1604" s="191"/>
      <c r="N1604" s="206"/>
      <c r="O1604" s="201"/>
      <c r="Q1604" s="405"/>
    </row>
    <row r="1605" spans="2:17" s="189" customFormat="1" ht="12" hidden="1" customHeight="1" outlineLevel="1" x14ac:dyDescent="0.25">
      <c r="B1605" s="444" t="s">
        <v>27</v>
      </c>
      <c r="C1605" s="444"/>
      <c r="D1605" s="444"/>
      <c r="E1605" s="444"/>
      <c r="F1605" s="445" t="s">
        <v>674</v>
      </c>
      <c r="G1605" s="445"/>
      <c r="H1605" s="445"/>
      <c r="I1605" s="458"/>
      <c r="J1605" s="458"/>
      <c r="K1605" s="458"/>
      <c r="L1605" s="458"/>
      <c r="M1605" s="191"/>
      <c r="N1605" s="206"/>
      <c r="O1605" s="201"/>
      <c r="Q1605" s="405"/>
    </row>
    <row r="1606" spans="2:17" s="189" customFormat="1" ht="12" hidden="1" customHeight="1" outlineLevel="1" x14ac:dyDescent="0.25">
      <c r="B1606" s="442" t="s">
        <v>676</v>
      </c>
      <c r="C1606" s="442"/>
      <c r="D1606" s="442"/>
      <c r="E1606" s="442"/>
      <c r="F1606" s="443" t="s">
        <v>145</v>
      </c>
      <c r="G1606" s="443"/>
      <c r="H1606" s="443"/>
      <c r="I1606" s="458"/>
      <c r="J1606" s="458"/>
      <c r="K1606" s="458"/>
      <c r="L1606" s="458"/>
      <c r="M1606" s="191"/>
      <c r="N1606" s="206"/>
      <c r="O1606" s="201"/>
      <c r="Q1606" s="405"/>
    </row>
    <row r="1607" spans="2:17" s="189" customFormat="1" ht="12" hidden="1" customHeight="1" outlineLevel="1" x14ac:dyDescent="0.25">
      <c r="B1607" s="444" t="s">
        <v>658</v>
      </c>
      <c r="C1607" s="444"/>
      <c r="D1607" s="444"/>
      <c r="E1607" s="444"/>
      <c r="F1607" s="445" t="s">
        <v>144</v>
      </c>
      <c r="G1607" s="445"/>
      <c r="H1607" s="445"/>
      <c r="I1607" s="458"/>
      <c r="J1607" s="458"/>
      <c r="K1607" s="458"/>
      <c r="L1607" s="458"/>
      <c r="M1607" s="191"/>
      <c r="N1607" s="206"/>
      <c r="O1607" s="201"/>
      <c r="Q1607" s="405"/>
    </row>
    <row r="1608" spans="2:17" s="189" customFormat="1" ht="12" hidden="1" customHeight="1" outlineLevel="1" x14ac:dyDescent="0.25">
      <c r="B1608" s="442" t="s">
        <v>64</v>
      </c>
      <c r="C1608" s="442"/>
      <c r="D1608" s="442"/>
      <c r="E1608" s="442"/>
      <c r="F1608" s="443" t="s">
        <v>156</v>
      </c>
      <c r="G1608" s="443"/>
      <c r="H1608" s="443"/>
      <c r="I1608" s="458"/>
      <c r="J1608" s="458"/>
      <c r="K1608" s="458"/>
      <c r="L1608" s="458"/>
      <c r="M1608" s="191"/>
      <c r="N1608" s="206"/>
      <c r="O1608" s="201"/>
      <c r="Q1608" s="405"/>
    </row>
    <row r="1609" spans="2:17" s="189" customFormat="1" ht="12" hidden="1" customHeight="1" outlineLevel="1" x14ac:dyDescent="0.25">
      <c r="B1609" s="444" t="s">
        <v>32</v>
      </c>
      <c r="C1609" s="444"/>
      <c r="D1609" s="444"/>
      <c r="E1609" s="444"/>
      <c r="F1609" s="445" t="s">
        <v>90</v>
      </c>
      <c r="G1609" s="445"/>
      <c r="H1609" s="445"/>
      <c r="I1609" s="458"/>
      <c r="J1609" s="458"/>
      <c r="K1609" s="458"/>
      <c r="L1609" s="458"/>
      <c r="M1609" s="191"/>
      <c r="N1609" s="206"/>
      <c r="O1609" s="201"/>
      <c r="Q1609" s="405"/>
    </row>
    <row r="1610" spans="2:17" s="189" customFormat="1" ht="12" hidden="1" customHeight="1" outlineLevel="1" x14ac:dyDescent="0.25">
      <c r="B1610" s="442" t="s">
        <v>531</v>
      </c>
      <c r="C1610" s="442"/>
      <c r="D1610" s="442"/>
      <c r="E1610" s="442"/>
      <c r="F1610" s="443" t="s">
        <v>547</v>
      </c>
      <c r="G1610" s="443"/>
      <c r="H1610" s="443"/>
      <c r="I1610" s="458"/>
      <c r="J1610" s="458"/>
      <c r="K1610" s="458"/>
      <c r="L1610" s="458"/>
      <c r="M1610" s="191"/>
      <c r="N1610" s="206"/>
      <c r="O1610" s="201"/>
      <c r="Q1610" s="405"/>
    </row>
    <row r="1611" spans="2:17" s="189" customFormat="1" ht="12" hidden="1" customHeight="1" outlineLevel="1" x14ac:dyDescent="0.25">
      <c r="B1611" s="444" t="s">
        <v>36</v>
      </c>
      <c r="C1611" s="444"/>
      <c r="D1611" s="444"/>
      <c r="E1611" s="444"/>
      <c r="F1611" s="445">
        <v>50</v>
      </c>
      <c r="G1611" s="445"/>
      <c r="H1611" s="445"/>
      <c r="I1611" s="458"/>
      <c r="J1611" s="458"/>
      <c r="K1611" s="458"/>
      <c r="L1611" s="458"/>
      <c r="M1611" s="191"/>
      <c r="N1611" s="206"/>
      <c r="O1611" s="201"/>
      <c r="Q1611" s="405"/>
    </row>
    <row r="1612" spans="2:17" s="189" customFormat="1" ht="12" hidden="1" customHeight="1" outlineLevel="1" x14ac:dyDescent="0.25">
      <c r="B1612" s="442" t="s">
        <v>37</v>
      </c>
      <c r="C1612" s="442"/>
      <c r="D1612" s="442"/>
      <c r="E1612" s="442"/>
      <c r="F1612" s="443" t="s">
        <v>146</v>
      </c>
      <c r="G1612" s="443"/>
      <c r="H1612" s="443"/>
      <c r="I1612" s="458"/>
      <c r="J1612" s="458"/>
      <c r="K1612" s="458"/>
      <c r="L1612" s="458"/>
      <c r="M1612" s="191"/>
      <c r="N1612" s="206"/>
      <c r="O1612" s="201"/>
      <c r="Q1612" s="405"/>
    </row>
    <row r="1613" spans="2:17" s="189" customFormat="1" ht="12" hidden="1" customHeight="1" outlineLevel="1" x14ac:dyDescent="0.25">
      <c r="B1613" s="444" t="s">
        <v>638</v>
      </c>
      <c r="C1613" s="453"/>
      <c r="D1613" s="453"/>
      <c r="E1613" s="453"/>
      <c r="F1613" s="451" t="s">
        <v>646</v>
      </c>
      <c r="G1613" s="454"/>
      <c r="H1613" s="454"/>
      <c r="I1613" s="458"/>
      <c r="J1613" s="458"/>
      <c r="K1613" s="458"/>
      <c r="L1613" s="458"/>
      <c r="M1613" s="191"/>
      <c r="N1613" s="206"/>
      <c r="O1613" s="201"/>
      <c r="Q1613" s="405"/>
    </row>
    <row r="1614" spans="2:17" s="189" customFormat="1" ht="12" hidden="1" customHeight="1" outlineLevel="1" x14ac:dyDescent="0.25">
      <c r="B1614" s="442" t="s">
        <v>657</v>
      </c>
      <c r="C1614" s="455"/>
      <c r="D1614" s="455"/>
      <c r="E1614" s="455"/>
      <c r="F1614" s="452">
        <v>400</v>
      </c>
      <c r="G1614" s="456"/>
      <c r="H1614" s="456"/>
      <c r="I1614" s="458"/>
      <c r="J1614" s="458"/>
      <c r="K1614" s="458"/>
      <c r="L1614" s="458"/>
      <c r="M1614" s="191"/>
      <c r="N1614" s="206"/>
      <c r="O1614" s="201"/>
      <c r="Q1614" s="405"/>
    </row>
    <row r="1615" spans="2:17" s="189" customFormat="1" ht="12" hidden="1" customHeight="1" outlineLevel="1" x14ac:dyDescent="0.25">
      <c r="B1615" s="444" t="s">
        <v>639</v>
      </c>
      <c r="C1615" s="453"/>
      <c r="D1615" s="453"/>
      <c r="E1615" s="453"/>
      <c r="F1615" s="451" t="s">
        <v>646</v>
      </c>
      <c r="G1615" s="454"/>
      <c r="H1615" s="454"/>
      <c r="I1615" s="458"/>
      <c r="J1615" s="458"/>
      <c r="K1615" s="458"/>
      <c r="L1615" s="458"/>
      <c r="M1615" s="191"/>
      <c r="N1615" s="206"/>
      <c r="O1615" s="201"/>
      <c r="Q1615" s="405"/>
    </row>
    <row r="1616" spans="2:17" s="189" customFormat="1" ht="12" hidden="1" customHeight="1" outlineLevel="1" x14ac:dyDescent="0.25">
      <c r="B1616" s="442" t="s">
        <v>640</v>
      </c>
      <c r="C1616" s="455"/>
      <c r="D1616" s="455"/>
      <c r="E1616" s="455"/>
      <c r="F1616" s="452" t="s">
        <v>646</v>
      </c>
      <c r="G1616" s="456"/>
      <c r="H1616" s="456"/>
      <c r="I1616" s="458"/>
      <c r="J1616" s="458"/>
      <c r="K1616" s="458"/>
      <c r="L1616" s="458"/>
      <c r="M1616" s="191"/>
      <c r="N1616" s="206"/>
      <c r="O1616" s="201"/>
      <c r="Q1616" s="405"/>
    </row>
    <row r="1617" spans="2:17" s="189" customFormat="1" ht="12" hidden="1" customHeight="1" outlineLevel="1" x14ac:dyDescent="0.25">
      <c r="B1617" s="444" t="s">
        <v>641</v>
      </c>
      <c r="C1617" s="444"/>
      <c r="D1617" s="444"/>
      <c r="E1617" s="444"/>
      <c r="F1617" s="445" t="s">
        <v>646</v>
      </c>
      <c r="G1617" s="445"/>
      <c r="H1617" s="445"/>
      <c r="I1617" s="458"/>
      <c r="J1617" s="458"/>
      <c r="K1617" s="458"/>
      <c r="L1617" s="458"/>
      <c r="M1617" s="191"/>
      <c r="N1617" s="206"/>
      <c r="O1617" s="201"/>
      <c r="Q1617" s="405"/>
    </row>
    <row r="1618" spans="2:17" s="189" customFormat="1" ht="12" hidden="1" customHeight="1" outlineLevel="1" x14ac:dyDescent="0.25">
      <c r="B1618" s="442" t="s">
        <v>642</v>
      </c>
      <c r="C1618" s="442"/>
      <c r="D1618" s="442"/>
      <c r="E1618" s="442"/>
      <c r="F1618" s="443" t="s">
        <v>646</v>
      </c>
      <c r="G1618" s="443"/>
      <c r="H1618" s="443"/>
      <c r="I1618" s="458"/>
      <c r="J1618" s="458"/>
      <c r="K1618" s="458"/>
      <c r="L1618" s="458"/>
      <c r="M1618" s="191"/>
      <c r="N1618" s="206"/>
      <c r="O1618" s="201"/>
      <c r="Q1618" s="405"/>
    </row>
    <row r="1619" spans="2:17" s="189" customFormat="1" ht="12" hidden="1" customHeight="1" outlineLevel="1" x14ac:dyDescent="0.25">
      <c r="B1619" s="444" t="s">
        <v>643</v>
      </c>
      <c r="C1619" s="444"/>
      <c r="D1619" s="444"/>
      <c r="E1619" s="444"/>
      <c r="F1619" s="445" t="s">
        <v>646</v>
      </c>
      <c r="G1619" s="445"/>
      <c r="H1619" s="445"/>
      <c r="I1619" s="458"/>
      <c r="J1619" s="458"/>
      <c r="K1619" s="458"/>
      <c r="L1619" s="458"/>
      <c r="M1619" s="191"/>
      <c r="N1619" s="206"/>
      <c r="O1619" s="201"/>
      <c r="Q1619" s="405"/>
    </row>
    <row r="1620" spans="2:17" s="189" customFormat="1" ht="12" hidden="1" customHeight="1" outlineLevel="1" x14ac:dyDescent="0.25">
      <c r="B1620" s="442" t="s">
        <v>644</v>
      </c>
      <c r="C1620" s="442"/>
      <c r="D1620" s="442"/>
      <c r="E1620" s="442"/>
      <c r="F1620" s="443" t="s">
        <v>646</v>
      </c>
      <c r="G1620" s="443"/>
      <c r="H1620" s="443"/>
      <c r="I1620" s="458"/>
      <c r="J1620" s="458"/>
      <c r="K1620" s="458"/>
      <c r="L1620" s="458"/>
      <c r="M1620" s="191"/>
      <c r="N1620" s="206"/>
      <c r="O1620" s="201"/>
      <c r="Q1620" s="405"/>
    </row>
    <row r="1621" spans="2:17" s="189" customFormat="1" ht="12" hidden="1" customHeight="1" outlineLevel="1" x14ac:dyDescent="0.25">
      <c r="B1621" s="444" t="s">
        <v>656</v>
      </c>
      <c r="C1621" s="444"/>
      <c r="D1621" s="444"/>
      <c r="E1621" s="444"/>
      <c r="F1621" s="445" t="s">
        <v>646</v>
      </c>
      <c r="G1621" s="445"/>
      <c r="H1621" s="445"/>
      <c r="I1621" s="458"/>
      <c r="J1621" s="458"/>
      <c r="K1621" s="458"/>
      <c r="L1621" s="458"/>
      <c r="M1621" s="191"/>
      <c r="N1621" s="206"/>
      <c r="O1621" s="201"/>
      <c r="Q1621" s="405"/>
    </row>
    <row r="1622" spans="2:17" s="189" customFormat="1" ht="12" hidden="1" customHeight="1" outlineLevel="1" x14ac:dyDescent="0.25">
      <c r="B1622" s="442" t="s">
        <v>35</v>
      </c>
      <c r="C1622" s="442"/>
      <c r="D1622" s="442"/>
      <c r="E1622" s="442"/>
      <c r="F1622" s="443" t="s">
        <v>634</v>
      </c>
      <c r="G1622" s="443"/>
      <c r="H1622" s="443"/>
      <c r="I1622" s="458"/>
      <c r="J1622" s="458"/>
      <c r="K1622" s="458"/>
      <c r="L1622" s="458"/>
      <c r="M1622" s="191"/>
      <c r="N1622" s="206"/>
      <c r="O1622" s="201"/>
      <c r="Q1622" s="405"/>
    </row>
    <row r="1623" spans="2:17" s="189" customFormat="1" ht="12" hidden="1" customHeight="1" outlineLevel="1" x14ac:dyDescent="0.25">
      <c r="B1623" s="207"/>
      <c r="C1623" s="207"/>
      <c r="D1623" s="207"/>
      <c r="E1623" s="207" t="s">
        <v>532</v>
      </c>
      <c r="F1623" s="445" t="s">
        <v>646</v>
      </c>
      <c r="G1623" s="454"/>
      <c r="H1623" s="454"/>
      <c r="I1623" s="458"/>
      <c r="J1623" s="458"/>
      <c r="K1623" s="458"/>
      <c r="L1623" s="458"/>
      <c r="M1623" s="191"/>
      <c r="N1623" s="206"/>
      <c r="O1623" s="201"/>
      <c r="Q1623" s="405"/>
    </row>
    <row r="1624" spans="2:17" s="189" customFormat="1" ht="12" hidden="1" customHeight="1" outlineLevel="1" x14ac:dyDescent="0.25">
      <c r="B1624" s="442" t="s">
        <v>39</v>
      </c>
      <c r="C1624" s="442"/>
      <c r="D1624" s="442"/>
      <c r="E1624" s="442"/>
      <c r="F1624" s="443" t="s">
        <v>677</v>
      </c>
      <c r="G1624" s="443"/>
      <c r="H1624" s="443"/>
      <c r="I1624" s="458"/>
      <c r="J1624" s="458"/>
      <c r="K1624" s="458"/>
      <c r="L1624" s="458"/>
      <c r="M1624" s="191"/>
      <c r="N1624" s="206"/>
      <c r="O1624" s="201"/>
      <c r="Q1624" s="405"/>
    </row>
    <row r="1625" spans="2:17" s="189" customFormat="1" ht="12" hidden="1" customHeight="1" outlineLevel="1" x14ac:dyDescent="0.25">
      <c r="B1625" s="444" t="s">
        <v>40</v>
      </c>
      <c r="C1625" s="444"/>
      <c r="D1625" s="444"/>
      <c r="E1625" s="444"/>
      <c r="F1625" s="445">
        <v>7.5</v>
      </c>
      <c r="G1625" s="445"/>
      <c r="H1625" s="445"/>
      <c r="I1625" s="458"/>
      <c r="J1625" s="458"/>
      <c r="K1625" s="458"/>
      <c r="L1625" s="458"/>
      <c r="M1625" s="191"/>
      <c r="N1625" s="206"/>
      <c r="O1625" s="201"/>
      <c r="Q1625" s="405"/>
    </row>
    <row r="1626" spans="2:17" s="189" customFormat="1" ht="12" hidden="1" customHeight="1" outlineLevel="1" x14ac:dyDescent="0.25">
      <c r="B1626" s="442" t="s">
        <v>41</v>
      </c>
      <c r="C1626" s="442"/>
      <c r="D1626" s="442"/>
      <c r="E1626" s="442"/>
      <c r="F1626" s="443">
        <v>3</v>
      </c>
      <c r="G1626" s="443"/>
      <c r="H1626" s="443"/>
      <c r="I1626" s="458"/>
      <c r="J1626" s="458"/>
      <c r="K1626" s="458"/>
      <c r="L1626" s="458"/>
      <c r="M1626" s="191"/>
      <c r="N1626" s="206"/>
      <c r="O1626" s="201"/>
      <c r="Q1626" s="405"/>
    </row>
    <row r="1627" spans="2:17" s="189" customFormat="1" ht="12" hidden="1" customHeight="1" outlineLevel="1" x14ac:dyDescent="0.25">
      <c r="B1627" s="446" t="s">
        <v>635</v>
      </c>
      <c r="C1627" s="446"/>
      <c r="D1627" s="446"/>
      <c r="E1627" s="446"/>
      <c r="F1627" s="475">
        <v>75000</v>
      </c>
      <c r="G1627" s="445"/>
      <c r="H1627" s="445"/>
      <c r="I1627" s="458"/>
      <c r="J1627" s="458"/>
      <c r="K1627" s="458"/>
      <c r="L1627" s="458"/>
      <c r="M1627" s="191"/>
      <c r="N1627" s="206"/>
      <c r="O1627" s="201"/>
      <c r="Q1627" s="405"/>
    </row>
    <row r="1628" spans="2:17" s="189" customFormat="1" ht="15.75" customHeight="1" collapsed="1" x14ac:dyDescent="0.25">
      <c r="B1628" s="67" t="s">
        <v>831</v>
      </c>
      <c r="C1628" s="196" t="s">
        <v>802</v>
      </c>
      <c r="D1628" s="148" t="s">
        <v>262</v>
      </c>
      <c r="E1628" s="197" t="s">
        <v>756</v>
      </c>
      <c r="F1628" s="197" t="s">
        <v>779</v>
      </c>
      <c r="G1628" s="197" t="s">
        <v>104</v>
      </c>
      <c r="H1628" s="197" t="s">
        <v>685</v>
      </c>
      <c r="I1628" s="224" t="s">
        <v>66</v>
      </c>
      <c r="J1628" s="224" t="s">
        <v>803</v>
      </c>
      <c r="K1628" s="224" t="s">
        <v>110</v>
      </c>
      <c r="L1628" s="225">
        <v>27062</v>
      </c>
      <c r="M1628" s="190"/>
      <c r="N1628" s="178">
        <f>L1628*0.8</f>
        <v>21649.600000000002</v>
      </c>
      <c r="O1628" s="306">
        <f>L1628*0.7</f>
        <v>18943.399999999998</v>
      </c>
      <c r="Q1628" s="405"/>
    </row>
    <row r="1629" spans="2:17" s="189" customFormat="1" ht="12" hidden="1" customHeight="1" outlineLevel="1" x14ac:dyDescent="0.25">
      <c r="B1629" s="444" t="s">
        <v>15</v>
      </c>
      <c r="C1629" s="444"/>
      <c r="D1629" s="444"/>
      <c r="E1629" s="444"/>
      <c r="F1629" s="445">
        <v>320</v>
      </c>
      <c r="G1629" s="445"/>
      <c r="H1629" s="445"/>
      <c r="I1629" s="458"/>
      <c r="J1629" s="458"/>
      <c r="K1629" s="458"/>
      <c r="L1629" s="458"/>
      <c r="M1629" s="191"/>
      <c r="N1629" s="206"/>
      <c r="O1629" s="201"/>
      <c r="Q1629" s="405"/>
    </row>
    <row r="1630" spans="2:17" s="189" customFormat="1" ht="12" hidden="1" customHeight="1" outlineLevel="1" x14ac:dyDescent="0.25">
      <c r="B1630" s="442" t="s">
        <v>533</v>
      </c>
      <c r="C1630" s="442"/>
      <c r="D1630" s="442"/>
      <c r="E1630" s="442"/>
      <c r="F1630" s="443">
        <v>160</v>
      </c>
      <c r="G1630" s="443"/>
      <c r="H1630" s="443"/>
      <c r="I1630" s="458"/>
      <c r="J1630" s="458"/>
      <c r="K1630" s="458"/>
      <c r="L1630" s="458"/>
      <c r="M1630" s="191"/>
      <c r="N1630" s="206"/>
      <c r="O1630" s="201"/>
      <c r="Q1630" s="405"/>
    </row>
    <row r="1631" spans="2:17" s="189" customFormat="1" ht="12" hidden="1" customHeight="1" outlineLevel="1" x14ac:dyDescent="0.25">
      <c r="B1631" s="444" t="s">
        <v>79</v>
      </c>
      <c r="C1631" s="444"/>
      <c r="D1631" s="444"/>
      <c r="E1631" s="444"/>
      <c r="F1631" s="445" t="s">
        <v>456</v>
      </c>
      <c r="G1631" s="445"/>
      <c r="H1631" s="445"/>
      <c r="I1631" s="458"/>
      <c r="J1631" s="458"/>
      <c r="K1631" s="458"/>
      <c r="L1631" s="458"/>
      <c r="M1631" s="191"/>
      <c r="N1631" s="206"/>
      <c r="O1631" s="201"/>
      <c r="Q1631" s="405"/>
    </row>
    <row r="1632" spans="2:17" s="189" customFormat="1" ht="12" hidden="1" customHeight="1" outlineLevel="1" x14ac:dyDescent="0.25">
      <c r="B1632" s="442" t="s">
        <v>323</v>
      </c>
      <c r="C1632" s="442"/>
      <c r="D1632" s="442"/>
      <c r="E1632" s="442"/>
      <c r="F1632" s="443">
        <v>22400</v>
      </c>
      <c r="G1632" s="443"/>
      <c r="H1632" s="443"/>
      <c r="I1632" s="458"/>
      <c r="J1632" s="458"/>
      <c r="K1632" s="458"/>
      <c r="L1632" s="458"/>
      <c r="M1632" s="191"/>
      <c r="N1632" s="206"/>
      <c r="O1632" s="201"/>
      <c r="Q1632" s="405"/>
    </row>
    <row r="1633" spans="2:17" s="189" customFormat="1" ht="12" hidden="1" customHeight="1" outlineLevel="1" x14ac:dyDescent="0.25">
      <c r="B1633" s="444" t="s">
        <v>282</v>
      </c>
      <c r="C1633" s="444"/>
      <c r="D1633" s="444"/>
      <c r="E1633" s="444"/>
      <c r="F1633" s="445">
        <v>21600</v>
      </c>
      <c r="G1633" s="445"/>
      <c r="H1633" s="445"/>
      <c r="I1633" s="458"/>
      <c r="J1633" s="458"/>
      <c r="K1633" s="458"/>
      <c r="L1633" s="458"/>
      <c r="M1633" s="191"/>
      <c r="N1633" s="206"/>
      <c r="O1633" s="201"/>
      <c r="Q1633" s="405"/>
    </row>
    <row r="1634" spans="2:17" s="189" customFormat="1" ht="12" hidden="1" customHeight="1" outlineLevel="1" x14ac:dyDescent="0.25">
      <c r="B1634" s="442" t="s">
        <v>20</v>
      </c>
      <c r="C1634" s="442"/>
      <c r="D1634" s="442"/>
      <c r="E1634" s="442"/>
      <c r="F1634" s="443" t="s">
        <v>675</v>
      </c>
      <c r="G1634" s="443"/>
      <c r="H1634" s="443"/>
      <c r="I1634" s="458"/>
      <c r="J1634" s="458"/>
      <c r="K1634" s="458"/>
      <c r="L1634" s="458"/>
      <c r="M1634" s="191"/>
      <c r="N1634" s="206"/>
      <c r="O1634" s="201"/>
      <c r="Q1634" s="405"/>
    </row>
    <row r="1635" spans="2:17" s="189" customFormat="1" ht="12" hidden="1" customHeight="1" outlineLevel="1" x14ac:dyDescent="0.25">
      <c r="B1635" s="444" t="s">
        <v>21</v>
      </c>
      <c r="C1635" s="444"/>
      <c r="D1635" s="444"/>
      <c r="E1635" s="444"/>
      <c r="F1635" s="445">
        <v>80</v>
      </c>
      <c r="G1635" s="445"/>
      <c r="H1635" s="445"/>
      <c r="I1635" s="458"/>
      <c r="J1635" s="458"/>
      <c r="K1635" s="458"/>
      <c r="L1635" s="458"/>
      <c r="M1635" s="191"/>
      <c r="N1635" s="206"/>
      <c r="O1635" s="201"/>
      <c r="Q1635" s="405"/>
    </row>
    <row r="1636" spans="2:17" s="189" customFormat="1" ht="12" hidden="1" customHeight="1" outlineLevel="1" x14ac:dyDescent="0.25">
      <c r="B1636" s="442" t="s">
        <v>80</v>
      </c>
      <c r="C1636" s="442"/>
      <c r="D1636" s="442"/>
      <c r="E1636" s="442"/>
      <c r="F1636" s="443">
        <v>135</v>
      </c>
      <c r="G1636" s="443"/>
      <c r="H1636" s="443"/>
      <c r="I1636" s="458"/>
      <c r="J1636" s="458"/>
      <c r="K1636" s="458"/>
      <c r="L1636" s="458"/>
      <c r="M1636" s="191"/>
      <c r="N1636" s="206"/>
      <c r="O1636" s="201"/>
      <c r="Q1636" s="405"/>
    </row>
    <row r="1637" spans="2:17" s="189" customFormat="1" ht="12" hidden="1" customHeight="1" outlineLevel="1" x14ac:dyDescent="0.25">
      <c r="B1637" s="444" t="s">
        <v>22</v>
      </c>
      <c r="C1637" s="444"/>
      <c r="D1637" s="444"/>
      <c r="E1637" s="444"/>
      <c r="F1637" s="445">
        <v>65</v>
      </c>
      <c r="G1637" s="445"/>
      <c r="H1637" s="445"/>
      <c r="I1637" s="458"/>
      <c r="J1637" s="458"/>
      <c r="K1637" s="458"/>
      <c r="L1637" s="458"/>
      <c r="M1637" s="191"/>
      <c r="N1637" s="206"/>
      <c r="O1637" s="201"/>
      <c r="Q1637" s="405"/>
    </row>
    <row r="1638" spans="2:17" s="189" customFormat="1" ht="12" hidden="1" customHeight="1" outlineLevel="1" x14ac:dyDescent="0.25">
      <c r="B1638" s="442" t="s">
        <v>23</v>
      </c>
      <c r="C1638" s="442"/>
      <c r="D1638" s="442"/>
      <c r="E1638" s="442"/>
      <c r="F1638" s="443" t="s">
        <v>142</v>
      </c>
      <c r="G1638" s="443"/>
      <c r="H1638" s="443"/>
      <c r="I1638" s="458"/>
      <c r="J1638" s="458"/>
      <c r="K1638" s="458"/>
      <c r="L1638" s="458"/>
      <c r="M1638" s="191"/>
      <c r="N1638" s="206"/>
      <c r="O1638" s="201"/>
      <c r="Q1638" s="405"/>
    </row>
    <row r="1639" spans="2:17" s="189" customFormat="1" ht="12" hidden="1" customHeight="1" outlineLevel="1" x14ac:dyDescent="0.25">
      <c r="B1639" s="444" t="s">
        <v>626</v>
      </c>
      <c r="C1639" s="444"/>
      <c r="D1639" s="444"/>
      <c r="E1639" s="444"/>
      <c r="F1639" s="445">
        <v>1</v>
      </c>
      <c r="G1639" s="445"/>
      <c r="H1639" s="445"/>
      <c r="I1639" s="458"/>
      <c r="J1639" s="458"/>
      <c r="K1639" s="458"/>
      <c r="L1639" s="458"/>
      <c r="M1639" s="191"/>
      <c r="N1639" s="206"/>
      <c r="O1639" s="201"/>
      <c r="Q1639" s="405"/>
    </row>
    <row r="1640" spans="2:17" s="189" customFormat="1" ht="12" hidden="1" customHeight="1" outlineLevel="1" x14ac:dyDescent="0.25">
      <c r="B1640" s="442" t="s">
        <v>24</v>
      </c>
      <c r="C1640" s="442"/>
      <c r="D1640" s="442"/>
      <c r="E1640" s="442"/>
      <c r="F1640" s="443" t="s">
        <v>143</v>
      </c>
      <c r="G1640" s="443"/>
      <c r="H1640" s="443"/>
      <c r="I1640" s="458"/>
      <c r="J1640" s="458"/>
      <c r="K1640" s="458"/>
      <c r="L1640" s="458"/>
      <c r="M1640" s="191"/>
      <c r="N1640" s="206"/>
      <c r="O1640" s="201"/>
      <c r="Q1640" s="405"/>
    </row>
    <row r="1641" spans="2:17" s="189" customFormat="1" ht="12" hidden="1" customHeight="1" outlineLevel="1" x14ac:dyDescent="0.25">
      <c r="B1641" s="444" t="s">
        <v>25</v>
      </c>
      <c r="C1641" s="444"/>
      <c r="D1641" s="444"/>
      <c r="E1641" s="444"/>
      <c r="F1641" s="445" t="s">
        <v>823</v>
      </c>
      <c r="G1641" s="445"/>
      <c r="H1641" s="445"/>
      <c r="I1641" s="458"/>
      <c r="J1641" s="458"/>
      <c r="K1641" s="458"/>
      <c r="L1641" s="458"/>
      <c r="M1641" s="191"/>
      <c r="N1641" s="206"/>
      <c r="O1641" s="201"/>
      <c r="Q1641" s="405"/>
    </row>
    <row r="1642" spans="2:17" s="189" customFormat="1" ht="12" hidden="1" customHeight="1" outlineLevel="1" x14ac:dyDescent="0.25">
      <c r="B1642" s="442" t="s">
        <v>26</v>
      </c>
      <c r="C1642" s="442"/>
      <c r="D1642" s="442"/>
      <c r="E1642" s="442"/>
      <c r="F1642" s="443" t="s">
        <v>824</v>
      </c>
      <c r="G1642" s="443"/>
      <c r="H1642" s="443"/>
      <c r="I1642" s="458"/>
      <c r="J1642" s="458"/>
      <c r="K1642" s="458"/>
      <c r="L1642" s="458"/>
      <c r="M1642" s="191"/>
      <c r="N1642" s="206"/>
      <c r="O1642" s="201"/>
      <c r="Q1642" s="405"/>
    </row>
    <row r="1643" spans="2:17" s="189" customFormat="1" ht="12" hidden="1" customHeight="1" outlineLevel="1" x14ac:dyDescent="0.25">
      <c r="B1643" s="444" t="s">
        <v>27</v>
      </c>
      <c r="C1643" s="444"/>
      <c r="D1643" s="444"/>
      <c r="E1643" s="444"/>
      <c r="F1643" s="445" t="s">
        <v>674</v>
      </c>
      <c r="G1643" s="445"/>
      <c r="H1643" s="445"/>
      <c r="I1643" s="458"/>
      <c r="J1643" s="458"/>
      <c r="K1643" s="458"/>
      <c r="L1643" s="458"/>
      <c r="M1643" s="191"/>
      <c r="N1643" s="206"/>
      <c r="O1643" s="201"/>
      <c r="Q1643" s="405"/>
    </row>
    <row r="1644" spans="2:17" s="189" customFormat="1" ht="12" hidden="1" customHeight="1" outlineLevel="1" x14ac:dyDescent="0.25">
      <c r="B1644" s="442" t="s">
        <v>676</v>
      </c>
      <c r="C1644" s="442"/>
      <c r="D1644" s="442"/>
      <c r="E1644" s="442"/>
      <c r="F1644" s="443" t="s">
        <v>145</v>
      </c>
      <c r="G1644" s="443"/>
      <c r="H1644" s="443"/>
      <c r="I1644" s="458"/>
      <c r="J1644" s="458"/>
      <c r="K1644" s="458"/>
      <c r="L1644" s="458"/>
      <c r="M1644" s="191"/>
      <c r="N1644" s="206"/>
      <c r="O1644" s="201"/>
      <c r="Q1644" s="405"/>
    </row>
    <row r="1645" spans="2:17" s="189" customFormat="1" ht="12" hidden="1" customHeight="1" outlineLevel="1" x14ac:dyDescent="0.25">
      <c r="B1645" s="444" t="s">
        <v>658</v>
      </c>
      <c r="C1645" s="444"/>
      <c r="D1645" s="444"/>
      <c r="E1645" s="444"/>
      <c r="F1645" s="445" t="s">
        <v>144</v>
      </c>
      <c r="G1645" s="445"/>
      <c r="H1645" s="445"/>
      <c r="I1645" s="458"/>
      <c r="J1645" s="458"/>
      <c r="K1645" s="458"/>
      <c r="L1645" s="458"/>
      <c r="M1645" s="191"/>
      <c r="N1645" s="206"/>
      <c r="O1645" s="201"/>
      <c r="Q1645" s="405"/>
    </row>
    <row r="1646" spans="2:17" s="189" customFormat="1" ht="12" hidden="1" customHeight="1" outlineLevel="1" x14ac:dyDescent="0.25">
      <c r="B1646" s="442" t="s">
        <v>64</v>
      </c>
      <c r="C1646" s="442"/>
      <c r="D1646" s="442"/>
      <c r="E1646" s="442"/>
      <c r="F1646" s="443" t="s">
        <v>156</v>
      </c>
      <c r="G1646" s="443"/>
      <c r="H1646" s="443"/>
      <c r="I1646" s="458"/>
      <c r="J1646" s="458"/>
      <c r="K1646" s="458"/>
      <c r="L1646" s="458"/>
      <c r="M1646" s="191"/>
      <c r="N1646" s="206"/>
      <c r="O1646" s="201"/>
      <c r="Q1646" s="405"/>
    </row>
    <row r="1647" spans="2:17" s="189" customFormat="1" ht="12" hidden="1" customHeight="1" outlineLevel="1" x14ac:dyDescent="0.25">
      <c r="B1647" s="444" t="s">
        <v>32</v>
      </c>
      <c r="C1647" s="444"/>
      <c r="D1647" s="444"/>
      <c r="E1647" s="444"/>
      <c r="F1647" s="445" t="s">
        <v>90</v>
      </c>
      <c r="G1647" s="445"/>
      <c r="H1647" s="445"/>
      <c r="I1647" s="458"/>
      <c r="J1647" s="458"/>
      <c r="K1647" s="458"/>
      <c r="L1647" s="458"/>
      <c r="M1647" s="191"/>
      <c r="N1647" s="206"/>
      <c r="O1647" s="201"/>
      <c r="Q1647" s="405"/>
    </row>
    <row r="1648" spans="2:17" s="189" customFormat="1" ht="12" hidden="1" customHeight="1" outlineLevel="1" x14ac:dyDescent="0.25">
      <c r="B1648" s="442" t="s">
        <v>531</v>
      </c>
      <c r="C1648" s="442"/>
      <c r="D1648" s="442"/>
      <c r="E1648" s="442"/>
      <c r="F1648" s="443" t="s">
        <v>547</v>
      </c>
      <c r="G1648" s="443"/>
      <c r="H1648" s="443"/>
      <c r="I1648" s="458"/>
      <c r="J1648" s="458"/>
      <c r="K1648" s="458"/>
      <c r="L1648" s="458"/>
      <c r="M1648" s="191"/>
      <c r="N1648" s="206"/>
      <c r="O1648" s="201"/>
      <c r="Q1648" s="405"/>
    </row>
    <row r="1649" spans="2:17" s="189" customFormat="1" ht="12" hidden="1" customHeight="1" outlineLevel="1" x14ac:dyDescent="0.25">
      <c r="B1649" s="444" t="s">
        <v>36</v>
      </c>
      <c r="C1649" s="444"/>
      <c r="D1649" s="444"/>
      <c r="E1649" s="444"/>
      <c r="F1649" s="445">
        <v>50</v>
      </c>
      <c r="G1649" s="445"/>
      <c r="H1649" s="445"/>
      <c r="I1649" s="458"/>
      <c r="J1649" s="458"/>
      <c r="K1649" s="458"/>
      <c r="L1649" s="458"/>
      <c r="M1649" s="191"/>
      <c r="N1649" s="206"/>
      <c r="O1649" s="201"/>
      <c r="Q1649" s="405"/>
    </row>
    <row r="1650" spans="2:17" s="189" customFormat="1" ht="12" hidden="1" customHeight="1" outlineLevel="1" x14ac:dyDescent="0.25">
      <c r="B1650" s="442" t="s">
        <v>37</v>
      </c>
      <c r="C1650" s="442"/>
      <c r="D1650" s="442"/>
      <c r="E1650" s="442"/>
      <c r="F1650" s="443" t="s">
        <v>146</v>
      </c>
      <c r="G1650" s="443"/>
      <c r="H1650" s="443"/>
      <c r="I1650" s="458"/>
      <c r="J1650" s="458"/>
      <c r="K1650" s="458"/>
      <c r="L1650" s="458"/>
      <c r="M1650" s="191"/>
      <c r="N1650" s="206"/>
      <c r="O1650" s="201"/>
      <c r="Q1650" s="405"/>
    </row>
    <row r="1651" spans="2:17" s="189" customFormat="1" ht="12" hidden="1" customHeight="1" outlineLevel="1" x14ac:dyDescent="0.25">
      <c r="B1651" s="444" t="s">
        <v>638</v>
      </c>
      <c r="C1651" s="453"/>
      <c r="D1651" s="453"/>
      <c r="E1651" s="453"/>
      <c r="F1651" s="451" t="s">
        <v>646</v>
      </c>
      <c r="G1651" s="454"/>
      <c r="H1651" s="454"/>
      <c r="I1651" s="458"/>
      <c r="J1651" s="458"/>
      <c r="K1651" s="458"/>
      <c r="L1651" s="458"/>
      <c r="M1651" s="191"/>
      <c r="N1651" s="206"/>
      <c r="O1651" s="201"/>
      <c r="Q1651" s="405"/>
    </row>
    <row r="1652" spans="2:17" s="189" customFormat="1" ht="12" hidden="1" customHeight="1" outlineLevel="1" x14ac:dyDescent="0.25">
      <c r="B1652" s="442" t="s">
        <v>657</v>
      </c>
      <c r="C1652" s="455"/>
      <c r="D1652" s="455"/>
      <c r="E1652" s="455"/>
      <c r="F1652" s="452">
        <v>400</v>
      </c>
      <c r="G1652" s="456"/>
      <c r="H1652" s="456"/>
      <c r="I1652" s="458"/>
      <c r="J1652" s="458"/>
      <c r="K1652" s="458"/>
      <c r="L1652" s="458"/>
      <c r="M1652" s="191"/>
      <c r="N1652" s="206"/>
      <c r="O1652" s="201"/>
      <c r="Q1652" s="405"/>
    </row>
    <row r="1653" spans="2:17" s="189" customFormat="1" ht="12" hidden="1" customHeight="1" outlineLevel="1" x14ac:dyDescent="0.25">
      <c r="B1653" s="444" t="s">
        <v>639</v>
      </c>
      <c r="C1653" s="453"/>
      <c r="D1653" s="453"/>
      <c r="E1653" s="453"/>
      <c r="F1653" s="451" t="s">
        <v>646</v>
      </c>
      <c r="G1653" s="454"/>
      <c r="H1653" s="454"/>
      <c r="I1653" s="458"/>
      <c r="J1653" s="458"/>
      <c r="K1653" s="458"/>
      <c r="L1653" s="458"/>
      <c r="M1653" s="191"/>
      <c r="N1653" s="206"/>
      <c r="O1653" s="201"/>
      <c r="Q1653" s="405"/>
    </row>
    <row r="1654" spans="2:17" s="189" customFormat="1" ht="12" hidden="1" customHeight="1" outlineLevel="1" x14ac:dyDescent="0.25">
      <c r="B1654" s="442" t="s">
        <v>640</v>
      </c>
      <c r="C1654" s="455"/>
      <c r="D1654" s="455"/>
      <c r="E1654" s="455"/>
      <c r="F1654" s="452" t="s">
        <v>646</v>
      </c>
      <c r="G1654" s="456"/>
      <c r="H1654" s="456"/>
      <c r="I1654" s="458"/>
      <c r="J1654" s="458"/>
      <c r="K1654" s="458"/>
      <c r="L1654" s="458"/>
      <c r="M1654" s="191"/>
      <c r="N1654" s="206"/>
      <c r="O1654" s="201"/>
      <c r="Q1654" s="405"/>
    </row>
    <row r="1655" spans="2:17" s="189" customFormat="1" ht="12" hidden="1" customHeight="1" outlineLevel="1" x14ac:dyDescent="0.25">
      <c r="B1655" s="444" t="s">
        <v>641</v>
      </c>
      <c r="C1655" s="444"/>
      <c r="D1655" s="444"/>
      <c r="E1655" s="444"/>
      <c r="F1655" s="445" t="s">
        <v>646</v>
      </c>
      <c r="G1655" s="445"/>
      <c r="H1655" s="445"/>
      <c r="I1655" s="458"/>
      <c r="J1655" s="458"/>
      <c r="K1655" s="458"/>
      <c r="L1655" s="458"/>
      <c r="M1655" s="191"/>
      <c r="N1655" s="206"/>
      <c r="O1655" s="201"/>
      <c r="Q1655" s="405"/>
    </row>
    <row r="1656" spans="2:17" s="189" customFormat="1" ht="12" hidden="1" customHeight="1" outlineLevel="1" x14ac:dyDescent="0.25">
      <c r="B1656" s="442" t="s">
        <v>642</v>
      </c>
      <c r="C1656" s="442"/>
      <c r="D1656" s="442"/>
      <c r="E1656" s="442"/>
      <c r="F1656" s="443" t="s">
        <v>646</v>
      </c>
      <c r="G1656" s="443"/>
      <c r="H1656" s="443"/>
      <c r="I1656" s="458"/>
      <c r="J1656" s="458"/>
      <c r="K1656" s="458"/>
      <c r="L1656" s="458"/>
      <c r="M1656" s="191"/>
      <c r="N1656" s="206"/>
      <c r="O1656" s="201"/>
      <c r="Q1656" s="405"/>
    </row>
    <row r="1657" spans="2:17" s="189" customFormat="1" ht="12" hidden="1" customHeight="1" outlineLevel="1" x14ac:dyDescent="0.25">
      <c r="B1657" s="444" t="s">
        <v>643</v>
      </c>
      <c r="C1657" s="444"/>
      <c r="D1657" s="444"/>
      <c r="E1657" s="444"/>
      <c r="F1657" s="445" t="s">
        <v>646</v>
      </c>
      <c r="G1657" s="445"/>
      <c r="H1657" s="445"/>
      <c r="I1657" s="458"/>
      <c r="J1657" s="458"/>
      <c r="K1657" s="458"/>
      <c r="L1657" s="458"/>
      <c r="M1657" s="191"/>
      <c r="N1657" s="206"/>
      <c r="O1657" s="201"/>
      <c r="Q1657" s="405"/>
    </row>
    <row r="1658" spans="2:17" s="189" customFormat="1" ht="12" hidden="1" customHeight="1" outlineLevel="1" x14ac:dyDescent="0.25">
      <c r="B1658" s="442" t="s">
        <v>644</v>
      </c>
      <c r="C1658" s="442"/>
      <c r="D1658" s="442"/>
      <c r="E1658" s="442"/>
      <c r="F1658" s="443" t="s">
        <v>646</v>
      </c>
      <c r="G1658" s="443"/>
      <c r="H1658" s="443"/>
      <c r="I1658" s="458"/>
      <c r="J1658" s="458"/>
      <c r="K1658" s="458"/>
      <c r="L1658" s="458"/>
      <c r="M1658" s="191"/>
      <c r="N1658" s="206"/>
      <c r="O1658" s="201"/>
      <c r="Q1658" s="405"/>
    </row>
    <row r="1659" spans="2:17" s="189" customFormat="1" ht="12" hidden="1" customHeight="1" outlineLevel="1" x14ac:dyDescent="0.25">
      <c r="B1659" s="444" t="s">
        <v>656</v>
      </c>
      <c r="C1659" s="444"/>
      <c r="D1659" s="444"/>
      <c r="E1659" s="444"/>
      <c r="F1659" s="445" t="s">
        <v>646</v>
      </c>
      <c r="G1659" s="445"/>
      <c r="H1659" s="445"/>
      <c r="I1659" s="458"/>
      <c r="J1659" s="458"/>
      <c r="K1659" s="458"/>
      <c r="L1659" s="458"/>
      <c r="M1659" s="191"/>
      <c r="N1659" s="206"/>
      <c r="O1659" s="201"/>
      <c r="Q1659" s="405"/>
    </row>
    <row r="1660" spans="2:17" s="189" customFormat="1" ht="12" hidden="1" customHeight="1" outlineLevel="1" x14ac:dyDescent="0.25">
      <c r="B1660" s="442" t="s">
        <v>35</v>
      </c>
      <c r="C1660" s="442"/>
      <c r="D1660" s="442"/>
      <c r="E1660" s="442"/>
      <c r="F1660" s="443" t="s">
        <v>634</v>
      </c>
      <c r="G1660" s="443"/>
      <c r="H1660" s="443"/>
      <c r="I1660" s="458"/>
      <c r="J1660" s="458"/>
      <c r="K1660" s="458"/>
      <c r="L1660" s="458"/>
      <c r="M1660" s="191"/>
      <c r="N1660" s="206"/>
      <c r="O1660" s="201"/>
      <c r="Q1660" s="405"/>
    </row>
    <row r="1661" spans="2:17" s="189" customFormat="1" ht="12" hidden="1" customHeight="1" outlineLevel="1" x14ac:dyDescent="0.25">
      <c r="B1661" s="207"/>
      <c r="C1661" s="207"/>
      <c r="D1661" s="207"/>
      <c r="E1661" s="207" t="s">
        <v>532</v>
      </c>
      <c r="F1661" s="445" t="s">
        <v>646</v>
      </c>
      <c r="G1661" s="454"/>
      <c r="H1661" s="454"/>
      <c r="I1661" s="458"/>
      <c r="J1661" s="458"/>
      <c r="K1661" s="458"/>
      <c r="L1661" s="458"/>
      <c r="M1661" s="191"/>
      <c r="N1661" s="206"/>
      <c r="O1661" s="201"/>
      <c r="Q1661" s="405"/>
    </row>
    <row r="1662" spans="2:17" s="189" customFormat="1" ht="12" hidden="1" customHeight="1" outlineLevel="1" x14ac:dyDescent="0.25">
      <c r="B1662" s="442" t="s">
        <v>39</v>
      </c>
      <c r="C1662" s="442"/>
      <c r="D1662" s="442"/>
      <c r="E1662" s="442"/>
      <c r="F1662" s="443" t="s">
        <v>686</v>
      </c>
      <c r="G1662" s="443"/>
      <c r="H1662" s="443"/>
      <c r="I1662" s="458"/>
      <c r="J1662" s="458"/>
      <c r="K1662" s="458"/>
      <c r="L1662" s="458"/>
      <c r="M1662" s="191"/>
      <c r="N1662" s="206"/>
      <c r="O1662" s="201"/>
      <c r="Q1662" s="405"/>
    </row>
    <row r="1663" spans="2:17" s="189" customFormat="1" ht="12" hidden="1" customHeight="1" outlineLevel="1" x14ac:dyDescent="0.25">
      <c r="B1663" s="444" t="s">
        <v>40</v>
      </c>
      <c r="C1663" s="444"/>
      <c r="D1663" s="444"/>
      <c r="E1663" s="444"/>
      <c r="F1663" s="445">
        <v>10</v>
      </c>
      <c r="G1663" s="445"/>
      <c r="H1663" s="445"/>
      <c r="I1663" s="458"/>
      <c r="J1663" s="458"/>
      <c r="K1663" s="458"/>
      <c r="L1663" s="458"/>
      <c r="M1663" s="191"/>
      <c r="N1663" s="206"/>
      <c r="O1663" s="201"/>
      <c r="Q1663" s="405"/>
    </row>
    <row r="1664" spans="2:17" s="189" customFormat="1" ht="12" hidden="1" customHeight="1" outlineLevel="1" x14ac:dyDescent="0.25">
      <c r="B1664" s="442" t="s">
        <v>41</v>
      </c>
      <c r="C1664" s="442"/>
      <c r="D1664" s="442"/>
      <c r="E1664" s="442"/>
      <c r="F1664" s="443">
        <v>3</v>
      </c>
      <c r="G1664" s="443"/>
      <c r="H1664" s="443"/>
      <c r="I1664" s="458"/>
      <c r="J1664" s="458"/>
      <c r="K1664" s="458"/>
      <c r="L1664" s="458"/>
      <c r="M1664" s="191"/>
      <c r="N1664" s="206"/>
      <c r="O1664" s="201"/>
      <c r="Q1664" s="405"/>
    </row>
    <row r="1665" spans="2:17" s="189" customFormat="1" ht="12" hidden="1" customHeight="1" outlineLevel="1" x14ac:dyDescent="0.25">
      <c r="B1665" s="444" t="s">
        <v>635</v>
      </c>
      <c r="C1665" s="444"/>
      <c r="D1665" s="444"/>
      <c r="E1665" s="444"/>
      <c r="F1665" s="475">
        <v>75000</v>
      </c>
      <c r="G1665" s="445"/>
      <c r="H1665" s="445"/>
      <c r="I1665" s="458"/>
      <c r="J1665" s="458"/>
      <c r="K1665" s="458"/>
      <c r="L1665" s="458"/>
      <c r="M1665" s="191"/>
      <c r="N1665" s="206"/>
      <c r="O1665" s="201"/>
      <c r="Q1665" s="405"/>
    </row>
    <row r="1666" spans="2:17" s="189" customFormat="1" ht="15.75" customHeight="1" x14ac:dyDescent="0.25">
      <c r="B1666" s="208"/>
      <c r="C1666" s="208"/>
      <c r="D1666" s="208"/>
      <c r="E1666" s="208"/>
      <c r="F1666" s="209"/>
      <c r="G1666" s="210"/>
      <c r="H1666" s="210"/>
      <c r="I1666" s="211"/>
      <c r="J1666" s="211"/>
      <c r="K1666" s="211"/>
      <c r="L1666" s="211"/>
      <c r="M1666" s="191"/>
      <c r="N1666" s="204"/>
      <c r="O1666" s="192"/>
      <c r="Q1666" s="405"/>
    </row>
    <row r="1667" spans="2:17" customFormat="1" ht="15.75" customHeight="1" collapsed="1" x14ac:dyDescent="0.25">
      <c r="B1667" s="67" t="s">
        <v>709</v>
      </c>
      <c r="C1667" s="114" t="s">
        <v>789</v>
      </c>
      <c r="D1667" s="153"/>
      <c r="E1667" s="202" t="s">
        <v>748</v>
      </c>
      <c r="F1667" s="216" t="s">
        <v>780</v>
      </c>
      <c r="G1667" s="216" t="s">
        <v>108</v>
      </c>
      <c r="H1667" s="216" t="s">
        <v>669</v>
      </c>
      <c r="I1667" s="115" t="s">
        <v>66</v>
      </c>
      <c r="J1667" s="202" t="s">
        <v>827</v>
      </c>
      <c r="K1667" s="115" t="s">
        <v>110</v>
      </c>
      <c r="L1667" s="113">
        <v>8142</v>
      </c>
      <c r="M1667" s="8"/>
      <c r="N1667" s="205">
        <f>L1667*0.8</f>
        <v>6513.6</v>
      </c>
      <c r="O1667" s="308">
        <f>L1667*0.7</f>
        <v>5699.4</v>
      </c>
      <c r="Q1667" s="405"/>
    </row>
    <row r="1668" spans="2:17" customFormat="1" ht="12" hidden="1" customHeight="1" outlineLevel="1" x14ac:dyDescent="0.25">
      <c r="B1668" s="444" t="s">
        <v>15</v>
      </c>
      <c r="C1668" s="444"/>
      <c r="D1668" s="444"/>
      <c r="E1668" s="444"/>
      <c r="F1668" s="517">
        <v>20</v>
      </c>
      <c r="G1668" s="518"/>
      <c r="H1668" s="518"/>
      <c r="I1668" s="519"/>
      <c r="J1668" s="519"/>
      <c r="K1668" s="519"/>
      <c r="L1668" s="519"/>
      <c r="M1668" s="2"/>
      <c r="N1668" s="181"/>
      <c r="O1668" s="93"/>
      <c r="Q1668" s="405"/>
    </row>
    <row r="1669" spans="2:17" customFormat="1" ht="12" hidden="1" customHeight="1" outlineLevel="1" x14ac:dyDescent="0.25">
      <c r="B1669" s="442" t="s">
        <v>533</v>
      </c>
      <c r="C1669" s="442"/>
      <c r="D1669" s="442"/>
      <c r="E1669" s="442"/>
      <c r="F1669" s="443">
        <v>25</v>
      </c>
      <c r="G1669" s="516"/>
      <c r="H1669" s="516"/>
      <c r="I1669" s="458"/>
      <c r="J1669" s="458"/>
      <c r="K1669" s="458"/>
      <c r="L1669" s="458"/>
      <c r="M1669" s="2"/>
      <c r="N1669" s="181"/>
      <c r="O1669" s="93"/>
      <c r="Q1669" s="405"/>
    </row>
    <row r="1670" spans="2:17" customFormat="1" ht="12" hidden="1" customHeight="1" outlineLevel="1" x14ac:dyDescent="0.25">
      <c r="B1670" s="444" t="s">
        <v>79</v>
      </c>
      <c r="C1670" s="444"/>
      <c r="D1670" s="444"/>
      <c r="E1670" s="444"/>
      <c r="F1670" s="445" t="s">
        <v>673</v>
      </c>
      <c r="G1670" s="516"/>
      <c r="H1670" s="516"/>
      <c r="I1670" s="458"/>
      <c r="J1670" s="458"/>
      <c r="K1670" s="458"/>
      <c r="L1670" s="458"/>
      <c r="M1670" s="2"/>
      <c r="N1670" s="181"/>
      <c r="O1670" s="93"/>
      <c r="Q1670" s="405"/>
    </row>
    <row r="1671" spans="2:17" customFormat="1" ht="12" hidden="1" customHeight="1" outlineLevel="1" x14ac:dyDescent="0.25">
      <c r="B1671" s="442" t="s">
        <v>323</v>
      </c>
      <c r="C1671" s="442"/>
      <c r="D1671" s="442"/>
      <c r="E1671" s="442"/>
      <c r="F1671" s="443">
        <v>4195</v>
      </c>
      <c r="G1671" s="516"/>
      <c r="H1671" s="516"/>
      <c r="I1671" s="458"/>
      <c r="J1671" s="458"/>
      <c r="K1671" s="458"/>
      <c r="L1671" s="458"/>
      <c r="M1671" s="2"/>
      <c r="N1671" s="181"/>
      <c r="O1671" s="93"/>
      <c r="Q1671" s="405"/>
    </row>
    <row r="1672" spans="2:17" customFormat="1" ht="12" hidden="1" customHeight="1" outlineLevel="1" x14ac:dyDescent="0.25">
      <c r="B1672" s="444" t="s">
        <v>282</v>
      </c>
      <c r="C1672" s="444"/>
      <c r="D1672" s="444"/>
      <c r="E1672" s="444"/>
      <c r="F1672" s="445">
        <v>4000</v>
      </c>
      <c r="G1672" s="516"/>
      <c r="H1672" s="516"/>
      <c r="I1672" s="458"/>
      <c r="J1672" s="458"/>
      <c r="K1672" s="458"/>
      <c r="L1672" s="458"/>
      <c r="M1672" s="2"/>
      <c r="N1672" s="181"/>
      <c r="O1672" s="93"/>
      <c r="Q1672" s="405"/>
    </row>
    <row r="1673" spans="2:17" customFormat="1" ht="12" hidden="1" customHeight="1" outlineLevel="1" x14ac:dyDescent="0.25">
      <c r="B1673" s="442" t="s">
        <v>20</v>
      </c>
      <c r="C1673" s="442"/>
      <c r="D1673" s="442"/>
      <c r="E1673" s="442"/>
      <c r="F1673" s="452">
        <v>5000</v>
      </c>
      <c r="G1673" s="514"/>
      <c r="H1673" s="514"/>
      <c r="I1673" s="458"/>
      <c r="J1673" s="458"/>
      <c r="K1673" s="458"/>
      <c r="L1673" s="458"/>
      <c r="M1673" s="2"/>
      <c r="N1673" s="181"/>
      <c r="O1673" s="93"/>
      <c r="Q1673" s="405"/>
    </row>
    <row r="1674" spans="2:17" customFormat="1" ht="12" hidden="1" customHeight="1" outlineLevel="1" x14ac:dyDescent="0.25">
      <c r="B1674" s="444" t="s">
        <v>21</v>
      </c>
      <c r="C1674" s="444"/>
      <c r="D1674" s="444"/>
      <c r="E1674" s="444"/>
      <c r="F1674" s="451">
        <v>80</v>
      </c>
      <c r="G1674" s="514"/>
      <c r="H1674" s="514"/>
      <c r="I1674" s="458"/>
      <c r="J1674" s="458"/>
      <c r="K1674" s="458"/>
      <c r="L1674" s="458"/>
      <c r="M1674" s="2"/>
      <c r="N1674" s="181"/>
      <c r="O1674" s="93"/>
      <c r="Q1674" s="405"/>
    </row>
    <row r="1675" spans="2:17" customFormat="1" ht="12" hidden="1" customHeight="1" outlineLevel="1" x14ac:dyDescent="0.25">
      <c r="B1675" s="442" t="s">
        <v>80</v>
      </c>
      <c r="C1675" s="442"/>
      <c r="D1675" s="442"/>
      <c r="E1675" s="442"/>
      <c r="F1675" s="452">
        <v>160</v>
      </c>
      <c r="G1675" s="514"/>
      <c r="H1675" s="514"/>
      <c r="I1675" s="458"/>
      <c r="J1675" s="458"/>
      <c r="K1675" s="458"/>
      <c r="L1675" s="458"/>
      <c r="M1675" s="2"/>
      <c r="N1675" s="181"/>
      <c r="O1675" s="93"/>
      <c r="Q1675" s="405"/>
    </row>
    <row r="1676" spans="2:17" customFormat="1" ht="12" hidden="1" customHeight="1" outlineLevel="1" x14ac:dyDescent="0.25">
      <c r="B1676" s="444" t="s">
        <v>22</v>
      </c>
      <c r="C1676" s="444"/>
      <c r="D1676" s="444"/>
      <c r="E1676" s="444"/>
      <c r="F1676" s="451">
        <v>65</v>
      </c>
      <c r="G1676" s="514"/>
      <c r="H1676" s="514"/>
      <c r="I1676" s="458"/>
      <c r="J1676" s="458"/>
      <c r="K1676" s="458"/>
      <c r="L1676" s="458"/>
      <c r="M1676" s="2"/>
      <c r="N1676" s="181"/>
      <c r="O1676" s="93"/>
      <c r="Q1676" s="405"/>
    </row>
    <row r="1677" spans="2:17" customFormat="1" ht="12" hidden="1" customHeight="1" outlineLevel="1" x14ac:dyDescent="0.25">
      <c r="B1677" s="442" t="s">
        <v>23</v>
      </c>
      <c r="C1677" s="442"/>
      <c r="D1677" s="442"/>
      <c r="E1677" s="442"/>
      <c r="F1677" s="443" t="s">
        <v>142</v>
      </c>
      <c r="G1677" s="516"/>
      <c r="H1677" s="516"/>
      <c r="I1677" s="458"/>
      <c r="J1677" s="458"/>
      <c r="K1677" s="458"/>
      <c r="L1677" s="458"/>
      <c r="M1677" s="2"/>
      <c r="N1677" s="181"/>
      <c r="O1677" s="93"/>
      <c r="Q1677" s="405"/>
    </row>
    <row r="1678" spans="2:17" customFormat="1" ht="12" hidden="1" customHeight="1" outlineLevel="1" x14ac:dyDescent="0.25">
      <c r="B1678" s="444" t="s">
        <v>626</v>
      </c>
      <c r="C1678" s="444"/>
      <c r="D1678" s="444"/>
      <c r="E1678" s="444"/>
      <c r="F1678" s="445">
        <v>1</v>
      </c>
      <c r="G1678" s="516"/>
      <c r="H1678" s="516"/>
      <c r="I1678" s="458"/>
      <c r="J1678" s="458"/>
      <c r="K1678" s="458"/>
      <c r="L1678" s="458"/>
      <c r="M1678" s="2"/>
      <c r="N1678" s="181"/>
      <c r="O1678" s="93"/>
      <c r="Q1678" s="405"/>
    </row>
    <row r="1679" spans="2:17" customFormat="1" ht="12" hidden="1" customHeight="1" outlineLevel="1" x14ac:dyDescent="0.25">
      <c r="B1679" s="442" t="s">
        <v>24</v>
      </c>
      <c r="C1679" s="442"/>
      <c r="D1679" s="442"/>
      <c r="E1679" s="442"/>
      <c r="F1679" s="443" t="s">
        <v>143</v>
      </c>
      <c r="G1679" s="516"/>
      <c r="H1679" s="516"/>
      <c r="I1679" s="458"/>
      <c r="J1679" s="458"/>
      <c r="K1679" s="458"/>
      <c r="L1679" s="458"/>
      <c r="M1679" s="2"/>
      <c r="N1679" s="181"/>
      <c r="O1679" s="93"/>
      <c r="Q1679" s="405"/>
    </row>
    <row r="1680" spans="2:17" customFormat="1" ht="12" hidden="1" customHeight="1" outlineLevel="1" x14ac:dyDescent="0.25">
      <c r="B1680" s="444" t="s">
        <v>25</v>
      </c>
      <c r="C1680" s="444"/>
      <c r="D1680" s="444"/>
      <c r="E1680" s="444"/>
      <c r="F1680" s="445" t="s">
        <v>825</v>
      </c>
      <c r="G1680" s="516"/>
      <c r="H1680" s="516"/>
      <c r="I1680" s="458"/>
      <c r="J1680" s="458"/>
      <c r="K1680" s="458"/>
      <c r="L1680" s="458"/>
      <c r="M1680" s="2"/>
      <c r="N1680" s="181"/>
      <c r="O1680" s="93"/>
      <c r="Q1680" s="405"/>
    </row>
    <row r="1681" spans="2:17" customFormat="1" ht="12" hidden="1" customHeight="1" outlineLevel="1" x14ac:dyDescent="0.25">
      <c r="B1681" s="442" t="s">
        <v>26</v>
      </c>
      <c r="C1681" s="442"/>
      <c r="D1681" s="442"/>
      <c r="E1681" s="442"/>
      <c r="F1681" s="452" t="s">
        <v>826</v>
      </c>
      <c r="G1681" s="514"/>
      <c r="H1681" s="514"/>
      <c r="I1681" s="458"/>
      <c r="J1681" s="458"/>
      <c r="K1681" s="458"/>
      <c r="L1681" s="458"/>
      <c r="M1681" s="2"/>
      <c r="N1681" s="181"/>
      <c r="O1681" s="93"/>
      <c r="Q1681" s="405"/>
    </row>
    <row r="1682" spans="2:17" customFormat="1" ht="12" hidden="1" customHeight="1" outlineLevel="1" x14ac:dyDescent="0.25">
      <c r="B1682" s="444" t="s">
        <v>27</v>
      </c>
      <c r="C1682" s="444"/>
      <c r="D1682" s="444"/>
      <c r="E1682" s="444"/>
      <c r="F1682" s="451" t="s">
        <v>674</v>
      </c>
      <c r="G1682" s="514"/>
      <c r="H1682" s="514"/>
      <c r="I1682" s="458"/>
      <c r="J1682" s="458"/>
      <c r="K1682" s="458"/>
      <c r="L1682" s="458"/>
      <c r="M1682" s="2"/>
      <c r="N1682" s="181"/>
      <c r="O1682" s="93"/>
      <c r="Q1682" s="405"/>
    </row>
    <row r="1683" spans="2:17" customFormat="1" ht="12" hidden="1" customHeight="1" outlineLevel="1" x14ac:dyDescent="0.25">
      <c r="B1683" s="442" t="s">
        <v>668</v>
      </c>
      <c r="C1683" s="442"/>
      <c r="D1683" s="442"/>
      <c r="E1683" s="442"/>
      <c r="F1683" s="443" t="s">
        <v>145</v>
      </c>
      <c r="G1683" s="443"/>
      <c r="H1683" s="443"/>
      <c r="I1683" s="458"/>
      <c r="J1683" s="458"/>
      <c r="K1683" s="458"/>
      <c r="L1683" s="458"/>
      <c r="M1683" s="2"/>
      <c r="N1683" s="181"/>
      <c r="O1683" s="93"/>
      <c r="Q1683" s="405"/>
    </row>
    <row r="1684" spans="2:17" customFormat="1" ht="12" hidden="1" customHeight="1" outlineLevel="1" x14ac:dyDescent="0.25">
      <c r="B1684" s="444" t="s">
        <v>658</v>
      </c>
      <c r="C1684" s="444"/>
      <c r="D1684" s="444"/>
      <c r="E1684" s="444"/>
      <c r="F1684" s="445" t="s">
        <v>144</v>
      </c>
      <c r="G1684" s="445"/>
      <c r="H1684" s="445"/>
      <c r="I1684" s="458"/>
      <c r="J1684" s="458"/>
      <c r="K1684" s="458"/>
      <c r="L1684" s="458"/>
      <c r="M1684" s="2"/>
      <c r="N1684" s="181"/>
      <c r="O1684" s="93"/>
      <c r="Q1684" s="405"/>
    </row>
    <row r="1685" spans="2:17" customFormat="1" ht="12" hidden="1" customHeight="1" outlineLevel="1" x14ac:dyDescent="0.25">
      <c r="B1685" s="442" t="s">
        <v>64</v>
      </c>
      <c r="C1685" s="442"/>
      <c r="D1685" s="442"/>
      <c r="E1685" s="442"/>
      <c r="F1685" s="443" t="s">
        <v>156</v>
      </c>
      <c r="G1685" s="443"/>
      <c r="H1685" s="443"/>
      <c r="I1685" s="458"/>
      <c r="J1685" s="458"/>
      <c r="K1685" s="458"/>
      <c r="L1685" s="458"/>
      <c r="M1685" s="2"/>
      <c r="N1685" s="181"/>
      <c r="O1685" s="93"/>
      <c r="Q1685" s="405"/>
    </row>
    <row r="1686" spans="2:17" customFormat="1" ht="12" hidden="1" customHeight="1" outlineLevel="1" x14ac:dyDescent="0.25">
      <c r="B1686" s="444" t="s">
        <v>32</v>
      </c>
      <c r="C1686" s="444"/>
      <c r="D1686" s="444"/>
      <c r="E1686" s="444"/>
      <c r="F1686" s="451" t="s">
        <v>90</v>
      </c>
      <c r="G1686" s="514"/>
      <c r="H1686" s="514"/>
      <c r="I1686" s="458"/>
      <c r="J1686" s="458"/>
      <c r="K1686" s="458"/>
      <c r="L1686" s="458"/>
      <c r="M1686" s="2"/>
      <c r="N1686" s="181"/>
      <c r="O1686" s="93"/>
      <c r="Q1686" s="405"/>
    </row>
    <row r="1687" spans="2:17" customFormat="1" ht="12" hidden="1" customHeight="1" outlineLevel="1" x14ac:dyDescent="0.25">
      <c r="B1687" s="442" t="s">
        <v>531</v>
      </c>
      <c r="C1687" s="442"/>
      <c r="D1687" s="442"/>
      <c r="E1687" s="442"/>
      <c r="F1687" s="452" t="s">
        <v>547</v>
      </c>
      <c r="G1687" s="514"/>
      <c r="H1687" s="514"/>
      <c r="I1687" s="458"/>
      <c r="J1687" s="458"/>
      <c r="K1687" s="458"/>
      <c r="L1687" s="458"/>
      <c r="M1687" s="2"/>
      <c r="N1687" s="181"/>
      <c r="O1687" s="93"/>
      <c r="Q1687" s="405"/>
    </row>
    <row r="1688" spans="2:17" customFormat="1" ht="12" hidden="1" customHeight="1" outlineLevel="1" x14ac:dyDescent="0.25">
      <c r="B1688" s="444" t="s">
        <v>36</v>
      </c>
      <c r="C1688" s="444"/>
      <c r="D1688" s="444"/>
      <c r="E1688" s="444"/>
      <c r="F1688" s="451">
        <v>50</v>
      </c>
      <c r="G1688" s="514"/>
      <c r="H1688" s="514"/>
      <c r="I1688" s="458"/>
      <c r="J1688" s="458"/>
      <c r="K1688" s="458"/>
      <c r="L1688" s="458"/>
      <c r="M1688" s="2"/>
      <c r="N1688" s="181"/>
      <c r="O1688" s="93"/>
      <c r="Q1688" s="405"/>
    </row>
    <row r="1689" spans="2:17" customFormat="1" ht="12" hidden="1" customHeight="1" outlineLevel="1" x14ac:dyDescent="0.25">
      <c r="B1689" s="442" t="s">
        <v>37</v>
      </c>
      <c r="C1689" s="442"/>
      <c r="D1689" s="442"/>
      <c r="E1689" s="442"/>
      <c r="F1689" s="452" t="s">
        <v>146</v>
      </c>
      <c r="G1689" s="514"/>
      <c r="H1689" s="514"/>
      <c r="I1689" s="458"/>
      <c r="J1689" s="458"/>
      <c r="K1689" s="458"/>
      <c r="L1689" s="458"/>
      <c r="M1689" s="2"/>
      <c r="N1689" s="181"/>
      <c r="O1689" s="93"/>
      <c r="Q1689" s="405"/>
    </row>
    <row r="1690" spans="2:17" customFormat="1" ht="12" hidden="1" customHeight="1" outlineLevel="1" x14ac:dyDescent="0.25">
      <c r="B1690" s="444" t="s">
        <v>638</v>
      </c>
      <c r="C1690" s="453"/>
      <c r="D1690" s="453"/>
      <c r="E1690" s="453"/>
      <c r="F1690" s="451" t="s">
        <v>646</v>
      </c>
      <c r="G1690" s="514"/>
      <c r="H1690" s="514"/>
      <c r="I1690" s="458"/>
      <c r="J1690" s="458"/>
      <c r="K1690" s="458"/>
      <c r="L1690" s="458"/>
      <c r="M1690" s="2"/>
      <c r="N1690" s="181"/>
      <c r="O1690" s="93"/>
      <c r="Q1690" s="405"/>
    </row>
    <row r="1691" spans="2:17" customFormat="1" ht="12" hidden="1" customHeight="1" outlineLevel="1" x14ac:dyDescent="0.25">
      <c r="B1691" s="442" t="s">
        <v>657</v>
      </c>
      <c r="C1691" s="455"/>
      <c r="D1691" s="455"/>
      <c r="E1691" s="455"/>
      <c r="F1691" s="452">
        <v>400</v>
      </c>
      <c r="G1691" s="514"/>
      <c r="H1691" s="514"/>
      <c r="I1691" s="458"/>
      <c r="J1691" s="458"/>
      <c r="K1691" s="458"/>
      <c r="L1691" s="458"/>
      <c r="M1691" s="2"/>
      <c r="N1691" s="181"/>
      <c r="O1691" s="93"/>
      <c r="Q1691" s="405"/>
    </row>
    <row r="1692" spans="2:17" customFormat="1" ht="12" hidden="1" customHeight="1" outlineLevel="1" x14ac:dyDescent="0.25">
      <c r="B1692" s="444" t="s">
        <v>639</v>
      </c>
      <c r="C1692" s="453"/>
      <c r="D1692" s="453"/>
      <c r="E1692" s="453"/>
      <c r="F1692" s="451" t="s">
        <v>646</v>
      </c>
      <c r="G1692" s="514"/>
      <c r="H1692" s="514"/>
      <c r="I1692" s="458"/>
      <c r="J1692" s="458"/>
      <c r="K1692" s="458"/>
      <c r="L1692" s="458"/>
      <c r="M1692" s="2"/>
      <c r="N1692" s="181"/>
      <c r="O1692" s="93"/>
      <c r="Q1692" s="405"/>
    </row>
    <row r="1693" spans="2:17" customFormat="1" ht="12" hidden="1" customHeight="1" outlineLevel="1" x14ac:dyDescent="0.25">
      <c r="B1693" s="442" t="s">
        <v>640</v>
      </c>
      <c r="C1693" s="455"/>
      <c r="D1693" s="455"/>
      <c r="E1693" s="455"/>
      <c r="F1693" s="452" t="s">
        <v>646</v>
      </c>
      <c r="G1693" s="514"/>
      <c r="H1693" s="514"/>
      <c r="I1693" s="458"/>
      <c r="J1693" s="458"/>
      <c r="K1693" s="458"/>
      <c r="L1693" s="458"/>
      <c r="M1693" s="2"/>
      <c r="N1693" s="181"/>
      <c r="O1693" s="93"/>
      <c r="Q1693" s="405"/>
    </row>
    <row r="1694" spans="2:17" customFormat="1" ht="12" hidden="1" customHeight="1" outlineLevel="1" x14ac:dyDescent="0.25">
      <c r="B1694" s="444" t="s">
        <v>641</v>
      </c>
      <c r="C1694" s="444"/>
      <c r="D1694" s="444"/>
      <c r="E1694" s="444"/>
      <c r="F1694" s="451" t="s">
        <v>646</v>
      </c>
      <c r="G1694" s="514"/>
      <c r="H1694" s="514"/>
      <c r="I1694" s="458"/>
      <c r="J1694" s="458"/>
      <c r="K1694" s="458"/>
      <c r="L1694" s="458"/>
      <c r="M1694" s="2"/>
      <c r="N1694" s="181"/>
      <c r="O1694" s="93"/>
      <c r="Q1694" s="405"/>
    </row>
    <row r="1695" spans="2:17" customFormat="1" ht="12" hidden="1" customHeight="1" outlineLevel="1" x14ac:dyDescent="0.25">
      <c r="B1695" s="442" t="s">
        <v>642</v>
      </c>
      <c r="C1695" s="442"/>
      <c r="D1695" s="442"/>
      <c r="E1695" s="442"/>
      <c r="F1695" s="452" t="s">
        <v>646</v>
      </c>
      <c r="G1695" s="514"/>
      <c r="H1695" s="514"/>
      <c r="I1695" s="458"/>
      <c r="J1695" s="458"/>
      <c r="K1695" s="458"/>
      <c r="L1695" s="458"/>
      <c r="M1695" s="2"/>
      <c r="N1695" s="181"/>
      <c r="O1695" s="93"/>
      <c r="Q1695" s="405"/>
    </row>
    <row r="1696" spans="2:17" customFormat="1" ht="12" hidden="1" customHeight="1" outlineLevel="1" x14ac:dyDescent="0.25">
      <c r="B1696" s="444" t="s">
        <v>643</v>
      </c>
      <c r="C1696" s="444"/>
      <c r="D1696" s="444"/>
      <c r="E1696" s="444"/>
      <c r="F1696" s="451" t="s">
        <v>646</v>
      </c>
      <c r="G1696" s="514"/>
      <c r="H1696" s="514"/>
      <c r="I1696" s="458"/>
      <c r="J1696" s="458"/>
      <c r="K1696" s="458"/>
      <c r="L1696" s="458"/>
      <c r="M1696" s="2"/>
      <c r="N1696" s="181"/>
      <c r="O1696" s="93"/>
      <c r="Q1696" s="405"/>
    </row>
    <row r="1697" spans="2:17" customFormat="1" ht="12" hidden="1" customHeight="1" outlineLevel="1" x14ac:dyDescent="0.25">
      <c r="B1697" s="442" t="s">
        <v>644</v>
      </c>
      <c r="C1697" s="442"/>
      <c r="D1697" s="442"/>
      <c r="E1697" s="442"/>
      <c r="F1697" s="452" t="s">
        <v>646</v>
      </c>
      <c r="G1697" s="514"/>
      <c r="H1697" s="514"/>
      <c r="I1697" s="458"/>
      <c r="J1697" s="458"/>
      <c r="K1697" s="458"/>
      <c r="L1697" s="458"/>
      <c r="M1697" s="2"/>
      <c r="N1697" s="181"/>
      <c r="O1697" s="93"/>
      <c r="Q1697" s="405"/>
    </row>
    <row r="1698" spans="2:17" customFormat="1" ht="12" hidden="1" customHeight="1" outlineLevel="1" x14ac:dyDescent="0.25">
      <c r="B1698" s="444" t="s">
        <v>656</v>
      </c>
      <c r="C1698" s="444"/>
      <c r="D1698" s="444"/>
      <c r="E1698" s="444"/>
      <c r="F1698" s="451" t="s">
        <v>646</v>
      </c>
      <c r="G1698" s="514"/>
      <c r="H1698" s="514"/>
      <c r="I1698" s="458"/>
      <c r="J1698" s="458"/>
      <c r="K1698" s="458"/>
      <c r="L1698" s="458"/>
      <c r="M1698" s="2"/>
      <c r="N1698" s="181"/>
      <c r="O1698" s="93"/>
      <c r="Q1698" s="405"/>
    </row>
    <row r="1699" spans="2:17" customFormat="1" ht="12" hidden="1" customHeight="1" outlineLevel="1" x14ac:dyDescent="0.25">
      <c r="B1699" s="442" t="s">
        <v>35</v>
      </c>
      <c r="C1699" s="442"/>
      <c r="D1699" s="442"/>
      <c r="E1699" s="442"/>
      <c r="F1699" s="452" t="s">
        <v>634</v>
      </c>
      <c r="G1699" s="514"/>
      <c r="H1699" s="514"/>
      <c r="I1699" s="458"/>
      <c r="J1699" s="458"/>
      <c r="K1699" s="458"/>
      <c r="L1699" s="458"/>
      <c r="M1699" s="2"/>
      <c r="N1699" s="181"/>
      <c r="O1699" s="93"/>
      <c r="Q1699" s="405"/>
    </row>
    <row r="1700" spans="2:17" customFormat="1" ht="12" hidden="1" customHeight="1" outlineLevel="1" x14ac:dyDescent="0.25">
      <c r="B1700" s="444" t="s">
        <v>532</v>
      </c>
      <c r="C1700" s="453"/>
      <c r="D1700" s="453"/>
      <c r="E1700" s="453"/>
      <c r="F1700" s="451" t="s">
        <v>646</v>
      </c>
      <c r="G1700" s="514"/>
      <c r="H1700" s="514"/>
      <c r="I1700" s="458"/>
      <c r="J1700" s="458"/>
      <c r="K1700" s="458"/>
      <c r="L1700" s="458"/>
      <c r="M1700" s="2"/>
      <c r="N1700" s="181"/>
      <c r="O1700" s="93"/>
      <c r="Q1700" s="405"/>
    </row>
    <row r="1701" spans="2:17" customFormat="1" ht="12" hidden="1" customHeight="1" outlineLevel="1" x14ac:dyDescent="0.25">
      <c r="B1701" s="442" t="s">
        <v>39</v>
      </c>
      <c r="C1701" s="442"/>
      <c r="D1701" s="442"/>
      <c r="E1701" s="442"/>
      <c r="F1701" s="452" t="s">
        <v>670</v>
      </c>
      <c r="G1701" s="514"/>
      <c r="H1701" s="514"/>
      <c r="I1701" s="458"/>
      <c r="J1701" s="458"/>
      <c r="K1701" s="458"/>
      <c r="L1701" s="458"/>
      <c r="M1701" s="2"/>
      <c r="N1701" s="181"/>
      <c r="O1701" s="93"/>
      <c r="Q1701" s="405"/>
    </row>
    <row r="1702" spans="2:17" customFormat="1" ht="12" hidden="1" customHeight="1" outlineLevel="1" x14ac:dyDescent="0.25">
      <c r="B1702" s="444" t="s">
        <v>40</v>
      </c>
      <c r="C1702" s="444"/>
      <c r="D1702" s="444"/>
      <c r="E1702" s="444"/>
      <c r="F1702" s="451">
        <v>2.5</v>
      </c>
      <c r="G1702" s="514"/>
      <c r="H1702" s="514"/>
      <c r="I1702" s="458"/>
      <c r="J1702" s="458"/>
      <c r="K1702" s="458"/>
      <c r="L1702" s="458"/>
      <c r="M1702" s="2"/>
      <c r="N1702" s="181"/>
      <c r="O1702" s="93"/>
      <c r="Q1702" s="405"/>
    </row>
    <row r="1703" spans="2:17" customFormat="1" ht="12" hidden="1" customHeight="1" outlineLevel="1" x14ac:dyDescent="0.25">
      <c r="B1703" s="442" t="s">
        <v>41</v>
      </c>
      <c r="C1703" s="442"/>
      <c r="D1703" s="442"/>
      <c r="E1703" s="442"/>
      <c r="F1703" s="452">
        <v>3</v>
      </c>
      <c r="G1703" s="514"/>
      <c r="H1703" s="514"/>
      <c r="I1703" s="458"/>
      <c r="J1703" s="458"/>
      <c r="K1703" s="458"/>
      <c r="L1703" s="458"/>
      <c r="M1703" s="2"/>
      <c r="N1703" s="181"/>
      <c r="O1703" s="93"/>
      <c r="Q1703" s="405"/>
    </row>
    <row r="1704" spans="2:17" customFormat="1" ht="12" hidden="1" customHeight="1" outlineLevel="1" x14ac:dyDescent="0.25">
      <c r="B1704" s="446" t="s">
        <v>635</v>
      </c>
      <c r="C1704" s="446"/>
      <c r="D1704" s="446"/>
      <c r="E1704" s="446"/>
      <c r="F1704" s="515">
        <v>75000</v>
      </c>
      <c r="G1704" s="514"/>
      <c r="H1704" s="514"/>
      <c r="I1704" s="458"/>
      <c r="J1704" s="458"/>
      <c r="K1704" s="458"/>
      <c r="L1704" s="458"/>
      <c r="M1704" s="2"/>
      <c r="N1704" s="183"/>
      <c r="O1704" s="100"/>
      <c r="Q1704" s="405"/>
    </row>
    <row r="1705" spans="2:17" customFormat="1" ht="15.75" customHeight="1" collapsed="1" x14ac:dyDescent="0.25">
      <c r="B1705" s="67" t="s">
        <v>710</v>
      </c>
      <c r="C1705" s="95" t="s">
        <v>788</v>
      </c>
      <c r="D1705" s="154"/>
      <c r="E1705" s="200" t="s">
        <v>749</v>
      </c>
      <c r="F1705" s="200" t="s">
        <v>781</v>
      </c>
      <c r="G1705" s="202" t="s">
        <v>108</v>
      </c>
      <c r="H1705" s="200" t="s">
        <v>669</v>
      </c>
      <c r="I1705" s="99" t="s">
        <v>66</v>
      </c>
      <c r="J1705" s="202" t="s">
        <v>798</v>
      </c>
      <c r="K1705" s="98" t="s">
        <v>110</v>
      </c>
      <c r="L1705" s="136">
        <v>8445</v>
      </c>
      <c r="M1705" s="8"/>
      <c r="N1705" s="181">
        <f>L1705*0.8</f>
        <v>6756</v>
      </c>
      <c r="O1705" s="93">
        <f>L1705*0.7</f>
        <v>5911.5</v>
      </c>
      <c r="Q1705" s="405"/>
    </row>
    <row r="1706" spans="2:17" customFormat="1" ht="12" hidden="1" customHeight="1" outlineLevel="1" x14ac:dyDescent="0.25">
      <c r="B1706" s="444" t="s">
        <v>15</v>
      </c>
      <c r="C1706" s="444"/>
      <c r="D1706" s="444"/>
      <c r="E1706" s="444"/>
      <c r="F1706" s="445">
        <v>25</v>
      </c>
      <c r="G1706" s="516"/>
      <c r="H1706" s="516"/>
      <c r="I1706" s="519"/>
      <c r="J1706" s="519"/>
      <c r="K1706" s="519"/>
      <c r="L1706" s="519"/>
      <c r="M1706" s="8"/>
      <c r="N1706" s="183"/>
      <c r="O1706" s="100"/>
      <c r="Q1706" s="405"/>
    </row>
    <row r="1707" spans="2:17" customFormat="1" ht="12" hidden="1" customHeight="1" outlineLevel="1" x14ac:dyDescent="0.25">
      <c r="B1707" s="442" t="s">
        <v>533</v>
      </c>
      <c r="C1707" s="442"/>
      <c r="D1707" s="442"/>
      <c r="E1707" s="442"/>
      <c r="F1707" s="443">
        <v>29</v>
      </c>
      <c r="G1707" s="516"/>
      <c r="H1707" s="516"/>
      <c r="I1707" s="458"/>
      <c r="J1707" s="458"/>
      <c r="K1707" s="458"/>
      <c r="L1707" s="458"/>
      <c r="M1707" s="8"/>
      <c r="N1707" s="183"/>
      <c r="O1707" s="100"/>
      <c r="Q1707" s="405"/>
    </row>
    <row r="1708" spans="2:17" customFormat="1" ht="12" hidden="1" customHeight="1" outlineLevel="1" x14ac:dyDescent="0.25">
      <c r="B1708" s="444" t="s">
        <v>79</v>
      </c>
      <c r="C1708" s="444"/>
      <c r="D1708" s="444"/>
      <c r="E1708" s="444"/>
      <c r="F1708" s="445" t="s">
        <v>673</v>
      </c>
      <c r="G1708" s="516"/>
      <c r="H1708" s="516"/>
      <c r="I1708" s="458"/>
      <c r="J1708" s="458"/>
      <c r="K1708" s="458"/>
      <c r="L1708" s="458"/>
      <c r="M1708" s="8"/>
      <c r="N1708" s="183"/>
      <c r="O1708" s="100"/>
      <c r="Q1708" s="405"/>
    </row>
    <row r="1709" spans="2:17" customFormat="1" ht="12" hidden="1" customHeight="1" outlineLevel="1" x14ac:dyDescent="0.25">
      <c r="B1709" s="442" t="s">
        <v>323</v>
      </c>
      <c r="C1709" s="442"/>
      <c r="D1709" s="442"/>
      <c r="E1709" s="442"/>
      <c r="F1709" s="443">
        <v>4775</v>
      </c>
      <c r="G1709" s="516"/>
      <c r="H1709" s="516"/>
      <c r="I1709" s="458"/>
      <c r="J1709" s="458"/>
      <c r="K1709" s="458"/>
      <c r="L1709" s="458"/>
      <c r="M1709" s="8"/>
      <c r="N1709" s="183"/>
      <c r="O1709" s="100"/>
      <c r="Q1709" s="405"/>
    </row>
    <row r="1710" spans="2:17" customFormat="1" ht="12" hidden="1" customHeight="1" outlineLevel="1" x14ac:dyDescent="0.25">
      <c r="B1710" s="444" t="s">
        <v>282</v>
      </c>
      <c r="C1710" s="444"/>
      <c r="D1710" s="444"/>
      <c r="E1710" s="444"/>
      <c r="F1710" s="445">
        <v>4640</v>
      </c>
      <c r="G1710" s="516"/>
      <c r="H1710" s="516"/>
      <c r="I1710" s="458"/>
      <c r="J1710" s="458"/>
      <c r="K1710" s="458"/>
      <c r="L1710" s="458"/>
      <c r="M1710" s="8"/>
      <c r="N1710" s="183"/>
      <c r="O1710" s="100"/>
      <c r="Q1710" s="405"/>
    </row>
    <row r="1711" spans="2:17" customFormat="1" ht="12" hidden="1" customHeight="1" outlineLevel="1" x14ac:dyDescent="0.25">
      <c r="B1711" s="442" t="s">
        <v>20</v>
      </c>
      <c r="C1711" s="442"/>
      <c r="D1711" s="442"/>
      <c r="E1711" s="442"/>
      <c r="F1711" s="452">
        <v>5000</v>
      </c>
      <c r="G1711" s="514"/>
      <c r="H1711" s="514"/>
      <c r="I1711" s="458"/>
      <c r="J1711" s="458"/>
      <c r="K1711" s="458"/>
      <c r="L1711" s="458"/>
      <c r="M1711" s="8"/>
      <c r="N1711" s="183"/>
      <c r="O1711" s="100"/>
      <c r="Q1711" s="405"/>
    </row>
    <row r="1712" spans="2:17" customFormat="1" ht="12" hidden="1" customHeight="1" outlineLevel="1" x14ac:dyDescent="0.25">
      <c r="B1712" s="444" t="s">
        <v>21</v>
      </c>
      <c r="C1712" s="444"/>
      <c r="D1712" s="444"/>
      <c r="E1712" s="444"/>
      <c r="F1712" s="451">
        <v>80</v>
      </c>
      <c r="G1712" s="514"/>
      <c r="H1712" s="514"/>
      <c r="I1712" s="458"/>
      <c r="J1712" s="458"/>
      <c r="K1712" s="458"/>
      <c r="L1712" s="458"/>
      <c r="M1712" s="8"/>
      <c r="N1712" s="183"/>
      <c r="O1712" s="100"/>
      <c r="Q1712" s="405"/>
    </row>
    <row r="1713" spans="2:17" customFormat="1" ht="12" hidden="1" customHeight="1" outlineLevel="1" x14ac:dyDescent="0.25">
      <c r="B1713" s="442" t="s">
        <v>80</v>
      </c>
      <c r="C1713" s="442"/>
      <c r="D1713" s="442"/>
      <c r="E1713" s="442"/>
      <c r="F1713" s="452">
        <v>160</v>
      </c>
      <c r="G1713" s="514"/>
      <c r="H1713" s="514"/>
      <c r="I1713" s="458"/>
      <c r="J1713" s="458"/>
      <c r="K1713" s="458"/>
      <c r="L1713" s="458"/>
      <c r="M1713" s="8"/>
      <c r="N1713" s="183"/>
      <c r="O1713" s="100"/>
      <c r="Q1713" s="405"/>
    </row>
    <row r="1714" spans="2:17" customFormat="1" ht="12" hidden="1" customHeight="1" outlineLevel="1" x14ac:dyDescent="0.25">
      <c r="B1714" s="444" t="s">
        <v>22</v>
      </c>
      <c r="C1714" s="444"/>
      <c r="D1714" s="444"/>
      <c r="E1714" s="444"/>
      <c r="F1714" s="451">
        <v>65</v>
      </c>
      <c r="G1714" s="514"/>
      <c r="H1714" s="514"/>
      <c r="I1714" s="458"/>
      <c r="J1714" s="458"/>
      <c r="K1714" s="458"/>
      <c r="L1714" s="458"/>
      <c r="M1714" s="8"/>
      <c r="N1714" s="183"/>
      <c r="O1714" s="100"/>
      <c r="Q1714" s="405"/>
    </row>
    <row r="1715" spans="2:17" customFormat="1" ht="12" hidden="1" customHeight="1" outlineLevel="1" x14ac:dyDescent="0.25">
      <c r="B1715" s="442" t="s">
        <v>23</v>
      </c>
      <c r="C1715" s="442"/>
      <c r="D1715" s="442"/>
      <c r="E1715" s="442"/>
      <c r="F1715" s="443" t="s">
        <v>142</v>
      </c>
      <c r="G1715" s="516"/>
      <c r="H1715" s="516"/>
      <c r="I1715" s="458"/>
      <c r="J1715" s="458"/>
      <c r="K1715" s="458"/>
      <c r="L1715" s="458"/>
      <c r="M1715" s="8"/>
      <c r="N1715" s="183"/>
      <c r="O1715" s="100"/>
      <c r="Q1715" s="405"/>
    </row>
    <row r="1716" spans="2:17" customFormat="1" ht="12" hidden="1" customHeight="1" outlineLevel="1" x14ac:dyDescent="0.25">
      <c r="B1716" s="444" t="s">
        <v>626</v>
      </c>
      <c r="C1716" s="444"/>
      <c r="D1716" s="444"/>
      <c r="E1716" s="444"/>
      <c r="F1716" s="445">
        <v>1</v>
      </c>
      <c r="G1716" s="516"/>
      <c r="H1716" s="516"/>
      <c r="I1716" s="458"/>
      <c r="J1716" s="458"/>
      <c r="K1716" s="458"/>
      <c r="L1716" s="458"/>
      <c r="M1716" s="8"/>
      <c r="N1716" s="183"/>
      <c r="O1716" s="100"/>
      <c r="Q1716" s="405"/>
    </row>
    <row r="1717" spans="2:17" customFormat="1" ht="12" hidden="1" customHeight="1" outlineLevel="1" x14ac:dyDescent="0.25">
      <c r="B1717" s="442" t="s">
        <v>24</v>
      </c>
      <c r="C1717" s="442"/>
      <c r="D1717" s="442"/>
      <c r="E1717" s="442"/>
      <c r="F1717" s="443" t="s">
        <v>143</v>
      </c>
      <c r="G1717" s="516"/>
      <c r="H1717" s="516"/>
      <c r="I1717" s="458"/>
      <c r="J1717" s="458"/>
      <c r="K1717" s="458"/>
      <c r="L1717" s="458"/>
      <c r="M1717" s="8"/>
      <c r="N1717" s="183"/>
      <c r="O1717" s="100"/>
      <c r="Q1717" s="405"/>
    </row>
    <row r="1718" spans="2:17" customFormat="1" ht="12" hidden="1" customHeight="1" outlineLevel="1" x14ac:dyDescent="0.25">
      <c r="B1718" s="444" t="s">
        <v>25</v>
      </c>
      <c r="C1718" s="444"/>
      <c r="D1718" s="444"/>
      <c r="E1718" s="444"/>
      <c r="F1718" s="445" t="s">
        <v>825</v>
      </c>
      <c r="G1718" s="516"/>
      <c r="H1718" s="516"/>
      <c r="I1718" s="458"/>
      <c r="J1718" s="458"/>
      <c r="K1718" s="458"/>
      <c r="L1718" s="458"/>
      <c r="M1718" s="8"/>
      <c r="N1718" s="183"/>
      <c r="O1718" s="100"/>
      <c r="Q1718" s="405"/>
    </row>
    <row r="1719" spans="2:17" customFormat="1" ht="12" hidden="1" customHeight="1" outlineLevel="1" x14ac:dyDescent="0.25">
      <c r="B1719" s="442" t="s">
        <v>26</v>
      </c>
      <c r="C1719" s="442"/>
      <c r="D1719" s="442"/>
      <c r="E1719" s="442"/>
      <c r="F1719" s="452" t="s">
        <v>826</v>
      </c>
      <c r="G1719" s="514"/>
      <c r="H1719" s="514"/>
      <c r="I1719" s="458"/>
      <c r="J1719" s="458"/>
      <c r="K1719" s="458"/>
      <c r="L1719" s="458"/>
      <c r="M1719" s="8"/>
      <c r="N1719" s="183"/>
      <c r="O1719" s="100"/>
      <c r="Q1719" s="405"/>
    </row>
    <row r="1720" spans="2:17" customFormat="1" ht="12" hidden="1" customHeight="1" outlineLevel="1" x14ac:dyDescent="0.25">
      <c r="B1720" s="444" t="s">
        <v>27</v>
      </c>
      <c r="C1720" s="444"/>
      <c r="D1720" s="444"/>
      <c r="E1720" s="444"/>
      <c r="F1720" s="451" t="s">
        <v>674</v>
      </c>
      <c r="G1720" s="514"/>
      <c r="H1720" s="514"/>
      <c r="I1720" s="458"/>
      <c r="J1720" s="458"/>
      <c r="K1720" s="458"/>
      <c r="L1720" s="458"/>
      <c r="M1720" s="8"/>
      <c r="N1720" s="183"/>
      <c r="O1720" s="100"/>
      <c r="Q1720" s="405"/>
    </row>
    <row r="1721" spans="2:17" customFormat="1" ht="12" hidden="1" customHeight="1" outlineLevel="1" x14ac:dyDescent="0.25">
      <c r="B1721" s="442" t="s">
        <v>668</v>
      </c>
      <c r="C1721" s="442"/>
      <c r="D1721" s="442"/>
      <c r="E1721" s="442"/>
      <c r="F1721" s="443" t="s">
        <v>145</v>
      </c>
      <c r="G1721" s="443"/>
      <c r="H1721" s="443"/>
      <c r="I1721" s="458"/>
      <c r="J1721" s="458"/>
      <c r="K1721" s="458"/>
      <c r="L1721" s="458"/>
      <c r="M1721" s="8"/>
      <c r="N1721" s="183"/>
      <c r="O1721" s="100"/>
      <c r="Q1721" s="405"/>
    </row>
    <row r="1722" spans="2:17" customFormat="1" ht="12" hidden="1" customHeight="1" outlineLevel="1" x14ac:dyDescent="0.25">
      <c r="B1722" s="444" t="s">
        <v>658</v>
      </c>
      <c r="C1722" s="444"/>
      <c r="D1722" s="444"/>
      <c r="E1722" s="444"/>
      <c r="F1722" s="445" t="s">
        <v>144</v>
      </c>
      <c r="G1722" s="445"/>
      <c r="H1722" s="445"/>
      <c r="I1722" s="458"/>
      <c r="J1722" s="458"/>
      <c r="K1722" s="458"/>
      <c r="L1722" s="458"/>
      <c r="M1722" s="8"/>
      <c r="N1722" s="183"/>
      <c r="O1722" s="100"/>
      <c r="Q1722" s="405"/>
    </row>
    <row r="1723" spans="2:17" customFormat="1" ht="12" hidden="1" customHeight="1" outlineLevel="1" x14ac:dyDescent="0.25">
      <c r="B1723" s="442" t="s">
        <v>64</v>
      </c>
      <c r="C1723" s="442"/>
      <c r="D1723" s="442"/>
      <c r="E1723" s="442"/>
      <c r="F1723" s="443" t="s">
        <v>156</v>
      </c>
      <c r="G1723" s="443"/>
      <c r="H1723" s="443"/>
      <c r="I1723" s="458"/>
      <c r="J1723" s="458"/>
      <c r="K1723" s="458"/>
      <c r="L1723" s="458"/>
      <c r="M1723" s="8"/>
      <c r="N1723" s="183"/>
      <c r="O1723" s="100"/>
      <c r="Q1723" s="405"/>
    </row>
    <row r="1724" spans="2:17" customFormat="1" ht="12" hidden="1" customHeight="1" outlineLevel="1" x14ac:dyDescent="0.25">
      <c r="B1724" s="444" t="s">
        <v>32</v>
      </c>
      <c r="C1724" s="444"/>
      <c r="D1724" s="444"/>
      <c r="E1724" s="444"/>
      <c r="F1724" s="451" t="s">
        <v>90</v>
      </c>
      <c r="G1724" s="514"/>
      <c r="H1724" s="514"/>
      <c r="I1724" s="458"/>
      <c r="J1724" s="458"/>
      <c r="K1724" s="458"/>
      <c r="L1724" s="458"/>
      <c r="M1724" s="8"/>
      <c r="N1724" s="183"/>
      <c r="O1724" s="100"/>
      <c r="Q1724" s="405"/>
    </row>
    <row r="1725" spans="2:17" customFormat="1" ht="12" hidden="1" customHeight="1" outlineLevel="1" x14ac:dyDescent="0.25">
      <c r="B1725" s="442" t="s">
        <v>531</v>
      </c>
      <c r="C1725" s="442"/>
      <c r="D1725" s="442"/>
      <c r="E1725" s="442"/>
      <c r="F1725" s="452" t="s">
        <v>547</v>
      </c>
      <c r="G1725" s="514"/>
      <c r="H1725" s="514"/>
      <c r="I1725" s="458"/>
      <c r="J1725" s="458"/>
      <c r="K1725" s="458"/>
      <c r="L1725" s="458"/>
      <c r="M1725" s="8"/>
      <c r="N1725" s="183"/>
      <c r="O1725" s="100"/>
      <c r="Q1725" s="405"/>
    </row>
    <row r="1726" spans="2:17" customFormat="1" ht="12" hidden="1" customHeight="1" outlineLevel="1" x14ac:dyDescent="0.25">
      <c r="B1726" s="444" t="s">
        <v>36</v>
      </c>
      <c r="C1726" s="444"/>
      <c r="D1726" s="444"/>
      <c r="E1726" s="444"/>
      <c r="F1726" s="451">
        <v>50</v>
      </c>
      <c r="G1726" s="514"/>
      <c r="H1726" s="514"/>
      <c r="I1726" s="458"/>
      <c r="J1726" s="458"/>
      <c r="K1726" s="458"/>
      <c r="L1726" s="458"/>
      <c r="M1726" s="8"/>
      <c r="N1726" s="183"/>
      <c r="O1726" s="100"/>
      <c r="Q1726" s="405"/>
    </row>
    <row r="1727" spans="2:17" customFormat="1" ht="12" hidden="1" customHeight="1" outlineLevel="1" x14ac:dyDescent="0.25">
      <c r="B1727" s="442" t="s">
        <v>37</v>
      </c>
      <c r="C1727" s="442"/>
      <c r="D1727" s="442"/>
      <c r="E1727" s="442"/>
      <c r="F1727" s="452" t="s">
        <v>146</v>
      </c>
      <c r="G1727" s="514"/>
      <c r="H1727" s="514"/>
      <c r="I1727" s="458"/>
      <c r="J1727" s="458"/>
      <c r="K1727" s="458"/>
      <c r="L1727" s="458"/>
      <c r="M1727" s="8"/>
      <c r="N1727" s="183"/>
      <c r="O1727" s="100"/>
      <c r="Q1727" s="405"/>
    </row>
    <row r="1728" spans="2:17" customFormat="1" ht="12" hidden="1" customHeight="1" outlineLevel="1" x14ac:dyDescent="0.25">
      <c r="B1728" s="444" t="s">
        <v>638</v>
      </c>
      <c r="C1728" s="453"/>
      <c r="D1728" s="453"/>
      <c r="E1728" s="453"/>
      <c r="F1728" s="451" t="s">
        <v>646</v>
      </c>
      <c r="G1728" s="514"/>
      <c r="H1728" s="514"/>
      <c r="I1728" s="458"/>
      <c r="J1728" s="458"/>
      <c r="K1728" s="458"/>
      <c r="L1728" s="458"/>
      <c r="M1728" s="8"/>
      <c r="N1728" s="183"/>
      <c r="O1728" s="100"/>
      <c r="Q1728" s="405"/>
    </row>
    <row r="1729" spans="2:17" customFormat="1" ht="12" hidden="1" customHeight="1" outlineLevel="1" x14ac:dyDescent="0.25">
      <c r="B1729" s="442" t="s">
        <v>657</v>
      </c>
      <c r="C1729" s="455"/>
      <c r="D1729" s="455"/>
      <c r="E1729" s="455"/>
      <c r="F1729" s="452">
        <v>400</v>
      </c>
      <c r="G1729" s="514"/>
      <c r="H1729" s="514"/>
      <c r="I1729" s="458"/>
      <c r="J1729" s="458"/>
      <c r="K1729" s="458"/>
      <c r="L1729" s="458"/>
      <c r="M1729" s="8"/>
      <c r="N1729" s="183"/>
      <c r="O1729" s="100"/>
      <c r="Q1729" s="405"/>
    </row>
    <row r="1730" spans="2:17" customFormat="1" ht="12" hidden="1" customHeight="1" outlineLevel="1" x14ac:dyDescent="0.25">
      <c r="B1730" s="444" t="s">
        <v>639</v>
      </c>
      <c r="C1730" s="453"/>
      <c r="D1730" s="453"/>
      <c r="E1730" s="453"/>
      <c r="F1730" s="451" t="s">
        <v>646</v>
      </c>
      <c r="G1730" s="514"/>
      <c r="H1730" s="514"/>
      <c r="I1730" s="458"/>
      <c r="J1730" s="458"/>
      <c r="K1730" s="458"/>
      <c r="L1730" s="458"/>
      <c r="M1730" s="8"/>
      <c r="N1730" s="183"/>
      <c r="O1730" s="100"/>
      <c r="Q1730" s="405"/>
    </row>
    <row r="1731" spans="2:17" customFormat="1" ht="12" hidden="1" customHeight="1" outlineLevel="1" x14ac:dyDescent="0.25">
      <c r="B1731" s="442" t="s">
        <v>640</v>
      </c>
      <c r="C1731" s="455"/>
      <c r="D1731" s="455"/>
      <c r="E1731" s="455"/>
      <c r="F1731" s="452" t="s">
        <v>646</v>
      </c>
      <c r="G1731" s="514"/>
      <c r="H1731" s="514"/>
      <c r="I1731" s="458"/>
      <c r="J1731" s="458"/>
      <c r="K1731" s="458"/>
      <c r="L1731" s="458"/>
      <c r="M1731" s="8"/>
      <c r="N1731" s="183"/>
      <c r="O1731" s="100"/>
      <c r="Q1731" s="405"/>
    </row>
    <row r="1732" spans="2:17" customFormat="1" ht="12" hidden="1" customHeight="1" outlineLevel="1" x14ac:dyDescent="0.25">
      <c r="B1732" s="444" t="s">
        <v>641</v>
      </c>
      <c r="C1732" s="444"/>
      <c r="D1732" s="444"/>
      <c r="E1732" s="444"/>
      <c r="F1732" s="451" t="s">
        <v>646</v>
      </c>
      <c r="G1732" s="514"/>
      <c r="H1732" s="514"/>
      <c r="I1732" s="458"/>
      <c r="J1732" s="458"/>
      <c r="K1732" s="458"/>
      <c r="L1732" s="458"/>
      <c r="M1732" s="8"/>
      <c r="N1732" s="183"/>
      <c r="O1732" s="100"/>
      <c r="Q1732" s="405"/>
    </row>
    <row r="1733" spans="2:17" customFormat="1" ht="12" hidden="1" customHeight="1" outlineLevel="1" x14ac:dyDescent="0.25">
      <c r="B1733" s="442" t="s">
        <v>642</v>
      </c>
      <c r="C1733" s="442"/>
      <c r="D1733" s="442"/>
      <c r="E1733" s="442"/>
      <c r="F1733" s="452" t="s">
        <v>646</v>
      </c>
      <c r="G1733" s="514"/>
      <c r="H1733" s="514"/>
      <c r="I1733" s="458"/>
      <c r="J1733" s="458"/>
      <c r="K1733" s="458"/>
      <c r="L1733" s="458"/>
      <c r="M1733" s="8"/>
      <c r="N1733" s="183"/>
      <c r="O1733" s="100"/>
      <c r="Q1733" s="405"/>
    </row>
    <row r="1734" spans="2:17" customFormat="1" ht="12" hidden="1" customHeight="1" outlineLevel="1" x14ac:dyDescent="0.25">
      <c r="B1734" s="444" t="s">
        <v>643</v>
      </c>
      <c r="C1734" s="444"/>
      <c r="D1734" s="444"/>
      <c r="E1734" s="444"/>
      <c r="F1734" s="451" t="s">
        <v>646</v>
      </c>
      <c r="G1734" s="514"/>
      <c r="H1734" s="514"/>
      <c r="I1734" s="458"/>
      <c r="J1734" s="458"/>
      <c r="K1734" s="458"/>
      <c r="L1734" s="458"/>
      <c r="M1734" s="8"/>
      <c r="N1734" s="183"/>
      <c r="O1734" s="100"/>
      <c r="Q1734" s="405"/>
    </row>
    <row r="1735" spans="2:17" customFormat="1" ht="12" hidden="1" customHeight="1" outlineLevel="1" x14ac:dyDescent="0.25">
      <c r="B1735" s="442" t="s">
        <v>644</v>
      </c>
      <c r="C1735" s="442"/>
      <c r="D1735" s="442"/>
      <c r="E1735" s="442"/>
      <c r="F1735" s="452" t="s">
        <v>646</v>
      </c>
      <c r="G1735" s="514"/>
      <c r="H1735" s="514"/>
      <c r="I1735" s="458"/>
      <c r="J1735" s="458"/>
      <c r="K1735" s="458"/>
      <c r="L1735" s="458"/>
      <c r="M1735" s="8"/>
      <c r="N1735" s="183"/>
      <c r="O1735" s="100"/>
      <c r="Q1735" s="405"/>
    </row>
    <row r="1736" spans="2:17" customFormat="1" ht="12" hidden="1" customHeight="1" outlineLevel="1" x14ac:dyDescent="0.25">
      <c r="B1736" s="444" t="s">
        <v>656</v>
      </c>
      <c r="C1736" s="444"/>
      <c r="D1736" s="444"/>
      <c r="E1736" s="444"/>
      <c r="F1736" s="451" t="s">
        <v>646</v>
      </c>
      <c r="G1736" s="514"/>
      <c r="H1736" s="514"/>
      <c r="I1736" s="458"/>
      <c r="J1736" s="458"/>
      <c r="K1736" s="458"/>
      <c r="L1736" s="458"/>
      <c r="M1736" s="8"/>
      <c r="N1736" s="183"/>
      <c r="O1736" s="100"/>
      <c r="Q1736" s="405"/>
    </row>
    <row r="1737" spans="2:17" customFormat="1" ht="12" hidden="1" customHeight="1" outlineLevel="1" x14ac:dyDescent="0.25">
      <c r="B1737" s="442" t="s">
        <v>35</v>
      </c>
      <c r="C1737" s="442"/>
      <c r="D1737" s="442"/>
      <c r="E1737" s="442"/>
      <c r="F1737" s="452" t="s">
        <v>634</v>
      </c>
      <c r="G1737" s="514"/>
      <c r="H1737" s="514"/>
      <c r="I1737" s="458"/>
      <c r="J1737" s="458"/>
      <c r="K1737" s="458"/>
      <c r="L1737" s="458"/>
      <c r="M1737" s="8"/>
      <c r="N1737" s="183"/>
      <c r="O1737" s="100"/>
      <c r="Q1737" s="405"/>
    </row>
    <row r="1738" spans="2:17" customFormat="1" ht="12" hidden="1" customHeight="1" outlineLevel="1" x14ac:dyDescent="0.25">
      <c r="B1738" s="444" t="s">
        <v>532</v>
      </c>
      <c r="C1738" s="453"/>
      <c r="D1738" s="453"/>
      <c r="E1738" s="453"/>
      <c r="F1738" s="451" t="s">
        <v>646</v>
      </c>
      <c r="G1738" s="514"/>
      <c r="H1738" s="514"/>
      <c r="I1738" s="458"/>
      <c r="J1738" s="458"/>
      <c r="K1738" s="458"/>
      <c r="L1738" s="458"/>
      <c r="M1738" s="8"/>
      <c r="N1738" s="183"/>
      <c r="O1738" s="100"/>
      <c r="Q1738" s="405"/>
    </row>
    <row r="1739" spans="2:17" customFormat="1" ht="12" hidden="1" customHeight="1" outlineLevel="1" x14ac:dyDescent="0.25">
      <c r="B1739" s="442" t="s">
        <v>39</v>
      </c>
      <c r="C1739" s="442"/>
      <c r="D1739" s="442"/>
      <c r="E1739" s="442"/>
      <c r="F1739" s="452" t="s">
        <v>670</v>
      </c>
      <c r="G1739" s="514"/>
      <c r="H1739" s="514"/>
      <c r="I1739" s="458"/>
      <c r="J1739" s="458"/>
      <c r="K1739" s="458"/>
      <c r="L1739" s="458"/>
      <c r="M1739" s="8"/>
      <c r="N1739" s="183"/>
      <c r="O1739" s="100"/>
      <c r="Q1739" s="405"/>
    </row>
    <row r="1740" spans="2:17" customFormat="1" ht="12" hidden="1" customHeight="1" outlineLevel="1" x14ac:dyDescent="0.25">
      <c r="B1740" s="444" t="s">
        <v>40</v>
      </c>
      <c r="C1740" s="444"/>
      <c r="D1740" s="444"/>
      <c r="E1740" s="444"/>
      <c r="F1740" s="451">
        <v>2.5</v>
      </c>
      <c r="G1740" s="514"/>
      <c r="H1740" s="514"/>
      <c r="I1740" s="458"/>
      <c r="J1740" s="458"/>
      <c r="K1740" s="458"/>
      <c r="L1740" s="458"/>
      <c r="M1740" s="8"/>
      <c r="N1740" s="183"/>
      <c r="O1740" s="100"/>
      <c r="Q1740" s="405"/>
    </row>
    <row r="1741" spans="2:17" customFormat="1" ht="12" hidden="1" customHeight="1" outlineLevel="1" x14ac:dyDescent="0.25">
      <c r="B1741" s="442" t="s">
        <v>41</v>
      </c>
      <c r="C1741" s="442"/>
      <c r="D1741" s="442"/>
      <c r="E1741" s="442"/>
      <c r="F1741" s="452">
        <v>3</v>
      </c>
      <c r="G1741" s="514"/>
      <c r="H1741" s="514"/>
      <c r="I1741" s="458"/>
      <c r="J1741" s="458"/>
      <c r="K1741" s="458"/>
      <c r="L1741" s="458"/>
      <c r="M1741" s="8"/>
      <c r="N1741" s="183"/>
      <c r="O1741" s="100"/>
      <c r="Q1741" s="405"/>
    </row>
    <row r="1742" spans="2:17" customFormat="1" ht="12" hidden="1" customHeight="1" outlineLevel="1" x14ac:dyDescent="0.25">
      <c r="B1742" s="446" t="s">
        <v>635</v>
      </c>
      <c r="C1742" s="446"/>
      <c r="D1742" s="446"/>
      <c r="E1742" s="446"/>
      <c r="F1742" s="515">
        <v>75000</v>
      </c>
      <c r="G1742" s="514"/>
      <c r="H1742" s="514"/>
      <c r="I1742" s="458"/>
      <c r="J1742" s="458"/>
      <c r="K1742" s="458"/>
      <c r="L1742" s="458"/>
      <c r="M1742" s="8"/>
      <c r="N1742" s="183"/>
      <c r="O1742" s="100"/>
      <c r="Q1742" s="405"/>
    </row>
    <row r="1743" spans="2:17" customFormat="1" ht="15.75" customHeight="1" collapsed="1" x14ac:dyDescent="0.25">
      <c r="B1743" s="67" t="s">
        <v>711</v>
      </c>
      <c r="C1743" s="95" t="s">
        <v>790</v>
      </c>
      <c r="D1743" s="154"/>
      <c r="E1743" s="200" t="s">
        <v>468</v>
      </c>
      <c r="F1743" s="200" t="s">
        <v>535</v>
      </c>
      <c r="G1743" s="202" t="s">
        <v>108</v>
      </c>
      <c r="H1743" s="200" t="s">
        <v>669</v>
      </c>
      <c r="I1743" s="99" t="s">
        <v>66</v>
      </c>
      <c r="J1743" s="202" t="s">
        <v>798</v>
      </c>
      <c r="K1743" s="98" t="s">
        <v>110</v>
      </c>
      <c r="L1743" s="136">
        <v>9119</v>
      </c>
      <c r="M1743" s="8"/>
      <c r="N1743" s="183">
        <f>L1743*0.8</f>
        <v>7295.2000000000007</v>
      </c>
      <c r="O1743" s="100">
        <f>L1743*0.7</f>
        <v>6383.2999999999993</v>
      </c>
      <c r="Q1743" s="405"/>
    </row>
    <row r="1744" spans="2:17" customFormat="1" ht="12" hidden="1" customHeight="1" outlineLevel="1" x14ac:dyDescent="0.25">
      <c r="B1744" s="444" t="s">
        <v>15</v>
      </c>
      <c r="C1744" s="444"/>
      <c r="D1744" s="444"/>
      <c r="E1744" s="444"/>
      <c r="F1744" s="445">
        <v>30</v>
      </c>
      <c r="G1744" s="516"/>
      <c r="H1744" s="516"/>
      <c r="I1744" s="519"/>
      <c r="J1744" s="519"/>
      <c r="K1744" s="519"/>
      <c r="L1744" s="519"/>
      <c r="M1744" s="8"/>
      <c r="N1744" s="183"/>
      <c r="O1744" s="100"/>
      <c r="Q1744" s="405"/>
    </row>
    <row r="1745" spans="2:17" customFormat="1" ht="12" hidden="1" customHeight="1" outlineLevel="1" x14ac:dyDescent="0.25">
      <c r="B1745" s="442" t="s">
        <v>533</v>
      </c>
      <c r="C1745" s="442"/>
      <c r="D1745" s="442"/>
      <c r="E1745" s="442"/>
      <c r="F1745" s="443">
        <v>38</v>
      </c>
      <c r="G1745" s="516"/>
      <c r="H1745" s="516"/>
      <c r="I1745" s="458"/>
      <c r="J1745" s="458"/>
      <c r="K1745" s="458"/>
      <c r="L1745" s="458"/>
      <c r="M1745" s="8"/>
      <c r="N1745" s="183"/>
      <c r="O1745" s="100"/>
      <c r="Q1745" s="405"/>
    </row>
    <row r="1746" spans="2:17" customFormat="1" ht="12" hidden="1" customHeight="1" outlineLevel="1" x14ac:dyDescent="0.25">
      <c r="B1746" s="444" t="s">
        <v>79</v>
      </c>
      <c r="C1746" s="444"/>
      <c r="D1746" s="444"/>
      <c r="E1746" s="444"/>
      <c r="F1746" s="445" t="s">
        <v>673</v>
      </c>
      <c r="G1746" s="516"/>
      <c r="H1746" s="516"/>
      <c r="I1746" s="458"/>
      <c r="J1746" s="458"/>
      <c r="K1746" s="458"/>
      <c r="L1746" s="458"/>
      <c r="M1746" s="8"/>
      <c r="N1746" s="183"/>
      <c r="O1746" s="100"/>
      <c r="Q1746" s="405"/>
    </row>
    <row r="1747" spans="2:17" customFormat="1" ht="12" hidden="1" customHeight="1" outlineLevel="1" x14ac:dyDescent="0.25">
      <c r="B1747" s="442" t="s">
        <v>323</v>
      </c>
      <c r="C1747" s="442"/>
      <c r="D1747" s="442"/>
      <c r="E1747" s="442"/>
      <c r="F1747" s="443">
        <v>6300</v>
      </c>
      <c r="G1747" s="516"/>
      <c r="H1747" s="516"/>
      <c r="I1747" s="458"/>
      <c r="J1747" s="458"/>
      <c r="K1747" s="458"/>
      <c r="L1747" s="458"/>
      <c r="M1747" s="8"/>
      <c r="N1747" s="183"/>
      <c r="O1747" s="100"/>
      <c r="Q1747" s="405"/>
    </row>
    <row r="1748" spans="2:17" customFormat="1" ht="12" hidden="1" customHeight="1" outlineLevel="1" x14ac:dyDescent="0.25">
      <c r="B1748" s="444" t="s">
        <v>282</v>
      </c>
      <c r="C1748" s="444"/>
      <c r="D1748" s="444"/>
      <c r="E1748" s="444"/>
      <c r="F1748" s="445">
        <v>6000</v>
      </c>
      <c r="G1748" s="516"/>
      <c r="H1748" s="516"/>
      <c r="I1748" s="458"/>
      <c r="J1748" s="458"/>
      <c r="K1748" s="458"/>
      <c r="L1748" s="458"/>
      <c r="M1748" s="8"/>
      <c r="N1748" s="183"/>
      <c r="O1748" s="100"/>
      <c r="Q1748" s="405"/>
    </row>
    <row r="1749" spans="2:17" customFormat="1" ht="12" hidden="1" customHeight="1" outlineLevel="1" x14ac:dyDescent="0.25">
      <c r="B1749" s="442" t="s">
        <v>20</v>
      </c>
      <c r="C1749" s="442"/>
      <c r="D1749" s="442"/>
      <c r="E1749" s="442"/>
      <c r="F1749" s="452">
        <v>5000</v>
      </c>
      <c r="G1749" s="514"/>
      <c r="H1749" s="514"/>
      <c r="I1749" s="458"/>
      <c r="J1749" s="458"/>
      <c r="K1749" s="458"/>
      <c r="L1749" s="458"/>
      <c r="M1749" s="8"/>
      <c r="N1749" s="183"/>
      <c r="O1749" s="100"/>
      <c r="Q1749" s="405"/>
    </row>
    <row r="1750" spans="2:17" customFormat="1" ht="12" hidden="1" customHeight="1" outlineLevel="1" x14ac:dyDescent="0.25">
      <c r="B1750" s="444" t="s">
        <v>21</v>
      </c>
      <c r="C1750" s="444"/>
      <c r="D1750" s="444"/>
      <c r="E1750" s="444"/>
      <c r="F1750" s="451">
        <v>80</v>
      </c>
      <c r="G1750" s="514"/>
      <c r="H1750" s="514"/>
      <c r="I1750" s="458"/>
      <c r="J1750" s="458"/>
      <c r="K1750" s="458"/>
      <c r="L1750" s="458"/>
      <c r="M1750" s="8"/>
      <c r="N1750" s="183"/>
      <c r="O1750" s="100"/>
      <c r="Q1750" s="405"/>
    </row>
    <row r="1751" spans="2:17" customFormat="1" ht="12" hidden="1" customHeight="1" outlineLevel="1" x14ac:dyDescent="0.25">
      <c r="B1751" s="442" t="s">
        <v>80</v>
      </c>
      <c r="C1751" s="442"/>
      <c r="D1751" s="442"/>
      <c r="E1751" s="442"/>
      <c r="F1751" s="452">
        <v>160</v>
      </c>
      <c r="G1751" s="514"/>
      <c r="H1751" s="514"/>
      <c r="I1751" s="458"/>
      <c r="J1751" s="458"/>
      <c r="K1751" s="458"/>
      <c r="L1751" s="458"/>
      <c r="M1751" s="8"/>
      <c r="N1751" s="183"/>
      <c r="O1751" s="100"/>
      <c r="Q1751" s="405"/>
    </row>
    <row r="1752" spans="2:17" customFormat="1" ht="12" hidden="1" customHeight="1" outlineLevel="1" x14ac:dyDescent="0.25">
      <c r="B1752" s="444" t="s">
        <v>22</v>
      </c>
      <c r="C1752" s="444"/>
      <c r="D1752" s="444"/>
      <c r="E1752" s="444"/>
      <c r="F1752" s="451">
        <v>65</v>
      </c>
      <c r="G1752" s="514"/>
      <c r="H1752" s="514"/>
      <c r="I1752" s="458"/>
      <c r="J1752" s="458"/>
      <c r="K1752" s="458"/>
      <c r="L1752" s="458"/>
      <c r="M1752" s="8"/>
      <c r="N1752" s="183"/>
      <c r="O1752" s="100"/>
      <c r="Q1752" s="405"/>
    </row>
    <row r="1753" spans="2:17" customFormat="1" ht="12" hidden="1" customHeight="1" outlineLevel="1" x14ac:dyDescent="0.25">
      <c r="B1753" s="442" t="s">
        <v>23</v>
      </c>
      <c r="C1753" s="442"/>
      <c r="D1753" s="442"/>
      <c r="E1753" s="442"/>
      <c r="F1753" s="443" t="s">
        <v>142</v>
      </c>
      <c r="G1753" s="516"/>
      <c r="H1753" s="516"/>
      <c r="I1753" s="458"/>
      <c r="J1753" s="458"/>
      <c r="K1753" s="458"/>
      <c r="L1753" s="458"/>
      <c r="M1753" s="8"/>
      <c r="N1753" s="183"/>
      <c r="O1753" s="100"/>
      <c r="Q1753" s="405"/>
    </row>
    <row r="1754" spans="2:17" customFormat="1" ht="12" hidden="1" customHeight="1" outlineLevel="1" x14ac:dyDescent="0.25">
      <c r="B1754" s="444" t="s">
        <v>626</v>
      </c>
      <c r="C1754" s="444"/>
      <c r="D1754" s="444"/>
      <c r="E1754" s="444"/>
      <c r="F1754" s="445">
        <v>1</v>
      </c>
      <c r="G1754" s="516"/>
      <c r="H1754" s="516"/>
      <c r="I1754" s="458"/>
      <c r="J1754" s="458"/>
      <c r="K1754" s="458"/>
      <c r="L1754" s="458"/>
      <c r="M1754" s="8"/>
      <c r="N1754" s="183"/>
      <c r="O1754" s="100"/>
      <c r="Q1754" s="405"/>
    </row>
    <row r="1755" spans="2:17" customFormat="1" ht="12" hidden="1" customHeight="1" outlineLevel="1" x14ac:dyDescent="0.25">
      <c r="B1755" s="442" t="s">
        <v>24</v>
      </c>
      <c r="C1755" s="442"/>
      <c r="D1755" s="442"/>
      <c r="E1755" s="442"/>
      <c r="F1755" s="443" t="s">
        <v>143</v>
      </c>
      <c r="G1755" s="516"/>
      <c r="H1755" s="516"/>
      <c r="I1755" s="458"/>
      <c r="J1755" s="458"/>
      <c r="K1755" s="458"/>
      <c r="L1755" s="458"/>
      <c r="M1755" s="8"/>
      <c r="N1755" s="183"/>
      <c r="O1755" s="100"/>
      <c r="Q1755" s="405"/>
    </row>
    <row r="1756" spans="2:17" customFormat="1" ht="12" hidden="1" customHeight="1" outlineLevel="1" x14ac:dyDescent="0.25">
      <c r="B1756" s="444" t="s">
        <v>25</v>
      </c>
      <c r="C1756" s="444"/>
      <c r="D1756" s="444"/>
      <c r="E1756" s="444"/>
      <c r="F1756" s="445" t="s">
        <v>825</v>
      </c>
      <c r="G1756" s="516"/>
      <c r="H1756" s="516"/>
      <c r="I1756" s="458"/>
      <c r="J1756" s="458"/>
      <c r="K1756" s="458"/>
      <c r="L1756" s="458"/>
      <c r="M1756" s="8"/>
      <c r="N1756" s="183"/>
      <c r="O1756" s="100"/>
      <c r="Q1756" s="405"/>
    </row>
    <row r="1757" spans="2:17" customFormat="1" ht="12" hidden="1" customHeight="1" outlineLevel="1" x14ac:dyDescent="0.25">
      <c r="B1757" s="442" t="s">
        <v>26</v>
      </c>
      <c r="C1757" s="442"/>
      <c r="D1757" s="442"/>
      <c r="E1757" s="442"/>
      <c r="F1757" s="452" t="s">
        <v>826</v>
      </c>
      <c r="G1757" s="514"/>
      <c r="H1757" s="514"/>
      <c r="I1757" s="458"/>
      <c r="J1757" s="458"/>
      <c r="K1757" s="458"/>
      <c r="L1757" s="458"/>
      <c r="M1757" s="8"/>
      <c r="N1757" s="183"/>
      <c r="O1757" s="100"/>
      <c r="Q1757" s="405"/>
    </row>
    <row r="1758" spans="2:17" customFormat="1" ht="12" hidden="1" customHeight="1" outlineLevel="1" x14ac:dyDescent="0.25">
      <c r="B1758" s="444" t="s">
        <v>27</v>
      </c>
      <c r="C1758" s="444"/>
      <c r="D1758" s="444"/>
      <c r="E1758" s="444"/>
      <c r="F1758" s="451" t="s">
        <v>674</v>
      </c>
      <c r="G1758" s="514"/>
      <c r="H1758" s="514"/>
      <c r="I1758" s="458"/>
      <c r="J1758" s="458"/>
      <c r="K1758" s="458"/>
      <c r="L1758" s="458"/>
      <c r="M1758" s="8"/>
      <c r="N1758" s="183"/>
      <c r="O1758" s="100"/>
      <c r="Q1758" s="405"/>
    </row>
    <row r="1759" spans="2:17" customFormat="1" ht="12" hidden="1" customHeight="1" outlineLevel="1" x14ac:dyDescent="0.25">
      <c r="B1759" s="442" t="s">
        <v>668</v>
      </c>
      <c r="C1759" s="442"/>
      <c r="D1759" s="442"/>
      <c r="E1759" s="442"/>
      <c r="F1759" s="443" t="s">
        <v>145</v>
      </c>
      <c r="G1759" s="443"/>
      <c r="H1759" s="443"/>
      <c r="I1759" s="458"/>
      <c r="J1759" s="458"/>
      <c r="K1759" s="458"/>
      <c r="L1759" s="458"/>
      <c r="M1759" s="8"/>
      <c r="N1759" s="183"/>
      <c r="O1759" s="100"/>
      <c r="Q1759" s="405"/>
    </row>
    <row r="1760" spans="2:17" customFormat="1" ht="12" hidden="1" customHeight="1" outlineLevel="1" x14ac:dyDescent="0.25">
      <c r="B1760" s="444" t="s">
        <v>658</v>
      </c>
      <c r="C1760" s="444"/>
      <c r="D1760" s="444"/>
      <c r="E1760" s="444"/>
      <c r="F1760" s="445" t="s">
        <v>144</v>
      </c>
      <c r="G1760" s="445"/>
      <c r="H1760" s="445"/>
      <c r="I1760" s="458"/>
      <c r="J1760" s="458"/>
      <c r="K1760" s="458"/>
      <c r="L1760" s="458"/>
      <c r="M1760" s="8"/>
      <c r="N1760" s="183"/>
      <c r="O1760" s="100"/>
      <c r="Q1760" s="405"/>
    </row>
    <row r="1761" spans="2:17" customFormat="1" ht="12" hidden="1" customHeight="1" outlineLevel="1" x14ac:dyDescent="0.25">
      <c r="B1761" s="442" t="s">
        <v>64</v>
      </c>
      <c r="C1761" s="442"/>
      <c r="D1761" s="442"/>
      <c r="E1761" s="442"/>
      <c r="F1761" s="443" t="s">
        <v>156</v>
      </c>
      <c r="G1761" s="443"/>
      <c r="H1761" s="443"/>
      <c r="I1761" s="458"/>
      <c r="J1761" s="458"/>
      <c r="K1761" s="458"/>
      <c r="L1761" s="458"/>
      <c r="M1761" s="8"/>
      <c r="N1761" s="183"/>
      <c r="O1761" s="100"/>
      <c r="Q1761" s="405"/>
    </row>
    <row r="1762" spans="2:17" customFormat="1" ht="12" hidden="1" customHeight="1" outlineLevel="1" x14ac:dyDescent="0.25">
      <c r="B1762" s="444" t="s">
        <v>32</v>
      </c>
      <c r="C1762" s="444"/>
      <c r="D1762" s="444"/>
      <c r="E1762" s="444"/>
      <c r="F1762" s="451" t="s">
        <v>90</v>
      </c>
      <c r="G1762" s="514"/>
      <c r="H1762" s="514"/>
      <c r="I1762" s="458"/>
      <c r="J1762" s="458"/>
      <c r="K1762" s="458"/>
      <c r="L1762" s="458"/>
      <c r="M1762" s="8"/>
      <c r="N1762" s="183"/>
      <c r="O1762" s="100"/>
      <c r="Q1762" s="405"/>
    </row>
    <row r="1763" spans="2:17" customFormat="1" ht="12" hidden="1" customHeight="1" outlineLevel="1" x14ac:dyDescent="0.25">
      <c r="B1763" s="442" t="s">
        <v>531</v>
      </c>
      <c r="C1763" s="442"/>
      <c r="D1763" s="442"/>
      <c r="E1763" s="442"/>
      <c r="F1763" s="452" t="s">
        <v>547</v>
      </c>
      <c r="G1763" s="514"/>
      <c r="H1763" s="514"/>
      <c r="I1763" s="458"/>
      <c r="J1763" s="458"/>
      <c r="K1763" s="458"/>
      <c r="L1763" s="458"/>
      <c r="M1763" s="8"/>
      <c r="N1763" s="183"/>
      <c r="O1763" s="100"/>
      <c r="Q1763" s="405"/>
    </row>
    <row r="1764" spans="2:17" customFormat="1" ht="12" hidden="1" customHeight="1" outlineLevel="1" x14ac:dyDescent="0.25">
      <c r="B1764" s="444" t="s">
        <v>36</v>
      </c>
      <c r="C1764" s="444"/>
      <c r="D1764" s="444"/>
      <c r="E1764" s="444"/>
      <c r="F1764" s="451">
        <v>50</v>
      </c>
      <c r="G1764" s="514"/>
      <c r="H1764" s="514"/>
      <c r="I1764" s="458"/>
      <c r="J1764" s="458"/>
      <c r="K1764" s="458"/>
      <c r="L1764" s="458"/>
      <c r="M1764" s="8"/>
      <c r="N1764" s="183"/>
      <c r="O1764" s="100"/>
      <c r="Q1764" s="405"/>
    </row>
    <row r="1765" spans="2:17" customFormat="1" ht="12" hidden="1" customHeight="1" outlineLevel="1" x14ac:dyDescent="0.25">
      <c r="B1765" s="442" t="s">
        <v>37</v>
      </c>
      <c r="C1765" s="442"/>
      <c r="D1765" s="442"/>
      <c r="E1765" s="442"/>
      <c r="F1765" s="452" t="s">
        <v>146</v>
      </c>
      <c r="G1765" s="514"/>
      <c r="H1765" s="514"/>
      <c r="I1765" s="458"/>
      <c r="J1765" s="458"/>
      <c r="K1765" s="458"/>
      <c r="L1765" s="458"/>
      <c r="M1765" s="8"/>
      <c r="N1765" s="183"/>
      <c r="O1765" s="100"/>
      <c r="Q1765" s="405"/>
    </row>
    <row r="1766" spans="2:17" customFormat="1" ht="12" hidden="1" customHeight="1" outlineLevel="1" x14ac:dyDescent="0.25">
      <c r="B1766" s="444" t="s">
        <v>638</v>
      </c>
      <c r="C1766" s="453"/>
      <c r="D1766" s="453"/>
      <c r="E1766" s="453"/>
      <c r="F1766" s="451" t="s">
        <v>646</v>
      </c>
      <c r="G1766" s="514"/>
      <c r="H1766" s="514"/>
      <c r="I1766" s="458"/>
      <c r="J1766" s="458"/>
      <c r="K1766" s="458"/>
      <c r="L1766" s="458"/>
      <c r="M1766" s="8"/>
      <c r="N1766" s="183"/>
      <c r="O1766" s="100"/>
      <c r="Q1766" s="405"/>
    </row>
    <row r="1767" spans="2:17" customFormat="1" ht="12" hidden="1" customHeight="1" outlineLevel="1" x14ac:dyDescent="0.25">
      <c r="B1767" s="442" t="s">
        <v>657</v>
      </c>
      <c r="C1767" s="455"/>
      <c r="D1767" s="455"/>
      <c r="E1767" s="455"/>
      <c r="F1767" s="452">
        <v>400</v>
      </c>
      <c r="G1767" s="514"/>
      <c r="H1767" s="514"/>
      <c r="I1767" s="458"/>
      <c r="J1767" s="458"/>
      <c r="K1767" s="458"/>
      <c r="L1767" s="458"/>
      <c r="M1767" s="8"/>
      <c r="N1767" s="183"/>
      <c r="O1767" s="100"/>
      <c r="Q1767" s="405"/>
    </row>
    <row r="1768" spans="2:17" customFormat="1" ht="12" hidden="1" customHeight="1" outlineLevel="1" x14ac:dyDescent="0.25">
      <c r="B1768" s="444" t="s">
        <v>639</v>
      </c>
      <c r="C1768" s="453"/>
      <c r="D1768" s="453"/>
      <c r="E1768" s="453"/>
      <c r="F1768" s="451" t="s">
        <v>646</v>
      </c>
      <c r="G1768" s="514"/>
      <c r="H1768" s="514"/>
      <c r="I1768" s="458"/>
      <c r="J1768" s="458"/>
      <c r="K1768" s="458"/>
      <c r="L1768" s="458"/>
      <c r="M1768" s="8"/>
      <c r="N1768" s="183"/>
      <c r="O1768" s="100"/>
      <c r="Q1768" s="405"/>
    </row>
    <row r="1769" spans="2:17" customFormat="1" ht="12" hidden="1" customHeight="1" outlineLevel="1" x14ac:dyDescent="0.25">
      <c r="B1769" s="442" t="s">
        <v>640</v>
      </c>
      <c r="C1769" s="455"/>
      <c r="D1769" s="455"/>
      <c r="E1769" s="455"/>
      <c r="F1769" s="452" t="s">
        <v>646</v>
      </c>
      <c r="G1769" s="514"/>
      <c r="H1769" s="514"/>
      <c r="I1769" s="458"/>
      <c r="J1769" s="458"/>
      <c r="K1769" s="458"/>
      <c r="L1769" s="458"/>
      <c r="M1769" s="8"/>
      <c r="N1769" s="183"/>
      <c r="O1769" s="100"/>
      <c r="Q1769" s="405"/>
    </row>
    <row r="1770" spans="2:17" customFormat="1" ht="12" hidden="1" customHeight="1" outlineLevel="1" x14ac:dyDescent="0.25">
      <c r="B1770" s="444" t="s">
        <v>641</v>
      </c>
      <c r="C1770" s="444"/>
      <c r="D1770" s="444"/>
      <c r="E1770" s="444"/>
      <c r="F1770" s="451" t="s">
        <v>646</v>
      </c>
      <c r="G1770" s="514"/>
      <c r="H1770" s="514"/>
      <c r="I1770" s="458"/>
      <c r="J1770" s="458"/>
      <c r="K1770" s="458"/>
      <c r="L1770" s="458"/>
      <c r="M1770" s="8"/>
      <c r="N1770" s="183"/>
      <c r="O1770" s="100"/>
      <c r="Q1770" s="405"/>
    </row>
    <row r="1771" spans="2:17" customFormat="1" ht="12" hidden="1" customHeight="1" outlineLevel="1" x14ac:dyDescent="0.25">
      <c r="B1771" s="442" t="s">
        <v>642</v>
      </c>
      <c r="C1771" s="442"/>
      <c r="D1771" s="442"/>
      <c r="E1771" s="442"/>
      <c r="F1771" s="452" t="s">
        <v>646</v>
      </c>
      <c r="G1771" s="514"/>
      <c r="H1771" s="514"/>
      <c r="I1771" s="458"/>
      <c r="J1771" s="458"/>
      <c r="K1771" s="458"/>
      <c r="L1771" s="458"/>
      <c r="M1771" s="8"/>
      <c r="N1771" s="183"/>
      <c r="O1771" s="100"/>
      <c r="Q1771" s="405"/>
    </row>
    <row r="1772" spans="2:17" customFormat="1" ht="12" hidden="1" customHeight="1" outlineLevel="1" x14ac:dyDescent="0.25">
      <c r="B1772" s="444" t="s">
        <v>643</v>
      </c>
      <c r="C1772" s="444"/>
      <c r="D1772" s="444"/>
      <c r="E1772" s="444"/>
      <c r="F1772" s="451" t="s">
        <v>646</v>
      </c>
      <c r="G1772" s="514"/>
      <c r="H1772" s="514"/>
      <c r="I1772" s="458"/>
      <c r="J1772" s="458"/>
      <c r="K1772" s="458"/>
      <c r="L1772" s="458"/>
      <c r="M1772" s="8"/>
      <c r="N1772" s="183"/>
      <c r="O1772" s="100"/>
      <c r="Q1772" s="405"/>
    </row>
    <row r="1773" spans="2:17" customFormat="1" ht="12" hidden="1" customHeight="1" outlineLevel="1" x14ac:dyDescent="0.25">
      <c r="B1773" s="442" t="s">
        <v>644</v>
      </c>
      <c r="C1773" s="442"/>
      <c r="D1773" s="442"/>
      <c r="E1773" s="442"/>
      <c r="F1773" s="452" t="s">
        <v>646</v>
      </c>
      <c r="G1773" s="514"/>
      <c r="H1773" s="514"/>
      <c r="I1773" s="458"/>
      <c r="J1773" s="458"/>
      <c r="K1773" s="458"/>
      <c r="L1773" s="458"/>
      <c r="M1773" s="8"/>
      <c r="N1773" s="183"/>
      <c r="O1773" s="100"/>
      <c r="Q1773" s="405"/>
    </row>
    <row r="1774" spans="2:17" customFormat="1" ht="12" hidden="1" customHeight="1" outlineLevel="1" x14ac:dyDescent="0.25">
      <c r="B1774" s="444" t="s">
        <v>656</v>
      </c>
      <c r="C1774" s="444"/>
      <c r="D1774" s="444"/>
      <c r="E1774" s="444"/>
      <c r="F1774" s="451" t="s">
        <v>646</v>
      </c>
      <c r="G1774" s="514"/>
      <c r="H1774" s="514"/>
      <c r="I1774" s="458"/>
      <c r="J1774" s="458"/>
      <c r="K1774" s="458"/>
      <c r="L1774" s="458"/>
      <c r="M1774" s="8"/>
      <c r="N1774" s="183"/>
      <c r="O1774" s="100"/>
      <c r="Q1774" s="405"/>
    </row>
    <row r="1775" spans="2:17" customFormat="1" ht="12" hidden="1" customHeight="1" outlineLevel="1" x14ac:dyDescent="0.25">
      <c r="B1775" s="442" t="s">
        <v>35</v>
      </c>
      <c r="C1775" s="442"/>
      <c r="D1775" s="442"/>
      <c r="E1775" s="442"/>
      <c r="F1775" s="452" t="s">
        <v>634</v>
      </c>
      <c r="G1775" s="514"/>
      <c r="H1775" s="514"/>
      <c r="I1775" s="458"/>
      <c r="J1775" s="458"/>
      <c r="K1775" s="458"/>
      <c r="L1775" s="458"/>
      <c r="M1775" s="8"/>
      <c r="N1775" s="183"/>
      <c r="O1775" s="100"/>
      <c r="Q1775" s="405"/>
    </row>
    <row r="1776" spans="2:17" customFormat="1" ht="12" hidden="1" customHeight="1" outlineLevel="1" x14ac:dyDescent="0.25">
      <c r="B1776" s="444" t="s">
        <v>532</v>
      </c>
      <c r="C1776" s="453"/>
      <c r="D1776" s="453"/>
      <c r="E1776" s="453"/>
      <c r="F1776" s="451" t="s">
        <v>646</v>
      </c>
      <c r="G1776" s="514"/>
      <c r="H1776" s="514"/>
      <c r="I1776" s="458"/>
      <c r="J1776" s="458"/>
      <c r="K1776" s="458"/>
      <c r="L1776" s="458"/>
      <c r="M1776" s="8"/>
      <c r="N1776" s="183"/>
      <c r="O1776" s="100"/>
      <c r="Q1776" s="405"/>
    </row>
    <row r="1777" spans="2:17" customFormat="1" ht="12" hidden="1" customHeight="1" outlineLevel="1" x14ac:dyDescent="0.25">
      <c r="B1777" s="442" t="s">
        <v>39</v>
      </c>
      <c r="C1777" s="442"/>
      <c r="D1777" s="442"/>
      <c r="E1777" s="442"/>
      <c r="F1777" s="452" t="s">
        <v>670</v>
      </c>
      <c r="G1777" s="514"/>
      <c r="H1777" s="514"/>
      <c r="I1777" s="458"/>
      <c r="J1777" s="458"/>
      <c r="K1777" s="458"/>
      <c r="L1777" s="458"/>
      <c r="M1777" s="8"/>
      <c r="N1777" s="183"/>
      <c r="O1777" s="100"/>
      <c r="Q1777" s="405"/>
    </row>
    <row r="1778" spans="2:17" customFormat="1" ht="12" hidden="1" customHeight="1" outlineLevel="1" x14ac:dyDescent="0.25">
      <c r="B1778" s="444" t="s">
        <v>40</v>
      </c>
      <c r="C1778" s="444"/>
      <c r="D1778" s="444"/>
      <c r="E1778" s="444"/>
      <c r="F1778" s="451">
        <v>2.5</v>
      </c>
      <c r="G1778" s="514"/>
      <c r="H1778" s="514"/>
      <c r="I1778" s="458"/>
      <c r="J1778" s="458"/>
      <c r="K1778" s="458"/>
      <c r="L1778" s="458"/>
      <c r="M1778" s="8"/>
      <c r="N1778" s="183"/>
      <c r="O1778" s="100"/>
      <c r="Q1778" s="405"/>
    </row>
    <row r="1779" spans="2:17" customFormat="1" ht="12" hidden="1" customHeight="1" outlineLevel="1" x14ac:dyDescent="0.25">
      <c r="B1779" s="442" t="s">
        <v>41</v>
      </c>
      <c r="C1779" s="442"/>
      <c r="D1779" s="442"/>
      <c r="E1779" s="442"/>
      <c r="F1779" s="452">
        <v>3</v>
      </c>
      <c r="G1779" s="514"/>
      <c r="H1779" s="514"/>
      <c r="I1779" s="458"/>
      <c r="J1779" s="458"/>
      <c r="K1779" s="458"/>
      <c r="L1779" s="458"/>
      <c r="M1779" s="8"/>
      <c r="N1779" s="183"/>
      <c r="O1779" s="100"/>
      <c r="Q1779" s="405"/>
    </row>
    <row r="1780" spans="2:17" customFormat="1" ht="12" hidden="1" customHeight="1" outlineLevel="1" x14ac:dyDescent="0.25">
      <c r="B1780" s="446" t="s">
        <v>635</v>
      </c>
      <c r="C1780" s="446"/>
      <c r="D1780" s="446"/>
      <c r="E1780" s="446"/>
      <c r="F1780" s="515">
        <v>75000</v>
      </c>
      <c r="G1780" s="514"/>
      <c r="H1780" s="514"/>
      <c r="I1780" s="458"/>
      <c r="J1780" s="458"/>
      <c r="K1780" s="458"/>
      <c r="L1780" s="458"/>
      <c r="M1780" s="8"/>
      <c r="N1780" s="183"/>
      <c r="O1780" s="100"/>
      <c r="Q1780" s="405"/>
    </row>
    <row r="1781" spans="2:17" customFormat="1" ht="15.75" customHeight="1" collapsed="1" x14ac:dyDescent="0.25">
      <c r="B1781" s="67" t="s">
        <v>712</v>
      </c>
      <c r="C1781" s="95" t="s">
        <v>791</v>
      </c>
      <c r="D1781" s="154"/>
      <c r="E1781" s="200" t="s">
        <v>751</v>
      </c>
      <c r="F1781" s="200" t="s">
        <v>782</v>
      </c>
      <c r="G1781" s="202" t="s">
        <v>108</v>
      </c>
      <c r="H1781" s="200" t="s">
        <v>669</v>
      </c>
      <c r="I1781" s="99" t="s">
        <v>66</v>
      </c>
      <c r="J1781" s="202" t="s">
        <v>798</v>
      </c>
      <c r="K1781" s="98" t="s">
        <v>110</v>
      </c>
      <c r="L1781" s="136">
        <v>9794</v>
      </c>
      <c r="M1781" s="8"/>
      <c r="N1781" s="183">
        <f>L1781*0.8</f>
        <v>7835.2000000000007</v>
      </c>
      <c r="O1781" s="100">
        <f>L1781*0.7</f>
        <v>6855.7999999999993</v>
      </c>
      <c r="Q1781" s="405"/>
    </row>
    <row r="1782" spans="2:17" customFormat="1" ht="12" hidden="1" customHeight="1" outlineLevel="1" x14ac:dyDescent="0.25">
      <c r="B1782" s="444" t="s">
        <v>15</v>
      </c>
      <c r="C1782" s="444"/>
      <c r="D1782" s="444"/>
      <c r="E1782" s="444"/>
      <c r="F1782" s="445">
        <v>40</v>
      </c>
      <c r="G1782" s="516"/>
      <c r="H1782" s="516"/>
      <c r="I1782" s="519"/>
      <c r="J1782" s="519"/>
      <c r="K1782" s="519"/>
      <c r="L1782" s="519"/>
      <c r="M1782" s="8"/>
      <c r="N1782" s="183"/>
      <c r="O1782" s="100"/>
      <c r="Q1782" s="405"/>
    </row>
    <row r="1783" spans="2:17" customFormat="1" ht="12" hidden="1" customHeight="1" outlineLevel="1" x14ac:dyDescent="0.25">
      <c r="B1783" s="442" t="s">
        <v>533</v>
      </c>
      <c r="C1783" s="442"/>
      <c r="D1783" s="442"/>
      <c r="E1783" s="442"/>
      <c r="F1783" s="443">
        <v>48</v>
      </c>
      <c r="G1783" s="516"/>
      <c r="H1783" s="516"/>
      <c r="I1783" s="458"/>
      <c r="J1783" s="458"/>
      <c r="K1783" s="458"/>
      <c r="L1783" s="458"/>
      <c r="M1783" s="8"/>
      <c r="N1783" s="183"/>
      <c r="O1783" s="100"/>
      <c r="Q1783" s="405"/>
    </row>
    <row r="1784" spans="2:17" customFormat="1" ht="12" hidden="1" customHeight="1" outlineLevel="1" x14ac:dyDescent="0.25">
      <c r="B1784" s="444" t="s">
        <v>79</v>
      </c>
      <c r="C1784" s="444"/>
      <c r="D1784" s="444"/>
      <c r="E1784" s="444"/>
      <c r="F1784" s="445" t="s">
        <v>673</v>
      </c>
      <c r="G1784" s="516"/>
      <c r="H1784" s="516"/>
      <c r="I1784" s="458"/>
      <c r="J1784" s="458"/>
      <c r="K1784" s="458"/>
      <c r="L1784" s="458"/>
      <c r="M1784" s="8"/>
      <c r="N1784" s="183"/>
      <c r="O1784" s="100"/>
      <c r="Q1784" s="405"/>
    </row>
    <row r="1785" spans="2:17" customFormat="1" ht="12" hidden="1" customHeight="1" outlineLevel="1" x14ac:dyDescent="0.25">
      <c r="B1785" s="442" t="s">
        <v>323</v>
      </c>
      <c r="C1785" s="442"/>
      <c r="D1785" s="442"/>
      <c r="E1785" s="442"/>
      <c r="F1785" s="443">
        <v>8100</v>
      </c>
      <c r="G1785" s="516"/>
      <c r="H1785" s="516"/>
      <c r="I1785" s="458"/>
      <c r="J1785" s="458"/>
      <c r="K1785" s="458"/>
      <c r="L1785" s="458"/>
      <c r="M1785" s="8"/>
      <c r="N1785" s="183"/>
      <c r="O1785" s="100"/>
      <c r="Q1785" s="405"/>
    </row>
    <row r="1786" spans="2:17" customFormat="1" ht="12" hidden="1" customHeight="1" outlineLevel="1" x14ac:dyDescent="0.25">
      <c r="B1786" s="444" t="s">
        <v>282</v>
      </c>
      <c r="C1786" s="444"/>
      <c r="D1786" s="444"/>
      <c r="E1786" s="444"/>
      <c r="F1786" s="445">
        <v>7700</v>
      </c>
      <c r="G1786" s="516"/>
      <c r="H1786" s="516"/>
      <c r="I1786" s="458"/>
      <c r="J1786" s="458"/>
      <c r="K1786" s="458"/>
      <c r="L1786" s="458"/>
      <c r="M1786" s="8"/>
      <c r="N1786" s="183"/>
      <c r="O1786" s="100"/>
      <c r="Q1786" s="405"/>
    </row>
    <row r="1787" spans="2:17" customFormat="1" ht="12" hidden="1" customHeight="1" outlineLevel="1" x14ac:dyDescent="0.25">
      <c r="B1787" s="442" t="s">
        <v>20</v>
      </c>
      <c r="C1787" s="442"/>
      <c r="D1787" s="442"/>
      <c r="E1787" s="442"/>
      <c r="F1787" s="452">
        <v>5000</v>
      </c>
      <c r="G1787" s="514"/>
      <c r="H1787" s="514"/>
      <c r="I1787" s="458"/>
      <c r="J1787" s="458"/>
      <c r="K1787" s="458"/>
      <c r="L1787" s="458"/>
      <c r="M1787" s="8"/>
      <c r="N1787" s="183"/>
      <c r="O1787" s="100"/>
      <c r="Q1787" s="405"/>
    </row>
    <row r="1788" spans="2:17" customFormat="1" ht="12" hidden="1" customHeight="1" outlineLevel="1" x14ac:dyDescent="0.25">
      <c r="B1788" s="444" t="s">
        <v>21</v>
      </c>
      <c r="C1788" s="444"/>
      <c r="D1788" s="444"/>
      <c r="E1788" s="444"/>
      <c r="F1788" s="451">
        <v>80</v>
      </c>
      <c r="G1788" s="514"/>
      <c r="H1788" s="514"/>
      <c r="I1788" s="458"/>
      <c r="J1788" s="458"/>
      <c r="K1788" s="458"/>
      <c r="L1788" s="458"/>
      <c r="M1788" s="8"/>
      <c r="N1788" s="183"/>
      <c r="O1788" s="100"/>
      <c r="Q1788" s="405"/>
    </row>
    <row r="1789" spans="2:17" customFormat="1" ht="12" hidden="1" customHeight="1" outlineLevel="1" x14ac:dyDescent="0.25">
      <c r="B1789" s="442" t="s">
        <v>80</v>
      </c>
      <c r="C1789" s="442"/>
      <c r="D1789" s="442"/>
      <c r="E1789" s="442"/>
      <c r="F1789" s="452">
        <v>160</v>
      </c>
      <c r="G1789" s="514"/>
      <c r="H1789" s="514"/>
      <c r="I1789" s="458"/>
      <c r="J1789" s="458"/>
      <c r="K1789" s="458"/>
      <c r="L1789" s="458"/>
      <c r="M1789" s="8"/>
      <c r="N1789" s="183"/>
      <c r="O1789" s="100"/>
      <c r="Q1789" s="405"/>
    </row>
    <row r="1790" spans="2:17" customFormat="1" ht="12" hidden="1" customHeight="1" outlineLevel="1" x14ac:dyDescent="0.25">
      <c r="B1790" s="444" t="s">
        <v>22</v>
      </c>
      <c r="C1790" s="444"/>
      <c r="D1790" s="444"/>
      <c r="E1790" s="444"/>
      <c r="F1790" s="451">
        <v>65</v>
      </c>
      <c r="G1790" s="514"/>
      <c r="H1790" s="514"/>
      <c r="I1790" s="458"/>
      <c r="J1790" s="458"/>
      <c r="K1790" s="458"/>
      <c r="L1790" s="458"/>
      <c r="M1790" s="8"/>
      <c r="N1790" s="183"/>
      <c r="O1790" s="100"/>
      <c r="Q1790" s="405"/>
    </row>
    <row r="1791" spans="2:17" customFormat="1" ht="12" hidden="1" customHeight="1" outlineLevel="1" x14ac:dyDescent="0.25">
      <c r="B1791" s="442" t="s">
        <v>23</v>
      </c>
      <c r="C1791" s="442"/>
      <c r="D1791" s="442"/>
      <c r="E1791" s="442"/>
      <c r="F1791" s="443" t="s">
        <v>142</v>
      </c>
      <c r="G1791" s="516"/>
      <c r="H1791" s="516"/>
      <c r="I1791" s="458"/>
      <c r="J1791" s="458"/>
      <c r="K1791" s="458"/>
      <c r="L1791" s="458"/>
      <c r="M1791" s="8"/>
      <c r="N1791" s="183"/>
      <c r="O1791" s="100"/>
      <c r="Q1791" s="405"/>
    </row>
    <row r="1792" spans="2:17" customFormat="1" ht="12" hidden="1" customHeight="1" outlineLevel="1" x14ac:dyDescent="0.25">
      <c r="B1792" s="444" t="s">
        <v>626</v>
      </c>
      <c r="C1792" s="444"/>
      <c r="D1792" s="444"/>
      <c r="E1792" s="444"/>
      <c r="F1792" s="445">
        <v>1</v>
      </c>
      <c r="G1792" s="516"/>
      <c r="H1792" s="516"/>
      <c r="I1792" s="458"/>
      <c r="J1792" s="458"/>
      <c r="K1792" s="458"/>
      <c r="L1792" s="458"/>
      <c r="M1792" s="8"/>
      <c r="N1792" s="183"/>
      <c r="O1792" s="100"/>
      <c r="Q1792" s="405"/>
    </row>
    <row r="1793" spans="2:17" customFormat="1" ht="12" hidden="1" customHeight="1" outlineLevel="1" x14ac:dyDescent="0.25">
      <c r="B1793" s="442" t="s">
        <v>24</v>
      </c>
      <c r="C1793" s="442"/>
      <c r="D1793" s="442"/>
      <c r="E1793" s="442"/>
      <c r="F1793" s="443" t="s">
        <v>143</v>
      </c>
      <c r="G1793" s="516"/>
      <c r="H1793" s="516"/>
      <c r="I1793" s="458"/>
      <c r="J1793" s="458"/>
      <c r="K1793" s="458"/>
      <c r="L1793" s="458"/>
      <c r="M1793" s="8"/>
      <c r="N1793" s="183"/>
      <c r="O1793" s="100"/>
      <c r="Q1793" s="405"/>
    </row>
    <row r="1794" spans="2:17" customFormat="1" ht="12" hidden="1" customHeight="1" outlineLevel="1" x14ac:dyDescent="0.25">
      <c r="B1794" s="444" t="s">
        <v>25</v>
      </c>
      <c r="C1794" s="444"/>
      <c r="D1794" s="444"/>
      <c r="E1794" s="444"/>
      <c r="F1794" s="445" t="s">
        <v>825</v>
      </c>
      <c r="G1794" s="516"/>
      <c r="H1794" s="516"/>
      <c r="I1794" s="458"/>
      <c r="J1794" s="458"/>
      <c r="K1794" s="458"/>
      <c r="L1794" s="458"/>
      <c r="M1794" s="8"/>
      <c r="N1794" s="183"/>
      <c r="O1794" s="100"/>
      <c r="Q1794" s="405"/>
    </row>
    <row r="1795" spans="2:17" customFormat="1" ht="12" hidden="1" customHeight="1" outlineLevel="1" x14ac:dyDescent="0.25">
      <c r="B1795" s="442" t="s">
        <v>26</v>
      </c>
      <c r="C1795" s="442"/>
      <c r="D1795" s="442"/>
      <c r="E1795" s="442"/>
      <c r="F1795" s="452" t="s">
        <v>826</v>
      </c>
      <c r="G1795" s="514"/>
      <c r="H1795" s="514"/>
      <c r="I1795" s="458"/>
      <c r="J1795" s="458"/>
      <c r="K1795" s="458"/>
      <c r="L1795" s="458"/>
      <c r="M1795" s="8"/>
      <c r="N1795" s="183"/>
      <c r="O1795" s="100"/>
      <c r="Q1795" s="405"/>
    </row>
    <row r="1796" spans="2:17" customFormat="1" ht="12" hidden="1" customHeight="1" outlineLevel="1" x14ac:dyDescent="0.25">
      <c r="B1796" s="444" t="s">
        <v>27</v>
      </c>
      <c r="C1796" s="444"/>
      <c r="D1796" s="444"/>
      <c r="E1796" s="444"/>
      <c r="F1796" s="451" t="s">
        <v>674</v>
      </c>
      <c r="G1796" s="514"/>
      <c r="H1796" s="514"/>
      <c r="I1796" s="458"/>
      <c r="J1796" s="458"/>
      <c r="K1796" s="458"/>
      <c r="L1796" s="458"/>
      <c r="M1796" s="8"/>
      <c r="N1796" s="183"/>
      <c r="O1796" s="100"/>
      <c r="Q1796" s="405"/>
    </row>
    <row r="1797" spans="2:17" customFormat="1" ht="12" hidden="1" customHeight="1" outlineLevel="1" x14ac:dyDescent="0.25">
      <c r="B1797" s="442" t="s">
        <v>668</v>
      </c>
      <c r="C1797" s="442"/>
      <c r="D1797" s="442"/>
      <c r="E1797" s="442"/>
      <c r="F1797" s="443" t="s">
        <v>145</v>
      </c>
      <c r="G1797" s="443"/>
      <c r="H1797" s="443"/>
      <c r="I1797" s="458"/>
      <c r="J1797" s="458"/>
      <c r="K1797" s="458"/>
      <c r="L1797" s="458"/>
      <c r="M1797" s="8"/>
      <c r="N1797" s="183"/>
      <c r="O1797" s="100"/>
      <c r="Q1797" s="405"/>
    </row>
    <row r="1798" spans="2:17" customFormat="1" ht="12" hidden="1" customHeight="1" outlineLevel="1" x14ac:dyDescent="0.25">
      <c r="B1798" s="444" t="s">
        <v>658</v>
      </c>
      <c r="C1798" s="444"/>
      <c r="D1798" s="444"/>
      <c r="E1798" s="444"/>
      <c r="F1798" s="445" t="s">
        <v>144</v>
      </c>
      <c r="G1798" s="445"/>
      <c r="H1798" s="445"/>
      <c r="I1798" s="458"/>
      <c r="J1798" s="458"/>
      <c r="K1798" s="458"/>
      <c r="L1798" s="458"/>
      <c r="M1798" s="8"/>
      <c r="N1798" s="183"/>
      <c r="O1798" s="100"/>
      <c r="Q1798" s="405"/>
    </row>
    <row r="1799" spans="2:17" customFormat="1" ht="12" hidden="1" customHeight="1" outlineLevel="1" x14ac:dyDescent="0.25">
      <c r="B1799" s="442" t="s">
        <v>64</v>
      </c>
      <c r="C1799" s="442"/>
      <c r="D1799" s="442"/>
      <c r="E1799" s="442"/>
      <c r="F1799" s="443" t="s">
        <v>156</v>
      </c>
      <c r="G1799" s="443"/>
      <c r="H1799" s="443"/>
      <c r="I1799" s="458"/>
      <c r="J1799" s="458"/>
      <c r="K1799" s="458"/>
      <c r="L1799" s="458"/>
      <c r="M1799" s="8"/>
      <c r="N1799" s="183"/>
      <c r="O1799" s="100"/>
      <c r="Q1799" s="405"/>
    </row>
    <row r="1800" spans="2:17" customFormat="1" ht="12" hidden="1" customHeight="1" outlineLevel="1" x14ac:dyDescent="0.25">
      <c r="B1800" s="444" t="s">
        <v>32</v>
      </c>
      <c r="C1800" s="444"/>
      <c r="D1800" s="444"/>
      <c r="E1800" s="444"/>
      <c r="F1800" s="451" t="s">
        <v>90</v>
      </c>
      <c r="G1800" s="514"/>
      <c r="H1800" s="514"/>
      <c r="I1800" s="458"/>
      <c r="J1800" s="458"/>
      <c r="K1800" s="458"/>
      <c r="L1800" s="458"/>
      <c r="M1800" s="8"/>
      <c r="N1800" s="183"/>
      <c r="O1800" s="100"/>
      <c r="Q1800" s="405"/>
    </row>
    <row r="1801" spans="2:17" customFormat="1" ht="12" hidden="1" customHeight="1" outlineLevel="1" x14ac:dyDescent="0.25">
      <c r="B1801" s="442" t="s">
        <v>531</v>
      </c>
      <c r="C1801" s="442"/>
      <c r="D1801" s="442"/>
      <c r="E1801" s="442"/>
      <c r="F1801" s="452" t="s">
        <v>547</v>
      </c>
      <c r="G1801" s="514"/>
      <c r="H1801" s="514"/>
      <c r="I1801" s="458"/>
      <c r="J1801" s="458"/>
      <c r="K1801" s="458"/>
      <c r="L1801" s="458"/>
      <c r="M1801" s="8"/>
      <c r="N1801" s="183"/>
      <c r="O1801" s="100"/>
      <c r="Q1801" s="405"/>
    </row>
    <row r="1802" spans="2:17" customFormat="1" ht="12" hidden="1" customHeight="1" outlineLevel="1" x14ac:dyDescent="0.25">
      <c r="B1802" s="444" t="s">
        <v>36</v>
      </c>
      <c r="C1802" s="444"/>
      <c r="D1802" s="444"/>
      <c r="E1802" s="444"/>
      <c r="F1802" s="451">
        <v>50</v>
      </c>
      <c r="G1802" s="514"/>
      <c r="H1802" s="514"/>
      <c r="I1802" s="458"/>
      <c r="J1802" s="458"/>
      <c r="K1802" s="458"/>
      <c r="L1802" s="458"/>
      <c r="M1802" s="8"/>
      <c r="N1802" s="183"/>
      <c r="O1802" s="100"/>
      <c r="Q1802" s="405"/>
    </row>
    <row r="1803" spans="2:17" customFormat="1" ht="12" hidden="1" customHeight="1" outlineLevel="1" x14ac:dyDescent="0.25">
      <c r="B1803" s="442" t="s">
        <v>37</v>
      </c>
      <c r="C1803" s="442"/>
      <c r="D1803" s="442"/>
      <c r="E1803" s="442"/>
      <c r="F1803" s="452" t="s">
        <v>146</v>
      </c>
      <c r="G1803" s="514"/>
      <c r="H1803" s="514"/>
      <c r="I1803" s="458"/>
      <c r="J1803" s="458"/>
      <c r="K1803" s="458"/>
      <c r="L1803" s="458"/>
      <c r="M1803" s="8"/>
      <c r="N1803" s="183"/>
      <c r="O1803" s="100"/>
      <c r="Q1803" s="405"/>
    </row>
    <row r="1804" spans="2:17" customFormat="1" ht="12" hidden="1" customHeight="1" outlineLevel="1" x14ac:dyDescent="0.25">
      <c r="B1804" s="444" t="s">
        <v>638</v>
      </c>
      <c r="C1804" s="453"/>
      <c r="D1804" s="453"/>
      <c r="E1804" s="453"/>
      <c r="F1804" s="451" t="s">
        <v>646</v>
      </c>
      <c r="G1804" s="514"/>
      <c r="H1804" s="514"/>
      <c r="I1804" s="458"/>
      <c r="J1804" s="458"/>
      <c r="K1804" s="458"/>
      <c r="L1804" s="458"/>
      <c r="M1804" s="8"/>
      <c r="N1804" s="183"/>
      <c r="O1804" s="100"/>
      <c r="Q1804" s="405"/>
    </row>
    <row r="1805" spans="2:17" customFormat="1" ht="12" hidden="1" customHeight="1" outlineLevel="1" x14ac:dyDescent="0.25">
      <c r="B1805" s="442" t="s">
        <v>657</v>
      </c>
      <c r="C1805" s="455"/>
      <c r="D1805" s="455"/>
      <c r="E1805" s="455"/>
      <c r="F1805" s="452">
        <v>400</v>
      </c>
      <c r="G1805" s="514"/>
      <c r="H1805" s="514"/>
      <c r="I1805" s="458"/>
      <c r="J1805" s="458"/>
      <c r="K1805" s="458"/>
      <c r="L1805" s="458"/>
      <c r="M1805" s="8"/>
      <c r="N1805" s="183"/>
      <c r="O1805" s="100"/>
      <c r="Q1805" s="405"/>
    </row>
    <row r="1806" spans="2:17" customFormat="1" ht="12" hidden="1" customHeight="1" outlineLevel="1" x14ac:dyDescent="0.25">
      <c r="B1806" s="444" t="s">
        <v>639</v>
      </c>
      <c r="C1806" s="453"/>
      <c r="D1806" s="453"/>
      <c r="E1806" s="453"/>
      <c r="F1806" s="451" t="s">
        <v>646</v>
      </c>
      <c r="G1806" s="514"/>
      <c r="H1806" s="514"/>
      <c r="I1806" s="458"/>
      <c r="J1806" s="458"/>
      <c r="K1806" s="458"/>
      <c r="L1806" s="458"/>
      <c r="M1806" s="8"/>
      <c r="N1806" s="183"/>
      <c r="O1806" s="100"/>
      <c r="Q1806" s="405"/>
    </row>
    <row r="1807" spans="2:17" customFormat="1" ht="12" hidden="1" customHeight="1" outlineLevel="1" x14ac:dyDescent="0.25">
      <c r="B1807" s="442" t="s">
        <v>640</v>
      </c>
      <c r="C1807" s="455"/>
      <c r="D1807" s="455"/>
      <c r="E1807" s="455"/>
      <c r="F1807" s="452" t="s">
        <v>646</v>
      </c>
      <c r="G1807" s="514"/>
      <c r="H1807" s="514"/>
      <c r="I1807" s="458"/>
      <c r="J1807" s="458"/>
      <c r="K1807" s="458"/>
      <c r="L1807" s="458"/>
      <c r="M1807" s="8"/>
      <c r="N1807" s="183"/>
      <c r="O1807" s="100"/>
      <c r="Q1807" s="405"/>
    </row>
    <row r="1808" spans="2:17" customFormat="1" ht="12" hidden="1" customHeight="1" outlineLevel="1" x14ac:dyDescent="0.25">
      <c r="B1808" s="444" t="s">
        <v>641</v>
      </c>
      <c r="C1808" s="444"/>
      <c r="D1808" s="444"/>
      <c r="E1808" s="444"/>
      <c r="F1808" s="451" t="s">
        <v>646</v>
      </c>
      <c r="G1808" s="514"/>
      <c r="H1808" s="514"/>
      <c r="I1808" s="458"/>
      <c r="J1808" s="458"/>
      <c r="K1808" s="458"/>
      <c r="L1808" s="458"/>
      <c r="M1808" s="8"/>
      <c r="N1808" s="183"/>
      <c r="O1808" s="100"/>
      <c r="Q1808" s="405"/>
    </row>
    <row r="1809" spans="2:17" customFormat="1" ht="12" hidden="1" customHeight="1" outlineLevel="1" x14ac:dyDescent="0.25">
      <c r="B1809" s="442" t="s">
        <v>642</v>
      </c>
      <c r="C1809" s="442"/>
      <c r="D1809" s="442"/>
      <c r="E1809" s="442"/>
      <c r="F1809" s="452" t="s">
        <v>646</v>
      </c>
      <c r="G1809" s="514"/>
      <c r="H1809" s="514"/>
      <c r="I1809" s="458"/>
      <c r="J1809" s="458"/>
      <c r="K1809" s="458"/>
      <c r="L1809" s="458"/>
      <c r="M1809" s="8"/>
      <c r="N1809" s="183"/>
      <c r="O1809" s="100"/>
      <c r="Q1809" s="405"/>
    </row>
    <row r="1810" spans="2:17" customFormat="1" ht="12" hidden="1" customHeight="1" outlineLevel="1" x14ac:dyDescent="0.25">
      <c r="B1810" s="444" t="s">
        <v>643</v>
      </c>
      <c r="C1810" s="444"/>
      <c r="D1810" s="444"/>
      <c r="E1810" s="444"/>
      <c r="F1810" s="451" t="s">
        <v>646</v>
      </c>
      <c r="G1810" s="514"/>
      <c r="H1810" s="514"/>
      <c r="I1810" s="458"/>
      <c r="J1810" s="458"/>
      <c r="K1810" s="458"/>
      <c r="L1810" s="458"/>
      <c r="M1810" s="8"/>
      <c r="N1810" s="183"/>
      <c r="O1810" s="100"/>
      <c r="Q1810" s="405"/>
    </row>
    <row r="1811" spans="2:17" customFormat="1" ht="12" hidden="1" customHeight="1" outlineLevel="1" x14ac:dyDescent="0.25">
      <c r="B1811" s="442" t="s">
        <v>644</v>
      </c>
      <c r="C1811" s="442"/>
      <c r="D1811" s="442"/>
      <c r="E1811" s="442"/>
      <c r="F1811" s="452" t="s">
        <v>646</v>
      </c>
      <c r="G1811" s="514"/>
      <c r="H1811" s="514"/>
      <c r="I1811" s="458"/>
      <c r="J1811" s="458"/>
      <c r="K1811" s="458"/>
      <c r="L1811" s="458"/>
      <c r="M1811" s="8"/>
      <c r="N1811" s="183"/>
      <c r="O1811" s="100"/>
      <c r="Q1811" s="405"/>
    </row>
    <row r="1812" spans="2:17" customFormat="1" ht="12" hidden="1" customHeight="1" outlineLevel="1" x14ac:dyDescent="0.25">
      <c r="B1812" s="444" t="s">
        <v>656</v>
      </c>
      <c r="C1812" s="444"/>
      <c r="D1812" s="444"/>
      <c r="E1812" s="444"/>
      <c r="F1812" s="451" t="s">
        <v>646</v>
      </c>
      <c r="G1812" s="514"/>
      <c r="H1812" s="514"/>
      <c r="I1812" s="458"/>
      <c r="J1812" s="458"/>
      <c r="K1812" s="458"/>
      <c r="L1812" s="458"/>
      <c r="M1812" s="8"/>
      <c r="N1812" s="183"/>
      <c r="O1812" s="100"/>
      <c r="Q1812" s="405"/>
    </row>
    <row r="1813" spans="2:17" customFormat="1" ht="12" hidden="1" customHeight="1" outlineLevel="1" x14ac:dyDescent="0.25">
      <c r="B1813" s="442" t="s">
        <v>35</v>
      </c>
      <c r="C1813" s="442"/>
      <c r="D1813" s="442"/>
      <c r="E1813" s="442"/>
      <c r="F1813" s="452" t="s">
        <v>634</v>
      </c>
      <c r="G1813" s="514"/>
      <c r="H1813" s="514"/>
      <c r="I1813" s="458"/>
      <c r="J1813" s="458"/>
      <c r="K1813" s="458"/>
      <c r="L1813" s="458"/>
      <c r="M1813" s="8"/>
      <c r="N1813" s="183"/>
      <c r="O1813" s="100"/>
      <c r="Q1813" s="405"/>
    </row>
    <row r="1814" spans="2:17" customFormat="1" ht="12" hidden="1" customHeight="1" outlineLevel="1" x14ac:dyDescent="0.25">
      <c r="B1814" s="444" t="s">
        <v>532</v>
      </c>
      <c r="C1814" s="453"/>
      <c r="D1814" s="453"/>
      <c r="E1814" s="453"/>
      <c r="F1814" s="451" t="s">
        <v>646</v>
      </c>
      <c r="G1814" s="514"/>
      <c r="H1814" s="514"/>
      <c r="I1814" s="458"/>
      <c r="J1814" s="458"/>
      <c r="K1814" s="458"/>
      <c r="L1814" s="458"/>
      <c r="M1814" s="8"/>
      <c r="N1814" s="183"/>
      <c r="O1814" s="100"/>
      <c r="Q1814" s="405"/>
    </row>
    <row r="1815" spans="2:17" customFormat="1" ht="12" hidden="1" customHeight="1" outlineLevel="1" x14ac:dyDescent="0.25">
      <c r="B1815" s="442" t="s">
        <v>39</v>
      </c>
      <c r="C1815" s="442"/>
      <c r="D1815" s="442"/>
      <c r="E1815" s="442"/>
      <c r="F1815" s="452" t="s">
        <v>670</v>
      </c>
      <c r="G1815" s="514"/>
      <c r="H1815" s="514"/>
      <c r="I1815" s="458"/>
      <c r="J1815" s="458"/>
      <c r="K1815" s="458"/>
      <c r="L1815" s="458"/>
      <c r="M1815" s="8"/>
      <c r="N1815" s="183"/>
      <c r="O1815" s="100"/>
      <c r="Q1815" s="405"/>
    </row>
    <row r="1816" spans="2:17" customFormat="1" ht="12" hidden="1" customHeight="1" outlineLevel="1" x14ac:dyDescent="0.25">
      <c r="B1816" s="444" t="s">
        <v>40</v>
      </c>
      <c r="C1816" s="444"/>
      <c r="D1816" s="444"/>
      <c r="E1816" s="444"/>
      <c r="F1816" s="451">
        <v>2.5</v>
      </c>
      <c r="G1816" s="514"/>
      <c r="H1816" s="514"/>
      <c r="I1816" s="458"/>
      <c r="J1816" s="458"/>
      <c r="K1816" s="458"/>
      <c r="L1816" s="458"/>
      <c r="M1816" s="8"/>
      <c r="N1816" s="183"/>
      <c r="O1816" s="100"/>
      <c r="Q1816" s="405"/>
    </row>
    <row r="1817" spans="2:17" customFormat="1" ht="12" hidden="1" customHeight="1" outlineLevel="1" x14ac:dyDescent="0.25">
      <c r="B1817" s="442" t="s">
        <v>41</v>
      </c>
      <c r="C1817" s="442"/>
      <c r="D1817" s="442"/>
      <c r="E1817" s="442"/>
      <c r="F1817" s="452">
        <v>3</v>
      </c>
      <c r="G1817" s="514"/>
      <c r="H1817" s="514"/>
      <c r="I1817" s="458"/>
      <c r="J1817" s="458"/>
      <c r="K1817" s="458"/>
      <c r="L1817" s="458"/>
      <c r="M1817" s="8"/>
      <c r="N1817" s="183"/>
      <c r="O1817" s="100"/>
      <c r="Q1817" s="405"/>
    </row>
    <row r="1818" spans="2:17" customFormat="1" ht="12" hidden="1" customHeight="1" outlineLevel="1" x14ac:dyDescent="0.25">
      <c r="B1818" s="446" t="s">
        <v>635</v>
      </c>
      <c r="C1818" s="446"/>
      <c r="D1818" s="446"/>
      <c r="E1818" s="446"/>
      <c r="F1818" s="515">
        <v>75000</v>
      </c>
      <c r="G1818" s="514"/>
      <c r="H1818" s="514"/>
      <c r="I1818" s="458"/>
      <c r="J1818" s="458"/>
      <c r="K1818" s="458"/>
      <c r="L1818" s="458"/>
      <c r="M1818" s="8"/>
      <c r="N1818" s="183"/>
      <c r="O1818" s="100"/>
      <c r="Q1818" s="405"/>
    </row>
    <row r="1819" spans="2:17" customFormat="1" ht="15.75" customHeight="1" collapsed="1" x14ac:dyDescent="0.25">
      <c r="B1819" s="67" t="s">
        <v>713</v>
      </c>
      <c r="C1819" s="95" t="s">
        <v>792</v>
      </c>
      <c r="D1819" s="154"/>
      <c r="E1819" s="200" t="s">
        <v>750</v>
      </c>
      <c r="F1819" s="200" t="s">
        <v>466</v>
      </c>
      <c r="G1819" s="202" t="s">
        <v>108</v>
      </c>
      <c r="H1819" s="200" t="s">
        <v>669</v>
      </c>
      <c r="I1819" s="99" t="s">
        <v>66</v>
      </c>
      <c r="J1819" s="202" t="s">
        <v>798</v>
      </c>
      <c r="K1819" s="98" t="s">
        <v>110</v>
      </c>
      <c r="L1819" s="136">
        <v>13044</v>
      </c>
      <c r="M1819" s="8"/>
      <c r="N1819" s="183">
        <f>L1819*0.8</f>
        <v>10435.200000000001</v>
      </c>
      <c r="O1819" s="100">
        <f>L1819*0.7</f>
        <v>9130.7999999999993</v>
      </c>
      <c r="Q1819" s="405"/>
    </row>
    <row r="1820" spans="2:17" customFormat="1" ht="12" hidden="1" customHeight="1" outlineLevel="1" x14ac:dyDescent="0.25">
      <c r="B1820" s="444" t="s">
        <v>15</v>
      </c>
      <c r="C1820" s="444"/>
      <c r="D1820" s="444"/>
      <c r="E1820" s="444"/>
      <c r="F1820" s="445">
        <v>40</v>
      </c>
      <c r="G1820" s="445"/>
      <c r="H1820" s="445"/>
      <c r="I1820" s="519"/>
      <c r="J1820" s="519"/>
      <c r="K1820" s="519"/>
      <c r="L1820" s="519"/>
      <c r="M1820" s="8"/>
      <c r="N1820" s="183"/>
      <c r="O1820" s="100"/>
      <c r="Q1820" s="405"/>
    </row>
    <row r="1821" spans="2:17" customFormat="1" ht="12" hidden="1" customHeight="1" outlineLevel="1" x14ac:dyDescent="0.25">
      <c r="B1821" s="442" t="s">
        <v>533</v>
      </c>
      <c r="C1821" s="442"/>
      <c r="D1821" s="442"/>
      <c r="E1821" s="442"/>
      <c r="F1821" s="443">
        <v>59</v>
      </c>
      <c r="G1821" s="443"/>
      <c r="H1821" s="443"/>
      <c r="I1821" s="458"/>
      <c r="J1821" s="458"/>
      <c r="K1821" s="458"/>
      <c r="L1821" s="458"/>
      <c r="M1821" s="8"/>
      <c r="N1821" s="183"/>
      <c r="O1821" s="100"/>
      <c r="Q1821" s="405"/>
    </row>
    <row r="1822" spans="2:17" customFormat="1" ht="12" hidden="1" customHeight="1" outlineLevel="1" x14ac:dyDescent="0.25">
      <c r="B1822" s="444" t="s">
        <v>79</v>
      </c>
      <c r="C1822" s="444"/>
      <c r="D1822" s="444"/>
      <c r="E1822" s="444"/>
      <c r="F1822" s="445" t="s">
        <v>673</v>
      </c>
      <c r="G1822" s="445"/>
      <c r="H1822" s="445"/>
      <c r="I1822" s="458"/>
      <c r="J1822" s="458"/>
      <c r="K1822" s="458"/>
      <c r="L1822" s="458"/>
      <c r="M1822" s="8"/>
      <c r="N1822" s="183"/>
      <c r="O1822" s="100"/>
      <c r="Q1822" s="405"/>
    </row>
    <row r="1823" spans="2:17" customFormat="1" ht="12" hidden="1" customHeight="1" outlineLevel="1" x14ac:dyDescent="0.25">
      <c r="B1823" s="442" t="s">
        <v>323</v>
      </c>
      <c r="C1823" s="442"/>
      <c r="D1823" s="442"/>
      <c r="E1823" s="442"/>
      <c r="F1823" s="443">
        <v>9750</v>
      </c>
      <c r="G1823" s="443"/>
      <c r="H1823" s="443"/>
      <c r="I1823" s="458"/>
      <c r="J1823" s="458"/>
      <c r="K1823" s="458"/>
      <c r="L1823" s="458"/>
      <c r="M1823" s="8"/>
      <c r="N1823" s="183"/>
      <c r="O1823" s="100"/>
      <c r="Q1823" s="405"/>
    </row>
    <row r="1824" spans="2:17" customFormat="1" ht="12" hidden="1" customHeight="1" outlineLevel="1" x14ac:dyDescent="0.25">
      <c r="B1824" s="444" t="s">
        <v>282</v>
      </c>
      <c r="C1824" s="444"/>
      <c r="D1824" s="444"/>
      <c r="E1824" s="444"/>
      <c r="F1824" s="445">
        <v>9400</v>
      </c>
      <c r="G1824" s="445"/>
      <c r="H1824" s="445"/>
      <c r="I1824" s="458"/>
      <c r="J1824" s="458"/>
      <c r="K1824" s="458"/>
      <c r="L1824" s="458"/>
      <c r="M1824" s="8"/>
      <c r="N1824" s="183"/>
      <c r="O1824" s="100"/>
      <c r="Q1824" s="405"/>
    </row>
    <row r="1825" spans="2:17" customFormat="1" ht="12" hidden="1" customHeight="1" outlineLevel="1" x14ac:dyDescent="0.25">
      <c r="B1825" s="442" t="s">
        <v>20</v>
      </c>
      <c r="C1825" s="442"/>
      <c r="D1825" s="442"/>
      <c r="E1825" s="442"/>
      <c r="F1825" s="452">
        <v>5000</v>
      </c>
      <c r="G1825" s="514"/>
      <c r="H1825" s="514"/>
      <c r="I1825" s="458"/>
      <c r="J1825" s="458"/>
      <c r="K1825" s="458"/>
      <c r="L1825" s="458"/>
      <c r="M1825" s="8"/>
      <c r="N1825" s="183"/>
      <c r="O1825" s="100"/>
      <c r="Q1825" s="405"/>
    </row>
    <row r="1826" spans="2:17" customFormat="1" ht="12" hidden="1" customHeight="1" outlineLevel="1" x14ac:dyDescent="0.25">
      <c r="B1826" s="444" t="s">
        <v>21</v>
      </c>
      <c r="C1826" s="444"/>
      <c r="D1826" s="444"/>
      <c r="E1826" s="444"/>
      <c r="F1826" s="451">
        <v>80</v>
      </c>
      <c r="G1826" s="514"/>
      <c r="H1826" s="514"/>
      <c r="I1826" s="458"/>
      <c r="J1826" s="458"/>
      <c r="K1826" s="458"/>
      <c r="L1826" s="458"/>
      <c r="M1826" s="8"/>
      <c r="N1826" s="183"/>
      <c r="O1826" s="100"/>
      <c r="Q1826" s="405"/>
    </row>
    <row r="1827" spans="2:17" customFormat="1" ht="12" hidden="1" customHeight="1" outlineLevel="1" x14ac:dyDescent="0.25">
      <c r="B1827" s="442" t="s">
        <v>80</v>
      </c>
      <c r="C1827" s="442"/>
      <c r="D1827" s="442"/>
      <c r="E1827" s="442"/>
      <c r="F1827" s="452">
        <v>160</v>
      </c>
      <c r="G1827" s="514"/>
      <c r="H1827" s="514"/>
      <c r="I1827" s="458"/>
      <c r="J1827" s="458"/>
      <c r="K1827" s="458"/>
      <c r="L1827" s="458"/>
      <c r="M1827" s="8"/>
      <c r="N1827" s="183"/>
      <c r="O1827" s="100"/>
      <c r="Q1827" s="405"/>
    </row>
    <row r="1828" spans="2:17" customFormat="1" ht="12" hidden="1" customHeight="1" outlineLevel="1" x14ac:dyDescent="0.25">
      <c r="B1828" s="444" t="s">
        <v>22</v>
      </c>
      <c r="C1828" s="444"/>
      <c r="D1828" s="444"/>
      <c r="E1828" s="444"/>
      <c r="F1828" s="451">
        <v>65</v>
      </c>
      <c r="G1828" s="514"/>
      <c r="H1828" s="514"/>
      <c r="I1828" s="458"/>
      <c r="J1828" s="458"/>
      <c r="K1828" s="458"/>
      <c r="L1828" s="458"/>
      <c r="M1828" s="8"/>
      <c r="N1828" s="183"/>
      <c r="O1828" s="100"/>
      <c r="Q1828" s="405"/>
    </row>
    <row r="1829" spans="2:17" customFormat="1" ht="12" hidden="1" customHeight="1" outlineLevel="1" x14ac:dyDescent="0.25">
      <c r="B1829" s="442" t="s">
        <v>23</v>
      </c>
      <c r="C1829" s="442"/>
      <c r="D1829" s="442"/>
      <c r="E1829" s="442"/>
      <c r="F1829" s="443" t="s">
        <v>142</v>
      </c>
      <c r="G1829" s="516"/>
      <c r="H1829" s="516"/>
      <c r="I1829" s="458"/>
      <c r="J1829" s="458"/>
      <c r="K1829" s="458"/>
      <c r="L1829" s="458"/>
      <c r="M1829" s="8"/>
      <c r="N1829" s="183"/>
      <c r="O1829" s="100"/>
      <c r="Q1829" s="405"/>
    </row>
    <row r="1830" spans="2:17" customFormat="1" ht="12" hidden="1" customHeight="1" outlineLevel="1" x14ac:dyDescent="0.25">
      <c r="B1830" s="444" t="s">
        <v>626</v>
      </c>
      <c r="C1830" s="444"/>
      <c r="D1830" s="444"/>
      <c r="E1830" s="444"/>
      <c r="F1830" s="445">
        <v>1</v>
      </c>
      <c r="G1830" s="516"/>
      <c r="H1830" s="516"/>
      <c r="I1830" s="458"/>
      <c r="J1830" s="458"/>
      <c r="K1830" s="458"/>
      <c r="L1830" s="458"/>
      <c r="M1830" s="8"/>
      <c r="N1830" s="183"/>
      <c r="O1830" s="100"/>
      <c r="Q1830" s="405"/>
    </row>
    <row r="1831" spans="2:17" customFormat="1" ht="12" hidden="1" customHeight="1" outlineLevel="1" x14ac:dyDescent="0.25">
      <c r="B1831" s="442" t="s">
        <v>24</v>
      </c>
      <c r="C1831" s="442"/>
      <c r="D1831" s="442"/>
      <c r="E1831" s="442"/>
      <c r="F1831" s="443" t="s">
        <v>143</v>
      </c>
      <c r="G1831" s="516"/>
      <c r="H1831" s="516"/>
      <c r="I1831" s="458"/>
      <c r="J1831" s="458"/>
      <c r="K1831" s="458"/>
      <c r="L1831" s="458"/>
      <c r="M1831" s="8"/>
      <c r="N1831" s="183"/>
      <c r="O1831" s="100"/>
      <c r="Q1831" s="405"/>
    </row>
    <row r="1832" spans="2:17" customFormat="1" ht="12" hidden="1" customHeight="1" outlineLevel="1" x14ac:dyDescent="0.25">
      <c r="B1832" s="444" t="s">
        <v>25</v>
      </c>
      <c r="C1832" s="444"/>
      <c r="D1832" s="444"/>
      <c r="E1832" s="444"/>
      <c r="F1832" s="445" t="s">
        <v>825</v>
      </c>
      <c r="G1832" s="516"/>
      <c r="H1832" s="516"/>
      <c r="I1832" s="458"/>
      <c r="J1832" s="458"/>
      <c r="K1832" s="458"/>
      <c r="L1832" s="458"/>
      <c r="M1832" s="8"/>
      <c r="N1832" s="183"/>
      <c r="O1832" s="100"/>
      <c r="Q1832" s="405"/>
    </row>
    <row r="1833" spans="2:17" customFormat="1" ht="12" hidden="1" customHeight="1" outlineLevel="1" x14ac:dyDescent="0.25">
      <c r="B1833" s="442" t="s">
        <v>26</v>
      </c>
      <c r="C1833" s="442"/>
      <c r="D1833" s="442"/>
      <c r="E1833" s="442"/>
      <c r="F1833" s="452" t="s">
        <v>826</v>
      </c>
      <c r="G1833" s="514"/>
      <c r="H1833" s="514"/>
      <c r="I1833" s="458"/>
      <c r="J1833" s="458"/>
      <c r="K1833" s="458"/>
      <c r="L1833" s="458"/>
      <c r="M1833" s="8"/>
      <c r="N1833" s="183"/>
      <c r="O1833" s="100"/>
      <c r="Q1833" s="405"/>
    </row>
    <row r="1834" spans="2:17" customFormat="1" ht="12" hidden="1" customHeight="1" outlineLevel="1" x14ac:dyDescent="0.25">
      <c r="B1834" s="444" t="s">
        <v>27</v>
      </c>
      <c r="C1834" s="444"/>
      <c r="D1834" s="444"/>
      <c r="E1834" s="444"/>
      <c r="F1834" s="451" t="s">
        <v>674</v>
      </c>
      <c r="G1834" s="514"/>
      <c r="H1834" s="514"/>
      <c r="I1834" s="458"/>
      <c r="J1834" s="458"/>
      <c r="K1834" s="458"/>
      <c r="L1834" s="458"/>
      <c r="M1834" s="8"/>
      <c r="N1834" s="183"/>
      <c r="O1834" s="100"/>
      <c r="Q1834" s="405"/>
    </row>
    <row r="1835" spans="2:17" customFormat="1" ht="12" hidden="1" customHeight="1" outlineLevel="1" x14ac:dyDescent="0.25">
      <c r="B1835" s="442" t="s">
        <v>668</v>
      </c>
      <c r="C1835" s="442"/>
      <c r="D1835" s="442"/>
      <c r="E1835" s="442"/>
      <c r="F1835" s="443" t="s">
        <v>145</v>
      </c>
      <c r="G1835" s="443"/>
      <c r="H1835" s="443"/>
      <c r="I1835" s="458"/>
      <c r="J1835" s="458"/>
      <c r="K1835" s="458"/>
      <c r="L1835" s="458"/>
      <c r="M1835" s="8"/>
      <c r="N1835" s="183"/>
      <c r="O1835" s="100"/>
      <c r="Q1835" s="405"/>
    </row>
    <row r="1836" spans="2:17" customFormat="1" ht="12" hidden="1" customHeight="1" outlineLevel="1" x14ac:dyDescent="0.25">
      <c r="B1836" s="444" t="s">
        <v>658</v>
      </c>
      <c r="C1836" s="444"/>
      <c r="D1836" s="444"/>
      <c r="E1836" s="444"/>
      <c r="F1836" s="445" t="s">
        <v>144</v>
      </c>
      <c r="G1836" s="445"/>
      <c r="H1836" s="445"/>
      <c r="I1836" s="458"/>
      <c r="J1836" s="458"/>
      <c r="K1836" s="458"/>
      <c r="L1836" s="458"/>
      <c r="M1836" s="8"/>
      <c r="N1836" s="183"/>
      <c r="O1836" s="100"/>
      <c r="Q1836" s="405"/>
    </row>
    <row r="1837" spans="2:17" customFormat="1" ht="12" hidden="1" customHeight="1" outlineLevel="1" x14ac:dyDescent="0.25">
      <c r="B1837" s="442" t="s">
        <v>64</v>
      </c>
      <c r="C1837" s="442"/>
      <c r="D1837" s="442"/>
      <c r="E1837" s="442"/>
      <c r="F1837" s="443" t="s">
        <v>156</v>
      </c>
      <c r="G1837" s="443"/>
      <c r="H1837" s="443"/>
      <c r="I1837" s="458"/>
      <c r="J1837" s="458"/>
      <c r="K1837" s="458"/>
      <c r="L1837" s="458"/>
      <c r="M1837" s="8"/>
      <c r="N1837" s="183"/>
      <c r="O1837" s="100"/>
      <c r="Q1837" s="405"/>
    </row>
    <row r="1838" spans="2:17" customFormat="1" ht="12" hidden="1" customHeight="1" outlineLevel="1" x14ac:dyDescent="0.25">
      <c r="B1838" s="444" t="s">
        <v>32</v>
      </c>
      <c r="C1838" s="444"/>
      <c r="D1838" s="444"/>
      <c r="E1838" s="444"/>
      <c r="F1838" s="451" t="s">
        <v>90</v>
      </c>
      <c r="G1838" s="514"/>
      <c r="H1838" s="514"/>
      <c r="I1838" s="458"/>
      <c r="J1838" s="458"/>
      <c r="K1838" s="458"/>
      <c r="L1838" s="458"/>
      <c r="M1838" s="8"/>
      <c r="N1838" s="183"/>
      <c r="O1838" s="100"/>
      <c r="Q1838" s="405"/>
    </row>
    <row r="1839" spans="2:17" customFormat="1" ht="12" hidden="1" customHeight="1" outlineLevel="1" x14ac:dyDescent="0.25">
      <c r="B1839" s="442" t="s">
        <v>531</v>
      </c>
      <c r="C1839" s="442"/>
      <c r="D1839" s="442"/>
      <c r="E1839" s="442"/>
      <c r="F1839" s="452" t="s">
        <v>547</v>
      </c>
      <c r="G1839" s="514"/>
      <c r="H1839" s="514"/>
      <c r="I1839" s="458"/>
      <c r="J1839" s="458"/>
      <c r="K1839" s="458"/>
      <c r="L1839" s="458"/>
      <c r="M1839" s="8"/>
      <c r="N1839" s="183"/>
      <c r="O1839" s="100"/>
      <c r="Q1839" s="405"/>
    </row>
    <row r="1840" spans="2:17" customFormat="1" ht="12" hidden="1" customHeight="1" outlineLevel="1" x14ac:dyDescent="0.25">
      <c r="B1840" s="444" t="s">
        <v>36</v>
      </c>
      <c r="C1840" s="444"/>
      <c r="D1840" s="444"/>
      <c r="E1840" s="444"/>
      <c r="F1840" s="451">
        <v>50</v>
      </c>
      <c r="G1840" s="514"/>
      <c r="H1840" s="514"/>
      <c r="I1840" s="458"/>
      <c r="J1840" s="458"/>
      <c r="K1840" s="458"/>
      <c r="L1840" s="458"/>
      <c r="M1840" s="8"/>
      <c r="N1840" s="183"/>
      <c r="O1840" s="100"/>
      <c r="Q1840" s="405"/>
    </row>
    <row r="1841" spans="2:17" customFormat="1" ht="12" hidden="1" customHeight="1" outlineLevel="1" x14ac:dyDescent="0.25">
      <c r="B1841" s="442" t="s">
        <v>37</v>
      </c>
      <c r="C1841" s="442"/>
      <c r="D1841" s="442"/>
      <c r="E1841" s="442"/>
      <c r="F1841" s="452" t="s">
        <v>146</v>
      </c>
      <c r="G1841" s="514"/>
      <c r="H1841" s="514"/>
      <c r="I1841" s="458"/>
      <c r="J1841" s="458"/>
      <c r="K1841" s="458"/>
      <c r="L1841" s="458"/>
      <c r="M1841" s="8"/>
      <c r="N1841" s="183"/>
      <c r="O1841" s="100"/>
      <c r="Q1841" s="405"/>
    </row>
    <row r="1842" spans="2:17" customFormat="1" ht="12" hidden="1" customHeight="1" outlineLevel="1" x14ac:dyDescent="0.25">
      <c r="B1842" s="444" t="s">
        <v>638</v>
      </c>
      <c r="C1842" s="453"/>
      <c r="D1842" s="453"/>
      <c r="E1842" s="453"/>
      <c r="F1842" s="451" t="s">
        <v>646</v>
      </c>
      <c r="G1842" s="514"/>
      <c r="H1842" s="514"/>
      <c r="I1842" s="458"/>
      <c r="J1842" s="458"/>
      <c r="K1842" s="458"/>
      <c r="L1842" s="458"/>
      <c r="M1842" s="8"/>
      <c r="N1842" s="183"/>
      <c r="O1842" s="100"/>
      <c r="Q1842" s="405"/>
    </row>
    <row r="1843" spans="2:17" customFormat="1" ht="12" hidden="1" customHeight="1" outlineLevel="1" x14ac:dyDescent="0.25">
      <c r="B1843" s="442" t="s">
        <v>657</v>
      </c>
      <c r="C1843" s="455"/>
      <c r="D1843" s="455"/>
      <c r="E1843" s="455"/>
      <c r="F1843" s="452">
        <v>400</v>
      </c>
      <c r="G1843" s="514"/>
      <c r="H1843" s="514"/>
      <c r="I1843" s="458"/>
      <c r="J1843" s="458"/>
      <c r="K1843" s="458"/>
      <c r="L1843" s="458"/>
      <c r="M1843" s="8"/>
      <c r="N1843" s="183"/>
      <c r="O1843" s="100"/>
      <c r="Q1843" s="405"/>
    </row>
    <row r="1844" spans="2:17" customFormat="1" ht="12" hidden="1" customHeight="1" outlineLevel="1" x14ac:dyDescent="0.25">
      <c r="B1844" s="444" t="s">
        <v>639</v>
      </c>
      <c r="C1844" s="453"/>
      <c r="D1844" s="453"/>
      <c r="E1844" s="453"/>
      <c r="F1844" s="451" t="s">
        <v>646</v>
      </c>
      <c r="G1844" s="514"/>
      <c r="H1844" s="514"/>
      <c r="I1844" s="458"/>
      <c r="J1844" s="458"/>
      <c r="K1844" s="458"/>
      <c r="L1844" s="458"/>
      <c r="M1844" s="8"/>
      <c r="N1844" s="183"/>
      <c r="O1844" s="100"/>
      <c r="Q1844" s="405"/>
    </row>
    <row r="1845" spans="2:17" customFormat="1" ht="12" hidden="1" customHeight="1" outlineLevel="1" x14ac:dyDescent="0.25">
      <c r="B1845" s="442" t="s">
        <v>640</v>
      </c>
      <c r="C1845" s="455"/>
      <c r="D1845" s="455"/>
      <c r="E1845" s="455"/>
      <c r="F1845" s="452" t="s">
        <v>646</v>
      </c>
      <c r="G1845" s="514"/>
      <c r="H1845" s="514"/>
      <c r="I1845" s="458"/>
      <c r="J1845" s="458"/>
      <c r="K1845" s="458"/>
      <c r="L1845" s="458"/>
      <c r="M1845" s="8"/>
      <c r="N1845" s="183"/>
      <c r="O1845" s="100"/>
      <c r="Q1845" s="405"/>
    </row>
    <row r="1846" spans="2:17" customFormat="1" ht="12" hidden="1" customHeight="1" outlineLevel="1" x14ac:dyDescent="0.25">
      <c r="B1846" s="444" t="s">
        <v>641</v>
      </c>
      <c r="C1846" s="444"/>
      <c r="D1846" s="444"/>
      <c r="E1846" s="444"/>
      <c r="F1846" s="451" t="s">
        <v>646</v>
      </c>
      <c r="G1846" s="514"/>
      <c r="H1846" s="514"/>
      <c r="I1846" s="458"/>
      <c r="J1846" s="458"/>
      <c r="K1846" s="458"/>
      <c r="L1846" s="458"/>
      <c r="M1846" s="8"/>
      <c r="N1846" s="183"/>
      <c r="O1846" s="100"/>
      <c r="Q1846" s="405"/>
    </row>
    <row r="1847" spans="2:17" customFormat="1" ht="12" hidden="1" customHeight="1" outlineLevel="1" x14ac:dyDescent="0.25">
      <c r="B1847" s="442" t="s">
        <v>642</v>
      </c>
      <c r="C1847" s="442"/>
      <c r="D1847" s="442"/>
      <c r="E1847" s="442"/>
      <c r="F1847" s="452" t="s">
        <v>646</v>
      </c>
      <c r="G1847" s="514"/>
      <c r="H1847" s="514"/>
      <c r="I1847" s="458"/>
      <c r="J1847" s="458"/>
      <c r="K1847" s="458"/>
      <c r="L1847" s="458"/>
      <c r="M1847" s="8"/>
      <c r="N1847" s="183"/>
      <c r="O1847" s="100"/>
      <c r="Q1847" s="405"/>
    </row>
    <row r="1848" spans="2:17" customFormat="1" ht="12" hidden="1" customHeight="1" outlineLevel="1" x14ac:dyDescent="0.25">
      <c r="B1848" s="444" t="s">
        <v>643</v>
      </c>
      <c r="C1848" s="444"/>
      <c r="D1848" s="444"/>
      <c r="E1848" s="444"/>
      <c r="F1848" s="451" t="s">
        <v>646</v>
      </c>
      <c r="G1848" s="514"/>
      <c r="H1848" s="514"/>
      <c r="I1848" s="458"/>
      <c r="J1848" s="458"/>
      <c r="K1848" s="458"/>
      <c r="L1848" s="458"/>
      <c r="M1848" s="8"/>
      <c r="N1848" s="183"/>
      <c r="O1848" s="100"/>
      <c r="Q1848" s="405"/>
    </row>
    <row r="1849" spans="2:17" customFormat="1" ht="12" hidden="1" customHeight="1" outlineLevel="1" x14ac:dyDescent="0.25">
      <c r="B1849" s="442" t="s">
        <v>644</v>
      </c>
      <c r="C1849" s="442"/>
      <c r="D1849" s="442"/>
      <c r="E1849" s="442"/>
      <c r="F1849" s="452" t="s">
        <v>646</v>
      </c>
      <c r="G1849" s="514"/>
      <c r="H1849" s="514"/>
      <c r="I1849" s="458"/>
      <c r="J1849" s="458"/>
      <c r="K1849" s="458"/>
      <c r="L1849" s="458"/>
      <c r="M1849" s="8"/>
      <c r="N1849" s="183"/>
      <c r="O1849" s="100"/>
      <c r="Q1849" s="405"/>
    </row>
    <row r="1850" spans="2:17" customFormat="1" ht="12" hidden="1" customHeight="1" outlineLevel="1" x14ac:dyDescent="0.25">
      <c r="B1850" s="444" t="s">
        <v>656</v>
      </c>
      <c r="C1850" s="444"/>
      <c r="D1850" s="444"/>
      <c r="E1850" s="444"/>
      <c r="F1850" s="451" t="s">
        <v>646</v>
      </c>
      <c r="G1850" s="514"/>
      <c r="H1850" s="514"/>
      <c r="I1850" s="458"/>
      <c r="J1850" s="458"/>
      <c r="K1850" s="458"/>
      <c r="L1850" s="458"/>
      <c r="M1850" s="8"/>
      <c r="N1850" s="183"/>
      <c r="O1850" s="100"/>
      <c r="Q1850" s="405"/>
    </row>
    <row r="1851" spans="2:17" customFormat="1" ht="12" hidden="1" customHeight="1" outlineLevel="1" x14ac:dyDescent="0.25">
      <c r="B1851" s="442" t="s">
        <v>35</v>
      </c>
      <c r="C1851" s="442"/>
      <c r="D1851" s="442"/>
      <c r="E1851" s="442"/>
      <c r="F1851" s="452" t="s">
        <v>634</v>
      </c>
      <c r="G1851" s="514"/>
      <c r="H1851" s="514"/>
      <c r="I1851" s="458"/>
      <c r="J1851" s="458"/>
      <c r="K1851" s="458"/>
      <c r="L1851" s="458"/>
      <c r="M1851" s="8"/>
      <c r="N1851" s="183"/>
      <c r="O1851" s="100"/>
      <c r="Q1851" s="405"/>
    </row>
    <row r="1852" spans="2:17" customFormat="1" ht="12" hidden="1" customHeight="1" outlineLevel="1" x14ac:dyDescent="0.25">
      <c r="B1852" s="444" t="s">
        <v>532</v>
      </c>
      <c r="C1852" s="453"/>
      <c r="D1852" s="453"/>
      <c r="E1852" s="453"/>
      <c r="F1852" s="451" t="s">
        <v>646</v>
      </c>
      <c r="G1852" s="514"/>
      <c r="H1852" s="514"/>
      <c r="I1852" s="458"/>
      <c r="J1852" s="458"/>
      <c r="K1852" s="458"/>
      <c r="L1852" s="458"/>
      <c r="M1852" s="8"/>
      <c r="N1852" s="183"/>
      <c r="O1852" s="100"/>
      <c r="Q1852" s="405"/>
    </row>
    <row r="1853" spans="2:17" customFormat="1" ht="12" hidden="1" customHeight="1" outlineLevel="1" x14ac:dyDescent="0.25">
      <c r="B1853" s="442" t="s">
        <v>39</v>
      </c>
      <c r="C1853" s="442"/>
      <c r="D1853" s="442"/>
      <c r="E1853" s="442"/>
      <c r="F1853" s="452" t="s">
        <v>670</v>
      </c>
      <c r="G1853" s="514"/>
      <c r="H1853" s="514"/>
      <c r="I1853" s="458"/>
      <c r="J1853" s="458"/>
      <c r="K1853" s="458"/>
      <c r="L1853" s="458"/>
      <c r="M1853" s="8"/>
      <c r="N1853" s="183"/>
      <c r="O1853" s="100"/>
      <c r="Q1853" s="405"/>
    </row>
    <row r="1854" spans="2:17" customFormat="1" ht="12" hidden="1" customHeight="1" outlineLevel="1" x14ac:dyDescent="0.25">
      <c r="B1854" s="444" t="s">
        <v>40</v>
      </c>
      <c r="C1854" s="444"/>
      <c r="D1854" s="444"/>
      <c r="E1854" s="444"/>
      <c r="F1854" s="451">
        <v>2.5</v>
      </c>
      <c r="G1854" s="514"/>
      <c r="H1854" s="514"/>
      <c r="I1854" s="458"/>
      <c r="J1854" s="458"/>
      <c r="K1854" s="458"/>
      <c r="L1854" s="458"/>
      <c r="M1854" s="8"/>
      <c r="N1854" s="183"/>
      <c r="O1854" s="100"/>
      <c r="Q1854" s="405"/>
    </row>
    <row r="1855" spans="2:17" customFormat="1" ht="12" hidden="1" customHeight="1" outlineLevel="1" x14ac:dyDescent="0.25">
      <c r="B1855" s="442" t="s">
        <v>41</v>
      </c>
      <c r="C1855" s="442"/>
      <c r="D1855" s="442"/>
      <c r="E1855" s="442"/>
      <c r="F1855" s="452">
        <v>3</v>
      </c>
      <c r="G1855" s="514"/>
      <c r="H1855" s="514"/>
      <c r="I1855" s="458"/>
      <c r="J1855" s="458"/>
      <c r="K1855" s="458"/>
      <c r="L1855" s="458"/>
      <c r="M1855" s="8"/>
      <c r="N1855" s="183"/>
      <c r="O1855" s="100"/>
      <c r="Q1855" s="405"/>
    </row>
    <row r="1856" spans="2:17" customFormat="1" ht="12" hidden="1" customHeight="1" outlineLevel="1" x14ac:dyDescent="0.25">
      <c r="B1856" s="446" t="s">
        <v>635</v>
      </c>
      <c r="C1856" s="446"/>
      <c r="D1856" s="446"/>
      <c r="E1856" s="446"/>
      <c r="F1856" s="515">
        <v>75000</v>
      </c>
      <c r="G1856" s="514"/>
      <c r="H1856" s="514"/>
      <c r="I1856" s="458"/>
      <c r="J1856" s="458"/>
      <c r="K1856" s="458"/>
      <c r="L1856" s="458"/>
      <c r="M1856" s="8"/>
      <c r="N1856" s="183"/>
      <c r="O1856" s="100"/>
      <c r="Q1856" s="405"/>
    </row>
    <row r="1857" spans="2:17" customFormat="1" ht="15.75" customHeight="1" collapsed="1" x14ac:dyDescent="0.25">
      <c r="B1857" s="67" t="s">
        <v>714</v>
      </c>
      <c r="C1857" s="95" t="s">
        <v>793</v>
      </c>
      <c r="D1857" s="154"/>
      <c r="E1857" s="200" t="s">
        <v>315</v>
      </c>
      <c r="F1857" s="200" t="s">
        <v>536</v>
      </c>
      <c r="G1857" s="202" t="s">
        <v>108</v>
      </c>
      <c r="H1857" s="197" t="s">
        <v>671</v>
      </c>
      <c r="I1857" s="99" t="s">
        <v>66</v>
      </c>
      <c r="J1857" s="202" t="s">
        <v>798</v>
      </c>
      <c r="K1857" s="98" t="s">
        <v>110</v>
      </c>
      <c r="L1857" s="136">
        <v>18627</v>
      </c>
      <c r="M1857" s="8"/>
      <c r="N1857" s="183">
        <f>L1857*0.8</f>
        <v>14901.6</v>
      </c>
      <c r="O1857" s="100">
        <f>L1857*0.7</f>
        <v>13038.9</v>
      </c>
      <c r="Q1857" s="405"/>
    </row>
    <row r="1858" spans="2:17" customFormat="1" ht="12" hidden="1" customHeight="1" outlineLevel="1" x14ac:dyDescent="0.25">
      <c r="B1858" s="444" t="s">
        <v>15</v>
      </c>
      <c r="C1858" s="444"/>
      <c r="D1858" s="444"/>
      <c r="E1858" s="444"/>
      <c r="F1858" s="445">
        <v>60</v>
      </c>
      <c r="G1858" s="445"/>
      <c r="H1858" s="445"/>
      <c r="I1858" s="519"/>
      <c r="J1858" s="519"/>
      <c r="K1858" s="519"/>
      <c r="L1858" s="519"/>
      <c r="M1858" s="8"/>
      <c r="N1858" s="183"/>
      <c r="O1858" s="100"/>
      <c r="Q1858" s="405"/>
    </row>
    <row r="1859" spans="2:17" customFormat="1" ht="12" hidden="1" customHeight="1" outlineLevel="1" x14ac:dyDescent="0.25">
      <c r="B1859" s="442" t="s">
        <v>533</v>
      </c>
      <c r="C1859" s="442"/>
      <c r="D1859" s="442"/>
      <c r="E1859" s="442"/>
      <c r="F1859" s="443">
        <v>76</v>
      </c>
      <c r="G1859" s="443"/>
      <c r="H1859" s="443"/>
      <c r="I1859" s="458"/>
      <c r="J1859" s="458"/>
      <c r="K1859" s="458"/>
      <c r="L1859" s="458"/>
      <c r="M1859" s="8"/>
      <c r="N1859" s="183"/>
      <c r="O1859" s="100"/>
      <c r="Q1859" s="405"/>
    </row>
    <row r="1860" spans="2:17" customFormat="1" ht="12" hidden="1" customHeight="1" outlineLevel="1" x14ac:dyDescent="0.25">
      <c r="B1860" s="444" t="s">
        <v>79</v>
      </c>
      <c r="C1860" s="444"/>
      <c r="D1860" s="444"/>
      <c r="E1860" s="444"/>
      <c r="F1860" s="445" t="s">
        <v>673</v>
      </c>
      <c r="G1860" s="445"/>
      <c r="H1860" s="445"/>
      <c r="I1860" s="458"/>
      <c r="J1860" s="458"/>
      <c r="K1860" s="458"/>
      <c r="L1860" s="458"/>
      <c r="M1860" s="8"/>
      <c r="N1860" s="183"/>
      <c r="O1860" s="100"/>
      <c r="Q1860" s="405"/>
    </row>
    <row r="1861" spans="2:17" customFormat="1" ht="12" hidden="1" customHeight="1" outlineLevel="1" x14ac:dyDescent="0.25">
      <c r="B1861" s="442" t="s">
        <v>323</v>
      </c>
      <c r="C1861" s="442"/>
      <c r="D1861" s="442"/>
      <c r="E1861" s="442"/>
      <c r="F1861" s="443">
        <v>12700</v>
      </c>
      <c r="G1861" s="443"/>
      <c r="H1861" s="443"/>
      <c r="I1861" s="458"/>
      <c r="J1861" s="458"/>
      <c r="K1861" s="458"/>
      <c r="L1861" s="458"/>
      <c r="M1861" s="8"/>
      <c r="N1861" s="183"/>
      <c r="O1861" s="100"/>
      <c r="Q1861" s="405"/>
    </row>
    <row r="1862" spans="2:17" customFormat="1" ht="12" hidden="1" customHeight="1" outlineLevel="1" x14ac:dyDescent="0.25">
      <c r="B1862" s="444" t="s">
        <v>282</v>
      </c>
      <c r="C1862" s="444"/>
      <c r="D1862" s="444"/>
      <c r="E1862" s="444"/>
      <c r="F1862" s="445">
        <v>12100</v>
      </c>
      <c r="G1862" s="445"/>
      <c r="H1862" s="445"/>
      <c r="I1862" s="458"/>
      <c r="J1862" s="458"/>
      <c r="K1862" s="458"/>
      <c r="L1862" s="458"/>
      <c r="M1862" s="8"/>
      <c r="N1862" s="183"/>
      <c r="O1862" s="100"/>
      <c r="Q1862" s="405"/>
    </row>
    <row r="1863" spans="2:17" customFormat="1" ht="12" hidden="1" customHeight="1" outlineLevel="1" x14ac:dyDescent="0.25">
      <c r="B1863" s="442" t="s">
        <v>20</v>
      </c>
      <c r="C1863" s="442"/>
      <c r="D1863" s="442"/>
      <c r="E1863" s="442"/>
      <c r="F1863" s="452">
        <v>5000</v>
      </c>
      <c r="G1863" s="456"/>
      <c r="H1863" s="456"/>
      <c r="I1863" s="458"/>
      <c r="J1863" s="458"/>
      <c r="K1863" s="458"/>
      <c r="L1863" s="458"/>
      <c r="M1863" s="8"/>
      <c r="N1863" s="183"/>
      <c r="O1863" s="100"/>
      <c r="Q1863" s="405"/>
    </row>
    <row r="1864" spans="2:17" customFormat="1" ht="12" hidden="1" customHeight="1" outlineLevel="1" x14ac:dyDescent="0.25">
      <c r="B1864" s="444" t="s">
        <v>21</v>
      </c>
      <c r="C1864" s="444"/>
      <c r="D1864" s="444"/>
      <c r="E1864" s="444"/>
      <c r="F1864" s="451">
        <v>80</v>
      </c>
      <c r="G1864" s="454"/>
      <c r="H1864" s="454"/>
      <c r="I1864" s="458"/>
      <c r="J1864" s="458"/>
      <c r="K1864" s="458"/>
      <c r="L1864" s="458"/>
      <c r="M1864" s="8"/>
      <c r="N1864" s="183"/>
      <c r="O1864" s="100"/>
      <c r="Q1864" s="405"/>
    </row>
    <row r="1865" spans="2:17" customFormat="1" ht="12" hidden="1" customHeight="1" outlineLevel="1" x14ac:dyDescent="0.25">
      <c r="B1865" s="442" t="s">
        <v>80</v>
      </c>
      <c r="C1865" s="442"/>
      <c r="D1865" s="442"/>
      <c r="E1865" s="442"/>
      <c r="F1865" s="452">
        <v>160</v>
      </c>
      <c r="G1865" s="456"/>
      <c r="H1865" s="456"/>
      <c r="I1865" s="458"/>
      <c r="J1865" s="458"/>
      <c r="K1865" s="458"/>
      <c r="L1865" s="458"/>
      <c r="M1865" s="8"/>
      <c r="N1865" s="183"/>
      <c r="O1865" s="100"/>
      <c r="Q1865" s="405"/>
    </row>
    <row r="1866" spans="2:17" customFormat="1" ht="12" hidden="1" customHeight="1" outlineLevel="1" x14ac:dyDescent="0.25">
      <c r="B1866" s="444" t="s">
        <v>22</v>
      </c>
      <c r="C1866" s="444"/>
      <c r="D1866" s="444"/>
      <c r="E1866" s="444"/>
      <c r="F1866" s="451">
        <v>65</v>
      </c>
      <c r="G1866" s="454"/>
      <c r="H1866" s="454"/>
      <c r="I1866" s="458"/>
      <c r="J1866" s="458"/>
      <c r="K1866" s="458"/>
      <c r="L1866" s="458"/>
      <c r="M1866" s="8"/>
      <c r="N1866" s="183"/>
      <c r="O1866" s="100"/>
      <c r="Q1866" s="405"/>
    </row>
    <row r="1867" spans="2:17" customFormat="1" ht="12" hidden="1" customHeight="1" outlineLevel="1" x14ac:dyDescent="0.25">
      <c r="B1867" s="442" t="s">
        <v>23</v>
      </c>
      <c r="C1867" s="442"/>
      <c r="D1867" s="442"/>
      <c r="E1867" s="442"/>
      <c r="F1867" s="443" t="s">
        <v>142</v>
      </c>
      <c r="G1867" s="443"/>
      <c r="H1867" s="443"/>
      <c r="I1867" s="458"/>
      <c r="J1867" s="458"/>
      <c r="K1867" s="458"/>
      <c r="L1867" s="458"/>
      <c r="M1867" s="8"/>
      <c r="N1867" s="183"/>
      <c r="O1867" s="100"/>
      <c r="Q1867" s="405"/>
    </row>
    <row r="1868" spans="2:17" customFormat="1" ht="12" hidden="1" customHeight="1" outlineLevel="1" x14ac:dyDescent="0.25">
      <c r="B1868" s="444" t="s">
        <v>626</v>
      </c>
      <c r="C1868" s="444"/>
      <c r="D1868" s="444"/>
      <c r="E1868" s="444"/>
      <c r="F1868" s="445">
        <v>1</v>
      </c>
      <c r="G1868" s="445"/>
      <c r="H1868" s="445"/>
      <c r="I1868" s="458"/>
      <c r="J1868" s="458"/>
      <c r="K1868" s="458"/>
      <c r="L1868" s="458"/>
      <c r="M1868" s="8"/>
      <c r="N1868" s="183"/>
      <c r="O1868" s="100"/>
      <c r="Q1868" s="405"/>
    </row>
    <row r="1869" spans="2:17" customFormat="1" ht="12" hidden="1" customHeight="1" outlineLevel="1" x14ac:dyDescent="0.25">
      <c r="B1869" s="442" t="s">
        <v>24</v>
      </c>
      <c r="C1869" s="442"/>
      <c r="D1869" s="442"/>
      <c r="E1869" s="442"/>
      <c r="F1869" s="443" t="s">
        <v>143</v>
      </c>
      <c r="G1869" s="443"/>
      <c r="H1869" s="443"/>
      <c r="I1869" s="458"/>
      <c r="J1869" s="458"/>
      <c r="K1869" s="458"/>
      <c r="L1869" s="458"/>
      <c r="M1869" s="8"/>
      <c r="N1869" s="183"/>
      <c r="O1869" s="100"/>
      <c r="Q1869" s="405"/>
    </row>
    <row r="1870" spans="2:17" customFormat="1" ht="12" hidden="1" customHeight="1" outlineLevel="1" x14ac:dyDescent="0.25">
      <c r="B1870" s="444" t="s">
        <v>25</v>
      </c>
      <c r="C1870" s="444"/>
      <c r="D1870" s="444"/>
      <c r="E1870" s="444"/>
      <c r="F1870" s="445" t="s">
        <v>817</v>
      </c>
      <c r="G1870" s="445"/>
      <c r="H1870" s="445"/>
      <c r="I1870" s="458"/>
      <c r="J1870" s="458"/>
      <c r="K1870" s="458"/>
      <c r="L1870" s="458"/>
      <c r="M1870" s="8"/>
      <c r="N1870" s="183"/>
      <c r="O1870" s="100"/>
      <c r="Q1870" s="405"/>
    </row>
    <row r="1871" spans="2:17" customFormat="1" ht="12" hidden="1" customHeight="1" outlineLevel="1" x14ac:dyDescent="0.25">
      <c r="B1871" s="442" t="s">
        <v>26</v>
      </c>
      <c r="C1871" s="442"/>
      <c r="D1871" s="442"/>
      <c r="E1871" s="442"/>
      <c r="F1871" s="452" t="s">
        <v>826</v>
      </c>
      <c r="G1871" s="456"/>
      <c r="H1871" s="456"/>
      <c r="I1871" s="458"/>
      <c r="J1871" s="458"/>
      <c r="K1871" s="458"/>
      <c r="L1871" s="458"/>
      <c r="M1871" s="8"/>
      <c r="N1871" s="183"/>
      <c r="O1871" s="100"/>
      <c r="Q1871" s="405"/>
    </row>
    <row r="1872" spans="2:17" customFormat="1" ht="12" hidden="1" customHeight="1" outlineLevel="1" x14ac:dyDescent="0.25">
      <c r="B1872" s="444" t="s">
        <v>27</v>
      </c>
      <c r="C1872" s="444"/>
      <c r="D1872" s="444"/>
      <c r="E1872" s="444"/>
      <c r="F1872" s="451" t="s">
        <v>674</v>
      </c>
      <c r="G1872" s="454"/>
      <c r="H1872" s="454"/>
      <c r="I1872" s="458"/>
      <c r="J1872" s="458"/>
      <c r="K1872" s="458"/>
      <c r="L1872" s="458"/>
      <c r="M1872" s="8"/>
      <c r="N1872" s="183"/>
      <c r="O1872" s="100"/>
      <c r="Q1872" s="405"/>
    </row>
    <row r="1873" spans="2:17" customFormat="1" ht="12" hidden="1" customHeight="1" outlineLevel="1" x14ac:dyDescent="0.25">
      <c r="B1873" s="442" t="s">
        <v>668</v>
      </c>
      <c r="C1873" s="442"/>
      <c r="D1873" s="442"/>
      <c r="E1873" s="442"/>
      <c r="F1873" s="443" t="s">
        <v>145</v>
      </c>
      <c r="G1873" s="443"/>
      <c r="H1873" s="443"/>
      <c r="I1873" s="458"/>
      <c r="J1873" s="458"/>
      <c r="K1873" s="458"/>
      <c r="L1873" s="458"/>
      <c r="M1873" s="8"/>
      <c r="N1873" s="183"/>
      <c r="O1873" s="100"/>
      <c r="Q1873" s="405"/>
    </row>
    <row r="1874" spans="2:17" customFormat="1" ht="12" hidden="1" customHeight="1" outlineLevel="1" x14ac:dyDescent="0.25">
      <c r="B1874" s="444" t="s">
        <v>658</v>
      </c>
      <c r="C1874" s="444"/>
      <c r="D1874" s="444"/>
      <c r="E1874" s="444"/>
      <c r="F1874" s="445" t="s">
        <v>144</v>
      </c>
      <c r="G1874" s="445"/>
      <c r="H1874" s="445"/>
      <c r="I1874" s="458"/>
      <c r="J1874" s="458"/>
      <c r="K1874" s="458"/>
      <c r="L1874" s="458"/>
      <c r="M1874" s="8"/>
      <c r="N1874" s="183"/>
      <c r="O1874" s="100"/>
      <c r="Q1874" s="405"/>
    </row>
    <row r="1875" spans="2:17" customFormat="1" ht="12" hidden="1" customHeight="1" outlineLevel="1" x14ac:dyDescent="0.25">
      <c r="B1875" s="442" t="s">
        <v>64</v>
      </c>
      <c r="C1875" s="442"/>
      <c r="D1875" s="442"/>
      <c r="E1875" s="442"/>
      <c r="F1875" s="443" t="s">
        <v>156</v>
      </c>
      <c r="G1875" s="443"/>
      <c r="H1875" s="443"/>
      <c r="I1875" s="458"/>
      <c r="J1875" s="458"/>
      <c r="K1875" s="458"/>
      <c r="L1875" s="458"/>
      <c r="M1875" s="8"/>
      <c r="N1875" s="183"/>
      <c r="O1875" s="100"/>
      <c r="Q1875" s="405"/>
    </row>
    <row r="1876" spans="2:17" customFormat="1" ht="12" hidden="1" customHeight="1" outlineLevel="1" x14ac:dyDescent="0.25">
      <c r="B1876" s="444" t="s">
        <v>32</v>
      </c>
      <c r="C1876" s="444"/>
      <c r="D1876" s="444"/>
      <c r="E1876" s="444"/>
      <c r="F1876" s="451" t="s">
        <v>90</v>
      </c>
      <c r="G1876" s="454"/>
      <c r="H1876" s="454"/>
      <c r="I1876" s="458"/>
      <c r="J1876" s="458"/>
      <c r="K1876" s="458"/>
      <c r="L1876" s="458"/>
      <c r="M1876" s="8"/>
      <c r="N1876" s="183"/>
      <c r="O1876" s="100"/>
      <c r="Q1876" s="405"/>
    </row>
    <row r="1877" spans="2:17" customFormat="1" ht="12" hidden="1" customHeight="1" outlineLevel="1" x14ac:dyDescent="0.25">
      <c r="B1877" s="442" t="s">
        <v>531</v>
      </c>
      <c r="C1877" s="442"/>
      <c r="D1877" s="442"/>
      <c r="E1877" s="442"/>
      <c r="F1877" s="452" t="s">
        <v>547</v>
      </c>
      <c r="G1877" s="456"/>
      <c r="H1877" s="456"/>
      <c r="I1877" s="458"/>
      <c r="J1877" s="458"/>
      <c r="K1877" s="458"/>
      <c r="L1877" s="458"/>
      <c r="M1877" s="8"/>
      <c r="N1877" s="183"/>
      <c r="O1877" s="100"/>
      <c r="Q1877" s="405"/>
    </row>
    <row r="1878" spans="2:17" customFormat="1" ht="12" hidden="1" customHeight="1" outlineLevel="1" x14ac:dyDescent="0.25">
      <c r="B1878" s="444" t="s">
        <v>36</v>
      </c>
      <c r="C1878" s="444"/>
      <c r="D1878" s="444"/>
      <c r="E1878" s="444"/>
      <c r="F1878" s="451">
        <v>50</v>
      </c>
      <c r="G1878" s="454"/>
      <c r="H1878" s="454"/>
      <c r="I1878" s="458"/>
      <c r="J1878" s="458"/>
      <c r="K1878" s="458"/>
      <c r="L1878" s="458"/>
      <c r="M1878" s="8"/>
      <c r="N1878" s="183"/>
      <c r="O1878" s="100"/>
      <c r="Q1878" s="405"/>
    </row>
    <row r="1879" spans="2:17" customFormat="1" ht="12" hidden="1" customHeight="1" outlineLevel="1" x14ac:dyDescent="0.25">
      <c r="B1879" s="442" t="s">
        <v>37</v>
      </c>
      <c r="C1879" s="442"/>
      <c r="D1879" s="442"/>
      <c r="E1879" s="442"/>
      <c r="F1879" s="452" t="s">
        <v>146</v>
      </c>
      <c r="G1879" s="456"/>
      <c r="H1879" s="456"/>
      <c r="I1879" s="458"/>
      <c r="J1879" s="458"/>
      <c r="K1879" s="458"/>
      <c r="L1879" s="458"/>
      <c r="M1879" s="8"/>
      <c r="N1879" s="183"/>
      <c r="O1879" s="100"/>
      <c r="Q1879" s="405"/>
    </row>
    <row r="1880" spans="2:17" customFormat="1" ht="12" hidden="1" customHeight="1" outlineLevel="1" x14ac:dyDescent="0.25">
      <c r="B1880" s="444" t="s">
        <v>638</v>
      </c>
      <c r="C1880" s="453"/>
      <c r="D1880" s="453"/>
      <c r="E1880" s="453"/>
      <c r="F1880" s="451" t="s">
        <v>646</v>
      </c>
      <c r="G1880" s="454"/>
      <c r="H1880" s="454"/>
      <c r="I1880" s="458"/>
      <c r="J1880" s="458"/>
      <c r="K1880" s="458"/>
      <c r="L1880" s="458"/>
      <c r="M1880" s="8"/>
      <c r="N1880" s="183"/>
      <c r="O1880" s="100"/>
      <c r="Q1880" s="405"/>
    </row>
    <row r="1881" spans="2:17" customFormat="1" ht="12" hidden="1" customHeight="1" outlineLevel="1" x14ac:dyDescent="0.25">
      <c r="B1881" s="442" t="s">
        <v>657</v>
      </c>
      <c r="C1881" s="455"/>
      <c r="D1881" s="455"/>
      <c r="E1881" s="455"/>
      <c r="F1881" s="452">
        <v>400</v>
      </c>
      <c r="G1881" s="456"/>
      <c r="H1881" s="456"/>
      <c r="I1881" s="458"/>
      <c r="J1881" s="458"/>
      <c r="K1881" s="458"/>
      <c r="L1881" s="458"/>
      <c r="M1881" s="8"/>
      <c r="N1881" s="183"/>
      <c r="O1881" s="100"/>
      <c r="Q1881" s="405"/>
    </row>
    <row r="1882" spans="2:17" customFormat="1" ht="12" hidden="1" customHeight="1" outlineLevel="1" x14ac:dyDescent="0.25">
      <c r="B1882" s="444" t="s">
        <v>639</v>
      </c>
      <c r="C1882" s="453"/>
      <c r="D1882" s="453"/>
      <c r="E1882" s="453"/>
      <c r="F1882" s="451" t="s">
        <v>646</v>
      </c>
      <c r="G1882" s="454"/>
      <c r="H1882" s="454"/>
      <c r="I1882" s="458"/>
      <c r="J1882" s="458"/>
      <c r="K1882" s="458"/>
      <c r="L1882" s="458"/>
      <c r="M1882" s="8"/>
      <c r="N1882" s="183"/>
      <c r="O1882" s="100"/>
      <c r="Q1882" s="405"/>
    </row>
    <row r="1883" spans="2:17" customFormat="1" ht="12" hidden="1" customHeight="1" outlineLevel="1" x14ac:dyDescent="0.25">
      <c r="B1883" s="442" t="s">
        <v>640</v>
      </c>
      <c r="C1883" s="455"/>
      <c r="D1883" s="455"/>
      <c r="E1883" s="455"/>
      <c r="F1883" s="452" t="s">
        <v>646</v>
      </c>
      <c r="G1883" s="456"/>
      <c r="H1883" s="456"/>
      <c r="I1883" s="458"/>
      <c r="J1883" s="458"/>
      <c r="K1883" s="458"/>
      <c r="L1883" s="458"/>
      <c r="M1883" s="8"/>
      <c r="N1883" s="183"/>
      <c r="O1883" s="100"/>
      <c r="Q1883" s="405"/>
    </row>
    <row r="1884" spans="2:17" customFormat="1" ht="12" hidden="1" customHeight="1" outlineLevel="1" x14ac:dyDescent="0.25">
      <c r="B1884" s="444" t="s">
        <v>641</v>
      </c>
      <c r="C1884" s="444"/>
      <c r="D1884" s="444"/>
      <c r="E1884" s="444"/>
      <c r="F1884" s="451" t="s">
        <v>646</v>
      </c>
      <c r="G1884" s="454"/>
      <c r="H1884" s="454"/>
      <c r="I1884" s="458"/>
      <c r="J1884" s="458"/>
      <c r="K1884" s="458"/>
      <c r="L1884" s="458"/>
      <c r="M1884" s="8"/>
      <c r="N1884" s="183"/>
      <c r="O1884" s="100"/>
      <c r="Q1884" s="405"/>
    </row>
    <row r="1885" spans="2:17" customFormat="1" ht="12" hidden="1" customHeight="1" outlineLevel="1" x14ac:dyDescent="0.25">
      <c r="B1885" s="442" t="s">
        <v>642</v>
      </c>
      <c r="C1885" s="442"/>
      <c r="D1885" s="442"/>
      <c r="E1885" s="442"/>
      <c r="F1885" s="452" t="s">
        <v>646</v>
      </c>
      <c r="G1885" s="456"/>
      <c r="H1885" s="456"/>
      <c r="I1885" s="458"/>
      <c r="J1885" s="458"/>
      <c r="K1885" s="458"/>
      <c r="L1885" s="458"/>
      <c r="M1885" s="8"/>
      <c r="N1885" s="183"/>
      <c r="O1885" s="100"/>
      <c r="Q1885" s="405"/>
    </row>
    <row r="1886" spans="2:17" customFormat="1" ht="12" hidden="1" customHeight="1" outlineLevel="1" x14ac:dyDescent="0.25">
      <c r="B1886" s="444" t="s">
        <v>643</v>
      </c>
      <c r="C1886" s="444"/>
      <c r="D1886" s="444"/>
      <c r="E1886" s="444"/>
      <c r="F1886" s="451" t="s">
        <v>646</v>
      </c>
      <c r="G1886" s="454"/>
      <c r="H1886" s="454"/>
      <c r="I1886" s="458"/>
      <c r="J1886" s="458"/>
      <c r="K1886" s="458"/>
      <c r="L1886" s="458"/>
      <c r="M1886" s="8"/>
      <c r="N1886" s="183"/>
      <c r="O1886" s="100"/>
      <c r="Q1886" s="405"/>
    </row>
    <row r="1887" spans="2:17" customFormat="1" ht="12" hidden="1" customHeight="1" outlineLevel="1" x14ac:dyDescent="0.25">
      <c r="B1887" s="442" t="s">
        <v>644</v>
      </c>
      <c r="C1887" s="442"/>
      <c r="D1887" s="442"/>
      <c r="E1887" s="442"/>
      <c r="F1887" s="452" t="s">
        <v>646</v>
      </c>
      <c r="G1887" s="456"/>
      <c r="H1887" s="456"/>
      <c r="I1887" s="458"/>
      <c r="J1887" s="458"/>
      <c r="K1887" s="458"/>
      <c r="L1887" s="458"/>
      <c r="M1887" s="8"/>
      <c r="N1887" s="183"/>
      <c r="O1887" s="100"/>
      <c r="Q1887" s="405"/>
    </row>
    <row r="1888" spans="2:17" customFormat="1" ht="12" hidden="1" customHeight="1" outlineLevel="1" x14ac:dyDescent="0.25">
      <c r="B1888" s="444" t="s">
        <v>656</v>
      </c>
      <c r="C1888" s="444"/>
      <c r="D1888" s="444"/>
      <c r="E1888" s="444"/>
      <c r="F1888" s="451" t="s">
        <v>646</v>
      </c>
      <c r="G1888" s="454"/>
      <c r="H1888" s="454"/>
      <c r="I1888" s="458"/>
      <c r="J1888" s="458"/>
      <c r="K1888" s="458"/>
      <c r="L1888" s="458"/>
      <c r="M1888" s="8"/>
      <c r="N1888" s="183"/>
      <c r="O1888" s="100"/>
      <c r="Q1888" s="405"/>
    </row>
    <row r="1889" spans="2:17" customFormat="1" ht="12" hidden="1" customHeight="1" outlineLevel="1" x14ac:dyDescent="0.25">
      <c r="B1889" s="442" t="s">
        <v>35</v>
      </c>
      <c r="C1889" s="442"/>
      <c r="D1889" s="442"/>
      <c r="E1889" s="442"/>
      <c r="F1889" s="452" t="s">
        <v>634</v>
      </c>
      <c r="G1889" s="456"/>
      <c r="H1889" s="456"/>
      <c r="I1889" s="458"/>
      <c r="J1889" s="458"/>
      <c r="K1889" s="458"/>
      <c r="L1889" s="458"/>
      <c r="M1889" s="8"/>
      <c r="N1889" s="183"/>
      <c r="O1889" s="100"/>
      <c r="Q1889" s="405"/>
    </row>
    <row r="1890" spans="2:17" customFormat="1" ht="12" hidden="1" customHeight="1" outlineLevel="1" x14ac:dyDescent="0.25">
      <c r="B1890" s="444" t="s">
        <v>532</v>
      </c>
      <c r="C1890" s="453"/>
      <c r="D1890" s="453"/>
      <c r="E1890" s="453"/>
      <c r="F1890" s="451" t="s">
        <v>646</v>
      </c>
      <c r="G1890" s="454"/>
      <c r="H1890" s="454"/>
      <c r="I1890" s="458"/>
      <c r="J1890" s="458"/>
      <c r="K1890" s="458"/>
      <c r="L1890" s="458"/>
      <c r="M1890" s="8"/>
      <c r="N1890" s="183"/>
      <c r="O1890" s="100"/>
      <c r="Q1890" s="405"/>
    </row>
    <row r="1891" spans="2:17" customFormat="1" ht="12" hidden="1" customHeight="1" outlineLevel="1" x14ac:dyDescent="0.25">
      <c r="B1891" s="442" t="s">
        <v>39</v>
      </c>
      <c r="C1891" s="442"/>
      <c r="D1891" s="442"/>
      <c r="E1891" s="442"/>
      <c r="F1891" s="452" t="s">
        <v>672</v>
      </c>
      <c r="G1891" s="456"/>
      <c r="H1891" s="456"/>
      <c r="I1891" s="458"/>
      <c r="J1891" s="458"/>
      <c r="K1891" s="458"/>
      <c r="L1891" s="458"/>
      <c r="M1891" s="8"/>
      <c r="N1891" s="183"/>
      <c r="O1891" s="100"/>
      <c r="Q1891" s="405"/>
    </row>
    <row r="1892" spans="2:17" customFormat="1" ht="12" hidden="1" customHeight="1" outlineLevel="1" x14ac:dyDescent="0.25">
      <c r="B1892" s="444" t="s">
        <v>40</v>
      </c>
      <c r="C1892" s="444"/>
      <c r="D1892" s="444"/>
      <c r="E1892" s="444"/>
      <c r="F1892" s="451">
        <v>5</v>
      </c>
      <c r="G1892" s="454"/>
      <c r="H1892" s="454"/>
      <c r="I1892" s="458"/>
      <c r="J1892" s="458"/>
      <c r="K1892" s="458"/>
      <c r="L1892" s="458"/>
      <c r="M1892" s="8"/>
      <c r="N1892" s="183"/>
      <c r="O1892" s="100"/>
      <c r="Q1892" s="405"/>
    </row>
    <row r="1893" spans="2:17" customFormat="1" ht="12" hidden="1" customHeight="1" outlineLevel="1" x14ac:dyDescent="0.25">
      <c r="B1893" s="442" t="s">
        <v>41</v>
      </c>
      <c r="C1893" s="442"/>
      <c r="D1893" s="442"/>
      <c r="E1893" s="442"/>
      <c r="F1893" s="452">
        <v>3</v>
      </c>
      <c r="G1893" s="456"/>
      <c r="H1893" s="456"/>
      <c r="I1893" s="458"/>
      <c r="J1893" s="458"/>
      <c r="K1893" s="458"/>
      <c r="L1893" s="458"/>
      <c r="M1893" s="8"/>
      <c r="N1893" s="183"/>
      <c r="O1893" s="100"/>
      <c r="Q1893" s="405"/>
    </row>
    <row r="1894" spans="2:17" customFormat="1" ht="12" hidden="1" customHeight="1" outlineLevel="1" x14ac:dyDescent="0.25">
      <c r="B1894" s="446" t="s">
        <v>635</v>
      </c>
      <c r="C1894" s="446"/>
      <c r="D1894" s="446"/>
      <c r="E1894" s="446"/>
      <c r="F1894" s="515">
        <v>75000</v>
      </c>
      <c r="G1894" s="454"/>
      <c r="H1894" s="454"/>
      <c r="I1894" s="458"/>
      <c r="J1894" s="458"/>
      <c r="K1894" s="458"/>
      <c r="L1894" s="458"/>
      <c r="M1894" s="8"/>
      <c r="N1894" s="183"/>
      <c r="O1894" s="100"/>
      <c r="Q1894" s="405"/>
    </row>
    <row r="1895" spans="2:17" customFormat="1" ht="15.75" customHeight="1" collapsed="1" x14ac:dyDescent="0.25">
      <c r="B1895" s="67" t="s">
        <v>715</v>
      </c>
      <c r="C1895" s="95" t="s">
        <v>794</v>
      </c>
      <c r="D1895" s="154"/>
      <c r="E1895" s="200" t="s">
        <v>752</v>
      </c>
      <c r="F1895" s="200" t="s">
        <v>783</v>
      </c>
      <c r="G1895" s="202" t="s">
        <v>108</v>
      </c>
      <c r="H1895" s="197" t="s">
        <v>671</v>
      </c>
      <c r="I1895" s="99" t="s">
        <v>66</v>
      </c>
      <c r="J1895" s="202" t="s">
        <v>798</v>
      </c>
      <c r="K1895" s="98" t="s">
        <v>110</v>
      </c>
      <c r="L1895" s="136">
        <v>18627</v>
      </c>
      <c r="M1895" s="8"/>
      <c r="N1895" s="183">
        <f>L1895*0.8</f>
        <v>14901.6</v>
      </c>
      <c r="O1895" s="100">
        <f>L1895*0.7</f>
        <v>13038.9</v>
      </c>
      <c r="Q1895" s="405"/>
    </row>
    <row r="1896" spans="2:17" customFormat="1" ht="12" hidden="1" customHeight="1" outlineLevel="1" x14ac:dyDescent="0.25">
      <c r="B1896" s="444" t="s">
        <v>15</v>
      </c>
      <c r="C1896" s="444"/>
      <c r="D1896" s="444"/>
      <c r="E1896" s="444"/>
      <c r="F1896" s="445">
        <v>80</v>
      </c>
      <c r="G1896" s="445"/>
      <c r="H1896" s="445"/>
      <c r="I1896" s="519"/>
      <c r="J1896" s="519"/>
      <c r="K1896" s="519"/>
      <c r="L1896" s="519"/>
      <c r="M1896" s="8"/>
      <c r="N1896" s="183"/>
      <c r="O1896" s="100"/>
      <c r="Q1896" s="405"/>
    </row>
    <row r="1897" spans="2:17" customFormat="1" ht="12" hidden="1" customHeight="1" outlineLevel="1" x14ac:dyDescent="0.25">
      <c r="B1897" s="442" t="s">
        <v>533</v>
      </c>
      <c r="C1897" s="442"/>
      <c r="D1897" s="442"/>
      <c r="E1897" s="442"/>
      <c r="F1897" s="443">
        <v>96</v>
      </c>
      <c r="G1897" s="443"/>
      <c r="H1897" s="443"/>
      <c r="I1897" s="458"/>
      <c r="J1897" s="458"/>
      <c r="K1897" s="458"/>
      <c r="L1897" s="458"/>
      <c r="M1897" s="8"/>
      <c r="N1897" s="183"/>
      <c r="O1897" s="100"/>
      <c r="Q1897" s="405"/>
    </row>
    <row r="1898" spans="2:17" customFormat="1" ht="12" hidden="1" customHeight="1" outlineLevel="1" x14ac:dyDescent="0.25">
      <c r="B1898" s="444" t="s">
        <v>79</v>
      </c>
      <c r="C1898" s="444"/>
      <c r="D1898" s="444"/>
      <c r="E1898" s="444"/>
      <c r="F1898" s="445" t="s">
        <v>673</v>
      </c>
      <c r="G1898" s="445"/>
      <c r="H1898" s="445"/>
      <c r="I1898" s="458"/>
      <c r="J1898" s="458"/>
      <c r="K1898" s="458"/>
      <c r="L1898" s="458"/>
      <c r="M1898" s="8"/>
      <c r="N1898" s="183"/>
      <c r="O1898" s="100"/>
      <c r="Q1898" s="405"/>
    </row>
    <row r="1899" spans="2:17" customFormat="1" ht="12" hidden="1" customHeight="1" outlineLevel="1" x14ac:dyDescent="0.25">
      <c r="B1899" s="442" t="s">
        <v>323</v>
      </c>
      <c r="C1899" s="442"/>
      <c r="D1899" s="442"/>
      <c r="E1899" s="442"/>
      <c r="F1899" s="443">
        <v>16380</v>
      </c>
      <c r="G1899" s="443"/>
      <c r="H1899" s="443"/>
      <c r="I1899" s="458"/>
      <c r="J1899" s="458"/>
      <c r="K1899" s="458"/>
      <c r="L1899" s="458"/>
      <c r="M1899" s="8"/>
      <c r="N1899" s="183"/>
      <c r="O1899" s="100"/>
      <c r="Q1899" s="405"/>
    </row>
    <row r="1900" spans="2:17" customFormat="1" ht="12" hidden="1" customHeight="1" outlineLevel="1" x14ac:dyDescent="0.25">
      <c r="B1900" s="444" t="s">
        <v>282</v>
      </c>
      <c r="C1900" s="444"/>
      <c r="D1900" s="444"/>
      <c r="E1900" s="444"/>
      <c r="F1900" s="445">
        <v>15300</v>
      </c>
      <c r="G1900" s="445"/>
      <c r="H1900" s="445"/>
      <c r="I1900" s="458"/>
      <c r="J1900" s="458"/>
      <c r="K1900" s="458"/>
      <c r="L1900" s="458"/>
      <c r="M1900" s="8"/>
      <c r="N1900" s="183"/>
      <c r="O1900" s="100"/>
      <c r="Q1900" s="405"/>
    </row>
    <row r="1901" spans="2:17" customFormat="1" ht="12" hidden="1" customHeight="1" outlineLevel="1" x14ac:dyDescent="0.25">
      <c r="B1901" s="442" t="s">
        <v>20</v>
      </c>
      <c r="C1901" s="442"/>
      <c r="D1901" s="442"/>
      <c r="E1901" s="442"/>
      <c r="F1901" s="452">
        <v>5000</v>
      </c>
      <c r="G1901" s="456"/>
      <c r="H1901" s="456"/>
      <c r="I1901" s="458"/>
      <c r="J1901" s="458"/>
      <c r="K1901" s="458"/>
      <c r="L1901" s="458"/>
      <c r="M1901" s="8"/>
      <c r="N1901" s="183"/>
      <c r="O1901" s="100"/>
      <c r="Q1901" s="405"/>
    </row>
    <row r="1902" spans="2:17" customFormat="1" ht="12" hidden="1" customHeight="1" outlineLevel="1" x14ac:dyDescent="0.25">
      <c r="B1902" s="444" t="s">
        <v>21</v>
      </c>
      <c r="C1902" s="444"/>
      <c r="D1902" s="444"/>
      <c r="E1902" s="444"/>
      <c r="F1902" s="451">
        <v>80</v>
      </c>
      <c r="G1902" s="454"/>
      <c r="H1902" s="454"/>
      <c r="I1902" s="458"/>
      <c r="J1902" s="458"/>
      <c r="K1902" s="458"/>
      <c r="L1902" s="458"/>
      <c r="M1902" s="8"/>
      <c r="N1902" s="183"/>
      <c r="O1902" s="100"/>
      <c r="Q1902" s="405"/>
    </row>
    <row r="1903" spans="2:17" customFormat="1" ht="12" hidden="1" customHeight="1" outlineLevel="1" x14ac:dyDescent="0.25">
      <c r="B1903" s="442" t="s">
        <v>80</v>
      </c>
      <c r="C1903" s="442"/>
      <c r="D1903" s="442"/>
      <c r="E1903" s="442"/>
      <c r="F1903" s="452">
        <v>160</v>
      </c>
      <c r="G1903" s="456"/>
      <c r="H1903" s="456"/>
      <c r="I1903" s="458"/>
      <c r="J1903" s="458"/>
      <c r="K1903" s="458"/>
      <c r="L1903" s="458"/>
      <c r="M1903" s="8"/>
      <c r="N1903" s="183"/>
      <c r="O1903" s="100"/>
      <c r="Q1903" s="405"/>
    </row>
    <row r="1904" spans="2:17" customFormat="1" ht="12" hidden="1" customHeight="1" outlineLevel="1" x14ac:dyDescent="0.25">
      <c r="B1904" s="444" t="s">
        <v>22</v>
      </c>
      <c r="C1904" s="444"/>
      <c r="D1904" s="444"/>
      <c r="E1904" s="444"/>
      <c r="F1904" s="451">
        <v>65</v>
      </c>
      <c r="G1904" s="454"/>
      <c r="H1904" s="454"/>
      <c r="I1904" s="458"/>
      <c r="J1904" s="458"/>
      <c r="K1904" s="458"/>
      <c r="L1904" s="458"/>
      <c r="M1904" s="8"/>
      <c r="N1904" s="183"/>
      <c r="O1904" s="100"/>
      <c r="Q1904" s="405"/>
    </row>
    <row r="1905" spans="2:17" customFormat="1" ht="12" hidden="1" customHeight="1" outlineLevel="1" x14ac:dyDescent="0.25">
      <c r="B1905" s="442" t="s">
        <v>23</v>
      </c>
      <c r="C1905" s="442"/>
      <c r="D1905" s="442"/>
      <c r="E1905" s="442"/>
      <c r="F1905" s="443" t="s">
        <v>142</v>
      </c>
      <c r="G1905" s="443"/>
      <c r="H1905" s="443"/>
      <c r="I1905" s="458"/>
      <c r="J1905" s="458"/>
      <c r="K1905" s="458"/>
      <c r="L1905" s="458"/>
      <c r="M1905" s="8"/>
      <c r="N1905" s="183"/>
      <c r="O1905" s="100"/>
      <c r="Q1905" s="405"/>
    </row>
    <row r="1906" spans="2:17" customFormat="1" ht="12" hidden="1" customHeight="1" outlineLevel="1" x14ac:dyDescent="0.25">
      <c r="B1906" s="444" t="s">
        <v>626</v>
      </c>
      <c r="C1906" s="444"/>
      <c r="D1906" s="444"/>
      <c r="E1906" s="444"/>
      <c r="F1906" s="445">
        <v>1</v>
      </c>
      <c r="G1906" s="445"/>
      <c r="H1906" s="445"/>
      <c r="I1906" s="458"/>
      <c r="J1906" s="458"/>
      <c r="K1906" s="458"/>
      <c r="L1906" s="458"/>
      <c r="M1906" s="8"/>
      <c r="N1906" s="183"/>
      <c r="O1906" s="100"/>
      <c r="Q1906" s="405"/>
    </row>
    <row r="1907" spans="2:17" customFormat="1" ht="12" hidden="1" customHeight="1" outlineLevel="1" x14ac:dyDescent="0.25">
      <c r="B1907" s="442" t="s">
        <v>24</v>
      </c>
      <c r="C1907" s="442"/>
      <c r="D1907" s="442"/>
      <c r="E1907" s="442"/>
      <c r="F1907" s="443" t="s">
        <v>143</v>
      </c>
      <c r="G1907" s="443"/>
      <c r="H1907" s="443"/>
      <c r="I1907" s="458"/>
      <c r="J1907" s="458"/>
      <c r="K1907" s="458"/>
      <c r="L1907" s="458"/>
      <c r="M1907" s="8"/>
      <c r="N1907" s="183"/>
      <c r="O1907" s="100"/>
      <c r="Q1907" s="405"/>
    </row>
    <row r="1908" spans="2:17" customFormat="1" ht="12" hidden="1" customHeight="1" outlineLevel="1" x14ac:dyDescent="0.25">
      <c r="B1908" s="444" t="s">
        <v>25</v>
      </c>
      <c r="C1908" s="444"/>
      <c r="D1908" s="444"/>
      <c r="E1908" s="444"/>
      <c r="F1908" s="445" t="s">
        <v>817</v>
      </c>
      <c r="G1908" s="445"/>
      <c r="H1908" s="445"/>
      <c r="I1908" s="458"/>
      <c r="J1908" s="458"/>
      <c r="K1908" s="458"/>
      <c r="L1908" s="458"/>
      <c r="M1908" s="8"/>
      <c r="N1908" s="183"/>
      <c r="O1908" s="100"/>
      <c r="Q1908" s="405"/>
    </row>
    <row r="1909" spans="2:17" customFormat="1" ht="12" hidden="1" customHeight="1" outlineLevel="1" x14ac:dyDescent="0.25">
      <c r="B1909" s="442" t="s">
        <v>26</v>
      </c>
      <c r="C1909" s="442"/>
      <c r="D1909" s="442"/>
      <c r="E1909" s="442"/>
      <c r="F1909" s="452" t="s">
        <v>826</v>
      </c>
      <c r="G1909" s="456"/>
      <c r="H1909" s="456"/>
      <c r="I1909" s="458"/>
      <c r="J1909" s="458"/>
      <c r="K1909" s="458"/>
      <c r="L1909" s="458"/>
      <c r="M1909" s="8"/>
      <c r="N1909" s="183"/>
      <c r="O1909" s="100"/>
      <c r="Q1909" s="405"/>
    </row>
    <row r="1910" spans="2:17" customFormat="1" ht="12" hidden="1" customHeight="1" outlineLevel="1" x14ac:dyDescent="0.25">
      <c r="B1910" s="444" t="s">
        <v>27</v>
      </c>
      <c r="C1910" s="444"/>
      <c r="D1910" s="444"/>
      <c r="E1910" s="444"/>
      <c r="F1910" s="451" t="s">
        <v>674</v>
      </c>
      <c r="G1910" s="454"/>
      <c r="H1910" s="454"/>
      <c r="I1910" s="458"/>
      <c r="J1910" s="458"/>
      <c r="K1910" s="458"/>
      <c r="L1910" s="458"/>
      <c r="M1910" s="8"/>
      <c r="N1910" s="183"/>
      <c r="O1910" s="100"/>
      <c r="Q1910" s="405"/>
    </row>
    <row r="1911" spans="2:17" customFormat="1" ht="12" hidden="1" customHeight="1" outlineLevel="1" x14ac:dyDescent="0.25">
      <c r="B1911" s="442" t="s">
        <v>668</v>
      </c>
      <c r="C1911" s="442"/>
      <c r="D1911" s="442"/>
      <c r="E1911" s="442"/>
      <c r="F1911" s="443" t="s">
        <v>145</v>
      </c>
      <c r="G1911" s="443"/>
      <c r="H1911" s="443"/>
      <c r="I1911" s="458"/>
      <c r="J1911" s="458"/>
      <c r="K1911" s="458"/>
      <c r="L1911" s="458"/>
      <c r="M1911" s="8"/>
      <c r="N1911" s="183"/>
      <c r="O1911" s="100"/>
      <c r="Q1911" s="405"/>
    </row>
    <row r="1912" spans="2:17" customFormat="1" ht="12" hidden="1" customHeight="1" outlineLevel="1" x14ac:dyDescent="0.25">
      <c r="B1912" s="444" t="s">
        <v>658</v>
      </c>
      <c r="C1912" s="444"/>
      <c r="D1912" s="444"/>
      <c r="E1912" s="444"/>
      <c r="F1912" s="445" t="s">
        <v>144</v>
      </c>
      <c r="G1912" s="445"/>
      <c r="H1912" s="445"/>
      <c r="I1912" s="458"/>
      <c r="J1912" s="458"/>
      <c r="K1912" s="458"/>
      <c r="L1912" s="458"/>
      <c r="M1912" s="8"/>
      <c r="N1912" s="183"/>
      <c r="O1912" s="100"/>
      <c r="Q1912" s="405"/>
    </row>
    <row r="1913" spans="2:17" customFormat="1" ht="12" hidden="1" customHeight="1" outlineLevel="1" x14ac:dyDescent="0.25">
      <c r="B1913" s="442" t="s">
        <v>64</v>
      </c>
      <c r="C1913" s="442"/>
      <c r="D1913" s="442"/>
      <c r="E1913" s="442"/>
      <c r="F1913" s="443" t="s">
        <v>156</v>
      </c>
      <c r="G1913" s="443"/>
      <c r="H1913" s="443"/>
      <c r="I1913" s="458"/>
      <c r="J1913" s="458"/>
      <c r="K1913" s="458"/>
      <c r="L1913" s="458"/>
      <c r="M1913" s="8"/>
      <c r="N1913" s="183"/>
      <c r="O1913" s="100"/>
      <c r="Q1913" s="405"/>
    </row>
    <row r="1914" spans="2:17" customFormat="1" ht="12" hidden="1" customHeight="1" outlineLevel="1" x14ac:dyDescent="0.25">
      <c r="B1914" s="444" t="s">
        <v>32</v>
      </c>
      <c r="C1914" s="444"/>
      <c r="D1914" s="444"/>
      <c r="E1914" s="444"/>
      <c r="F1914" s="451" t="s">
        <v>90</v>
      </c>
      <c r="G1914" s="454"/>
      <c r="H1914" s="454"/>
      <c r="I1914" s="458"/>
      <c r="J1914" s="458"/>
      <c r="K1914" s="458"/>
      <c r="L1914" s="458"/>
      <c r="M1914" s="8"/>
      <c r="N1914" s="183"/>
      <c r="O1914" s="100"/>
      <c r="Q1914" s="405"/>
    </row>
    <row r="1915" spans="2:17" customFormat="1" ht="12" hidden="1" customHeight="1" outlineLevel="1" x14ac:dyDescent="0.25">
      <c r="B1915" s="442" t="s">
        <v>531</v>
      </c>
      <c r="C1915" s="442"/>
      <c r="D1915" s="442"/>
      <c r="E1915" s="442"/>
      <c r="F1915" s="452" t="s">
        <v>547</v>
      </c>
      <c r="G1915" s="456"/>
      <c r="H1915" s="456"/>
      <c r="I1915" s="458"/>
      <c r="J1915" s="458"/>
      <c r="K1915" s="458"/>
      <c r="L1915" s="458"/>
      <c r="M1915" s="8"/>
      <c r="N1915" s="183"/>
      <c r="O1915" s="100"/>
      <c r="Q1915" s="405"/>
    </row>
    <row r="1916" spans="2:17" customFormat="1" ht="12" hidden="1" customHeight="1" outlineLevel="1" x14ac:dyDescent="0.25">
      <c r="B1916" s="444" t="s">
        <v>36</v>
      </c>
      <c r="C1916" s="444"/>
      <c r="D1916" s="444"/>
      <c r="E1916" s="444"/>
      <c r="F1916" s="451">
        <v>50</v>
      </c>
      <c r="G1916" s="454"/>
      <c r="H1916" s="454"/>
      <c r="I1916" s="458"/>
      <c r="J1916" s="458"/>
      <c r="K1916" s="458"/>
      <c r="L1916" s="458"/>
      <c r="M1916" s="8"/>
      <c r="N1916" s="183"/>
      <c r="O1916" s="100"/>
      <c r="Q1916" s="405"/>
    </row>
    <row r="1917" spans="2:17" customFormat="1" ht="12" hidden="1" customHeight="1" outlineLevel="1" x14ac:dyDescent="0.25">
      <c r="B1917" s="442" t="s">
        <v>37</v>
      </c>
      <c r="C1917" s="442"/>
      <c r="D1917" s="442"/>
      <c r="E1917" s="442"/>
      <c r="F1917" s="452" t="s">
        <v>146</v>
      </c>
      <c r="G1917" s="456"/>
      <c r="H1917" s="456"/>
      <c r="I1917" s="458"/>
      <c r="J1917" s="458"/>
      <c r="K1917" s="458"/>
      <c r="L1917" s="458"/>
      <c r="M1917" s="8"/>
      <c r="N1917" s="183"/>
      <c r="O1917" s="100"/>
      <c r="Q1917" s="405"/>
    </row>
    <row r="1918" spans="2:17" customFormat="1" ht="12" hidden="1" customHeight="1" outlineLevel="1" x14ac:dyDescent="0.25">
      <c r="B1918" s="444" t="s">
        <v>638</v>
      </c>
      <c r="C1918" s="453"/>
      <c r="D1918" s="453"/>
      <c r="E1918" s="453"/>
      <c r="F1918" s="451" t="s">
        <v>646</v>
      </c>
      <c r="G1918" s="454"/>
      <c r="H1918" s="454"/>
      <c r="I1918" s="458"/>
      <c r="J1918" s="458"/>
      <c r="K1918" s="458"/>
      <c r="L1918" s="458"/>
      <c r="M1918" s="8"/>
      <c r="N1918" s="183"/>
      <c r="O1918" s="100"/>
      <c r="Q1918" s="405"/>
    </row>
    <row r="1919" spans="2:17" customFormat="1" ht="12" hidden="1" customHeight="1" outlineLevel="1" x14ac:dyDescent="0.25">
      <c r="B1919" s="442" t="s">
        <v>657</v>
      </c>
      <c r="C1919" s="455"/>
      <c r="D1919" s="455"/>
      <c r="E1919" s="455"/>
      <c r="F1919" s="452">
        <v>400</v>
      </c>
      <c r="G1919" s="456"/>
      <c r="H1919" s="456"/>
      <c r="I1919" s="458"/>
      <c r="J1919" s="458"/>
      <c r="K1919" s="458"/>
      <c r="L1919" s="458"/>
      <c r="M1919" s="8"/>
      <c r="N1919" s="183"/>
      <c r="O1919" s="100"/>
      <c r="Q1919" s="405"/>
    </row>
    <row r="1920" spans="2:17" customFormat="1" ht="12" hidden="1" customHeight="1" outlineLevel="1" x14ac:dyDescent="0.25">
      <c r="B1920" s="444" t="s">
        <v>639</v>
      </c>
      <c r="C1920" s="453"/>
      <c r="D1920" s="453"/>
      <c r="E1920" s="453"/>
      <c r="F1920" s="451" t="s">
        <v>646</v>
      </c>
      <c r="G1920" s="454"/>
      <c r="H1920" s="454"/>
      <c r="I1920" s="458"/>
      <c r="J1920" s="458"/>
      <c r="K1920" s="458"/>
      <c r="L1920" s="458"/>
      <c r="M1920" s="8"/>
      <c r="N1920" s="183"/>
      <c r="O1920" s="100"/>
      <c r="Q1920" s="405"/>
    </row>
    <row r="1921" spans="2:17" customFormat="1" ht="12" hidden="1" customHeight="1" outlineLevel="1" x14ac:dyDescent="0.25">
      <c r="B1921" s="442" t="s">
        <v>640</v>
      </c>
      <c r="C1921" s="455"/>
      <c r="D1921" s="455"/>
      <c r="E1921" s="455"/>
      <c r="F1921" s="452" t="s">
        <v>646</v>
      </c>
      <c r="G1921" s="456"/>
      <c r="H1921" s="456"/>
      <c r="I1921" s="458"/>
      <c r="J1921" s="458"/>
      <c r="K1921" s="458"/>
      <c r="L1921" s="458"/>
      <c r="M1921" s="8"/>
      <c r="N1921" s="183"/>
      <c r="O1921" s="100"/>
      <c r="Q1921" s="405"/>
    </row>
    <row r="1922" spans="2:17" customFormat="1" ht="12" hidden="1" customHeight="1" outlineLevel="1" x14ac:dyDescent="0.25">
      <c r="B1922" s="444" t="s">
        <v>641</v>
      </c>
      <c r="C1922" s="444"/>
      <c r="D1922" s="444"/>
      <c r="E1922" s="444"/>
      <c r="F1922" s="451" t="s">
        <v>646</v>
      </c>
      <c r="G1922" s="454"/>
      <c r="H1922" s="454"/>
      <c r="I1922" s="458"/>
      <c r="J1922" s="458"/>
      <c r="K1922" s="458"/>
      <c r="L1922" s="458"/>
      <c r="M1922" s="8"/>
      <c r="N1922" s="183"/>
      <c r="O1922" s="100"/>
      <c r="Q1922" s="405"/>
    </row>
    <row r="1923" spans="2:17" customFormat="1" ht="12" hidden="1" customHeight="1" outlineLevel="1" x14ac:dyDescent="0.25">
      <c r="B1923" s="442" t="s">
        <v>642</v>
      </c>
      <c r="C1923" s="442"/>
      <c r="D1923" s="442"/>
      <c r="E1923" s="442"/>
      <c r="F1923" s="452" t="s">
        <v>646</v>
      </c>
      <c r="G1923" s="456"/>
      <c r="H1923" s="456"/>
      <c r="I1923" s="458"/>
      <c r="J1923" s="458"/>
      <c r="K1923" s="458"/>
      <c r="L1923" s="458"/>
      <c r="M1923" s="8"/>
      <c r="N1923" s="183"/>
      <c r="O1923" s="100"/>
      <c r="Q1923" s="405"/>
    </row>
    <row r="1924" spans="2:17" customFormat="1" ht="12" hidden="1" customHeight="1" outlineLevel="1" x14ac:dyDescent="0.25">
      <c r="B1924" s="444" t="s">
        <v>643</v>
      </c>
      <c r="C1924" s="444"/>
      <c r="D1924" s="444"/>
      <c r="E1924" s="444"/>
      <c r="F1924" s="451" t="s">
        <v>646</v>
      </c>
      <c r="G1924" s="454"/>
      <c r="H1924" s="454"/>
      <c r="I1924" s="458"/>
      <c r="J1924" s="458"/>
      <c r="K1924" s="458"/>
      <c r="L1924" s="458"/>
      <c r="M1924" s="8"/>
      <c r="N1924" s="183"/>
      <c r="O1924" s="100"/>
      <c r="Q1924" s="405"/>
    </row>
    <row r="1925" spans="2:17" customFormat="1" ht="12" hidden="1" customHeight="1" outlineLevel="1" x14ac:dyDescent="0.25">
      <c r="B1925" s="442" t="s">
        <v>644</v>
      </c>
      <c r="C1925" s="442"/>
      <c r="D1925" s="442"/>
      <c r="E1925" s="442"/>
      <c r="F1925" s="452" t="s">
        <v>646</v>
      </c>
      <c r="G1925" s="456"/>
      <c r="H1925" s="456"/>
      <c r="I1925" s="458"/>
      <c r="J1925" s="458"/>
      <c r="K1925" s="458"/>
      <c r="L1925" s="458"/>
      <c r="M1925" s="8"/>
      <c r="N1925" s="183"/>
      <c r="O1925" s="100"/>
      <c r="Q1925" s="405"/>
    </row>
    <row r="1926" spans="2:17" customFormat="1" ht="12" hidden="1" customHeight="1" outlineLevel="1" x14ac:dyDescent="0.25">
      <c r="B1926" s="444" t="s">
        <v>656</v>
      </c>
      <c r="C1926" s="444"/>
      <c r="D1926" s="444"/>
      <c r="E1926" s="444"/>
      <c r="F1926" s="451" t="s">
        <v>646</v>
      </c>
      <c r="G1926" s="454"/>
      <c r="H1926" s="454"/>
      <c r="I1926" s="458"/>
      <c r="J1926" s="458"/>
      <c r="K1926" s="458"/>
      <c r="L1926" s="458"/>
      <c r="M1926" s="8"/>
      <c r="N1926" s="183"/>
      <c r="O1926" s="100"/>
      <c r="Q1926" s="405"/>
    </row>
    <row r="1927" spans="2:17" customFormat="1" ht="12" hidden="1" customHeight="1" outlineLevel="1" x14ac:dyDescent="0.25">
      <c r="B1927" s="442" t="s">
        <v>35</v>
      </c>
      <c r="C1927" s="442"/>
      <c r="D1927" s="442"/>
      <c r="E1927" s="442"/>
      <c r="F1927" s="452" t="s">
        <v>634</v>
      </c>
      <c r="G1927" s="456"/>
      <c r="H1927" s="456"/>
      <c r="I1927" s="458"/>
      <c r="J1927" s="458"/>
      <c r="K1927" s="458"/>
      <c r="L1927" s="458"/>
      <c r="M1927" s="8"/>
      <c r="N1927" s="183"/>
      <c r="O1927" s="100"/>
      <c r="Q1927" s="405"/>
    </row>
    <row r="1928" spans="2:17" customFormat="1" ht="12" hidden="1" customHeight="1" outlineLevel="1" x14ac:dyDescent="0.25">
      <c r="B1928" s="444" t="s">
        <v>532</v>
      </c>
      <c r="C1928" s="453"/>
      <c r="D1928" s="453"/>
      <c r="E1928" s="453"/>
      <c r="F1928" s="451" t="s">
        <v>646</v>
      </c>
      <c r="G1928" s="454"/>
      <c r="H1928" s="454"/>
      <c r="I1928" s="458"/>
      <c r="J1928" s="458"/>
      <c r="K1928" s="458"/>
      <c r="L1928" s="458"/>
      <c r="M1928" s="8"/>
      <c r="N1928" s="183"/>
      <c r="O1928" s="100"/>
      <c r="Q1928" s="405"/>
    </row>
    <row r="1929" spans="2:17" customFormat="1" ht="12" hidden="1" customHeight="1" outlineLevel="1" x14ac:dyDescent="0.25">
      <c r="B1929" s="442" t="s">
        <v>39</v>
      </c>
      <c r="C1929" s="442"/>
      <c r="D1929" s="442"/>
      <c r="E1929" s="442"/>
      <c r="F1929" s="452" t="s">
        <v>672</v>
      </c>
      <c r="G1929" s="456"/>
      <c r="H1929" s="456"/>
      <c r="I1929" s="458"/>
      <c r="J1929" s="458"/>
      <c r="K1929" s="458"/>
      <c r="L1929" s="458"/>
      <c r="M1929" s="8"/>
      <c r="N1929" s="183"/>
      <c r="O1929" s="100"/>
      <c r="Q1929" s="405"/>
    </row>
    <row r="1930" spans="2:17" customFormat="1" ht="12" hidden="1" customHeight="1" outlineLevel="1" x14ac:dyDescent="0.25">
      <c r="B1930" s="444" t="s">
        <v>40</v>
      </c>
      <c r="C1930" s="444"/>
      <c r="D1930" s="444"/>
      <c r="E1930" s="444"/>
      <c r="F1930" s="451">
        <v>5</v>
      </c>
      <c r="G1930" s="454"/>
      <c r="H1930" s="454"/>
      <c r="I1930" s="458"/>
      <c r="J1930" s="458"/>
      <c r="K1930" s="458"/>
      <c r="L1930" s="458"/>
      <c r="M1930" s="8"/>
      <c r="N1930" s="183"/>
      <c r="O1930" s="100"/>
      <c r="Q1930" s="405"/>
    </row>
    <row r="1931" spans="2:17" customFormat="1" ht="12" hidden="1" customHeight="1" outlineLevel="1" x14ac:dyDescent="0.25">
      <c r="B1931" s="442" t="s">
        <v>41</v>
      </c>
      <c r="C1931" s="442"/>
      <c r="D1931" s="442"/>
      <c r="E1931" s="442"/>
      <c r="F1931" s="452">
        <v>3</v>
      </c>
      <c r="G1931" s="456"/>
      <c r="H1931" s="456"/>
      <c r="I1931" s="458"/>
      <c r="J1931" s="458"/>
      <c r="K1931" s="458"/>
      <c r="L1931" s="458"/>
      <c r="M1931" s="8"/>
      <c r="N1931" s="183"/>
      <c r="O1931" s="100"/>
      <c r="Q1931" s="405"/>
    </row>
    <row r="1932" spans="2:17" customFormat="1" ht="12" hidden="1" customHeight="1" outlineLevel="1" x14ac:dyDescent="0.25">
      <c r="B1932" s="446" t="s">
        <v>635</v>
      </c>
      <c r="C1932" s="446"/>
      <c r="D1932" s="446"/>
      <c r="E1932" s="446"/>
      <c r="F1932" s="515">
        <v>75000</v>
      </c>
      <c r="G1932" s="454"/>
      <c r="H1932" s="454"/>
      <c r="I1932" s="458"/>
      <c r="J1932" s="458"/>
      <c r="K1932" s="458"/>
      <c r="L1932" s="458"/>
      <c r="M1932" s="8"/>
      <c r="N1932" s="183"/>
      <c r="O1932" s="100"/>
      <c r="Q1932" s="405"/>
    </row>
    <row r="1933" spans="2:17" customFormat="1" ht="15.75" customHeight="1" collapsed="1" x14ac:dyDescent="0.25">
      <c r="B1933" s="67" t="s">
        <v>716</v>
      </c>
      <c r="C1933" s="95" t="s">
        <v>795</v>
      </c>
      <c r="D1933" s="154"/>
      <c r="E1933" s="200" t="s">
        <v>753</v>
      </c>
      <c r="F1933" s="200" t="s">
        <v>784</v>
      </c>
      <c r="G1933" s="202" t="s">
        <v>108</v>
      </c>
      <c r="H1933" s="197" t="s">
        <v>671</v>
      </c>
      <c r="I1933" s="99" t="s">
        <v>66</v>
      </c>
      <c r="J1933" s="202" t="s">
        <v>798</v>
      </c>
      <c r="K1933" s="98" t="s">
        <v>110</v>
      </c>
      <c r="L1933" s="136">
        <v>25569</v>
      </c>
      <c r="M1933" s="8"/>
      <c r="N1933" s="183">
        <f>L1933*0.8</f>
        <v>20455.2</v>
      </c>
      <c r="O1933" s="100">
        <f>L1933*0.7</f>
        <v>17898.3</v>
      </c>
      <c r="Q1933" s="405"/>
    </row>
    <row r="1934" spans="2:17" customFormat="1" ht="12" hidden="1" customHeight="1" outlineLevel="1" x14ac:dyDescent="0.25">
      <c r="B1934" s="444" t="s">
        <v>15</v>
      </c>
      <c r="C1934" s="444"/>
      <c r="D1934" s="444"/>
      <c r="E1934" s="444"/>
      <c r="F1934" s="445">
        <v>80</v>
      </c>
      <c r="G1934" s="445"/>
      <c r="H1934" s="445"/>
      <c r="I1934" s="519"/>
      <c r="J1934" s="519"/>
      <c r="K1934" s="519"/>
      <c r="L1934" s="519"/>
      <c r="M1934" s="8"/>
      <c r="N1934" s="183"/>
      <c r="O1934" s="100"/>
      <c r="Q1934" s="405"/>
    </row>
    <row r="1935" spans="2:17" customFormat="1" ht="12" hidden="1" customHeight="1" outlineLevel="1" x14ac:dyDescent="0.25">
      <c r="B1935" s="442" t="s">
        <v>533</v>
      </c>
      <c r="C1935" s="442"/>
      <c r="D1935" s="442"/>
      <c r="E1935" s="442"/>
      <c r="F1935" s="443">
        <v>118</v>
      </c>
      <c r="G1935" s="443"/>
      <c r="H1935" s="443"/>
      <c r="I1935" s="458"/>
      <c r="J1935" s="458"/>
      <c r="K1935" s="458"/>
      <c r="L1935" s="458"/>
      <c r="M1935" s="8"/>
      <c r="N1935" s="183"/>
      <c r="O1935" s="100"/>
      <c r="Q1935" s="405"/>
    </row>
    <row r="1936" spans="2:17" customFormat="1" ht="12" hidden="1" customHeight="1" outlineLevel="1" x14ac:dyDescent="0.25">
      <c r="B1936" s="444" t="s">
        <v>79</v>
      </c>
      <c r="C1936" s="444"/>
      <c r="D1936" s="444"/>
      <c r="E1936" s="444"/>
      <c r="F1936" s="445" t="s">
        <v>673</v>
      </c>
      <c r="G1936" s="445"/>
      <c r="H1936" s="445"/>
      <c r="I1936" s="458"/>
      <c r="J1936" s="458"/>
      <c r="K1936" s="458"/>
      <c r="L1936" s="458"/>
      <c r="M1936" s="8"/>
      <c r="N1936" s="183"/>
      <c r="O1936" s="100"/>
      <c r="Q1936" s="405"/>
    </row>
    <row r="1937" spans="2:17" customFormat="1" ht="12" hidden="1" customHeight="1" outlineLevel="1" x14ac:dyDescent="0.25">
      <c r="B1937" s="442" t="s">
        <v>323</v>
      </c>
      <c r="C1937" s="442"/>
      <c r="D1937" s="442"/>
      <c r="E1937" s="442"/>
      <c r="F1937" s="443">
        <v>19200</v>
      </c>
      <c r="G1937" s="443"/>
      <c r="H1937" s="443"/>
      <c r="I1937" s="458"/>
      <c r="J1937" s="458"/>
      <c r="K1937" s="458"/>
      <c r="L1937" s="458"/>
      <c r="M1937" s="8"/>
      <c r="N1937" s="183"/>
      <c r="O1937" s="100"/>
      <c r="Q1937" s="405"/>
    </row>
    <row r="1938" spans="2:17" customFormat="1" ht="12" hidden="1" customHeight="1" outlineLevel="1" x14ac:dyDescent="0.25">
      <c r="B1938" s="444" t="s">
        <v>282</v>
      </c>
      <c r="C1938" s="444"/>
      <c r="D1938" s="444"/>
      <c r="E1938" s="444"/>
      <c r="F1938" s="445">
        <v>18900</v>
      </c>
      <c r="G1938" s="445"/>
      <c r="H1938" s="445"/>
      <c r="I1938" s="458"/>
      <c r="J1938" s="458"/>
      <c r="K1938" s="458"/>
      <c r="L1938" s="458"/>
      <c r="M1938" s="8"/>
      <c r="N1938" s="183"/>
      <c r="O1938" s="100"/>
      <c r="Q1938" s="405"/>
    </row>
    <row r="1939" spans="2:17" customFormat="1" ht="12" hidden="1" customHeight="1" outlineLevel="1" x14ac:dyDescent="0.25">
      <c r="B1939" s="442" t="s">
        <v>20</v>
      </c>
      <c r="C1939" s="442"/>
      <c r="D1939" s="442"/>
      <c r="E1939" s="442"/>
      <c r="F1939" s="452">
        <v>5000</v>
      </c>
      <c r="G1939" s="456"/>
      <c r="H1939" s="456"/>
      <c r="I1939" s="458"/>
      <c r="J1939" s="458"/>
      <c r="K1939" s="458"/>
      <c r="L1939" s="458"/>
      <c r="M1939" s="8"/>
      <c r="N1939" s="183"/>
      <c r="O1939" s="100"/>
      <c r="Q1939" s="405"/>
    </row>
    <row r="1940" spans="2:17" customFormat="1" ht="12" hidden="1" customHeight="1" outlineLevel="1" x14ac:dyDescent="0.25">
      <c r="B1940" s="444" t="s">
        <v>21</v>
      </c>
      <c r="C1940" s="444"/>
      <c r="D1940" s="444"/>
      <c r="E1940" s="444"/>
      <c r="F1940" s="451">
        <v>80</v>
      </c>
      <c r="G1940" s="454"/>
      <c r="H1940" s="454"/>
      <c r="I1940" s="458"/>
      <c r="J1940" s="458"/>
      <c r="K1940" s="458"/>
      <c r="L1940" s="458"/>
      <c r="M1940" s="8"/>
      <c r="N1940" s="183"/>
      <c r="O1940" s="100"/>
      <c r="Q1940" s="405"/>
    </row>
    <row r="1941" spans="2:17" customFormat="1" ht="12" hidden="1" customHeight="1" outlineLevel="1" x14ac:dyDescent="0.25">
      <c r="B1941" s="442" t="s">
        <v>80</v>
      </c>
      <c r="C1941" s="442"/>
      <c r="D1941" s="442"/>
      <c r="E1941" s="442"/>
      <c r="F1941" s="452">
        <v>160</v>
      </c>
      <c r="G1941" s="456"/>
      <c r="H1941" s="456"/>
      <c r="I1941" s="458"/>
      <c r="J1941" s="458"/>
      <c r="K1941" s="458"/>
      <c r="L1941" s="458"/>
      <c r="M1941" s="8"/>
      <c r="N1941" s="183"/>
      <c r="O1941" s="100"/>
      <c r="Q1941" s="405"/>
    </row>
    <row r="1942" spans="2:17" customFormat="1" ht="12" hidden="1" customHeight="1" outlineLevel="1" x14ac:dyDescent="0.25">
      <c r="B1942" s="444" t="s">
        <v>22</v>
      </c>
      <c r="C1942" s="444"/>
      <c r="D1942" s="444"/>
      <c r="E1942" s="444"/>
      <c r="F1942" s="451">
        <v>65</v>
      </c>
      <c r="G1942" s="454"/>
      <c r="H1942" s="454"/>
      <c r="I1942" s="458"/>
      <c r="J1942" s="458"/>
      <c r="K1942" s="458"/>
      <c r="L1942" s="458"/>
      <c r="M1942" s="8"/>
      <c r="N1942" s="183"/>
      <c r="O1942" s="100"/>
      <c r="Q1942" s="405"/>
    </row>
    <row r="1943" spans="2:17" customFormat="1" ht="12" hidden="1" customHeight="1" outlineLevel="1" x14ac:dyDescent="0.25">
      <c r="B1943" s="442" t="s">
        <v>23</v>
      </c>
      <c r="C1943" s="442"/>
      <c r="D1943" s="442"/>
      <c r="E1943" s="442"/>
      <c r="F1943" s="443" t="s">
        <v>142</v>
      </c>
      <c r="G1943" s="443"/>
      <c r="H1943" s="443"/>
      <c r="I1943" s="458"/>
      <c r="J1943" s="458"/>
      <c r="K1943" s="458"/>
      <c r="L1943" s="458"/>
      <c r="M1943" s="8"/>
      <c r="N1943" s="183"/>
      <c r="O1943" s="100"/>
      <c r="Q1943" s="405"/>
    </row>
    <row r="1944" spans="2:17" customFormat="1" ht="12" hidden="1" customHeight="1" outlineLevel="1" x14ac:dyDescent="0.25">
      <c r="B1944" s="444" t="s">
        <v>626</v>
      </c>
      <c r="C1944" s="444"/>
      <c r="D1944" s="444"/>
      <c r="E1944" s="444"/>
      <c r="F1944" s="445">
        <v>1</v>
      </c>
      <c r="G1944" s="445"/>
      <c r="H1944" s="445"/>
      <c r="I1944" s="458"/>
      <c r="J1944" s="458"/>
      <c r="K1944" s="458"/>
      <c r="L1944" s="458"/>
      <c r="M1944" s="8"/>
      <c r="N1944" s="183"/>
      <c r="O1944" s="100"/>
      <c r="Q1944" s="405"/>
    </row>
    <row r="1945" spans="2:17" customFormat="1" ht="12" hidden="1" customHeight="1" outlineLevel="1" x14ac:dyDescent="0.25">
      <c r="B1945" s="442" t="s">
        <v>24</v>
      </c>
      <c r="C1945" s="442"/>
      <c r="D1945" s="442"/>
      <c r="E1945" s="442"/>
      <c r="F1945" s="443" t="s">
        <v>143</v>
      </c>
      <c r="G1945" s="443"/>
      <c r="H1945" s="443"/>
      <c r="I1945" s="458"/>
      <c r="J1945" s="458"/>
      <c r="K1945" s="458"/>
      <c r="L1945" s="458"/>
      <c r="M1945" s="8"/>
      <c r="N1945" s="183"/>
      <c r="O1945" s="100"/>
      <c r="Q1945" s="405"/>
    </row>
    <row r="1946" spans="2:17" customFormat="1" ht="12" hidden="1" customHeight="1" outlineLevel="1" x14ac:dyDescent="0.25">
      <c r="B1946" s="444" t="s">
        <v>25</v>
      </c>
      <c r="C1946" s="444"/>
      <c r="D1946" s="444"/>
      <c r="E1946" s="444"/>
      <c r="F1946" s="445" t="s">
        <v>825</v>
      </c>
      <c r="G1946" s="445"/>
      <c r="H1946" s="445"/>
      <c r="I1946" s="458"/>
      <c r="J1946" s="458"/>
      <c r="K1946" s="458"/>
      <c r="L1946" s="458"/>
      <c r="M1946" s="8"/>
      <c r="N1946" s="183"/>
      <c r="O1946" s="100"/>
      <c r="Q1946" s="405"/>
    </row>
    <row r="1947" spans="2:17" customFormat="1" ht="12" hidden="1" customHeight="1" outlineLevel="1" x14ac:dyDescent="0.25">
      <c r="B1947" s="442" t="s">
        <v>26</v>
      </c>
      <c r="C1947" s="442"/>
      <c r="D1947" s="442"/>
      <c r="E1947" s="442"/>
      <c r="F1947" s="452" t="s">
        <v>826</v>
      </c>
      <c r="G1947" s="456"/>
      <c r="H1947" s="456"/>
      <c r="I1947" s="458"/>
      <c r="J1947" s="458"/>
      <c r="K1947" s="458"/>
      <c r="L1947" s="458"/>
      <c r="M1947" s="8"/>
      <c r="N1947" s="183"/>
      <c r="O1947" s="100"/>
      <c r="Q1947" s="405"/>
    </row>
    <row r="1948" spans="2:17" customFormat="1" ht="12" hidden="1" customHeight="1" outlineLevel="1" x14ac:dyDescent="0.25">
      <c r="B1948" s="444" t="s">
        <v>27</v>
      </c>
      <c r="C1948" s="444"/>
      <c r="D1948" s="444"/>
      <c r="E1948" s="444"/>
      <c r="F1948" s="451" t="s">
        <v>674</v>
      </c>
      <c r="G1948" s="454"/>
      <c r="H1948" s="454"/>
      <c r="I1948" s="458"/>
      <c r="J1948" s="458"/>
      <c r="K1948" s="458"/>
      <c r="L1948" s="458"/>
      <c r="M1948" s="8"/>
      <c r="N1948" s="183"/>
      <c r="O1948" s="100"/>
      <c r="Q1948" s="405"/>
    </row>
    <row r="1949" spans="2:17" customFormat="1" ht="12" hidden="1" customHeight="1" outlineLevel="1" x14ac:dyDescent="0.25">
      <c r="B1949" s="442" t="s">
        <v>668</v>
      </c>
      <c r="C1949" s="442"/>
      <c r="D1949" s="442"/>
      <c r="E1949" s="442"/>
      <c r="F1949" s="443" t="s">
        <v>145</v>
      </c>
      <c r="G1949" s="443"/>
      <c r="H1949" s="443"/>
      <c r="I1949" s="458"/>
      <c r="J1949" s="458"/>
      <c r="K1949" s="458"/>
      <c r="L1949" s="458"/>
      <c r="M1949" s="8"/>
      <c r="N1949" s="183"/>
      <c r="O1949" s="100"/>
      <c r="Q1949" s="405"/>
    </row>
    <row r="1950" spans="2:17" customFormat="1" ht="12" hidden="1" customHeight="1" outlineLevel="1" x14ac:dyDescent="0.25">
      <c r="B1950" s="444" t="s">
        <v>658</v>
      </c>
      <c r="C1950" s="444"/>
      <c r="D1950" s="444"/>
      <c r="E1950" s="444"/>
      <c r="F1950" s="445" t="s">
        <v>144</v>
      </c>
      <c r="G1950" s="445"/>
      <c r="H1950" s="445"/>
      <c r="I1950" s="458"/>
      <c r="J1950" s="458"/>
      <c r="K1950" s="458"/>
      <c r="L1950" s="458"/>
      <c r="M1950" s="8"/>
      <c r="N1950" s="183"/>
      <c r="O1950" s="100"/>
      <c r="Q1950" s="405"/>
    </row>
    <row r="1951" spans="2:17" customFormat="1" ht="12" hidden="1" customHeight="1" outlineLevel="1" x14ac:dyDescent="0.25">
      <c r="B1951" s="442" t="s">
        <v>64</v>
      </c>
      <c r="C1951" s="442"/>
      <c r="D1951" s="442"/>
      <c r="E1951" s="442"/>
      <c r="F1951" s="443" t="s">
        <v>156</v>
      </c>
      <c r="G1951" s="443"/>
      <c r="H1951" s="443"/>
      <c r="I1951" s="458"/>
      <c r="J1951" s="458"/>
      <c r="K1951" s="458"/>
      <c r="L1951" s="458"/>
      <c r="M1951" s="8"/>
      <c r="N1951" s="183"/>
      <c r="O1951" s="100"/>
      <c r="Q1951" s="405"/>
    </row>
    <row r="1952" spans="2:17" customFormat="1" ht="12" hidden="1" customHeight="1" outlineLevel="1" x14ac:dyDescent="0.25">
      <c r="B1952" s="444" t="s">
        <v>32</v>
      </c>
      <c r="C1952" s="444"/>
      <c r="D1952" s="444"/>
      <c r="E1952" s="444"/>
      <c r="F1952" s="451" t="s">
        <v>90</v>
      </c>
      <c r="G1952" s="454"/>
      <c r="H1952" s="454"/>
      <c r="I1952" s="458"/>
      <c r="J1952" s="458"/>
      <c r="K1952" s="458"/>
      <c r="L1952" s="458"/>
      <c r="M1952" s="8"/>
      <c r="N1952" s="183"/>
      <c r="O1952" s="100"/>
      <c r="Q1952" s="405"/>
    </row>
    <row r="1953" spans="2:17" customFormat="1" ht="12" hidden="1" customHeight="1" outlineLevel="1" x14ac:dyDescent="0.25">
      <c r="B1953" s="442" t="s">
        <v>531</v>
      </c>
      <c r="C1953" s="442"/>
      <c r="D1953" s="442"/>
      <c r="E1953" s="442"/>
      <c r="F1953" s="452" t="s">
        <v>547</v>
      </c>
      <c r="G1953" s="456"/>
      <c r="H1953" s="456"/>
      <c r="I1953" s="458"/>
      <c r="J1953" s="458"/>
      <c r="K1953" s="458"/>
      <c r="L1953" s="458"/>
      <c r="M1953" s="8"/>
      <c r="N1953" s="183"/>
      <c r="O1953" s="100"/>
      <c r="Q1953" s="405"/>
    </row>
    <row r="1954" spans="2:17" customFormat="1" ht="12" hidden="1" customHeight="1" outlineLevel="1" x14ac:dyDescent="0.25">
      <c r="B1954" s="444" t="s">
        <v>36</v>
      </c>
      <c r="C1954" s="444"/>
      <c r="D1954" s="444"/>
      <c r="E1954" s="444"/>
      <c r="F1954" s="451">
        <v>50</v>
      </c>
      <c r="G1954" s="454"/>
      <c r="H1954" s="454"/>
      <c r="I1954" s="458"/>
      <c r="J1954" s="458"/>
      <c r="K1954" s="458"/>
      <c r="L1954" s="458"/>
      <c r="M1954" s="8"/>
      <c r="N1954" s="183"/>
      <c r="O1954" s="100"/>
      <c r="Q1954" s="405"/>
    </row>
    <row r="1955" spans="2:17" customFormat="1" ht="12" hidden="1" customHeight="1" outlineLevel="1" x14ac:dyDescent="0.25">
      <c r="B1955" s="442" t="s">
        <v>37</v>
      </c>
      <c r="C1955" s="442"/>
      <c r="D1955" s="442"/>
      <c r="E1955" s="442"/>
      <c r="F1955" s="452" t="s">
        <v>146</v>
      </c>
      <c r="G1955" s="456"/>
      <c r="H1955" s="456"/>
      <c r="I1955" s="458"/>
      <c r="J1955" s="458"/>
      <c r="K1955" s="458"/>
      <c r="L1955" s="458"/>
      <c r="M1955" s="8"/>
      <c r="N1955" s="183"/>
      <c r="O1955" s="100"/>
      <c r="Q1955" s="405"/>
    </row>
    <row r="1956" spans="2:17" customFormat="1" ht="12" hidden="1" customHeight="1" outlineLevel="1" x14ac:dyDescent="0.25">
      <c r="B1956" s="444" t="s">
        <v>638</v>
      </c>
      <c r="C1956" s="453"/>
      <c r="D1956" s="453"/>
      <c r="E1956" s="453"/>
      <c r="F1956" s="451" t="s">
        <v>646</v>
      </c>
      <c r="G1956" s="454"/>
      <c r="H1956" s="454"/>
      <c r="I1956" s="458"/>
      <c r="J1956" s="458"/>
      <c r="K1956" s="458"/>
      <c r="L1956" s="458"/>
      <c r="M1956" s="8"/>
      <c r="N1956" s="183"/>
      <c r="O1956" s="100"/>
      <c r="Q1956" s="405"/>
    </row>
    <row r="1957" spans="2:17" customFormat="1" ht="12" hidden="1" customHeight="1" outlineLevel="1" x14ac:dyDescent="0.25">
      <c r="B1957" s="442" t="s">
        <v>657</v>
      </c>
      <c r="C1957" s="455"/>
      <c r="D1957" s="455"/>
      <c r="E1957" s="455"/>
      <c r="F1957" s="452">
        <v>400</v>
      </c>
      <c r="G1957" s="456"/>
      <c r="H1957" s="456"/>
      <c r="I1957" s="458"/>
      <c r="J1957" s="458"/>
      <c r="K1957" s="458"/>
      <c r="L1957" s="458"/>
      <c r="M1957" s="8"/>
      <c r="N1957" s="183"/>
      <c r="O1957" s="100"/>
      <c r="Q1957" s="405"/>
    </row>
    <row r="1958" spans="2:17" customFormat="1" ht="12" hidden="1" customHeight="1" outlineLevel="1" x14ac:dyDescent="0.25">
      <c r="B1958" s="444" t="s">
        <v>639</v>
      </c>
      <c r="C1958" s="453"/>
      <c r="D1958" s="453"/>
      <c r="E1958" s="453"/>
      <c r="F1958" s="451" t="s">
        <v>646</v>
      </c>
      <c r="G1958" s="454"/>
      <c r="H1958" s="454"/>
      <c r="I1958" s="458"/>
      <c r="J1958" s="458"/>
      <c r="K1958" s="458"/>
      <c r="L1958" s="458"/>
      <c r="M1958" s="8"/>
      <c r="N1958" s="183"/>
      <c r="O1958" s="100"/>
      <c r="Q1958" s="405"/>
    </row>
    <row r="1959" spans="2:17" customFormat="1" ht="12" hidden="1" customHeight="1" outlineLevel="1" x14ac:dyDescent="0.25">
      <c r="B1959" s="442" t="s">
        <v>640</v>
      </c>
      <c r="C1959" s="455"/>
      <c r="D1959" s="455"/>
      <c r="E1959" s="455"/>
      <c r="F1959" s="452" t="s">
        <v>646</v>
      </c>
      <c r="G1959" s="456"/>
      <c r="H1959" s="456"/>
      <c r="I1959" s="458"/>
      <c r="J1959" s="458"/>
      <c r="K1959" s="458"/>
      <c r="L1959" s="458"/>
      <c r="M1959" s="8"/>
      <c r="N1959" s="183"/>
      <c r="O1959" s="100"/>
      <c r="Q1959" s="405"/>
    </row>
    <row r="1960" spans="2:17" customFormat="1" ht="12" hidden="1" customHeight="1" outlineLevel="1" x14ac:dyDescent="0.25">
      <c r="B1960" s="444" t="s">
        <v>641</v>
      </c>
      <c r="C1960" s="444"/>
      <c r="D1960" s="444"/>
      <c r="E1960" s="444"/>
      <c r="F1960" s="451" t="s">
        <v>646</v>
      </c>
      <c r="G1960" s="454"/>
      <c r="H1960" s="454"/>
      <c r="I1960" s="458"/>
      <c r="J1960" s="458"/>
      <c r="K1960" s="458"/>
      <c r="L1960" s="458"/>
      <c r="M1960" s="8"/>
      <c r="N1960" s="183"/>
      <c r="O1960" s="100"/>
      <c r="Q1960" s="405"/>
    </row>
    <row r="1961" spans="2:17" customFormat="1" ht="12" hidden="1" customHeight="1" outlineLevel="1" x14ac:dyDescent="0.25">
      <c r="B1961" s="442" t="s">
        <v>642</v>
      </c>
      <c r="C1961" s="442"/>
      <c r="D1961" s="442"/>
      <c r="E1961" s="442"/>
      <c r="F1961" s="452" t="s">
        <v>646</v>
      </c>
      <c r="G1961" s="456"/>
      <c r="H1961" s="456"/>
      <c r="I1961" s="458"/>
      <c r="J1961" s="458"/>
      <c r="K1961" s="458"/>
      <c r="L1961" s="458"/>
      <c r="M1961" s="8"/>
      <c r="N1961" s="183"/>
      <c r="O1961" s="100"/>
      <c r="Q1961" s="405"/>
    </row>
    <row r="1962" spans="2:17" customFormat="1" ht="12" hidden="1" customHeight="1" outlineLevel="1" x14ac:dyDescent="0.25">
      <c r="B1962" s="444" t="s">
        <v>643</v>
      </c>
      <c r="C1962" s="444"/>
      <c r="D1962" s="444"/>
      <c r="E1962" s="444"/>
      <c r="F1962" s="451" t="s">
        <v>646</v>
      </c>
      <c r="G1962" s="454"/>
      <c r="H1962" s="454"/>
      <c r="I1962" s="458"/>
      <c r="J1962" s="458"/>
      <c r="K1962" s="458"/>
      <c r="L1962" s="458"/>
      <c r="M1962" s="8"/>
      <c r="N1962" s="183"/>
      <c r="O1962" s="100"/>
      <c r="Q1962" s="405"/>
    </row>
    <row r="1963" spans="2:17" customFormat="1" ht="12" hidden="1" customHeight="1" outlineLevel="1" x14ac:dyDescent="0.25">
      <c r="B1963" s="442" t="s">
        <v>644</v>
      </c>
      <c r="C1963" s="442"/>
      <c r="D1963" s="442"/>
      <c r="E1963" s="442"/>
      <c r="F1963" s="452" t="s">
        <v>646</v>
      </c>
      <c r="G1963" s="456"/>
      <c r="H1963" s="456"/>
      <c r="I1963" s="458"/>
      <c r="J1963" s="458"/>
      <c r="K1963" s="458"/>
      <c r="L1963" s="458"/>
      <c r="M1963" s="8"/>
      <c r="N1963" s="183"/>
      <c r="O1963" s="100"/>
      <c r="Q1963" s="405"/>
    </row>
    <row r="1964" spans="2:17" customFormat="1" ht="12" hidden="1" customHeight="1" outlineLevel="1" x14ac:dyDescent="0.25">
      <c r="B1964" s="444" t="s">
        <v>656</v>
      </c>
      <c r="C1964" s="444"/>
      <c r="D1964" s="444"/>
      <c r="E1964" s="444"/>
      <c r="F1964" s="451" t="s">
        <v>646</v>
      </c>
      <c r="G1964" s="454"/>
      <c r="H1964" s="454"/>
      <c r="I1964" s="458"/>
      <c r="J1964" s="458"/>
      <c r="K1964" s="458"/>
      <c r="L1964" s="458"/>
      <c r="M1964" s="8"/>
      <c r="N1964" s="183"/>
      <c r="O1964" s="100"/>
      <c r="Q1964" s="405"/>
    </row>
    <row r="1965" spans="2:17" customFormat="1" ht="12" hidden="1" customHeight="1" outlineLevel="1" x14ac:dyDescent="0.25">
      <c r="B1965" s="442" t="s">
        <v>35</v>
      </c>
      <c r="C1965" s="442"/>
      <c r="D1965" s="442"/>
      <c r="E1965" s="442"/>
      <c r="F1965" s="452" t="s">
        <v>634</v>
      </c>
      <c r="G1965" s="456"/>
      <c r="H1965" s="456"/>
      <c r="I1965" s="458"/>
      <c r="J1965" s="458"/>
      <c r="K1965" s="458"/>
      <c r="L1965" s="458"/>
      <c r="M1965" s="8"/>
      <c r="N1965" s="183"/>
      <c r="O1965" s="100"/>
      <c r="Q1965" s="405"/>
    </row>
    <row r="1966" spans="2:17" customFormat="1" ht="12" hidden="1" customHeight="1" outlineLevel="1" x14ac:dyDescent="0.25">
      <c r="B1966" s="444" t="s">
        <v>532</v>
      </c>
      <c r="C1966" s="453"/>
      <c r="D1966" s="453"/>
      <c r="E1966" s="453"/>
      <c r="F1966" s="451" t="s">
        <v>646</v>
      </c>
      <c r="G1966" s="454"/>
      <c r="H1966" s="454"/>
      <c r="I1966" s="458"/>
      <c r="J1966" s="458"/>
      <c r="K1966" s="458"/>
      <c r="L1966" s="458"/>
      <c r="M1966" s="8"/>
      <c r="N1966" s="183"/>
      <c r="O1966" s="100"/>
      <c r="Q1966" s="405"/>
    </row>
    <row r="1967" spans="2:17" customFormat="1" ht="12" hidden="1" customHeight="1" outlineLevel="1" x14ac:dyDescent="0.25">
      <c r="B1967" s="442" t="s">
        <v>39</v>
      </c>
      <c r="C1967" s="442"/>
      <c r="D1967" s="442"/>
      <c r="E1967" s="442"/>
      <c r="F1967" s="452" t="s">
        <v>672</v>
      </c>
      <c r="G1967" s="456"/>
      <c r="H1967" s="456"/>
      <c r="I1967" s="458"/>
      <c r="J1967" s="458"/>
      <c r="K1967" s="458"/>
      <c r="L1967" s="458"/>
      <c r="M1967" s="8"/>
      <c r="N1967" s="183"/>
      <c r="O1967" s="100"/>
      <c r="Q1967" s="405"/>
    </row>
    <row r="1968" spans="2:17" customFormat="1" ht="12" hidden="1" customHeight="1" outlineLevel="1" x14ac:dyDescent="0.25">
      <c r="B1968" s="444" t="s">
        <v>40</v>
      </c>
      <c r="C1968" s="444"/>
      <c r="D1968" s="444"/>
      <c r="E1968" s="444"/>
      <c r="F1968" s="451">
        <v>5</v>
      </c>
      <c r="G1968" s="454"/>
      <c r="H1968" s="454"/>
      <c r="I1968" s="458"/>
      <c r="J1968" s="458"/>
      <c r="K1968" s="458"/>
      <c r="L1968" s="458"/>
      <c r="M1968" s="8"/>
      <c r="N1968" s="183"/>
      <c r="O1968" s="100"/>
      <c r="Q1968" s="405"/>
    </row>
    <row r="1969" spans="2:17" customFormat="1" ht="12" hidden="1" customHeight="1" outlineLevel="1" x14ac:dyDescent="0.25">
      <c r="B1969" s="442" t="s">
        <v>41</v>
      </c>
      <c r="C1969" s="442"/>
      <c r="D1969" s="442"/>
      <c r="E1969" s="442"/>
      <c r="F1969" s="452">
        <v>3</v>
      </c>
      <c r="G1969" s="456"/>
      <c r="H1969" s="456"/>
      <c r="I1969" s="458"/>
      <c r="J1969" s="458"/>
      <c r="K1969" s="458"/>
      <c r="L1969" s="458"/>
      <c r="M1969" s="8"/>
      <c r="N1969" s="183"/>
      <c r="O1969" s="100"/>
      <c r="Q1969" s="405"/>
    </row>
    <row r="1970" spans="2:17" customFormat="1" ht="12" hidden="1" customHeight="1" outlineLevel="1" x14ac:dyDescent="0.25">
      <c r="B1970" s="446" t="s">
        <v>635</v>
      </c>
      <c r="C1970" s="446"/>
      <c r="D1970" s="446"/>
      <c r="E1970" s="446"/>
      <c r="F1970" s="515">
        <v>75000</v>
      </c>
      <c r="G1970" s="454"/>
      <c r="H1970" s="454"/>
      <c r="I1970" s="458"/>
      <c r="J1970" s="458"/>
      <c r="K1970" s="458"/>
      <c r="L1970" s="458"/>
      <c r="M1970" s="8"/>
      <c r="N1970" s="183"/>
      <c r="O1970" s="100"/>
      <c r="Q1970" s="405"/>
    </row>
    <row r="1971" spans="2:17" customFormat="1" ht="15.75" customHeight="1" collapsed="1" x14ac:dyDescent="0.25">
      <c r="B1971" s="67" t="s">
        <v>717</v>
      </c>
      <c r="C1971" s="95" t="s">
        <v>796</v>
      </c>
      <c r="D1971" s="154"/>
      <c r="E1971" s="200" t="s">
        <v>754</v>
      </c>
      <c r="F1971" s="200" t="s">
        <v>819</v>
      </c>
      <c r="G1971" s="202" t="s">
        <v>108</v>
      </c>
      <c r="H1971" s="197" t="s">
        <v>678</v>
      </c>
      <c r="I1971" s="99" t="s">
        <v>66</v>
      </c>
      <c r="J1971" s="202" t="s">
        <v>798</v>
      </c>
      <c r="K1971" s="98" t="s">
        <v>110</v>
      </c>
      <c r="L1971" s="136">
        <v>27726</v>
      </c>
      <c r="M1971" s="8"/>
      <c r="N1971" s="183">
        <f>L1971*0.8</f>
        <v>22180.800000000003</v>
      </c>
      <c r="O1971" s="100">
        <f>L1971*0.7</f>
        <v>19408.199999999997</v>
      </c>
      <c r="Q1971" s="405"/>
    </row>
    <row r="1972" spans="2:17" customFormat="1" ht="12" hidden="1" customHeight="1" outlineLevel="1" x14ac:dyDescent="0.25">
      <c r="B1972" s="444" t="s">
        <v>15</v>
      </c>
      <c r="C1972" s="444"/>
      <c r="D1972" s="444"/>
      <c r="E1972" s="444"/>
      <c r="F1972" s="445">
        <v>120</v>
      </c>
      <c r="G1972" s="445"/>
      <c r="H1972" s="445"/>
      <c r="I1972" s="519"/>
      <c r="J1972" s="519"/>
      <c r="K1972" s="519"/>
      <c r="L1972" s="519"/>
      <c r="M1972" s="8"/>
      <c r="N1972" s="183"/>
      <c r="O1972" s="100"/>
      <c r="Q1972" s="405"/>
    </row>
    <row r="1973" spans="2:17" customFormat="1" ht="12" hidden="1" customHeight="1" outlineLevel="1" x14ac:dyDescent="0.25">
      <c r="B1973" s="442" t="s">
        <v>533</v>
      </c>
      <c r="C1973" s="442"/>
      <c r="D1973" s="442"/>
      <c r="E1973" s="442"/>
      <c r="F1973" s="443">
        <v>144</v>
      </c>
      <c r="G1973" s="443"/>
      <c r="H1973" s="443"/>
      <c r="I1973" s="458"/>
      <c r="J1973" s="458"/>
      <c r="K1973" s="458"/>
      <c r="L1973" s="458"/>
      <c r="M1973" s="8"/>
      <c r="N1973" s="183"/>
      <c r="O1973" s="100"/>
      <c r="Q1973" s="405"/>
    </row>
    <row r="1974" spans="2:17" customFormat="1" ht="12" hidden="1" customHeight="1" outlineLevel="1" x14ac:dyDescent="0.25">
      <c r="B1974" s="444" t="s">
        <v>79</v>
      </c>
      <c r="C1974" s="444"/>
      <c r="D1974" s="444"/>
      <c r="E1974" s="444"/>
      <c r="F1974" s="445" t="s">
        <v>673</v>
      </c>
      <c r="G1974" s="445"/>
      <c r="H1974" s="445"/>
      <c r="I1974" s="458"/>
      <c r="J1974" s="458"/>
      <c r="K1974" s="458"/>
      <c r="L1974" s="458"/>
      <c r="M1974" s="8"/>
      <c r="N1974" s="183"/>
      <c r="O1974" s="100"/>
      <c r="Q1974" s="405"/>
    </row>
    <row r="1975" spans="2:17" customFormat="1" ht="12" hidden="1" customHeight="1" outlineLevel="1" x14ac:dyDescent="0.25">
      <c r="B1975" s="442" t="s">
        <v>323</v>
      </c>
      <c r="C1975" s="442"/>
      <c r="D1975" s="442"/>
      <c r="E1975" s="442"/>
      <c r="F1975" s="443">
        <v>24670</v>
      </c>
      <c r="G1975" s="443"/>
      <c r="H1975" s="443"/>
      <c r="I1975" s="458"/>
      <c r="J1975" s="458"/>
      <c r="K1975" s="458"/>
      <c r="L1975" s="458"/>
      <c r="M1975" s="8"/>
      <c r="N1975" s="183"/>
      <c r="O1975" s="100"/>
      <c r="Q1975" s="405"/>
    </row>
    <row r="1976" spans="2:17" customFormat="1" ht="12" hidden="1" customHeight="1" outlineLevel="1" x14ac:dyDescent="0.25">
      <c r="B1976" s="444" t="s">
        <v>282</v>
      </c>
      <c r="C1976" s="444"/>
      <c r="D1976" s="444"/>
      <c r="E1976" s="444"/>
      <c r="F1976" s="445">
        <v>23400</v>
      </c>
      <c r="G1976" s="445"/>
      <c r="H1976" s="445"/>
      <c r="I1976" s="458"/>
      <c r="J1976" s="458"/>
      <c r="K1976" s="458"/>
      <c r="L1976" s="458"/>
      <c r="M1976" s="8"/>
      <c r="N1976" s="183"/>
      <c r="O1976" s="100"/>
      <c r="Q1976" s="405"/>
    </row>
    <row r="1977" spans="2:17" customFormat="1" ht="12" hidden="1" customHeight="1" outlineLevel="1" x14ac:dyDescent="0.25">
      <c r="B1977" s="442" t="s">
        <v>20</v>
      </c>
      <c r="C1977" s="442"/>
      <c r="D1977" s="442"/>
      <c r="E1977" s="442"/>
      <c r="F1977" s="452">
        <v>5000</v>
      </c>
      <c r="G1977" s="456"/>
      <c r="H1977" s="456"/>
      <c r="I1977" s="458"/>
      <c r="J1977" s="458"/>
      <c r="K1977" s="458"/>
      <c r="L1977" s="458"/>
      <c r="M1977" s="8"/>
      <c r="N1977" s="183"/>
      <c r="O1977" s="100"/>
      <c r="Q1977" s="405"/>
    </row>
    <row r="1978" spans="2:17" customFormat="1" ht="12" hidden="1" customHeight="1" outlineLevel="1" x14ac:dyDescent="0.25">
      <c r="B1978" s="444" t="s">
        <v>21</v>
      </c>
      <c r="C1978" s="444"/>
      <c r="D1978" s="444"/>
      <c r="E1978" s="444"/>
      <c r="F1978" s="451">
        <v>80</v>
      </c>
      <c r="G1978" s="454"/>
      <c r="H1978" s="454"/>
      <c r="I1978" s="458"/>
      <c r="J1978" s="458"/>
      <c r="K1978" s="458"/>
      <c r="L1978" s="458"/>
      <c r="M1978" s="8"/>
      <c r="N1978" s="183"/>
      <c r="O1978" s="100"/>
      <c r="Q1978" s="405"/>
    </row>
    <row r="1979" spans="2:17" customFormat="1" ht="12" hidden="1" customHeight="1" outlineLevel="1" x14ac:dyDescent="0.25">
      <c r="B1979" s="442" t="s">
        <v>80</v>
      </c>
      <c r="C1979" s="442"/>
      <c r="D1979" s="442"/>
      <c r="E1979" s="442"/>
      <c r="F1979" s="452">
        <v>160</v>
      </c>
      <c r="G1979" s="456"/>
      <c r="H1979" s="456"/>
      <c r="I1979" s="458"/>
      <c r="J1979" s="458"/>
      <c r="K1979" s="458"/>
      <c r="L1979" s="458"/>
      <c r="M1979" s="8"/>
      <c r="N1979" s="183"/>
      <c r="O1979" s="100"/>
      <c r="Q1979" s="405"/>
    </row>
    <row r="1980" spans="2:17" customFormat="1" ht="12" hidden="1" customHeight="1" outlineLevel="1" x14ac:dyDescent="0.25">
      <c r="B1980" s="444" t="s">
        <v>22</v>
      </c>
      <c r="C1980" s="444"/>
      <c r="D1980" s="444"/>
      <c r="E1980" s="444"/>
      <c r="F1980" s="451">
        <v>65</v>
      </c>
      <c r="G1980" s="454"/>
      <c r="H1980" s="454"/>
      <c r="I1980" s="458"/>
      <c r="J1980" s="458"/>
      <c r="K1980" s="458"/>
      <c r="L1980" s="458"/>
      <c r="M1980" s="8"/>
      <c r="N1980" s="183"/>
      <c r="O1980" s="100"/>
      <c r="Q1980" s="405"/>
    </row>
    <row r="1981" spans="2:17" customFormat="1" ht="12" hidden="1" customHeight="1" outlineLevel="1" x14ac:dyDescent="0.25">
      <c r="B1981" s="442" t="s">
        <v>23</v>
      </c>
      <c r="C1981" s="442"/>
      <c r="D1981" s="442"/>
      <c r="E1981" s="442"/>
      <c r="F1981" s="443" t="s">
        <v>142</v>
      </c>
      <c r="G1981" s="443"/>
      <c r="H1981" s="443"/>
      <c r="I1981" s="458"/>
      <c r="J1981" s="458"/>
      <c r="K1981" s="458"/>
      <c r="L1981" s="458"/>
      <c r="M1981" s="8"/>
      <c r="N1981" s="183"/>
      <c r="O1981" s="100"/>
      <c r="Q1981" s="405"/>
    </row>
    <row r="1982" spans="2:17" customFormat="1" ht="12" hidden="1" customHeight="1" outlineLevel="1" x14ac:dyDescent="0.25">
      <c r="B1982" s="444" t="s">
        <v>626</v>
      </c>
      <c r="C1982" s="444"/>
      <c r="D1982" s="444"/>
      <c r="E1982" s="444"/>
      <c r="F1982" s="445">
        <v>1</v>
      </c>
      <c r="G1982" s="445"/>
      <c r="H1982" s="445"/>
      <c r="I1982" s="458"/>
      <c r="J1982" s="458"/>
      <c r="K1982" s="458"/>
      <c r="L1982" s="458"/>
      <c r="M1982" s="8"/>
      <c r="N1982" s="183"/>
      <c r="O1982" s="100"/>
      <c r="Q1982" s="405"/>
    </row>
    <row r="1983" spans="2:17" customFormat="1" ht="12" hidden="1" customHeight="1" outlineLevel="1" x14ac:dyDescent="0.25">
      <c r="B1983" s="442" t="s">
        <v>24</v>
      </c>
      <c r="C1983" s="442"/>
      <c r="D1983" s="442"/>
      <c r="E1983" s="442"/>
      <c r="F1983" s="443" t="s">
        <v>143</v>
      </c>
      <c r="G1983" s="443"/>
      <c r="H1983" s="443"/>
      <c r="I1983" s="458"/>
      <c r="J1983" s="458"/>
      <c r="K1983" s="458"/>
      <c r="L1983" s="458"/>
      <c r="M1983" s="8"/>
      <c r="N1983" s="183"/>
      <c r="O1983" s="100"/>
      <c r="Q1983" s="405"/>
    </row>
    <row r="1984" spans="2:17" customFormat="1" ht="12" hidden="1" customHeight="1" outlineLevel="1" x14ac:dyDescent="0.25">
      <c r="B1984" s="444" t="s">
        <v>25</v>
      </c>
      <c r="C1984" s="444"/>
      <c r="D1984" s="444"/>
      <c r="E1984" s="444"/>
      <c r="F1984" s="445" t="s">
        <v>825</v>
      </c>
      <c r="G1984" s="445"/>
      <c r="H1984" s="445"/>
      <c r="I1984" s="458"/>
      <c r="J1984" s="458"/>
      <c r="K1984" s="458"/>
      <c r="L1984" s="458"/>
      <c r="M1984" s="8"/>
      <c r="N1984" s="183"/>
      <c r="O1984" s="100"/>
      <c r="Q1984" s="405"/>
    </row>
    <row r="1985" spans="2:17" customFormat="1" ht="12" hidden="1" customHeight="1" outlineLevel="1" x14ac:dyDescent="0.25">
      <c r="B1985" s="442" t="s">
        <v>26</v>
      </c>
      <c r="C1985" s="442"/>
      <c r="D1985" s="442"/>
      <c r="E1985" s="442"/>
      <c r="F1985" s="452" t="s">
        <v>826</v>
      </c>
      <c r="G1985" s="456"/>
      <c r="H1985" s="456"/>
      <c r="I1985" s="458"/>
      <c r="J1985" s="458"/>
      <c r="K1985" s="458"/>
      <c r="L1985" s="458"/>
      <c r="M1985" s="8"/>
      <c r="N1985" s="183"/>
      <c r="O1985" s="100"/>
      <c r="Q1985" s="405"/>
    </row>
    <row r="1986" spans="2:17" customFormat="1" ht="12" hidden="1" customHeight="1" outlineLevel="1" x14ac:dyDescent="0.25">
      <c r="B1986" s="444" t="s">
        <v>27</v>
      </c>
      <c r="C1986" s="444"/>
      <c r="D1986" s="444"/>
      <c r="E1986" s="444"/>
      <c r="F1986" s="451" t="s">
        <v>674</v>
      </c>
      <c r="G1986" s="454"/>
      <c r="H1986" s="454"/>
      <c r="I1986" s="458"/>
      <c r="J1986" s="458"/>
      <c r="K1986" s="458"/>
      <c r="L1986" s="458"/>
      <c r="M1986" s="8"/>
      <c r="N1986" s="183"/>
      <c r="O1986" s="100"/>
      <c r="Q1986" s="405"/>
    </row>
    <row r="1987" spans="2:17" customFormat="1" ht="12" hidden="1" customHeight="1" outlineLevel="1" x14ac:dyDescent="0.25">
      <c r="B1987" s="442" t="s">
        <v>668</v>
      </c>
      <c r="C1987" s="442"/>
      <c r="D1987" s="442"/>
      <c r="E1987" s="442"/>
      <c r="F1987" s="443" t="s">
        <v>145</v>
      </c>
      <c r="G1987" s="443"/>
      <c r="H1987" s="443"/>
      <c r="I1987" s="458"/>
      <c r="J1987" s="458"/>
      <c r="K1987" s="458"/>
      <c r="L1987" s="458"/>
      <c r="M1987" s="8"/>
      <c r="N1987" s="183"/>
      <c r="O1987" s="100"/>
      <c r="Q1987" s="405"/>
    </row>
    <row r="1988" spans="2:17" customFormat="1" ht="12" hidden="1" customHeight="1" outlineLevel="1" x14ac:dyDescent="0.25">
      <c r="B1988" s="444" t="s">
        <v>658</v>
      </c>
      <c r="C1988" s="444"/>
      <c r="D1988" s="444"/>
      <c r="E1988" s="444"/>
      <c r="F1988" s="445" t="s">
        <v>144</v>
      </c>
      <c r="G1988" s="445"/>
      <c r="H1988" s="445"/>
      <c r="I1988" s="458"/>
      <c r="J1988" s="458"/>
      <c r="K1988" s="458"/>
      <c r="L1988" s="458"/>
      <c r="M1988" s="8"/>
      <c r="N1988" s="183"/>
      <c r="O1988" s="100"/>
      <c r="Q1988" s="405"/>
    </row>
    <row r="1989" spans="2:17" customFormat="1" ht="12" hidden="1" customHeight="1" outlineLevel="1" x14ac:dyDescent="0.25">
      <c r="B1989" s="442" t="s">
        <v>64</v>
      </c>
      <c r="C1989" s="442"/>
      <c r="D1989" s="442"/>
      <c r="E1989" s="442"/>
      <c r="F1989" s="443" t="s">
        <v>156</v>
      </c>
      <c r="G1989" s="443"/>
      <c r="H1989" s="443"/>
      <c r="I1989" s="458"/>
      <c r="J1989" s="458"/>
      <c r="K1989" s="458"/>
      <c r="L1989" s="458"/>
      <c r="M1989" s="8"/>
      <c r="N1989" s="183"/>
      <c r="O1989" s="100"/>
      <c r="Q1989" s="405"/>
    </row>
    <row r="1990" spans="2:17" customFormat="1" ht="12" hidden="1" customHeight="1" outlineLevel="1" x14ac:dyDescent="0.25">
      <c r="B1990" s="444" t="s">
        <v>32</v>
      </c>
      <c r="C1990" s="444"/>
      <c r="D1990" s="444"/>
      <c r="E1990" s="444"/>
      <c r="F1990" s="451" t="s">
        <v>90</v>
      </c>
      <c r="G1990" s="454"/>
      <c r="H1990" s="454"/>
      <c r="I1990" s="458"/>
      <c r="J1990" s="458"/>
      <c r="K1990" s="458"/>
      <c r="L1990" s="458"/>
      <c r="M1990" s="8"/>
      <c r="N1990" s="183"/>
      <c r="O1990" s="100"/>
      <c r="Q1990" s="405"/>
    </row>
    <row r="1991" spans="2:17" customFormat="1" ht="12" hidden="1" customHeight="1" outlineLevel="1" x14ac:dyDescent="0.25">
      <c r="B1991" s="442" t="s">
        <v>531</v>
      </c>
      <c r="C1991" s="442"/>
      <c r="D1991" s="442"/>
      <c r="E1991" s="442"/>
      <c r="F1991" s="452" t="s">
        <v>547</v>
      </c>
      <c r="G1991" s="456"/>
      <c r="H1991" s="456"/>
      <c r="I1991" s="458"/>
      <c r="J1991" s="458"/>
      <c r="K1991" s="458"/>
      <c r="L1991" s="458"/>
      <c r="M1991" s="8"/>
      <c r="N1991" s="183"/>
      <c r="O1991" s="100"/>
      <c r="Q1991" s="405"/>
    </row>
    <row r="1992" spans="2:17" customFormat="1" ht="12" hidden="1" customHeight="1" outlineLevel="1" x14ac:dyDescent="0.25">
      <c r="B1992" s="444" t="s">
        <v>36</v>
      </c>
      <c r="C1992" s="444"/>
      <c r="D1992" s="444"/>
      <c r="E1992" s="444"/>
      <c r="F1992" s="451">
        <v>50</v>
      </c>
      <c r="G1992" s="454"/>
      <c r="H1992" s="454"/>
      <c r="I1992" s="458"/>
      <c r="J1992" s="458"/>
      <c r="K1992" s="458"/>
      <c r="L1992" s="458"/>
      <c r="M1992" s="8"/>
      <c r="N1992" s="183"/>
      <c r="O1992" s="100"/>
      <c r="Q1992" s="405"/>
    </row>
    <row r="1993" spans="2:17" customFormat="1" ht="12" hidden="1" customHeight="1" outlineLevel="1" x14ac:dyDescent="0.25">
      <c r="B1993" s="442" t="s">
        <v>37</v>
      </c>
      <c r="C1993" s="442"/>
      <c r="D1993" s="442"/>
      <c r="E1993" s="442"/>
      <c r="F1993" s="452" t="s">
        <v>146</v>
      </c>
      <c r="G1993" s="456"/>
      <c r="H1993" s="456"/>
      <c r="I1993" s="458"/>
      <c r="J1993" s="458"/>
      <c r="K1993" s="458"/>
      <c r="L1993" s="458"/>
      <c r="M1993" s="8"/>
      <c r="N1993" s="183"/>
      <c r="O1993" s="100"/>
      <c r="Q1993" s="405"/>
    </row>
    <row r="1994" spans="2:17" customFormat="1" ht="12" hidden="1" customHeight="1" outlineLevel="1" x14ac:dyDescent="0.25">
      <c r="B1994" s="444" t="s">
        <v>638</v>
      </c>
      <c r="C1994" s="453"/>
      <c r="D1994" s="453"/>
      <c r="E1994" s="453"/>
      <c r="F1994" s="451" t="s">
        <v>646</v>
      </c>
      <c r="G1994" s="454"/>
      <c r="H1994" s="454"/>
      <c r="I1994" s="458"/>
      <c r="J1994" s="458"/>
      <c r="K1994" s="458"/>
      <c r="L1994" s="458"/>
      <c r="M1994" s="8"/>
      <c r="N1994" s="183"/>
      <c r="O1994" s="100"/>
      <c r="Q1994" s="405"/>
    </row>
    <row r="1995" spans="2:17" customFormat="1" ht="12" hidden="1" customHeight="1" outlineLevel="1" x14ac:dyDescent="0.25">
      <c r="B1995" s="442" t="s">
        <v>657</v>
      </c>
      <c r="C1995" s="455"/>
      <c r="D1995" s="455"/>
      <c r="E1995" s="455"/>
      <c r="F1995" s="452">
        <v>400</v>
      </c>
      <c r="G1995" s="456"/>
      <c r="H1995" s="456"/>
      <c r="I1995" s="458"/>
      <c r="J1995" s="458"/>
      <c r="K1995" s="458"/>
      <c r="L1995" s="458"/>
      <c r="M1995" s="8"/>
      <c r="N1995" s="183"/>
      <c r="O1995" s="100"/>
      <c r="Q1995" s="405"/>
    </row>
    <row r="1996" spans="2:17" customFormat="1" ht="12" hidden="1" customHeight="1" outlineLevel="1" x14ac:dyDescent="0.25">
      <c r="B1996" s="444" t="s">
        <v>639</v>
      </c>
      <c r="C1996" s="453"/>
      <c r="D1996" s="453"/>
      <c r="E1996" s="453"/>
      <c r="F1996" s="451" t="s">
        <v>646</v>
      </c>
      <c r="G1996" s="454"/>
      <c r="H1996" s="454"/>
      <c r="I1996" s="458"/>
      <c r="J1996" s="458"/>
      <c r="K1996" s="458"/>
      <c r="L1996" s="458"/>
      <c r="M1996" s="8"/>
      <c r="N1996" s="183"/>
      <c r="O1996" s="100"/>
      <c r="Q1996" s="405"/>
    </row>
    <row r="1997" spans="2:17" customFormat="1" ht="12" hidden="1" customHeight="1" outlineLevel="1" x14ac:dyDescent="0.25">
      <c r="B1997" s="442" t="s">
        <v>640</v>
      </c>
      <c r="C1997" s="455"/>
      <c r="D1997" s="455"/>
      <c r="E1997" s="455"/>
      <c r="F1997" s="452" t="s">
        <v>646</v>
      </c>
      <c r="G1997" s="456"/>
      <c r="H1997" s="456"/>
      <c r="I1997" s="458"/>
      <c r="J1997" s="458"/>
      <c r="K1997" s="458"/>
      <c r="L1997" s="458"/>
      <c r="M1997" s="8"/>
      <c r="N1997" s="183"/>
      <c r="O1997" s="100"/>
      <c r="Q1997" s="405"/>
    </row>
    <row r="1998" spans="2:17" customFormat="1" ht="12" hidden="1" customHeight="1" outlineLevel="1" x14ac:dyDescent="0.25">
      <c r="B1998" s="444" t="s">
        <v>641</v>
      </c>
      <c r="C1998" s="444"/>
      <c r="D1998" s="444"/>
      <c r="E1998" s="444"/>
      <c r="F1998" s="451" t="s">
        <v>646</v>
      </c>
      <c r="G1998" s="454"/>
      <c r="H1998" s="454"/>
      <c r="I1998" s="458"/>
      <c r="J1998" s="458"/>
      <c r="K1998" s="458"/>
      <c r="L1998" s="458"/>
      <c r="M1998" s="8"/>
      <c r="N1998" s="183"/>
      <c r="O1998" s="100"/>
      <c r="Q1998" s="405"/>
    </row>
    <row r="1999" spans="2:17" customFormat="1" ht="12" hidden="1" customHeight="1" outlineLevel="1" x14ac:dyDescent="0.25">
      <c r="B1999" s="442" t="s">
        <v>642</v>
      </c>
      <c r="C1999" s="442"/>
      <c r="D1999" s="442"/>
      <c r="E1999" s="442"/>
      <c r="F1999" s="452" t="s">
        <v>646</v>
      </c>
      <c r="G1999" s="456"/>
      <c r="H1999" s="456"/>
      <c r="I1999" s="458"/>
      <c r="J1999" s="458"/>
      <c r="K1999" s="458"/>
      <c r="L1999" s="458"/>
      <c r="M1999" s="8"/>
      <c r="N1999" s="183"/>
      <c r="O1999" s="100"/>
      <c r="Q1999" s="405"/>
    </row>
    <row r="2000" spans="2:17" customFormat="1" ht="12" hidden="1" customHeight="1" outlineLevel="1" x14ac:dyDescent="0.25">
      <c r="B2000" s="444" t="s">
        <v>643</v>
      </c>
      <c r="C2000" s="444"/>
      <c r="D2000" s="444"/>
      <c r="E2000" s="444"/>
      <c r="F2000" s="451" t="s">
        <v>646</v>
      </c>
      <c r="G2000" s="454"/>
      <c r="H2000" s="454"/>
      <c r="I2000" s="458"/>
      <c r="J2000" s="458"/>
      <c r="K2000" s="458"/>
      <c r="L2000" s="458"/>
      <c r="M2000" s="8"/>
      <c r="N2000" s="183"/>
      <c r="O2000" s="100"/>
      <c r="Q2000" s="405"/>
    </row>
    <row r="2001" spans="2:17" customFormat="1" ht="12" hidden="1" customHeight="1" outlineLevel="1" x14ac:dyDescent="0.25">
      <c r="B2001" s="442" t="s">
        <v>644</v>
      </c>
      <c r="C2001" s="442"/>
      <c r="D2001" s="442"/>
      <c r="E2001" s="442"/>
      <c r="F2001" s="452" t="s">
        <v>646</v>
      </c>
      <c r="G2001" s="456"/>
      <c r="H2001" s="456"/>
      <c r="I2001" s="458"/>
      <c r="J2001" s="458"/>
      <c r="K2001" s="458"/>
      <c r="L2001" s="458"/>
      <c r="M2001" s="8"/>
      <c r="N2001" s="183"/>
      <c r="O2001" s="100"/>
      <c r="Q2001" s="405"/>
    </row>
    <row r="2002" spans="2:17" customFormat="1" ht="12" hidden="1" customHeight="1" outlineLevel="1" x14ac:dyDescent="0.25">
      <c r="B2002" s="444" t="s">
        <v>656</v>
      </c>
      <c r="C2002" s="444"/>
      <c r="D2002" s="444"/>
      <c r="E2002" s="444"/>
      <c r="F2002" s="451" t="s">
        <v>646</v>
      </c>
      <c r="G2002" s="454"/>
      <c r="H2002" s="454"/>
      <c r="I2002" s="458"/>
      <c r="J2002" s="458"/>
      <c r="K2002" s="458"/>
      <c r="L2002" s="458"/>
      <c r="M2002" s="8"/>
      <c r="N2002" s="183"/>
      <c r="O2002" s="100"/>
      <c r="Q2002" s="405"/>
    </row>
    <row r="2003" spans="2:17" customFormat="1" ht="12" hidden="1" customHeight="1" outlineLevel="1" x14ac:dyDescent="0.25">
      <c r="B2003" s="442" t="s">
        <v>35</v>
      </c>
      <c r="C2003" s="442"/>
      <c r="D2003" s="442"/>
      <c r="E2003" s="442"/>
      <c r="F2003" s="452" t="s">
        <v>634</v>
      </c>
      <c r="G2003" s="456"/>
      <c r="H2003" s="456"/>
      <c r="I2003" s="458"/>
      <c r="J2003" s="458"/>
      <c r="K2003" s="458"/>
      <c r="L2003" s="458"/>
      <c r="M2003" s="8"/>
      <c r="N2003" s="183"/>
      <c r="O2003" s="100"/>
      <c r="Q2003" s="405"/>
    </row>
    <row r="2004" spans="2:17" customFormat="1" ht="12" hidden="1" customHeight="1" outlineLevel="1" x14ac:dyDescent="0.25">
      <c r="B2004" s="444" t="s">
        <v>532</v>
      </c>
      <c r="C2004" s="453"/>
      <c r="D2004" s="453"/>
      <c r="E2004" s="453"/>
      <c r="F2004" s="451" t="s">
        <v>646</v>
      </c>
      <c r="G2004" s="454"/>
      <c r="H2004" s="454"/>
      <c r="I2004" s="458"/>
      <c r="J2004" s="458"/>
      <c r="K2004" s="458"/>
      <c r="L2004" s="458"/>
      <c r="M2004" s="8"/>
      <c r="N2004" s="183"/>
      <c r="O2004" s="100"/>
      <c r="Q2004" s="405"/>
    </row>
    <row r="2005" spans="2:17" customFormat="1" ht="12" hidden="1" customHeight="1" outlineLevel="1" x14ac:dyDescent="0.25">
      <c r="B2005" s="442" t="s">
        <v>39</v>
      </c>
      <c r="C2005" s="442"/>
      <c r="D2005" s="442"/>
      <c r="E2005" s="442"/>
      <c r="F2005" s="452" t="s">
        <v>677</v>
      </c>
      <c r="G2005" s="456"/>
      <c r="H2005" s="456"/>
      <c r="I2005" s="458"/>
      <c r="J2005" s="458"/>
      <c r="K2005" s="458"/>
      <c r="L2005" s="458"/>
      <c r="M2005" s="8"/>
      <c r="N2005" s="183"/>
      <c r="O2005" s="100"/>
      <c r="Q2005" s="405"/>
    </row>
    <row r="2006" spans="2:17" customFormat="1" ht="12" hidden="1" customHeight="1" outlineLevel="1" x14ac:dyDescent="0.25">
      <c r="B2006" s="444" t="s">
        <v>40</v>
      </c>
      <c r="C2006" s="444"/>
      <c r="D2006" s="444"/>
      <c r="E2006" s="444"/>
      <c r="F2006" s="451">
        <v>7.5</v>
      </c>
      <c r="G2006" s="454"/>
      <c r="H2006" s="454"/>
      <c r="I2006" s="458"/>
      <c r="J2006" s="458"/>
      <c r="K2006" s="458"/>
      <c r="L2006" s="458"/>
      <c r="M2006" s="8"/>
      <c r="N2006" s="183"/>
      <c r="O2006" s="100"/>
      <c r="Q2006" s="405"/>
    </row>
    <row r="2007" spans="2:17" customFormat="1" ht="12" hidden="1" customHeight="1" outlineLevel="1" x14ac:dyDescent="0.25">
      <c r="B2007" s="442" t="s">
        <v>41</v>
      </c>
      <c r="C2007" s="442"/>
      <c r="D2007" s="442"/>
      <c r="E2007" s="442"/>
      <c r="F2007" s="452">
        <v>3</v>
      </c>
      <c r="G2007" s="456"/>
      <c r="H2007" s="456"/>
      <c r="I2007" s="458"/>
      <c r="J2007" s="458"/>
      <c r="K2007" s="458"/>
      <c r="L2007" s="458"/>
      <c r="M2007" s="8"/>
      <c r="N2007" s="183"/>
      <c r="O2007" s="100"/>
      <c r="Q2007" s="405"/>
    </row>
    <row r="2008" spans="2:17" customFormat="1" ht="12" hidden="1" customHeight="1" outlineLevel="1" x14ac:dyDescent="0.25">
      <c r="B2008" s="446" t="s">
        <v>635</v>
      </c>
      <c r="C2008" s="446"/>
      <c r="D2008" s="446"/>
      <c r="E2008" s="446"/>
      <c r="F2008" s="515">
        <v>75000</v>
      </c>
      <c r="G2008" s="454"/>
      <c r="H2008" s="454"/>
      <c r="I2008" s="458"/>
      <c r="J2008" s="458"/>
      <c r="K2008" s="458"/>
      <c r="L2008" s="458"/>
      <c r="M2008" s="8"/>
      <c r="N2008" s="183"/>
      <c r="O2008" s="100"/>
      <c r="Q2008" s="405"/>
    </row>
    <row r="2009" spans="2:17" customFormat="1" ht="15.75" customHeight="1" collapsed="1" x14ac:dyDescent="0.25">
      <c r="B2009" s="67" t="s">
        <v>718</v>
      </c>
      <c r="C2009" s="95" t="s">
        <v>797</v>
      </c>
      <c r="D2009" s="154"/>
      <c r="E2009" s="200" t="s">
        <v>755</v>
      </c>
      <c r="F2009" s="200" t="s">
        <v>785</v>
      </c>
      <c r="G2009" s="202" t="s">
        <v>108</v>
      </c>
      <c r="H2009" s="197" t="s">
        <v>678</v>
      </c>
      <c r="I2009" s="99" t="s">
        <v>66</v>
      </c>
      <c r="J2009" s="202" t="s">
        <v>798</v>
      </c>
      <c r="K2009" s="98" t="s">
        <v>110</v>
      </c>
      <c r="L2009" s="136">
        <v>38206</v>
      </c>
      <c r="M2009" s="8"/>
      <c r="N2009" s="181">
        <f>L2009*0.8</f>
        <v>30564.800000000003</v>
      </c>
      <c r="O2009" s="93">
        <f>L2009*0.7</f>
        <v>26744.199999999997</v>
      </c>
      <c r="Q2009" s="405"/>
    </row>
    <row r="2010" spans="2:17" customFormat="1" ht="12" hidden="1" customHeight="1" outlineLevel="1" x14ac:dyDescent="0.25">
      <c r="B2010" s="444" t="s">
        <v>15</v>
      </c>
      <c r="C2010" s="444"/>
      <c r="D2010" s="444"/>
      <c r="E2010" s="444"/>
      <c r="F2010" s="445">
        <v>120</v>
      </c>
      <c r="G2010" s="445"/>
      <c r="H2010" s="445"/>
      <c r="I2010" s="519"/>
      <c r="J2010" s="519"/>
      <c r="K2010" s="519"/>
      <c r="L2010" s="519"/>
      <c r="M2010" s="8"/>
      <c r="N2010" s="183"/>
      <c r="O2010" s="100"/>
      <c r="Q2010" s="405"/>
    </row>
    <row r="2011" spans="2:17" customFormat="1" ht="12" hidden="1" customHeight="1" outlineLevel="1" x14ac:dyDescent="0.25">
      <c r="B2011" s="442" t="s">
        <v>533</v>
      </c>
      <c r="C2011" s="442"/>
      <c r="D2011" s="442"/>
      <c r="E2011" s="442"/>
      <c r="F2011" s="443">
        <v>177</v>
      </c>
      <c r="G2011" s="443"/>
      <c r="H2011" s="443"/>
      <c r="I2011" s="458"/>
      <c r="J2011" s="458"/>
      <c r="K2011" s="458"/>
      <c r="L2011" s="458"/>
      <c r="M2011" s="8"/>
      <c r="N2011" s="183"/>
      <c r="O2011" s="100"/>
      <c r="Q2011" s="405"/>
    </row>
    <row r="2012" spans="2:17" customFormat="1" ht="12" hidden="1" customHeight="1" outlineLevel="1" x14ac:dyDescent="0.25">
      <c r="B2012" s="444" t="s">
        <v>79</v>
      </c>
      <c r="C2012" s="444"/>
      <c r="D2012" s="444"/>
      <c r="E2012" s="444"/>
      <c r="F2012" s="445" t="s">
        <v>673</v>
      </c>
      <c r="G2012" s="445"/>
      <c r="H2012" s="445"/>
      <c r="I2012" s="458"/>
      <c r="J2012" s="458"/>
      <c r="K2012" s="458"/>
      <c r="L2012" s="458"/>
      <c r="M2012" s="8"/>
      <c r="N2012" s="183"/>
      <c r="O2012" s="100"/>
      <c r="Q2012" s="405"/>
    </row>
    <row r="2013" spans="2:17" customFormat="1" ht="12" hidden="1" customHeight="1" outlineLevel="1" x14ac:dyDescent="0.25">
      <c r="B2013" s="442" t="s">
        <v>323</v>
      </c>
      <c r="C2013" s="442"/>
      <c r="D2013" s="442"/>
      <c r="E2013" s="442"/>
      <c r="F2013" s="443">
        <v>29050</v>
      </c>
      <c r="G2013" s="443"/>
      <c r="H2013" s="443"/>
      <c r="I2013" s="458"/>
      <c r="J2013" s="458"/>
      <c r="K2013" s="458"/>
      <c r="L2013" s="458"/>
      <c r="M2013" s="8"/>
      <c r="N2013" s="183"/>
      <c r="O2013" s="100"/>
      <c r="Q2013" s="405"/>
    </row>
    <row r="2014" spans="2:17" customFormat="1" ht="12" hidden="1" customHeight="1" outlineLevel="1" x14ac:dyDescent="0.25">
      <c r="B2014" s="444" t="s">
        <v>282</v>
      </c>
      <c r="C2014" s="444"/>
      <c r="D2014" s="444"/>
      <c r="E2014" s="444"/>
      <c r="F2014" s="445">
        <v>28300</v>
      </c>
      <c r="G2014" s="445"/>
      <c r="H2014" s="445"/>
      <c r="I2014" s="458"/>
      <c r="J2014" s="458"/>
      <c r="K2014" s="458"/>
      <c r="L2014" s="458"/>
      <c r="M2014" s="8"/>
      <c r="N2014" s="183"/>
      <c r="O2014" s="100"/>
      <c r="Q2014" s="405"/>
    </row>
    <row r="2015" spans="2:17" customFormat="1" ht="12" hidden="1" customHeight="1" outlineLevel="1" x14ac:dyDescent="0.25">
      <c r="B2015" s="442" t="s">
        <v>20</v>
      </c>
      <c r="C2015" s="442"/>
      <c r="D2015" s="442"/>
      <c r="E2015" s="442"/>
      <c r="F2015" s="443">
        <v>5000</v>
      </c>
      <c r="G2015" s="443"/>
      <c r="H2015" s="443"/>
      <c r="I2015" s="458"/>
      <c r="J2015" s="458"/>
      <c r="K2015" s="458"/>
      <c r="L2015" s="458"/>
      <c r="M2015" s="8"/>
      <c r="N2015" s="183"/>
      <c r="O2015" s="100"/>
      <c r="Q2015" s="405"/>
    </row>
    <row r="2016" spans="2:17" customFormat="1" ht="12" hidden="1" customHeight="1" outlineLevel="1" x14ac:dyDescent="0.25">
      <c r="B2016" s="444" t="s">
        <v>21</v>
      </c>
      <c r="C2016" s="444"/>
      <c r="D2016" s="444"/>
      <c r="E2016" s="444"/>
      <c r="F2016" s="445">
        <v>80</v>
      </c>
      <c r="G2016" s="445"/>
      <c r="H2016" s="445"/>
      <c r="I2016" s="458"/>
      <c r="J2016" s="458"/>
      <c r="K2016" s="458"/>
      <c r="L2016" s="458"/>
      <c r="M2016" s="8"/>
      <c r="N2016" s="183"/>
      <c r="O2016" s="100"/>
      <c r="Q2016" s="405"/>
    </row>
    <row r="2017" spans="2:17" customFormat="1" ht="12" hidden="1" customHeight="1" outlineLevel="1" x14ac:dyDescent="0.25">
      <c r="B2017" s="442" t="s">
        <v>80</v>
      </c>
      <c r="C2017" s="442"/>
      <c r="D2017" s="442"/>
      <c r="E2017" s="442"/>
      <c r="F2017" s="443">
        <v>160</v>
      </c>
      <c r="G2017" s="443"/>
      <c r="H2017" s="443"/>
      <c r="I2017" s="458"/>
      <c r="J2017" s="458"/>
      <c r="K2017" s="458"/>
      <c r="L2017" s="458"/>
      <c r="M2017" s="8"/>
      <c r="N2017" s="183"/>
      <c r="O2017" s="100"/>
      <c r="Q2017" s="405"/>
    </row>
    <row r="2018" spans="2:17" customFormat="1" ht="12" hidden="1" customHeight="1" outlineLevel="1" x14ac:dyDescent="0.25">
      <c r="B2018" s="444" t="s">
        <v>22</v>
      </c>
      <c r="C2018" s="444"/>
      <c r="D2018" s="444"/>
      <c r="E2018" s="444"/>
      <c r="F2018" s="445">
        <v>65</v>
      </c>
      <c r="G2018" s="445"/>
      <c r="H2018" s="445"/>
      <c r="I2018" s="458"/>
      <c r="J2018" s="458"/>
      <c r="K2018" s="458"/>
      <c r="L2018" s="458"/>
      <c r="M2018" s="8"/>
      <c r="N2018" s="183"/>
      <c r="O2018" s="100"/>
      <c r="Q2018" s="405"/>
    </row>
    <row r="2019" spans="2:17" customFormat="1" ht="12" hidden="1" customHeight="1" outlineLevel="1" x14ac:dyDescent="0.25">
      <c r="B2019" s="442" t="s">
        <v>23</v>
      </c>
      <c r="C2019" s="442"/>
      <c r="D2019" s="442"/>
      <c r="E2019" s="442"/>
      <c r="F2019" s="443" t="s">
        <v>142</v>
      </c>
      <c r="G2019" s="443"/>
      <c r="H2019" s="443"/>
      <c r="I2019" s="458"/>
      <c r="J2019" s="458"/>
      <c r="K2019" s="458"/>
      <c r="L2019" s="458"/>
      <c r="M2019" s="8"/>
      <c r="N2019" s="183"/>
      <c r="O2019" s="100"/>
      <c r="Q2019" s="405"/>
    </row>
    <row r="2020" spans="2:17" customFormat="1" ht="12" hidden="1" customHeight="1" outlineLevel="1" x14ac:dyDescent="0.25">
      <c r="B2020" s="444" t="s">
        <v>626</v>
      </c>
      <c r="C2020" s="444"/>
      <c r="D2020" s="444"/>
      <c r="E2020" s="444"/>
      <c r="F2020" s="445">
        <v>1</v>
      </c>
      <c r="G2020" s="445"/>
      <c r="H2020" s="445"/>
      <c r="I2020" s="458"/>
      <c r="J2020" s="458"/>
      <c r="K2020" s="458"/>
      <c r="L2020" s="458"/>
      <c r="M2020" s="8"/>
      <c r="N2020" s="183"/>
      <c r="O2020" s="100"/>
      <c r="Q2020" s="405"/>
    </row>
    <row r="2021" spans="2:17" customFormat="1" ht="12" hidden="1" customHeight="1" outlineLevel="1" x14ac:dyDescent="0.25">
      <c r="B2021" s="442" t="s">
        <v>24</v>
      </c>
      <c r="C2021" s="442"/>
      <c r="D2021" s="442"/>
      <c r="E2021" s="442"/>
      <c r="F2021" s="443" t="s">
        <v>143</v>
      </c>
      <c r="G2021" s="443"/>
      <c r="H2021" s="443"/>
      <c r="I2021" s="458"/>
      <c r="J2021" s="458"/>
      <c r="K2021" s="458"/>
      <c r="L2021" s="458"/>
      <c r="M2021" s="8"/>
      <c r="N2021" s="183"/>
      <c r="O2021" s="100"/>
      <c r="Q2021" s="405"/>
    </row>
    <row r="2022" spans="2:17" customFormat="1" ht="12" hidden="1" customHeight="1" outlineLevel="1" x14ac:dyDescent="0.25">
      <c r="B2022" s="444" t="s">
        <v>25</v>
      </c>
      <c r="C2022" s="444"/>
      <c r="D2022" s="444"/>
      <c r="E2022" s="444"/>
      <c r="F2022" s="445" t="s">
        <v>825</v>
      </c>
      <c r="G2022" s="516"/>
      <c r="H2022" s="516"/>
      <c r="I2022" s="458"/>
      <c r="J2022" s="458"/>
      <c r="K2022" s="458"/>
      <c r="L2022" s="458"/>
      <c r="M2022" s="8"/>
      <c r="N2022" s="183"/>
      <c r="O2022" s="100"/>
      <c r="Q2022" s="405"/>
    </row>
    <row r="2023" spans="2:17" customFormat="1" ht="12" hidden="1" customHeight="1" outlineLevel="1" x14ac:dyDescent="0.25">
      <c r="B2023" s="442" t="s">
        <v>26</v>
      </c>
      <c r="C2023" s="442"/>
      <c r="D2023" s="442"/>
      <c r="E2023" s="442"/>
      <c r="F2023" s="452" t="s">
        <v>826</v>
      </c>
      <c r="G2023" s="514"/>
      <c r="H2023" s="514"/>
      <c r="I2023" s="458"/>
      <c r="J2023" s="458"/>
      <c r="K2023" s="458"/>
      <c r="L2023" s="458"/>
      <c r="M2023" s="8"/>
      <c r="N2023" s="183"/>
      <c r="O2023" s="100"/>
      <c r="Q2023" s="405"/>
    </row>
    <row r="2024" spans="2:17" customFormat="1" ht="12" hidden="1" customHeight="1" outlineLevel="1" x14ac:dyDescent="0.25">
      <c r="B2024" s="444" t="s">
        <v>27</v>
      </c>
      <c r="C2024" s="444"/>
      <c r="D2024" s="444"/>
      <c r="E2024" s="444"/>
      <c r="F2024" s="445" t="s">
        <v>674</v>
      </c>
      <c r="G2024" s="445"/>
      <c r="H2024" s="445"/>
      <c r="I2024" s="458"/>
      <c r="J2024" s="458"/>
      <c r="K2024" s="458"/>
      <c r="L2024" s="458"/>
      <c r="M2024" s="8"/>
      <c r="N2024" s="183"/>
      <c r="O2024" s="100"/>
      <c r="Q2024" s="405"/>
    </row>
    <row r="2025" spans="2:17" customFormat="1" ht="12" hidden="1" customHeight="1" outlineLevel="1" x14ac:dyDescent="0.25">
      <c r="B2025" s="442" t="s">
        <v>668</v>
      </c>
      <c r="C2025" s="442"/>
      <c r="D2025" s="442"/>
      <c r="E2025" s="442"/>
      <c r="F2025" s="443" t="s">
        <v>145</v>
      </c>
      <c r="G2025" s="443"/>
      <c r="H2025" s="443"/>
      <c r="I2025" s="458"/>
      <c r="J2025" s="458"/>
      <c r="K2025" s="458"/>
      <c r="L2025" s="458"/>
      <c r="M2025" s="8"/>
      <c r="N2025" s="183"/>
      <c r="O2025" s="100"/>
      <c r="Q2025" s="405"/>
    </row>
    <row r="2026" spans="2:17" customFormat="1" ht="12" hidden="1" customHeight="1" outlineLevel="1" x14ac:dyDescent="0.25">
      <c r="B2026" s="444" t="s">
        <v>658</v>
      </c>
      <c r="C2026" s="444"/>
      <c r="D2026" s="444"/>
      <c r="E2026" s="444"/>
      <c r="F2026" s="445" t="s">
        <v>759</v>
      </c>
      <c r="G2026" s="445"/>
      <c r="H2026" s="445"/>
      <c r="I2026" s="458"/>
      <c r="J2026" s="458"/>
      <c r="K2026" s="458"/>
      <c r="L2026" s="458"/>
      <c r="M2026" s="8"/>
      <c r="N2026" s="183"/>
      <c r="O2026" s="100"/>
      <c r="Q2026" s="405"/>
    </row>
    <row r="2027" spans="2:17" customFormat="1" ht="12" hidden="1" customHeight="1" outlineLevel="1" x14ac:dyDescent="0.25">
      <c r="B2027" s="442" t="s">
        <v>64</v>
      </c>
      <c r="C2027" s="442"/>
      <c r="D2027" s="442"/>
      <c r="E2027" s="442"/>
      <c r="F2027" s="443" t="s">
        <v>156</v>
      </c>
      <c r="G2027" s="443"/>
      <c r="H2027" s="443"/>
      <c r="I2027" s="458"/>
      <c r="J2027" s="458"/>
      <c r="K2027" s="458"/>
      <c r="L2027" s="458"/>
      <c r="M2027" s="8"/>
      <c r="N2027" s="183"/>
      <c r="O2027" s="100"/>
      <c r="Q2027" s="405"/>
    </row>
    <row r="2028" spans="2:17" customFormat="1" ht="12" hidden="1" customHeight="1" outlineLevel="1" x14ac:dyDescent="0.25">
      <c r="B2028" s="444" t="s">
        <v>32</v>
      </c>
      <c r="C2028" s="444"/>
      <c r="D2028" s="444"/>
      <c r="E2028" s="444"/>
      <c r="F2028" s="445" t="s">
        <v>90</v>
      </c>
      <c r="G2028" s="445"/>
      <c r="H2028" s="445"/>
      <c r="I2028" s="458"/>
      <c r="J2028" s="458"/>
      <c r="K2028" s="458"/>
      <c r="L2028" s="458"/>
      <c r="M2028" s="8"/>
      <c r="N2028" s="183"/>
      <c r="O2028" s="100"/>
      <c r="Q2028" s="405"/>
    </row>
    <row r="2029" spans="2:17" customFormat="1" ht="12" hidden="1" customHeight="1" outlineLevel="1" x14ac:dyDescent="0.25">
      <c r="B2029" s="442" t="s">
        <v>531</v>
      </c>
      <c r="C2029" s="442"/>
      <c r="D2029" s="442"/>
      <c r="E2029" s="442"/>
      <c r="F2029" s="443" t="s">
        <v>547</v>
      </c>
      <c r="G2029" s="443"/>
      <c r="H2029" s="443"/>
      <c r="I2029" s="458"/>
      <c r="J2029" s="458"/>
      <c r="K2029" s="458"/>
      <c r="L2029" s="458"/>
      <c r="M2029" s="8"/>
      <c r="N2029" s="183"/>
      <c r="O2029" s="100"/>
      <c r="Q2029" s="405"/>
    </row>
    <row r="2030" spans="2:17" customFormat="1" ht="12" hidden="1" customHeight="1" outlineLevel="1" x14ac:dyDescent="0.25">
      <c r="B2030" s="444" t="s">
        <v>36</v>
      </c>
      <c r="C2030" s="444"/>
      <c r="D2030" s="444"/>
      <c r="E2030" s="444"/>
      <c r="F2030" s="445">
        <v>50</v>
      </c>
      <c r="G2030" s="445"/>
      <c r="H2030" s="445"/>
      <c r="I2030" s="458"/>
      <c r="J2030" s="458"/>
      <c r="K2030" s="458"/>
      <c r="L2030" s="458"/>
      <c r="M2030" s="8"/>
      <c r="N2030" s="183"/>
      <c r="O2030" s="100"/>
      <c r="Q2030" s="405"/>
    </row>
    <row r="2031" spans="2:17" customFormat="1" ht="12" hidden="1" customHeight="1" outlineLevel="1" x14ac:dyDescent="0.25">
      <c r="B2031" s="442" t="s">
        <v>37</v>
      </c>
      <c r="C2031" s="442"/>
      <c r="D2031" s="442"/>
      <c r="E2031" s="442"/>
      <c r="F2031" s="443" t="s">
        <v>146</v>
      </c>
      <c r="G2031" s="443"/>
      <c r="H2031" s="443"/>
      <c r="I2031" s="458"/>
      <c r="J2031" s="458"/>
      <c r="K2031" s="458"/>
      <c r="L2031" s="458"/>
      <c r="M2031" s="8"/>
      <c r="N2031" s="183"/>
      <c r="O2031" s="100"/>
      <c r="Q2031" s="405"/>
    </row>
    <row r="2032" spans="2:17" customFormat="1" ht="12" hidden="1" customHeight="1" outlineLevel="1" x14ac:dyDescent="0.25">
      <c r="B2032" s="444" t="s">
        <v>638</v>
      </c>
      <c r="C2032" s="453"/>
      <c r="D2032" s="453"/>
      <c r="E2032" s="453"/>
      <c r="F2032" s="451" t="s">
        <v>646</v>
      </c>
      <c r="G2032" s="454"/>
      <c r="H2032" s="454"/>
      <c r="I2032" s="458"/>
      <c r="J2032" s="458"/>
      <c r="K2032" s="458"/>
      <c r="L2032" s="458"/>
      <c r="M2032" s="8"/>
      <c r="N2032" s="183"/>
      <c r="O2032" s="100"/>
      <c r="Q2032" s="405"/>
    </row>
    <row r="2033" spans="2:17" customFormat="1" ht="12" hidden="1" customHeight="1" outlineLevel="1" x14ac:dyDescent="0.25">
      <c r="B2033" s="442" t="s">
        <v>657</v>
      </c>
      <c r="C2033" s="455"/>
      <c r="D2033" s="455"/>
      <c r="E2033" s="455"/>
      <c r="F2033" s="452">
        <v>400</v>
      </c>
      <c r="G2033" s="456"/>
      <c r="H2033" s="456"/>
      <c r="I2033" s="458"/>
      <c r="J2033" s="458"/>
      <c r="K2033" s="458"/>
      <c r="L2033" s="458"/>
      <c r="M2033" s="8"/>
      <c r="N2033" s="183"/>
      <c r="O2033" s="100"/>
      <c r="Q2033" s="405"/>
    </row>
    <row r="2034" spans="2:17" customFormat="1" ht="12" hidden="1" customHeight="1" outlineLevel="1" x14ac:dyDescent="0.25">
      <c r="B2034" s="444" t="s">
        <v>639</v>
      </c>
      <c r="C2034" s="453"/>
      <c r="D2034" s="453"/>
      <c r="E2034" s="453"/>
      <c r="F2034" s="451" t="s">
        <v>646</v>
      </c>
      <c r="G2034" s="454"/>
      <c r="H2034" s="454"/>
      <c r="I2034" s="458"/>
      <c r="J2034" s="458"/>
      <c r="K2034" s="458"/>
      <c r="L2034" s="458"/>
      <c r="M2034" s="8"/>
      <c r="N2034" s="183"/>
      <c r="O2034" s="100"/>
      <c r="Q2034" s="405"/>
    </row>
    <row r="2035" spans="2:17" customFormat="1" ht="12" hidden="1" customHeight="1" outlineLevel="1" x14ac:dyDescent="0.25">
      <c r="B2035" s="442" t="s">
        <v>640</v>
      </c>
      <c r="C2035" s="455"/>
      <c r="D2035" s="455"/>
      <c r="E2035" s="455"/>
      <c r="F2035" s="452" t="s">
        <v>646</v>
      </c>
      <c r="G2035" s="456"/>
      <c r="H2035" s="456"/>
      <c r="I2035" s="458"/>
      <c r="J2035" s="458"/>
      <c r="K2035" s="458"/>
      <c r="L2035" s="458"/>
      <c r="M2035" s="8"/>
      <c r="N2035" s="183"/>
      <c r="O2035" s="100"/>
      <c r="Q2035" s="405"/>
    </row>
    <row r="2036" spans="2:17" customFormat="1" ht="12" hidden="1" customHeight="1" outlineLevel="1" x14ac:dyDescent="0.25">
      <c r="B2036" s="444" t="s">
        <v>641</v>
      </c>
      <c r="C2036" s="444"/>
      <c r="D2036" s="444"/>
      <c r="E2036" s="444"/>
      <c r="F2036" s="445" t="s">
        <v>646</v>
      </c>
      <c r="G2036" s="445"/>
      <c r="H2036" s="445"/>
      <c r="I2036" s="458"/>
      <c r="J2036" s="458"/>
      <c r="K2036" s="458"/>
      <c r="L2036" s="458"/>
      <c r="M2036" s="8"/>
      <c r="N2036" s="183"/>
      <c r="O2036" s="100"/>
      <c r="Q2036" s="405"/>
    </row>
    <row r="2037" spans="2:17" customFormat="1" ht="12" hidden="1" customHeight="1" outlineLevel="1" x14ac:dyDescent="0.25">
      <c r="B2037" s="442" t="s">
        <v>642</v>
      </c>
      <c r="C2037" s="442"/>
      <c r="D2037" s="442"/>
      <c r="E2037" s="442"/>
      <c r="F2037" s="443" t="s">
        <v>646</v>
      </c>
      <c r="G2037" s="443"/>
      <c r="H2037" s="443"/>
      <c r="I2037" s="458"/>
      <c r="J2037" s="458"/>
      <c r="K2037" s="458"/>
      <c r="L2037" s="458"/>
      <c r="M2037" s="8"/>
      <c r="N2037" s="183"/>
      <c r="O2037" s="100"/>
      <c r="Q2037" s="405"/>
    </row>
    <row r="2038" spans="2:17" customFormat="1" ht="12" hidden="1" customHeight="1" outlineLevel="1" x14ac:dyDescent="0.25">
      <c r="B2038" s="444" t="s">
        <v>643</v>
      </c>
      <c r="C2038" s="444"/>
      <c r="D2038" s="444"/>
      <c r="E2038" s="444"/>
      <c r="F2038" s="445" t="s">
        <v>646</v>
      </c>
      <c r="G2038" s="445"/>
      <c r="H2038" s="445"/>
      <c r="I2038" s="458"/>
      <c r="J2038" s="458"/>
      <c r="K2038" s="458"/>
      <c r="L2038" s="458"/>
      <c r="M2038" s="8"/>
      <c r="N2038" s="183"/>
      <c r="O2038" s="100"/>
      <c r="Q2038" s="405"/>
    </row>
    <row r="2039" spans="2:17" customFormat="1" ht="12" hidden="1" customHeight="1" outlineLevel="1" x14ac:dyDescent="0.25">
      <c r="B2039" s="442" t="s">
        <v>644</v>
      </c>
      <c r="C2039" s="442"/>
      <c r="D2039" s="442"/>
      <c r="E2039" s="442"/>
      <c r="F2039" s="443" t="s">
        <v>646</v>
      </c>
      <c r="G2039" s="443"/>
      <c r="H2039" s="443"/>
      <c r="I2039" s="458"/>
      <c r="J2039" s="458"/>
      <c r="K2039" s="458"/>
      <c r="L2039" s="458"/>
      <c r="M2039" s="8"/>
      <c r="N2039" s="183"/>
      <c r="O2039" s="100"/>
      <c r="Q2039" s="405"/>
    </row>
    <row r="2040" spans="2:17" customFormat="1" ht="12" hidden="1" customHeight="1" outlineLevel="1" x14ac:dyDescent="0.25">
      <c r="B2040" s="444" t="s">
        <v>656</v>
      </c>
      <c r="C2040" s="444"/>
      <c r="D2040" s="444"/>
      <c r="E2040" s="444"/>
      <c r="F2040" s="445" t="s">
        <v>646</v>
      </c>
      <c r="G2040" s="445"/>
      <c r="H2040" s="445"/>
      <c r="I2040" s="458"/>
      <c r="J2040" s="458"/>
      <c r="K2040" s="458"/>
      <c r="L2040" s="458"/>
      <c r="M2040" s="8"/>
      <c r="N2040" s="183"/>
      <c r="O2040" s="100"/>
      <c r="Q2040" s="405"/>
    </row>
    <row r="2041" spans="2:17" customFormat="1" ht="12" hidden="1" customHeight="1" outlineLevel="1" x14ac:dyDescent="0.25">
      <c r="B2041" s="442" t="s">
        <v>35</v>
      </c>
      <c r="C2041" s="442"/>
      <c r="D2041" s="442"/>
      <c r="E2041" s="442"/>
      <c r="F2041" s="443" t="s">
        <v>634</v>
      </c>
      <c r="G2041" s="443"/>
      <c r="H2041" s="443"/>
      <c r="I2041" s="458"/>
      <c r="J2041" s="458"/>
      <c r="K2041" s="458"/>
      <c r="L2041" s="458"/>
      <c r="M2041" s="8"/>
      <c r="N2041" s="183"/>
      <c r="O2041" s="100"/>
      <c r="Q2041" s="405"/>
    </row>
    <row r="2042" spans="2:17" customFormat="1" ht="12" hidden="1" customHeight="1" outlineLevel="1" x14ac:dyDescent="0.25">
      <c r="B2042" s="444" t="s">
        <v>532</v>
      </c>
      <c r="C2042" s="444"/>
      <c r="D2042" s="444"/>
      <c r="E2042" s="444"/>
      <c r="F2042" s="445" t="s">
        <v>646</v>
      </c>
      <c r="G2042" s="454"/>
      <c r="H2042" s="454"/>
      <c r="I2042" s="458"/>
      <c r="J2042" s="458"/>
      <c r="K2042" s="458"/>
      <c r="L2042" s="458"/>
      <c r="M2042" s="8"/>
      <c r="N2042" s="183"/>
      <c r="O2042" s="100"/>
      <c r="Q2042" s="405"/>
    </row>
    <row r="2043" spans="2:17" customFormat="1" ht="12" hidden="1" customHeight="1" outlineLevel="1" x14ac:dyDescent="0.25">
      <c r="B2043" s="442" t="s">
        <v>39</v>
      </c>
      <c r="C2043" s="442"/>
      <c r="D2043" s="442"/>
      <c r="E2043" s="442"/>
      <c r="F2043" s="443" t="s">
        <v>677</v>
      </c>
      <c r="G2043" s="443"/>
      <c r="H2043" s="443"/>
      <c r="I2043" s="458"/>
      <c r="J2043" s="458"/>
      <c r="K2043" s="458"/>
      <c r="L2043" s="458"/>
      <c r="M2043" s="8"/>
      <c r="N2043" s="183"/>
      <c r="O2043" s="100"/>
      <c r="Q2043" s="405"/>
    </row>
    <row r="2044" spans="2:17" customFormat="1" ht="12" hidden="1" customHeight="1" outlineLevel="1" x14ac:dyDescent="0.25">
      <c r="B2044" s="444" t="s">
        <v>40</v>
      </c>
      <c r="C2044" s="444"/>
      <c r="D2044" s="444"/>
      <c r="E2044" s="444"/>
      <c r="F2044" s="445">
        <v>7.5</v>
      </c>
      <c r="G2044" s="445"/>
      <c r="H2044" s="445"/>
      <c r="I2044" s="458"/>
      <c r="J2044" s="458"/>
      <c r="K2044" s="458"/>
      <c r="L2044" s="458"/>
      <c r="M2044" s="8"/>
      <c r="N2044" s="183"/>
      <c r="O2044" s="100"/>
      <c r="Q2044" s="405"/>
    </row>
    <row r="2045" spans="2:17" customFormat="1" ht="12" hidden="1" customHeight="1" outlineLevel="1" x14ac:dyDescent="0.25">
      <c r="B2045" s="442" t="s">
        <v>41</v>
      </c>
      <c r="C2045" s="442"/>
      <c r="D2045" s="442"/>
      <c r="E2045" s="442"/>
      <c r="F2045" s="443">
        <v>3</v>
      </c>
      <c r="G2045" s="443"/>
      <c r="H2045" s="443"/>
      <c r="I2045" s="458"/>
      <c r="J2045" s="458"/>
      <c r="K2045" s="458"/>
      <c r="L2045" s="458"/>
      <c r="M2045" s="8"/>
      <c r="N2045" s="183"/>
      <c r="O2045" s="100"/>
      <c r="Q2045" s="405"/>
    </row>
    <row r="2046" spans="2:17" customFormat="1" ht="12" hidden="1" customHeight="1" outlineLevel="1" thickBot="1" x14ac:dyDescent="0.3">
      <c r="B2046" s="446" t="s">
        <v>635</v>
      </c>
      <c r="C2046" s="446"/>
      <c r="D2046" s="446"/>
      <c r="E2046" s="446"/>
      <c r="F2046" s="475">
        <v>75000</v>
      </c>
      <c r="G2046" s="445"/>
      <c r="H2046" s="445"/>
      <c r="I2046" s="458"/>
      <c r="J2046" s="458"/>
      <c r="K2046" s="458"/>
      <c r="L2046" s="458"/>
      <c r="M2046" s="8"/>
      <c r="N2046" s="212"/>
      <c r="O2046" s="195"/>
      <c r="Q2046" s="405"/>
    </row>
    <row r="2047" spans="2:17" customFormat="1" ht="15.75" customHeight="1" collapsed="1" x14ac:dyDescent="0.25">
      <c r="B2047" s="461" t="s">
        <v>382</v>
      </c>
      <c r="C2047" s="461"/>
      <c r="D2047" s="461"/>
      <c r="E2047" s="461"/>
      <c r="F2047" s="461"/>
      <c r="G2047" s="461"/>
      <c r="H2047" s="461"/>
      <c r="I2047" s="461"/>
      <c r="J2047" s="461"/>
      <c r="K2047" s="461"/>
      <c r="L2047" s="461"/>
      <c r="M2047" s="2"/>
      <c r="N2047" s="174"/>
      <c r="O2047" s="26"/>
      <c r="Q2047" s="405"/>
    </row>
    <row r="2048" spans="2:17" customFormat="1" ht="15.75" hidden="1" customHeight="1" outlineLevel="1" x14ac:dyDescent="0.25">
      <c r="B2048" s="23"/>
      <c r="C2048" s="48" t="s">
        <v>380</v>
      </c>
      <c r="D2048" s="50"/>
      <c r="E2048" s="13"/>
      <c r="F2048" s="13"/>
      <c r="G2048" s="14"/>
      <c r="H2048" s="14"/>
      <c r="I2048" s="13"/>
      <c r="J2048" s="13"/>
      <c r="K2048" s="14"/>
      <c r="L2048" s="140">
        <v>0.05</v>
      </c>
      <c r="M2048" s="2"/>
      <c r="N2048" s="315">
        <v>0.05</v>
      </c>
      <c r="O2048" s="316">
        <v>0.05</v>
      </c>
      <c r="Q2048" s="405"/>
    </row>
    <row r="2049" spans="2:17" customFormat="1" ht="15.75" hidden="1" customHeight="1" outlineLevel="1" x14ac:dyDescent="0.25">
      <c r="B2049" s="23" t="s">
        <v>187</v>
      </c>
      <c r="C2049" s="12" t="s">
        <v>505</v>
      </c>
      <c r="D2049" s="50"/>
      <c r="E2049" s="13"/>
      <c r="F2049" s="13"/>
      <c r="G2049" s="13" t="s">
        <v>115</v>
      </c>
      <c r="H2049" s="14"/>
      <c r="I2049" s="13"/>
      <c r="J2049" s="13"/>
      <c r="K2049" s="14"/>
      <c r="L2049" s="141">
        <v>0</v>
      </c>
      <c r="M2049" s="2"/>
      <c r="N2049" s="178"/>
      <c r="O2049" s="30"/>
      <c r="Q2049" s="405"/>
    </row>
    <row r="2050" spans="2:17" customFormat="1" ht="15.75" hidden="1" customHeight="1" outlineLevel="1" x14ac:dyDescent="0.25">
      <c r="B2050" s="23" t="s">
        <v>692</v>
      </c>
      <c r="C2050" s="12" t="s">
        <v>649</v>
      </c>
      <c r="D2050" s="50"/>
      <c r="E2050" s="13"/>
      <c r="F2050" s="13"/>
      <c r="G2050" s="13" t="s">
        <v>103</v>
      </c>
      <c r="H2050" s="14"/>
      <c r="I2050" s="13"/>
      <c r="J2050" s="13"/>
      <c r="K2050" s="14"/>
      <c r="L2050" s="141">
        <v>0</v>
      </c>
      <c r="M2050" s="2"/>
      <c r="N2050" s="178"/>
      <c r="O2050" s="30"/>
      <c r="Q2050" s="405"/>
    </row>
    <row r="2051" spans="2:17" customFormat="1" ht="15.75" hidden="1" customHeight="1" outlineLevel="1" x14ac:dyDescent="0.25">
      <c r="B2051" s="23" t="s">
        <v>188</v>
      </c>
      <c r="C2051" s="12" t="s">
        <v>506</v>
      </c>
      <c r="D2051" s="50"/>
      <c r="E2051" s="13"/>
      <c r="F2051" s="13"/>
      <c r="G2051" s="13" t="s">
        <v>116</v>
      </c>
      <c r="H2051" s="14"/>
      <c r="I2051" s="13"/>
      <c r="J2051" s="13"/>
      <c r="K2051" s="14"/>
      <c r="L2051" s="141">
        <v>0</v>
      </c>
      <c r="M2051" s="2"/>
      <c r="N2051" s="178"/>
      <c r="O2051" s="30"/>
      <c r="Q2051" s="405"/>
    </row>
    <row r="2052" spans="2:17" customFormat="1" ht="15.75" hidden="1" customHeight="1" outlineLevel="1" x14ac:dyDescent="0.25">
      <c r="B2052" s="23" t="s">
        <v>544</v>
      </c>
      <c r="C2052" s="12" t="s">
        <v>390</v>
      </c>
      <c r="D2052" s="50"/>
      <c r="E2052" s="13"/>
      <c r="F2052" s="13"/>
      <c r="G2052" s="13"/>
      <c r="H2052" s="14"/>
      <c r="I2052" s="13"/>
      <c r="J2052" s="13"/>
      <c r="K2052" s="14"/>
      <c r="L2052" s="141">
        <v>390</v>
      </c>
      <c r="M2052" s="2"/>
      <c r="N2052" s="181">
        <f>L2052*0.8</f>
        <v>312</v>
      </c>
      <c r="O2052" s="93">
        <f>L2052*0.7</f>
        <v>273</v>
      </c>
      <c r="Q2052" s="405"/>
    </row>
    <row r="2053" spans="2:17" customFormat="1" ht="15.75" hidden="1" customHeight="1" outlineLevel="1" x14ac:dyDescent="0.25">
      <c r="B2053" s="23"/>
      <c r="C2053" s="173" t="s">
        <v>708</v>
      </c>
      <c r="D2053" s="51"/>
      <c r="E2053" s="15"/>
      <c r="F2053" s="15"/>
      <c r="G2053" s="15"/>
      <c r="H2053" s="68"/>
      <c r="I2053" s="15"/>
      <c r="J2053" s="15"/>
      <c r="K2053" s="68"/>
      <c r="L2053" s="141">
        <v>13000</v>
      </c>
      <c r="M2053" s="2"/>
      <c r="N2053" s="178">
        <f>L2053*0.8</f>
        <v>10400</v>
      </c>
      <c r="O2053" s="306">
        <f>L2053*0.7</f>
        <v>9100</v>
      </c>
      <c r="Q2053" s="405"/>
    </row>
    <row r="2054" spans="2:17" customFormat="1" ht="15.75" customHeight="1" x14ac:dyDescent="0.25">
      <c r="B2054" s="128"/>
      <c r="C2054" s="128"/>
      <c r="D2054" s="128"/>
      <c r="E2054" s="128"/>
      <c r="F2054" s="128"/>
      <c r="G2054" s="128"/>
      <c r="H2054" s="128"/>
      <c r="I2054" s="128"/>
      <c r="J2054" s="128"/>
      <c r="K2054" s="128"/>
      <c r="L2054" s="128"/>
      <c r="M2054" s="2"/>
      <c r="N2054" s="179"/>
      <c r="O2054" s="28"/>
      <c r="Q2054" s="405"/>
    </row>
  </sheetData>
  <mergeCells count="3964">
    <mergeCell ref="B1231:E1231"/>
    <mergeCell ref="F1231:H1231"/>
    <mergeCell ref="B1232:E1232"/>
    <mergeCell ref="F1232:H1232"/>
    <mergeCell ref="B1233:E1233"/>
    <mergeCell ref="F1233:H1233"/>
    <mergeCell ref="B1234:E1234"/>
    <mergeCell ref="F1234:H1234"/>
    <mergeCell ref="B1235:E1235"/>
    <mergeCell ref="F1235:H1235"/>
    <mergeCell ref="B1236:E1236"/>
    <mergeCell ref="F1236:H1236"/>
    <mergeCell ref="B1221:E1221"/>
    <mergeCell ref="F1221:H1221"/>
    <mergeCell ref="B1222:E1222"/>
    <mergeCell ref="F1222:H1222"/>
    <mergeCell ref="B1223:E1223"/>
    <mergeCell ref="F1223:H1223"/>
    <mergeCell ref="B1224:E1224"/>
    <mergeCell ref="F1224:H1224"/>
    <mergeCell ref="B1225:E1225"/>
    <mergeCell ref="F1225:H1225"/>
    <mergeCell ref="B1226:E1226"/>
    <mergeCell ref="F1226:H1226"/>
    <mergeCell ref="B1227:E1227"/>
    <mergeCell ref="F1227:H1227"/>
    <mergeCell ref="B1228:E1228"/>
    <mergeCell ref="F1228:H1228"/>
    <mergeCell ref="B1229:E1229"/>
    <mergeCell ref="F1229:H1229"/>
    <mergeCell ref="F1213:H1213"/>
    <mergeCell ref="B1214:E1214"/>
    <mergeCell ref="F1214:H1214"/>
    <mergeCell ref="B1215:E1215"/>
    <mergeCell ref="F1215:H1215"/>
    <mergeCell ref="B1216:E1216"/>
    <mergeCell ref="F1216:H1216"/>
    <mergeCell ref="B1217:E1217"/>
    <mergeCell ref="F1217:H1217"/>
    <mergeCell ref="B1218:E1218"/>
    <mergeCell ref="F1218:H1218"/>
    <mergeCell ref="B1219:E1219"/>
    <mergeCell ref="F1219:H1219"/>
    <mergeCell ref="B1220:E1220"/>
    <mergeCell ref="F1220:H1220"/>
    <mergeCell ref="B1230:E1230"/>
    <mergeCell ref="F1230:H1230"/>
    <mergeCell ref="B1197:E1197"/>
    <mergeCell ref="F1197:H1197"/>
    <mergeCell ref="B1198:E1198"/>
    <mergeCell ref="F1198:H1198"/>
    <mergeCell ref="B1199:E1199"/>
    <mergeCell ref="F1199:H1199"/>
    <mergeCell ref="B1200:E1200"/>
    <mergeCell ref="F1200:H1200"/>
    <mergeCell ref="B1202:E1202"/>
    <mergeCell ref="F1202:H1202"/>
    <mergeCell ref="I1202:L1236"/>
    <mergeCell ref="B1203:E1203"/>
    <mergeCell ref="F1203:H1203"/>
    <mergeCell ref="B1204:E1204"/>
    <mergeCell ref="F1204:H1204"/>
    <mergeCell ref="B1205:E1205"/>
    <mergeCell ref="F1205:H1205"/>
    <mergeCell ref="B1206:E1206"/>
    <mergeCell ref="F1206:H1206"/>
    <mergeCell ref="B1207:E1207"/>
    <mergeCell ref="F1207:H1207"/>
    <mergeCell ref="B1208:E1208"/>
    <mergeCell ref="F1208:H1208"/>
    <mergeCell ref="B1209:E1209"/>
    <mergeCell ref="F1209:H1209"/>
    <mergeCell ref="B1210:E1210"/>
    <mergeCell ref="F1210:H1210"/>
    <mergeCell ref="B1211:E1211"/>
    <mergeCell ref="F1211:H1211"/>
    <mergeCell ref="B1212:E1212"/>
    <mergeCell ref="F1212:H1212"/>
    <mergeCell ref="B1213:E1213"/>
    <mergeCell ref="B1188:E1188"/>
    <mergeCell ref="F1188:H1188"/>
    <mergeCell ref="B1189:E1189"/>
    <mergeCell ref="F1189:H1189"/>
    <mergeCell ref="B1190:E1190"/>
    <mergeCell ref="F1190:H1190"/>
    <mergeCell ref="B1191:E1191"/>
    <mergeCell ref="F1191:H1191"/>
    <mergeCell ref="B1192:E1192"/>
    <mergeCell ref="F1192:H1192"/>
    <mergeCell ref="B1193:E1193"/>
    <mergeCell ref="F1193:H1193"/>
    <mergeCell ref="B1194:E1194"/>
    <mergeCell ref="F1194:H1194"/>
    <mergeCell ref="B1195:E1195"/>
    <mergeCell ref="F1195:H1195"/>
    <mergeCell ref="B1196:E1196"/>
    <mergeCell ref="F1196:H1196"/>
    <mergeCell ref="F1179:H1179"/>
    <mergeCell ref="B1180:E1180"/>
    <mergeCell ref="F1180:H1180"/>
    <mergeCell ref="B1181:E1181"/>
    <mergeCell ref="F1181:H1181"/>
    <mergeCell ref="B1182:E1182"/>
    <mergeCell ref="F1182:H1182"/>
    <mergeCell ref="B1183:E1183"/>
    <mergeCell ref="F1183:H1183"/>
    <mergeCell ref="B1184:E1184"/>
    <mergeCell ref="F1184:H1184"/>
    <mergeCell ref="B1185:E1185"/>
    <mergeCell ref="F1185:H1185"/>
    <mergeCell ref="B1186:E1186"/>
    <mergeCell ref="F1186:H1186"/>
    <mergeCell ref="B1187:E1187"/>
    <mergeCell ref="F1187:H1187"/>
    <mergeCell ref="B1163:E1163"/>
    <mergeCell ref="F1163:H1163"/>
    <mergeCell ref="B1164:E1164"/>
    <mergeCell ref="F1164:H1164"/>
    <mergeCell ref="B1166:E1166"/>
    <mergeCell ref="F1166:H1166"/>
    <mergeCell ref="I1166:L1200"/>
    <mergeCell ref="B1167:E1167"/>
    <mergeCell ref="F1167:H1167"/>
    <mergeCell ref="B1168:E1168"/>
    <mergeCell ref="F1168:H1168"/>
    <mergeCell ref="B1169:E1169"/>
    <mergeCell ref="F1169:H1169"/>
    <mergeCell ref="B1170:E1170"/>
    <mergeCell ref="F1170:H1170"/>
    <mergeCell ref="B1171:E1171"/>
    <mergeCell ref="F1171:H1171"/>
    <mergeCell ref="B1172:E1172"/>
    <mergeCell ref="F1172:H1172"/>
    <mergeCell ref="B1173:E1173"/>
    <mergeCell ref="F1173:H1173"/>
    <mergeCell ref="B1174:E1174"/>
    <mergeCell ref="F1174:H1174"/>
    <mergeCell ref="B1175:E1175"/>
    <mergeCell ref="F1175:H1175"/>
    <mergeCell ref="B1176:E1176"/>
    <mergeCell ref="F1176:H1176"/>
    <mergeCell ref="B1177:E1177"/>
    <mergeCell ref="F1177:H1177"/>
    <mergeCell ref="B1178:E1178"/>
    <mergeCell ref="F1178:H1178"/>
    <mergeCell ref="B1179:E1179"/>
    <mergeCell ref="B1154:E1154"/>
    <mergeCell ref="F1154:H1154"/>
    <mergeCell ref="B1155:E1155"/>
    <mergeCell ref="F1155:H1155"/>
    <mergeCell ref="B1156:E1156"/>
    <mergeCell ref="F1156:H1156"/>
    <mergeCell ref="B1157:E1157"/>
    <mergeCell ref="F1157:H1157"/>
    <mergeCell ref="B1158:E1158"/>
    <mergeCell ref="F1158:H1158"/>
    <mergeCell ref="B1159:E1159"/>
    <mergeCell ref="F1159:H1159"/>
    <mergeCell ref="B1160:E1160"/>
    <mergeCell ref="F1160:H1160"/>
    <mergeCell ref="B1161:E1161"/>
    <mergeCell ref="F1161:H1161"/>
    <mergeCell ref="B1162:E1162"/>
    <mergeCell ref="F1162:H1162"/>
    <mergeCell ref="B1145:E1145"/>
    <mergeCell ref="F1145:H1145"/>
    <mergeCell ref="B1146:E1146"/>
    <mergeCell ref="F1146:H1146"/>
    <mergeCell ref="B1147:E1147"/>
    <mergeCell ref="F1147:H1147"/>
    <mergeCell ref="B1148:E1148"/>
    <mergeCell ref="F1148:H1148"/>
    <mergeCell ref="B1149:E1149"/>
    <mergeCell ref="F1149:H1149"/>
    <mergeCell ref="B1150:E1150"/>
    <mergeCell ref="F1150:H1150"/>
    <mergeCell ref="B1151:E1151"/>
    <mergeCell ref="F1151:H1151"/>
    <mergeCell ref="B1152:E1152"/>
    <mergeCell ref="F1152:H1152"/>
    <mergeCell ref="B1153:E1153"/>
    <mergeCell ref="F1153:H1153"/>
    <mergeCell ref="B1128:L1128"/>
    <mergeCell ref="B1130:E1130"/>
    <mergeCell ref="F1130:H1130"/>
    <mergeCell ref="I1130:L1164"/>
    <mergeCell ref="B1131:E1131"/>
    <mergeCell ref="F1131:H1131"/>
    <mergeCell ref="B1132:E1132"/>
    <mergeCell ref="F1132:H1132"/>
    <mergeCell ref="B1133:E1133"/>
    <mergeCell ref="F1133:H1133"/>
    <mergeCell ref="B1134:E1134"/>
    <mergeCell ref="F1134:H1134"/>
    <mergeCell ref="B1135:E1135"/>
    <mergeCell ref="F1135:H1135"/>
    <mergeCell ref="B1136:E1136"/>
    <mergeCell ref="F1136:H1136"/>
    <mergeCell ref="B1137:E1137"/>
    <mergeCell ref="F1137:H1137"/>
    <mergeCell ref="B1138:E1138"/>
    <mergeCell ref="F1138:H1138"/>
    <mergeCell ref="B1139:E1139"/>
    <mergeCell ref="F1139:H1139"/>
    <mergeCell ref="B1140:E1140"/>
    <mergeCell ref="F1140:H1140"/>
    <mergeCell ref="B1141:E1141"/>
    <mergeCell ref="F1141:H1141"/>
    <mergeCell ref="B1142:E1142"/>
    <mergeCell ref="F1142:H1142"/>
    <mergeCell ref="B1143:E1143"/>
    <mergeCell ref="F1143:H1143"/>
    <mergeCell ref="B1144:E1144"/>
    <mergeCell ref="F1144:H1144"/>
    <mergeCell ref="B198:E198"/>
    <mergeCell ref="F198:H198"/>
    <mergeCell ref="B199:E199"/>
    <mergeCell ref="F199:H199"/>
    <mergeCell ref="B189:E189"/>
    <mergeCell ref="F189:H189"/>
    <mergeCell ref="B190:E190"/>
    <mergeCell ref="F190:H190"/>
    <mergeCell ref="B191:E191"/>
    <mergeCell ref="F191:H191"/>
    <mergeCell ref="B192:E192"/>
    <mergeCell ref="F192:H192"/>
    <mergeCell ref="B193:E193"/>
    <mergeCell ref="F193:H193"/>
    <mergeCell ref="B194:E194"/>
    <mergeCell ref="F194:H194"/>
    <mergeCell ref="B195:E195"/>
    <mergeCell ref="F195:H195"/>
    <mergeCell ref="B196:E196"/>
    <mergeCell ref="F196:H196"/>
    <mergeCell ref="B197:E197"/>
    <mergeCell ref="F197:H197"/>
    <mergeCell ref="B180:E180"/>
    <mergeCell ref="F180:H180"/>
    <mergeCell ref="B181:E181"/>
    <mergeCell ref="F181:H181"/>
    <mergeCell ref="B182:E182"/>
    <mergeCell ref="F182:H182"/>
    <mergeCell ref="B183:E183"/>
    <mergeCell ref="F183:H183"/>
    <mergeCell ref="B184:E184"/>
    <mergeCell ref="F184:H184"/>
    <mergeCell ref="B185:E185"/>
    <mergeCell ref="F185:H185"/>
    <mergeCell ref="B186:E186"/>
    <mergeCell ref="F186:H186"/>
    <mergeCell ref="B187:E187"/>
    <mergeCell ref="F187:H187"/>
    <mergeCell ref="B188:E188"/>
    <mergeCell ref="F188:H188"/>
    <mergeCell ref="F171:H171"/>
    <mergeCell ref="B172:E172"/>
    <mergeCell ref="F172:H172"/>
    <mergeCell ref="B173:E173"/>
    <mergeCell ref="F173:H173"/>
    <mergeCell ref="B174:E174"/>
    <mergeCell ref="F174:H174"/>
    <mergeCell ref="B175:E175"/>
    <mergeCell ref="F175:H175"/>
    <mergeCell ref="B176:E176"/>
    <mergeCell ref="F176:H176"/>
    <mergeCell ref="B177:E177"/>
    <mergeCell ref="F177:H177"/>
    <mergeCell ref="B178:E178"/>
    <mergeCell ref="F178:H178"/>
    <mergeCell ref="B179:E179"/>
    <mergeCell ref="F179:H179"/>
    <mergeCell ref="B155:E155"/>
    <mergeCell ref="F155:H155"/>
    <mergeCell ref="B156:E156"/>
    <mergeCell ref="F156:H156"/>
    <mergeCell ref="B157:E157"/>
    <mergeCell ref="F157:H157"/>
    <mergeCell ref="B158:E158"/>
    <mergeCell ref="F158:H158"/>
    <mergeCell ref="B159:E159"/>
    <mergeCell ref="F159:H159"/>
    <mergeCell ref="B160:E160"/>
    <mergeCell ref="F160:H160"/>
    <mergeCell ref="B162:E162"/>
    <mergeCell ref="F162:H162"/>
    <mergeCell ref="I162:L199"/>
    <mergeCell ref="B163:E163"/>
    <mergeCell ref="F163:H163"/>
    <mergeCell ref="B164:E164"/>
    <mergeCell ref="F164:H164"/>
    <mergeCell ref="B165:E165"/>
    <mergeCell ref="F165:H165"/>
    <mergeCell ref="B166:E166"/>
    <mergeCell ref="F166:H166"/>
    <mergeCell ref="B167:E167"/>
    <mergeCell ref="F167:H167"/>
    <mergeCell ref="B168:E168"/>
    <mergeCell ref="F168:H168"/>
    <mergeCell ref="B169:E169"/>
    <mergeCell ref="F169:H169"/>
    <mergeCell ref="B170:E170"/>
    <mergeCell ref="F170:H170"/>
    <mergeCell ref="B171:E171"/>
    <mergeCell ref="B146:E146"/>
    <mergeCell ref="F146:H146"/>
    <mergeCell ref="B147:E147"/>
    <mergeCell ref="F147:H147"/>
    <mergeCell ref="B148:E148"/>
    <mergeCell ref="F148:H148"/>
    <mergeCell ref="B149:E149"/>
    <mergeCell ref="F149:H149"/>
    <mergeCell ref="B150:E150"/>
    <mergeCell ref="F150:H150"/>
    <mergeCell ref="B151:E151"/>
    <mergeCell ref="F151:H151"/>
    <mergeCell ref="B152:E152"/>
    <mergeCell ref="F152:H152"/>
    <mergeCell ref="B153:E153"/>
    <mergeCell ref="F153:H153"/>
    <mergeCell ref="B154:E154"/>
    <mergeCell ref="F154:H154"/>
    <mergeCell ref="F137:H137"/>
    <mergeCell ref="B138:E138"/>
    <mergeCell ref="F138:H138"/>
    <mergeCell ref="B139:E139"/>
    <mergeCell ref="F139:H139"/>
    <mergeCell ref="B140:E140"/>
    <mergeCell ref="F140:H140"/>
    <mergeCell ref="B141:E141"/>
    <mergeCell ref="F141:H141"/>
    <mergeCell ref="B142:E142"/>
    <mergeCell ref="F142:H142"/>
    <mergeCell ref="B143:E143"/>
    <mergeCell ref="F143:H143"/>
    <mergeCell ref="B144:E144"/>
    <mergeCell ref="F144:H144"/>
    <mergeCell ref="B145:E145"/>
    <mergeCell ref="F145:H145"/>
    <mergeCell ref="B82:E82"/>
    <mergeCell ref="F82:H82"/>
    <mergeCell ref="B123:E123"/>
    <mergeCell ref="F123:H123"/>
    <mergeCell ref="I123:L160"/>
    <mergeCell ref="B124:E124"/>
    <mergeCell ref="F124:H124"/>
    <mergeCell ref="B125:E125"/>
    <mergeCell ref="F125:H125"/>
    <mergeCell ref="B126:E126"/>
    <mergeCell ref="F126:H126"/>
    <mergeCell ref="B127:E127"/>
    <mergeCell ref="F127:H127"/>
    <mergeCell ref="B128:E128"/>
    <mergeCell ref="F128:H128"/>
    <mergeCell ref="B129:E129"/>
    <mergeCell ref="F129:H129"/>
    <mergeCell ref="B130:E130"/>
    <mergeCell ref="F130:H130"/>
    <mergeCell ref="B131:E131"/>
    <mergeCell ref="F131:H131"/>
    <mergeCell ref="B132:E132"/>
    <mergeCell ref="F132:H132"/>
    <mergeCell ref="B133:E133"/>
    <mergeCell ref="F133:H133"/>
    <mergeCell ref="B134:E134"/>
    <mergeCell ref="F134:H134"/>
    <mergeCell ref="B135:E135"/>
    <mergeCell ref="F135:H135"/>
    <mergeCell ref="B136:E136"/>
    <mergeCell ref="F136:H136"/>
    <mergeCell ref="B137:E137"/>
    <mergeCell ref="B73:E73"/>
    <mergeCell ref="F73:H73"/>
    <mergeCell ref="B74:E74"/>
    <mergeCell ref="F74:H74"/>
    <mergeCell ref="B75:E75"/>
    <mergeCell ref="F75:H75"/>
    <mergeCell ref="B76:E76"/>
    <mergeCell ref="F76:H76"/>
    <mergeCell ref="B77:E77"/>
    <mergeCell ref="F77:H77"/>
    <mergeCell ref="B78:E78"/>
    <mergeCell ref="F78:H78"/>
    <mergeCell ref="B79:E79"/>
    <mergeCell ref="F79:H79"/>
    <mergeCell ref="B80:E80"/>
    <mergeCell ref="F80:H80"/>
    <mergeCell ref="B81:E81"/>
    <mergeCell ref="F81:H81"/>
    <mergeCell ref="B64:E64"/>
    <mergeCell ref="F64:H64"/>
    <mergeCell ref="B65:E65"/>
    <mergeCell ref="F65:H65"/>
    <mergeCell ref="B66:E66"/>
    <mergeCell ref="F66:H66"/>
    <mergeCell ref="B67:E67"/>
    <mergeCell ref="F67:H67"/>
    <mergeCell ref="B68:E68"/>
    <mergeCell ref="F68:H68"/>
    <mergeCell ref="B69:E69"/>
    <mergeCell ref="F69:H69"/>
    <mergeCell ref="B70:E70"/>
    <mergeCell ref="F70:H70"/>
    <mergeCell ref="B71:E71"/>
    <mergeCell ref="F71:H71"/>
    <mergeCell ref="B72:E72"/>
    <mergeCell ref="F72:H72"/>
    <mergeCell ref="F55:H55"/>
    <mergeCell ref="B56:E56"/>
    <mergeCell ref="F56:H56"/>
    <mergeCell ref="B57:E57"/>
    <mergeCell ref="F57:H57"/>
    <mergeCell ref="B58:E58"/>
    <mergeCell ref="F58:H58"/>
    <mergeCell ref="B59:E59"/>
    <mergeCell ref="F59:H59"/>
    <mergeCell ref="B60:E60"/>
    <mergeCell ref="F60:H60"/>
    <mergeCell ref="B61:E61"/>
    <mergeCell ref="F61:H61"/>
    <mergeCell ref="B62:E62"/>
    <mergeCell ref="F62:H62"/>
    <mergeCell ref="B63:E63"/>
    <mergeCell ref="F63:H63"/>
    <mergeCell ref="B39:E39"/>
    <mergeCell ref="F39:H39"/>
    <mergeCell ref="B40:E40"/>
    <mergeCell ref="F40:H40"/>
    <mergeCell ref="B41:E41"/>
    <mergeCell ref="F41:H41"/>
    <mergeCell ref="B42:E42"/>
    <mergeCell ref="F42:H42"/>
    <mergeCell ref="B43:E43"/>
    <mergeCell ref="F43:H43"/>
    <mergeCell ref="B45:E45"/>
    <mergeCell ref="F45:H45"/>
    <mergeCell ref="I45:L82"/>
    <mergeCell ref="B46:E46"/>
    <mergeCell ref="F46:H46"/>
    <mergeCell ref="B47:E47"/>
    <mergeCell ref="F47:H47"/>
    <mergeCell ref="B48:E48"/>
    <mergeCell ref="F48:H48"/>
    <mergeCell ref="B49:E49"/>
    <mergeCell ref="F49:H49"/>
    <mergeCell ref="B50:E50"/>
    <mergeCell ref="F50:H50"/>
    <mergeCell ref="B51:E51"/>
    <mergeCell ref="F51:H51"/>
    <mergeCell ref="B52:E52"/>
    <mergeCell ref="F52:H52"/>
    <mergeCell ref="B53:E53"/>
    <mergeCell ref="F53:H53"/>
    <mergeCell ref="B54:E54"/>
    <mergeCell ref="F54:H54"/>
    <mergeCell ref="B55:E55"/>
    <mergeCell ref="B30:E30"/>
    <mergeCell ref="F30:H30"/>
    <mergeCell ref="B31:E31"/>
    <mergeCell ref="F31:H31"/>
    <mergeCell ref="B32:E32"/>
    <mergeCell ref="F32:H32"/>
    <mergeCell ref="B33:E33"/>
    <mergeCell ref="F33:H33"/>
    <mergeCell ref="B34:E34"/>
    <mergeCell ref="F34:H34"/>
    <mergeCell ref="B35:E35"/>
    <mergeCell ref="F35:H35"/>
    <mergeCell ref="B36:E36"/>
    <mergeCell ref="F36:H36"/>
    <mergeCell ref="B37:E37"/>
    <mergeCell ref="F37:H37"/>
    <mergeCell ref="B38:E38"/>
    <mergeCell ref="F38:H38"/>
    <mergeCell ref="F21:H21"/>
    <mergeCell ref="B22:E22"/>
    <mergeCell ref="F22:H22"/>
    <mergeCell ref="B23:E23"/>
    <mergeCell ref="F23:H23"/>
    <mergeCell ref="B24:E24"/>
    <mergeCell ref="F24:H24"/>
    <mergeCell ref="B25:E25"/>
    <mergeCell ref="F25:H25"/>
    <mergeCell ref="B26:E26"/>
    <mergeCell ref="F26:H26"/>
    <mergeCell ref="B27:E27"/>
    <mergeCell ref="F27:H27"/>
    <mergeCell ref="B28:E28"/>
    <mergeCell ref="F28:H28"/>
    <mergeCell ref="B29:E29"/>
    <mergeCell ref="F29:H29"/>
    <mergeCell ref="B6:E6"/>
    <mergeCell ref="F6:H6"/>
    <mergeCell ref="I6:L43"/>
    <mergeCell ref="B7:E7"/>
    <mergeCell ref="F7:H7"/>
    <mergeCell ref="B8:E8"/>
    <mergeCell ref="F8:H8"/>
    <mergeCell ref="B9:E9"/>
    <mergeCell ref="F9:H9"/>
    <mergeCell ref="B10:E10"/>
    <mergeCell ref="F10:H10"/>
    <mergeCell ref="B11:E11"/>
    <mergeCell ref="F11:H11"/>
    <mergeCell ref="B12:E12"/>
    <mergeCell ref="F12:H12"/>
    <mergeCell ref="B13:E13"/>
    <mergeCell ref="F13:H13"/>
    <mergeCell ref="B14:E14"/>
    <mergeCell ref="F14:H14"/>
    <mergeCell ref="B15:E15"/>
    <mergeCell ref="F15:H15"/>
    <mergeCell ref="B16:E16"/>
    <mergeCell ref="F16:H16"/>
    <mergeCell ref="B17:E17"/>
    <mergeCell ref="F17:H17"/>
    <mergeCell ref="B18:E18"/>
    <mergeCell ref="F18:H18"/>
    <mergeCell ref="B19:E19"/>
    <mergeCell ref="F19:H19"/>
    <mergeCell ref="B20:E20"/>
    <mergeCell ref="F20:H20"/>
    <mergeCell ref="B21:E21"/>
    <mergeCell ref="N2:O2"/>
    <mergeCell ref="B4:L4"/>
    <mergeCell ref="B319:E319"/>
    <mergeCell ref="F319:H319"/>
    <mergeCell ref="I319:L356"/>
    <mergeCell ref="B320:E320"/>
    <mergeCell ref="F320:H320"/>
    <mergeCell ref="B327:E327"/>
    <mergeCell ref="F327:H327"/>
    <mergeCell ref="B328:E328"/>
    <mergeCell ref="F328:H328"/>
    <mergeCell ref="B329:E329"/>
    <mergeCell ref="F329:H329"/>
    <mergeCell ref="B324:E324"/>
    <mergeCell ref="F324:H324"/>
    <mergeCell ref="B325:E325"/>
    <mergeCell ref="F325:H325"/>
    <mergeCell ref="B326:E326"/>
    <mergeCell ref="F326:H326"/>
    <mergeCell ref="B321:E321"/>
    <mergeCell ref="F321:H321"/>
    <mergeCell ref="B322:E322"/>
    <mergeCell ref="F322:H322"/>
    <mergeCell ref="B323:E323"/>
    <mergeCell ref="F323:H323"/>
    <mergeCell ref="B336:E336"/>
    <mergeCell ref="F336:H336"/>
    <mergeCell ref="B337:E337"/>
    <mergeCell ref="F337:H337"/>
    <mergeCell ref="B338:E338"/>
    <mergeCell ref="F338:H338"/>
    <mergeCell ref="B333:E333"/>
    <mergeCell ref="F333:H333"/>
    <mergeCell ref="B334:E334"/>
    <mergeCell ref="F334:H334"/>
    <mergeCell ref="B335:E335"/>
    <mergeCell ref="F335:H335"/>
    <mergeCell ref="B330:E330"/>
    <mergeCell ref="F330:H330"/>
    <mergeCell ref="B331:E331"/>
    <mergeCell ref="F331:H331"/>
    <mergeCell ref="B332:E332"/>
    <mergeCell ref="F332:H332"/>
    <mergeCell ref="B345:E345"/>
    <mergeCell ref="F345:H345"/>
    <mergeCell ref="B346:E346"/>
    <mergeCell ref="F346:H346"/>
    <mergeCell ref="B347:E347"/>
    <mergeCell ref="F347:H347"/>
    <mergeCell ref="B342:E342"/>
    <mergeCell ref="F342:H342"/>
    <mergeCell ref="B343:E343"/>
    <mergeCell ref="F343:H343"/>
    <mergeCell ref="B344:E344"/>
    <mergeCell ref="F344:H344"/>
    <mergeCell ref="B339:E339"/>
    <mergeCell ref="F339:H339"/>
    <mergeCell ref="B340:E340"/>
    <mergeCell ref="F340:H340"/>
    <mergeCell ref="B341:E341"/>
    <mergeCell ref="F341:H341"/>
    <mergeCell ref="B354:E354"/>
    <mergeCell ref="F354:H354"/>
    <mergeCell ref="B355:E355"/>
    <mergeCell ref="F355:H355"/>
    <mergeCell ref="B356:E356"/>
    <mergeCell ref="F356:H356"/>
    <mergeCell ref="B351:E351"/>
    <mergeCell ref="F351:H351"/>
    <mergeCell ref="B352:E352"/>
    <mergeCell ref="F352:H352"/>
    <mergeCell ref="B353:E353"/>
    <mergeCell ref="F353:H353"/>
    <mergeCell ref="B348:E348"/>
    <mergeCell ref="F348:H348"/>
    <mergeCell ref="B349:E349"/>
    <mergeCell ref="F349:H349"/>
    <mergeCell ref="B350:E350"/>
    <mergeCell ref="F350:H350"/>
    <mergeCell ref="B443:E443"/>
    <mergeCell ref="F443:H443"/>
    <mergeCell ref="B444:E444"/>
    <mergeCell ref="F444:H444"/>
    <mergeCell ref="B445:E445"/>
    <mergeCell ref="F445:H445"/>
    <mergeCell ref="F439:H439"/>
    <mergeCell ref="B440:E440"/>
    <mergeCell ref="F440:H440"/>
    <mergeCell ref="B441:E441"/>
    <mergeCell ref="F441:H441"/>
    <mergeCell ref="B442:E442"/>
    <mergeCell ref="F442:H442"/>
    <mergeCell ref="B436:E436"/>
    <mergeCell ref="F436:H436"/>
    <mergeCell ref="I436:L473"/>
    <mergeCell ref="B437:E437"/>
    <mergeCell ref="F437:H437"/>
    <mergeCell ref="B438:E438"/>
    <mergeCell ref="F438:H438"/>
    <mergeCell ref="B439:E439"/>
    <mergeCell ref="B452:E452"/>
    <mergeCell ref="F452:H452"/>
    <mergeCell ref="B453:E453"/>
    <mergeCell ref="F453:H453"/>
    <mergeCell ref="B454:E454"/>
    <mergeCell ref="F454:H454"/>
    <mergeCell ref="B449:E449"/>
    <mergeCell ref="F449:H449"/>
    <mergeCell ref="B450:E450"/>
    <mergeCell ref="F450:H450"/>
    <mergeCell ref="B451:E451"/>
    <mergeCell ref="F451:H451"/>
    <mergeCell ref="B446:E446"/>
    <mergeCell ref="F446:H446"/>
    <mergeCell ref="B447:E447"/>
    <mergeCell ref="F447:H447"/>
    <mergeCell ref="B448:E448"/>
    <mergeCell ref="F448:H448"/>
    <mergeCell ref="B461:E461"/>
    <mergeCell ref="F461:H461"/>
    <mergeCell ref="B462:E462"/>
    <mergeCell ref="F462:H462"/>
    <mergeCell ref="B463:E463"/>
    <mergeCell ref="F463:H463"/>
    <mergeCell ref="B458:E458"/>
    <mergeCell ref="F458:H458"/>
    <mergeCell ref="B459:E459"/>
    <mergeCell ref="F459:H459"/>
    <mergeCell ref="B460:E460"/>
    <mergeCell ref="F460:H460"/>
    <mergeCell ref="B455:E455"/>
    <mergeCell ref="F455:H455"/>
    <mergeCell ref="B456:E456"/>
    <mergeCell ref="F456:H456"/>
    <mergeCell ref="B457:E457"/>
    <mergeCell ref="F457:H457"/>
    <mergeCell ref="B470:E470"/>
    <mergeCell ref="F470:H470"/>
    <mergeCell ref="B471:E471"/>
    <mergeCell ref="F471:H471"/>
    <mergeCell ref="B472:E472"/>
    <mergeCell ref="F472:H472"/>
    <mergeCell ref="B467:E467"/>
    <mergeCell ref="F467:H467"/>
    <mergeCell ref="B468:E468"/>
    <mergeCell ref="F468:H468"/>
    <mergeCell ref="B469:E469"/>
    <mergeCell ref="F469:H469"/>
    <mergeCell ref="B464:E464"/>
    <mergeCell ref="F464:H464"/>
    <mergeCell ref="B465:E465"/>
    <mergeCell ref="F465:H465"/>
    <mergeCell ref="B466:E466"/>
    <mergeCell ref="F466:H466"/>
    <mergeCell ref="F478:H478"/>
    <mergeCell ref="B479:E479"/>
    <mergeCell ref="F479:H479"/>
    <mergeCell ref="B480:E480"/>
    <mergeCell ref="F480:H480"/>
    <mergeCell ref="B481:E481"/>
    <mergeCell ref="F481:H481"/>
    <mergeCell ref="B473:E473"/>
    <mergeCell ref="F473:H473"/>
    <mergeCell ref="B476:E476"/>
    <mergeCell ref="F476:H476"/>
    <mergeCell ref="I476:L514"/>
    <mergeCell ref="B477:E477"/>
    <mergeCell ref="F477:H477"/>
    <mergeCell ref="B478:E478"/>
    <mergeCell ref="B488:E488"/>
    <mergeCell ref="F488:H488"/>
    <mergeCell ref="B489:E489"/>
    <mergeCell ref="F489:H489"/>
    <mergeCell ref="B490:E490"/>
    <mergeCell ref="F490:H490"/>
    <mergeCell ref="B485:E485"/>
    <mergeCell ref="F485:H485"/>
    <mergeCell ref="B486:E486"/>
    <mergeCell ref="F486:H486"/>
    <mergeCell ref="B487:E487"/>
    <mergeCell ref="F487:H487"/>
    <mergeCell ref="B482:E482"/>
    <mergeCell ref="F482:H482"/>
    <mergeCell ref="B483:E483"/>
    <mergeCell ref="F483:H483"/>
    <mergeCell ref="B484:E484"/>
    <mergeCell ref="F484:H484"/>
    <mergeCell ref="B497:E497"/>
    <mergeCell ref="F497:H497"/>
    <mergeCell ref="B498:E498"/>
    <mergeCell ref="F498:H498"/>
    <mergeCell ref="B499:E499"/>
    <mergeCell ref="F499:H499"/>
    <mergeCell ref="B494:E494"/>
    <mergeCell ref="F494:H494"/>
    <mergeCell ref="B495:E495"/>
    <mergeCell ref="F495:H495"/>
    <mergeCell ref="B496:E496"/>
    <mergeCell ref="F496:H496"/>
    <mergeCell ref="B491:E491"/>
    <mergeCell ref="F491:H491"/>
    <mergeCell ref="B492:E492"/>
    <mergeCell ref="F492:H492"/>
    <mergeCell ref="B493:E493"/>
    <mergeCell ref="F493:H493"/>
    <mergeCell ref="B506:E506"/>
    <mergeCell ref="F506:H506"/>
    <mergeCell ref="B507:E507"/>
    <mergeCell ref="F507:H507"/>
    <mergeCell ref="B508:E508"/>
    <mergeCell ref="F508:H508"/>
    <mergeCell ref="B503:E503"/>
    <mergeCell ref="F503:H503"/>
    <mergeCell ref="B504:E504"/>
    <mergeCell ref="F504:H504"/>
    <mergeCell ref="B505:E505"/>
    <mergeCell ref="F505:H505"/>
    <mergeCell ref="B500:E500"/>
    <mergeCell ref="F500:H500"/>
    <mergeCell ref="B501:E501"/>
    <mergeCell ref="F501:H501"/>
    <mergeCell ref="B502:E502"/>
    <mergeCell ref="F502:H502"/>
    <mergeCell ref="B516:E516"/>
    <mergeCell ref="F516:H516"/>
    <mergeCell ref="I516:L554"/>
    <mergeCell ref="B517:E517"/>
    <mergeCell ref="F517:H517"/>
    <mergeCell ref="B518:E518"/>
    <mergeCell ref="F518:H518"/>
    <mergeCell ref="B519:E519"/>
    <mergeCell ref="B512:E512"/>
    <mergeCell ref="F512:H512"/>
    <mergeCell ref="B513:E513"/>
    <mergeCell ref="F513:H513"/>
    <mergeCell ref="B514:E514"/>
    <mergeCell ref="F514:H514"/>
    <mergeCell ref="B509:E509"/>
    <mergeCell ref="F509:H509"/>
    <mergeCell ref="B510:E510"/>
    <mergeCell ref="F510:H510"/>
    <mergeCell ref="B511:E511"/>
    <mergeCell ref="F511:H511"/>
    <mergeCell ref="B526:E526"/>
    <mergeCell ref="F526:H526"/>
    <mergeCell ref="B527:E527"/>
    <mergeCell ref="F527:H527"/>
    <mergeCell ref="B528:E528"/>
    <mergeCell ref="F528:H528"/>
    <mergeCell ref="B523:E523"/>
    <mergeCell ref="F523:H523"/>
    <mergeCell ref="B524:E524"/>
    <mergeCell ref="F524:H524"/>
    <mergeCell ref="B525:E525"/>
    <mergeCell ref="F525:H525"/>
    <mergeCell ref="F519:H519"/>
    <mergeCell ref="B520:E520"/>
    <mergeCell ref="F520:H520"/>
    <mergeCell ref="B521:E521"/>
    <mergeCell ref="F521:H521"/>
    <mergeCell ref="B522:E522"/>
    <mergeCell ref="F522:H522"/>
    <mergeCell ref="B535:E535"/>
    <mergeCell ref="F535:H535"/>
    <mergeCell ref="B536:E536"/>
    <mergeCell ref="F536:H536"/>
    <mergeCell ref="B537:E537"/>
    <mergeCell ref="F537:H537"/>
    <mergeCell ref="B532:E532"/>
    <mergeCell ref="F532:H532"/>
    <mergeCell ref="B533:E533"/>
    <mergeCell ref="F533:H533"/>
    <mergeCell ref="B534:E534"/>
    <mergeCell ref="F534:H534"/>
    <mergeCell ref="B529:E529"/>
    <mergeCell ref="F529:H529"/>
    <mergeCell ref="B530:E530"/>
    <mergeCell ref="F530:H530"/>
    <mergeCell ref="B531:E531"/>
    <mergeCell ref="F531:H531"/>
    <mergeCell ref="B544:E544"/>
    <mergeCell ref="F544:H544"/>
    <mergeCell ref="B545:E545"/>
    <mergeCell ref="F545:H545"/>
    <mergeCell ref="B546:E546"/>
    <mergeCell ref="F546:H546"/>
    <mergeCell ref="B541:E541"/>
    <mergeCell ref="F541:H541"/>
    <mergeCell ref="B542:E542"/>
    <mergeCell ref="F542:H542"/>
    <mergeCell ref="B543:E543"/>
    <mergeCell ref="F543:H543"/>
    <mergeCell ref="B538:E538"/>
    <mergeCell ref="F538:H538"/>
    <mergeCell ref="B539:E539"/>
    <mergeCell ref="F539:H539"/>
    <mergeCell ref="B540:E540"/>
    <mergeCell ref="F540:H540"/>
    <mergeCell ref="B553:E553"/>
    <mergeCell ref="F553:H553"/>
    <mergeCell ref="B554:E554"/>
    <mergeCell ref="F554:H554"/>
    <mergeCell ref="B556:E556"/>
    <mergeCell ref="F556:H556"/>
    <mergeCell ref="B550:E550"/>
    <mergeCell ref="F550:H550"/>
    <mergeCell ref="B551:E551"/>
    <mergeCell ref="F551:H551"/>
    <mergeCell ref="B552:E552"/>
    <mergeCell ref="F552:H552"/>
    <mergeCell ref="B547:E547"/>
    <mergeCell ref="F547:H547"/>
    <mergeCell ref="B548:E548"/>
    <mergeCell ref="F548:H548"/>
    <mergeCell ref="B549:E549"/>
    <mergeCell ref="F549:H549"/>
    <mergeCell ref="B564:E564"/>
    <mergeCell ref="F564:H564"/>
    <mergeCell ref="B565:E565"/>
    <mergeCell ref="F565:H565"/>
    <mergeCell ref="B566:E566"/>
    <mergeCell ref="F566:H566"/>
    <mergeCell ref="F560:H560"/>
    <mergeCell ref="B561:E561"/>
    <mergeCell ref="F561:H561"/>
    <mergeCell ref="B562:E562"/>
    <mergeCell ref="F562:H562"/>
    <mergeCell ref="B563:E563"/>
    <mergeCell ref="F563:H563"/>
    <mergeCell ref="I556:L594"/>
    <mergeCell ref="B557:E557"/>
    <mergeCell ref="F557:H557"/>
    <mergeCell ref="B558:E558"/>
    <mergeCell ref="F558:H558"/>
    <mergeCell ref="B559:E559"/>
    <mergeCell ref="F559:H559"/>
    <mergeCell ref="B560:E560"/>
    <mergeCell ref="B573:E573"/>
    <mergeCell ref="F573:H573"/>
    <mergeCell ref="B574:E574"/>
    <mergeCell ref="F574:H574"/>
    <mergeCell ref="B575:E575"/>
    <mergeCell ref="F575:H575"/>
    <mergeCell ref="B570:E570"/>
    <mergeCell ref="F570:H570"/>
    <mergeCell ref="B571:E571"/>
    <mergeCell ref="F571:H571"/>
    <mergeCell ref="B572:E572"/>
    <mergeCell ref="F572:H572"/>
    <mergeCell ref="B567:E567"/>
    <mergeCell ref="F567:H567"/>
    <mergeCell ref="B568:E568"/>
    <mergeCell ref="F568:H568"/>
    <mergeCell ref="B569:E569"/>
    <mergeCell ref="F569:H569"/>
    <mergeCell ref="B582:E582"/>
    <mergeCell ref="F582:H582"/>
    <mergeCell ref="B583:E583"/>
    <mergeCell ref="F583:H583"/>
    <mergeCell ref="B584:E584"/>
    <mergeCell ref="F584:H584"/>
    <mergeCell ref="B579:E579"/>
    <mergeCell ref="F579:H579"/>
    <mergeCell ref="B580:E580"/>
    <mergeCell ref="F580:H580"/>
    <mergeCell ref="B581:E581"/>
    <mergeCell ref="F581:H581"/>
    <mergeCell ref="B576:E576"/>
    <mergeCell ref="F576:H576"/>
    <mergeCell ref="B577:E577"/>
    <mergeCell ref="F577:H577"/>
    <mergeCell ref="B578:E578"/>
    <mergeCell ref="F578:H578"/>
    <mergeCell ref="B604:E604"/>
    <mergeCell ref="B591:E591"/>
    <mergeCell ref="F591:H591"/>
    <mergeCell ref="B592:E592"/>
    <mergeCell ref="F592:H592"/>
    <mergeCell ref="B593:E593"/>
    <mergeCell ref="F593:H593"/>
    <mergeCell ref="B588:E588"/>
    <mergeCell ref="F588:H588"/>
    <mergeCell ref="B589:E589"/>
    <mergeCell ref="F589:H589"/>
    <mergeCell ref="B590:E590"/>
    <mergeCell ref="F590:H590"/>
    <mergeCell ref="B585:E585"/>
    <mergeCell ref="F585:H585"/>
    <mergeCell ref="B586:E586"/>
    <mergeCell ref="F586:H586"/>
    <mergeCell ref="B587:E587"/>
    <mergeCell ref="F587:H587"/>
    <mergeCell ref="B625:E625"/>
    <mergeCell ref="F625:H625"/>
    <mergeCell ref="B620:E620"/>
    <mergeCell ref="F620:H620"/>
    <mergeCell ref="B621:E621"/>
    <mergeCell ref="F621:H621"/>
    <mergeCell ref="B622:E622"/>
    <mergeCell ref="F622:H622"/>
    <mergeCell ref="F604:H604"/>
    <mergeCell ref="B617:E617"/>
    <mergeCell ref="F617:H617"/>
    <mergeCell ref="B618:E618"/>
    <mergeCell ref="F618:H618"/>
    <mergeCell ref="B619:E619"/>
    <mergeCell ref="F619:H619"/>
    <mergeCell ref="B614:E614"/>
    <mergeCell ref="F614:H614"/>
    <mergeCell ref="B615:E615"/>
    <mergeCell ref="F615:H615"/>
    <mergeCell ref="B616:E616"/>
    <mergeCell ref="F616:H616"/>
    <mergeCell ref="B611:E611"/>
    <mergeCell ref="F611:H611"/>
    <mergeCell ref="B612:E612"/>
    <mergeCell ref="F612:H612"/>
    <mergeCell ref="B613:E613"/>
    <mergeCell ref="F613:H613"/>
    <mergeCell ref="B608:E608"/>
    <mergeCell ref="F608:H608"/>
    <mergeCell ref="B609:E609"/>
    <mergeCell ref="F609:H609"/>
    <mergeCell ref="B610:E610"/>
    <mergeCell ref="B645:L645"/>
    <mergeCell ref="B632:E632"/>
    <mergeCell ref="F632:H632"/>
    <mergeCell ref="B633:E633"/>
    <mergeCell ref="F633:H633"/>
    <mergeCell ref="B634:E634"/>
    <mergeCell ref="F634:H634"/>
    <mergeCell ref="B629:E629"/>
    <mergeCell ref="F629:H629"/>
    <mergeCell ref="B630:E630"/>
    <mergeCell ref="F630:H630"/>
    <mergeCell ref="B631:E631"/>
    <mergeCell ref="F631:H631"/>
    <mergeCell ref="B626:E626"/>
    <mergeCell ref="F626:H626"/>
    <mergeCell ref="B627:E627"/>
    <mergeCell ref="F627:H627"/>
    <mergeCell ref="B628:E628"/>
    <mergeCell ref="F628:H628"/>
    <mergeCell ref="I596:L634"/>
    <mergeCell ref="B597:E597"/>
    <mergeCell ref="F597:H597"/>
    <mergeCell ref="B598:E598"/>
    <mergeCell ref="F610:H610"/>
    <mergeCell ref="B605:E605"/>
    <mergeCell ref="F605:H605"/>
    <mergeCell ref="B606:E606"/>
    <mergeCell ref="F606:H606"/>
    <mergeCell ref="B607:E607"/>
    <mergeCell ref="F607:H607"/>
    <mergeCell ref="B602:E602"/>
    <mergeCell ref="F602:H602"/>
    <mergeCell ref="B654:E654"/>
    <mergeCell ref="F654:H654"/>
    <mergeCell ref="B655:E655"/>
    <mergeCell ref="F655:H655"/>
    <mergeCell ref="B656:E656"/>
    <mergeCell ref="F656:H656"/>
    <mergeCell ref="F650:H650"/>
    <mergeCell ref="B651:E651"/>
    <mergeCell ref="F651:H651"/>
    <mergeCell ref="B652:E652"/>
    <mergeCell ref="F652:H652"/>
    <mergeCell ref="B653:E653"/>
    <mergeCell ref="F653:H653"/>
    <mergeCell ref="B647:E647"/>
    <mergeCell ref="F647:H647"/>
    <mergeCell ref="I647:L672"/>
    <mergeCell ref="B648:E648"/>
    <mergeCell ref="F648:H648"/>
    <mergeCell ref="B649:E649"/>
    <mergeCell ref="F649:H649"/>
    <mergeCell ref="B650:E650"/>
    <mergeCell ref="B663:E663"/>
    <mergeCell ref="F663:H663"/>
    <mergeCell ref="B664:E664"/>
    <mergeCell ref="F664:H664"/>
    <mergeCell ref="B665:E665"/>
    <mergeCell ref="F665:H665"/>
    <mergeCell ref="B660:E660"/>
    <mergeCell ref="F660:H660"/>
    <mergeCell ref="B661:E661"/>
    <mergeCell ref="F661:H661"/>
    <mergeCell ref="B662:E662"/>
    <mergeCell ref="F662:H662"/>
    <mergeCell ref="B657:E657"/>
    <mergeCell ref="F657:H657"/>
    <mergeCell ref="B658:E658"/>
    <mergeCell ref="F658:H658"/>
    <mergeCell ref="B659:E659"/>
    <mergeCell ref="F659:H659"/>
    <mergeCell ref="B672:E672"/>
    <mergeCell ref="F672:H672"/>
    <mergeCell ref="B673:L673"/>
    <mergeCell ref="B678:L678"/>
    <mergeCell ref="B680:E680"/>
    <mergeCell ref="F680:H680"/>
    <mergeCell ref="I680:L715"/>
    <mergeCell ref="B681:E681"/>
    <mergeCell ref="F681:H681"/>
    <mergeCell ref="B669:E669"/>
    <mergeCell ref="F669:H669"/>
    <mergeCell ref="B670:E670"/>
    <mergeCell ref="F670:H670"/>
    <mergeCell ref="B671:E671"/>
    <mergeCell ref="F671:H671"/>
    <mergeCell ref="B666:E666"/>
    <mergeCell ref="F666:H666"/>
    <mergeCell ref="B667:E667"/>
    <mergeCell ref="F667:H667"/>
    <mergeCell ref="B668:E668"/>
    <mergeCell ref="F668:H668"/>
    <mergeCell ref="B688:E688"/>
    <mergeCell ref="F688:H688"/>
    <mergeCell ref="B689:E689"/>
    <mergeCell ref="F689:H689"/>
    <mergeCell ref="B690:E690"/>
    <mergeCell ref="F690:H690"/>
    <mergeCell ref="B685:E685"/>
    <mergeCell ref="F685:H685"/>
    <mergeCell ref="B686:E686"/>
    <mergeCell ref="F686:H686"/>
    <mergeCell ref="B687:E687"/>
    <mergeCell ref="F687:H687"/>
    <mergeCell ref="B682:E682"/>
    <mergeCell ref="F682:H682"/>
    <mergeCell ref="B683:E683"/>
    <mergeCell ref="F683:H683"/>
    <mergeCell ref="B684:E684"/>
    <mergeCell ref="F684:H684"/>
    <mergeCell ref="B697:E697"/>
    <mergeCell ref="F697:H697"/>
    <mergeCell ref="B698:E698"/>
    <mergeCell ref="F698:H698"/>
    <mergeCell ref="B699:E699"/>
    <mergeCell ref="F699:H699"/>
    <mergeCell ref="B694:E694"/>
    <mergeCell ref="F694:H694"/>
    <mergeCell ref="B695:E695"/>
    <mergeCell ref="F695:H695"/>
    <mergeCell ref="B696:E696"/>
    <mergeCell ref="F696:H696"/>
    <mergeCell ref="B691:E691"/>
    <mergeCell ref="F691:H691"/>
    <mergeCell ref="B692:E692"/>
    <mergeCell ref="F692:H692"/>
    <mergeCell ref="B693:E693"/>
    <mergeCell ref="F693:H693"/>
    <mergeCell ref="B706:E706"/>
    <mergeCell ref="F706:H706"/>
    <mergeCell ref="B707:E707"/>
    <mergeCell ref="F707:H707"/>
    <mergeCell ref="B708:E708"/>
    <mergeCell ref="F708:H708"/>
    <mergeCell ref="B703:E703"/>
    <mergeCell ref="F703:H703"/>
    <mergeCell ref="B704:E704"/>
    <mergeCell ref="F704:H704"/>
    <mergeCell ref="B705:E705"/>
    <mergeCell ref="F705:H705"/>
    <mergeCell ref="B700:E700"/>
    <mergeCell ref="F700:H700"/>
    <mergeCell ref="B701:E701"/>
    <mergeCell ref="F701:H701"/>
    <mergeCell ref="B702:E702"/>
    <mergeCell ref="F702:H702"/>
    <mergeCell ref="I717:L752"/>
    <mergeCell ref="B718:E718"/>
    <mergeCell ref="F718:H718"/>
    <mergeCell ref="B719:E719"/>
    <mergeCell ref="B712:E712"/>
    <mergeCell ref="F712:H712"/>
    <mergeCell ref="B713:E713"/>
    <mergeCell ref="F713:H713"/>
    <mergeCell ref="B714:E714"/>
    <mergeCell ref="F714:H714"/>
    <mergeCell ref="B709:E709"/>
    <mergeCell ref="F709:H709"/>
    <mergeCell ref="B710:E710"/>
    <mergeCell ref="F710:H710"/>
    <mergeCell ref="B711:E711"/>
    <mergeCell ref="F711:H711"/>
    <mergeCell ref="B723:E723"/>
    <mergeCell ref="F723:H723"/>
    <mergeCell ref="B724:E724"/>
    <mergeCell ref="F724:H724"/>
    <mergeCell ref="B725:E725"/>
    <mergeCell ref="F725:H725"/>
    <mergeCell ref="F719:H719"/>
    <mergeCell ref="B720:E720"/>
    <mergeCell ref="F720:H720"/>
    <mergeCell ref="B721:E721"/>
    <mergeCell ref="F721:H721"/>
    <mergeCell ref="B722:E722"/>
    <mergeCell ref="F722:H722"/>
    <mergeCell ref="B715:E715"/>
    <mergeCell ref="F715:H715"/>
    <mergeCell ref="B717:E717"/>
    <mergeCell ref="F717:H717"/>
    <mergeCell ref="B732:E732"/>
    <mergeCell ref="F732:H732"/>
    <mergeCell ref="B733:E733"/>
    <mergeCell ref="F733:H733"/>
    <mergeCell ref="B734:E734"/>
    <mergeCell ref="F734:H734"/>
    <mergeCell ref="B729:E729"/>
    <mergeCell ref="F729:H729"/>
    <mergeCell ref="B730:E730"/>
    <mergeCell ref="F730:H730"/>
    <mergeCell ref="B731:E731"/>
    <mergeCell ref="F731:H731"/>
    <mergeCell ref="B726:E726"/>
    <mergeCell ref="F726:H726"/>
    <mergeCell ref="B727:E727"/>
    <mergeCell ref="F727:H727"/>
    <mergeCell ref="B728:E728"/>
    <mergeCell ref="F728:H728"/>
    <mergeCell ref="B741:E741"/>
    <mergeCell ref="F741:H741"/>
    <mergeCell ref="B742:E742"/>
    <mergeCell ref="F742:H742"/>
    <mergeCell ref="B743:E743"/>
    <mergeCell ref="F743:H743"/>
    <mergeCell ref="B738:E738"/>
    <mergeCell ref="F738:H738"/>
    <mergeCell ref="B739:E739"/>
    <mergeCell ref="F739:H739"/>
    <mergeCell ref="B740:E740"/>
    <mergeCell ref="F740:H740"/>
    <mergeCell ref="B735:E735"/>
    <mergeCell ref="F735:H735"/>
    <mergeCell ref="B736:E736"/>
    <mergeCell ref="F736:H736"/>
    <mergeCell ref="B737:E737"/>
    <mergeCell ref="F737:H737"/>
    <mergeCell ref="B750:E750"/>
    <mergeCell ref="F750:H750"/>
    <mergeCell ref="B751:E751"/>
    <mergeCell ref="F751:H751"/>
    <mergeCell ref="B752:E752"/>
    <mergeCell ref="F752:H752"/>
    <mergeCell ref="B747:E747"/>
    <mergeCell ref="F747:H747"/>
    <mergeCell ref="B748:E748"/>
    <mergeCell ref="F748:H748"/>
    <mergeCell ref="B749:E749"/>
    <mergeCell ref="F749:H749"/>
    <mergeCell ref="B744:E744"/>
    <mergeCell ref="F744:H744"/>
    <mergeCell ref="B745:E745"/>
    <mergeCell ref="F745:H745"/>
    <mergeCell ref="B746:E746"/>
    <mergeCell ref="F746:H746"/>
    <mergeCell ref="B761:E761"/>
    <mergeCell ref="F761:H761"/>
    <mergeCell ref="B762:E762"/>
    <mergeCell ref="F762:H762"/>
    <mergeCell ref="B763:E763"/>
    <mergeCell ref="F763:H763"/>
    <mergeCell ref="F757:H757"/>
    <mergeCell ref="B758:E758"/>
    <mergeCell ref="F758:H758"/>
    <mergeCell ref="B759:E759"/>
    <mergeCell ref="F759:H759"/>
    <mergeCell ref="B760:E760"/>
    <mergeCell ref="F760:H760"/>
    <mergeCell ref="B754:E754"/>
    <mergeCell ref="F754:H754"/>
    <mergeCell ref="I754:L789"/>
    <mergeCell ref="B755:E755"/>
    <mergeCell ref="F755:H755"/>
    <mergeCell ref="B756:E756"/>
    <mergeCell ref="F756:H756"/>
    <mergeCell ref="B757:E757"/>
    <mergeCell ref="B770:E770"/>
    <mergeCell ref="F770:H770"/>
    <mergeCell ref="B771:E771"/>
    <mergeCell ref="F771:H771"/>
    <mergeCell ref="B772:E772"/>
    <mergeCell ref="F772:H772"/>
    <mergeCell ref="B767:E767"/>
    <mergeCell ref="F767:H767"/>
    <mergeCell ref="B768:E768"/>
    <mergeCell ref="F768:H768"/>
    <mergeCell ref="B769:E769"/>
    <mergeCell ref="F769:H769"/>
    <mergeCell ref="B764:E764"/>
    <mergeCell ref="F764:H764"/>
    <mergeCell ref="B765:E765"/>
    <mergeCell ref="F765:H765"/>
    <mergeCell ref="B766:E766"/>
    <mergeCell ref="F766:H766"/>
    <mergeCell ref="B779:E779"/>
    <mergeCell ref="F779:H779"/>
    <mergeCell ref="B780:E780"/>
    <mergeCell ref="F780:H780"/>
    <mergeCell ref="B781:E781"/>
    <mergeCell ref="F781:H781"/>
    <mergeCell ref="B776:E776"/>
    <mergeCell ref="F776:H776"/>
    <mergeCell ref="B777:E777"/>
    <mergeCell ref="F777:H777"/>
    <mergeCell ref="B778:E778"/>
    <mergeCell ref="F778:H778"/>
    <mergeCell ref="B773:E773"/>
    <mergeCell ref="F773:H773"/>
    <mergeCell ref="B774:E774"/>
    <mergeCell ref="F774:H774"/>
    <mergeCell ref="B775:E775"/>
    <mergeCell ref="F775:H775"/>
    <mergeCell ref="B788:E788"/>
    <mergeCell ref="F788:H788"/>
    <mergeCell ref="B789:E789"/>
    <mergeCell ref="F789:H789"/>
    <mergeCell ref="B791:E791"/>
    <mergeCell ref="F791:H791"/>
    <mergeCell ref="B785:E785"/>
    <mergeCell ref="F785:H785"/>
    <mergeCell ref="B786:E786"/>
    <mergeCell ref="F786:H786"/>
    <mergeCell ref="B787:E787"/>
    <mergeCell ref="F787:H787"/>
    <mergeCell ref="B782:E782"/>
    <mergeCell ref="F782:H782"/>
    <mergeCell ref="B783:E783"/>
    <mergeCell ref="F783:H783"/>
    <mergeCell ref="B784:E784"/>
    <mergeCell ref="F784:H784"/>
    <mergeCell ref="B799:E799"/>
    <mergeCell ref="F799:H799"/>
    <mergeCell ref="B800:E800"/>
    <mergeCell ref="F800:H800"/>
    <mergeCell ref="B801:E801"/>
    <mergeCell ref="F801:H801"/>
    <mergeCell ref="F795:H795"/>
    <mergeCell ref="B796:E796"/>
    <mergeCell ref="F796:H796"/>
    <mergeCell ref="B797:E797"/>
    <mergeCell ref="F797:H797"/>
    <mergeCell ref="B798:E798"/>
    <mergeCell ref="F798:H798"/>
    <mergeCell ref="I791:L826"/>
    <mergeCell ref="B792:E792"/>
    <mergeCell ref="F792:H792"/>
    <mergeCell ref="B793:E793"/>
    <mergeCell ref="F793:H793"/>
    <mergeCell ref="B794:E794"/>
    <mergeCell ref="F794:H794"/>
    <mergeCell ref="B795:E795"/>
    <mergeCell ref="B808:E808"/>
    <mergeCell ref="F808:H808"/>
    <mergeCell ref="B809:E809"/>
    <mergeCell ref="F809:H809"/>
    <mergeCell ref="B810:E810"/>
    <mergeCell ref="F810:H810"/>
    <mergeCell ref="B805:E805"/>
    <mergeCell ref="F805:H805"/>
    <mergeCell ref="B806:E806"/>
    <mergeCell ref="F806:H806"/>
    <mergeCell ref="B807:E807"/>
    <mergeCell ref="F807:H807"/>
    <mergeCell ref="B802:E802"/>
    <mergeCell ref="F802:H802"/>
    <mergeCell ref="B803:E803"/>
    <mergeCell ref="F803:H803"/>
    <mergeCell ref="B804:E804"/>
    <mergeCell ref="F804:H804"/>
    <mergeCell ref="B817:E817"/>
    <mergeCell ref="F817:H817"/>
    <mergeCell ref="B818:E818"/>
    <mergeCell ref="F818:H818"/>
    <mergeCell ref="B819:E819"/>
    <mergeCell ref="F819:H819"/>
    <mergeCell ref="B814:E814"/>
    <mergeCell ref="F814:H814"/>
    <mergeCell ref="B815:E815"/>
    <mergeCell ref="F815:H815"/>
    <mergeCell ref="B816:E816"/>
    <mergeCell ref="F816:H816"/>
    <mergeCell ref="B811:E811"/>
    <mergeCell ref="F811:H811"/>
    <mergeCell ref="B812:E812"/>
    <mergeCell ref="F812:H812"/>
    <mergeCell ref="B813:E813"/>
    <mergeCell ref="F813:H813"/>
    <mergeCell ref="B826:E826"/>
    <mergeCell ref="F826:H826"/>
    <mergeCell ref="B828:E828"/>
    <mergeCell ref="F828:H828"/>
    <mergeCell ref="I828:L863"/>
    <mergeCell ref="B829:E829"/>
    <mergeCell ref="F829:H829"/>
    <mergeCell ref="B823:E823"/>
    <mergeCell ref="F823:H823"/>
    <mergeCell ref="B824:E824"/>
    <mergeCell ref="F824:H824"/>
    <mergeCell ref="B825:E825"/>
    <mergeCell ref="F825:H825"/>
    <mergeCell ref="B820:E820"/>
    <mergeCell ref="F820:H820"/>
    <mergeCell ref="B821:E821"/>
    <mergeCell ref="F821:H821"/>
    <mergeCell ref="B822:E822"/>
    <mergeCell ref="F822:H822"/>
    <mergeCell ref="B836:E836"/>
    <mergeCell ref="F836:H836"/>
    <mergeCell ref="B837:E837"/>
    <mergeCell ref="F837:H837"/>
    <mergeCell ref="B838:E838"/>
    <mergeCell ref="F838:H838"/>
    <mergeCell ref="B833:E833"/>
    <mergeCell ref="F833:H833"/>
    <mergeCell ref="B834:E834"/>
    <mergeCell ref="F834:H834"/>
    <mergeCell ref="B835:E835"/>
    <mergeCell ref="F835:H835"/>
    <mergeCell ref="B830:E830"/>
    <mergeCell ref="F830:H830"/>
    <mergeCell ref="B831:E831"/>
    <mergeCell ref="F831:H831"/>
    <mergeCell ref="B832:E832"/>
    <mergeCell ref="F832:H832"/>
    <mergeCell ref="B845:E845"/>
    <mergeCell ref="F845:H845"/>
    <mergeCell ref="B846:E846"/>
    <mergeCell ref="F846:H846"/>
    <mergeCell ref="B847:E847"/>
    <mergeCell ref="F847:H847"/>
    <mergeCell ref="B842:E842"/>
    <mergeCell ref="F842:H842"/>
    <mergeCell ref="B843:E843"/>
    <mergeCell ref="F843:H843"/>
    <mergeCell ref="B844:E844"/>
    <mergeCell ref="F844:H844"/>
    <mergeCell ref="B839:E839"/>
    <mergeCell ref="F839:H839"/>
    <mergeCell ref="B840:E840"/>
    <mergeCell ref="F840:H840"/>
    <mergeCell ref="B841:E841"/>
    <mergeCell ref="F841:H841"/>
    <mergeCell ref="B854:E854"/>
    <mergeCell ref="F854:H854"/>
    <mergeCell ref="B855:E855"/>
    <mergeCell ref="F855:H855"/>
    <mergeCell ref="B856:E856"/>
    <mergeCell ref="F856:H856"/>
    <mergeCell ref="B851:E851"/>
    <mergeCell ref="F851:H851"/>
    <mergeCell ref="B852:E852"/>
    <mergeCell ref="F852:H852"/>
    <mergeCell ref="B853:E853"/>
    <mergeCell ref="F853:H853"/>
    <mergeCell ref="B848:E848"/>
    <mergeCell ref="F848:H848"/>
    <mergeCell ref="B849:E849"/>
    <mergeCell ref="F849:H849"/>
    <mergeCell ref="B850:E850"/>
    <mergeCell ref="F850:H850"/>
    <mergeCell ref="I865:L900"/>
    <mergeCell ref="B866:E866"/>
    <mergeCell ref="F866:H866"/>
    <mergeCell ref="B867:E867"/>
    <mergeCell ref="B860:E860"/>
    <mergeCell ref="F860:H860"/>
    <mergeCell ref="B861:E861"/>
    <mergeCell ref="F861:H861"/>
    <mergeCell ref="B862:E862"/>
    <mergeCell ref="F862:H862"/>
    <mergeCell ref="B857:E857"/>
    <mergeCell ref="F857:H857"/>
    <mergeCell ref="B858:E858"/>
    <mergeCell ref="F858:H858"/>
    <mergeCell ref="B859:E859"/>
    <mergeCell ref="F859:H859"/>
    <mergeCell ref="B871:E871"/>
    <mergeCell ref="F871:H871"/>
    <mergeCell ref="B872:E872"/>
    <mergeCell ref="F872:H872"/>
    <mergeCell ref="B873:E873"/>
    <mergeCell ref="F873:H873"/>
    <mergeCell ref="F867:H867"/>
    <mergeCell ref="B868:E868"/>
    <mergeCell ref="F868:H868"/>
    <mergeCell ref="B869:E869"/>
    <mergeCell ref="F869:H869"/>
    <mergeCell ref="B870:E870"/>
    <mergeCell ref="F870:H870"/>
    <mergeCell ref="B863:E863"/>
    <mergeCell ref="F863:H863"/>
    <mergeCell ref="B865:E865"/>
    <mergeCell ref="F865:H865"/>
    <mergeCell ref="B880:E880"/>
    <mergeCell ref="F880:H880"/>
    <mergeCell ref="B881:E881"/>
    <mergeCell ref="F881:H881"/>
    <mergeCell ref="B882:E882"/>
    <mergeCell ref="F882:H882"/>
    <mergeCell ref="B877:E877"/>
    <mergeCell ref="F877:H877"/>
    <mergeCell ref="B878:E878"/>
    <mergeCell ref="F878:H878"/>
    <mergeCell ref="B879:E879"/>
    <mergeCell ref="F879:H879"/>
    <mergeCell ref="B874:E874"/>
    <mergeCell ref="F874:H874"/>
    <mergeCell ref="B875:E875"/>
    <mergeCell ref="F875:H875"/>
    <mergeCell ref="B876:E876"/>
    <mergeCell ref="F876:H876"/>
    <mergeCell ref="B889:E889"/>
    <mergeCell ref="F889:H889"/>
    <mergeCell ref="B890:E890"/>
    <mergeCell ref="F890:H890"/>
    <mergeCell ref="B891:E891"/>
    <mergeCell ref="F891:H891"/>
    <mergeCell ref="B886:E886"/>
    <mergeCell ref="F886:H886"/>
    <mergeCell ref="B887:E887"/>
    <mergeCell ref="F887:H887"/>
    <mergeCell ref="B888:E888"/>
    <mergeCell ref="F888:H888"/>
    <mergeCell ref="B883:E883"/>
    <mergeCell ref="F883:H883"/>
    <mergeCell ref="B884:E884"/>
    <mergeCell ref="F884:H884"/>
    <mergeCell ref="B885:E885"/>
    <mergeCell ref="F885:H885"/>
    <mergeCell ref="B898:E898"/>
    <mergeCell ref="F898:H898"/>
    <mergeCell ref="B899:E899"/>
    <mergeCell ref="F899:H899"/>
    <mergeCell ref="B900:E900"/>
    <mergeCell ref="F900:H900"/>
    <mergeCell ref="B895:E895"/>
    <mergeCell ref="F895:H895"/>
    <mergeCell ref="B896:E896"/>
    <mergeCell ref="F896:H896"/>
    <mergeCell ref="B897:E897"/>
    <mergeCell ref="F897:H897"/>
    <mergeCell ref="B892:E892"/>
    <mergeCell ref="F892:H892"/>
    <mergeCell ref="B893:E893"/>
    <mergeCell ref="F893:H893"/>
    <mergeCell ref="B894:E894"/>
    <mergeCell ref="F894:H894"/>
    <mergeCell ref="B909:E909"/>
    <mergeCell ref="F909:H909"/>
    <mergeCell ref="B910:E910"/>
    <mergeCell ref="F910:H910"/>
    <mergeCell ref="B911:E911"/>
    <mergeCell ref="F911:H911"/>
    <mergeCell ref="F905:H905"/>
    <mergeCell ref="B906:E906"/>
    <mergeCell ref="F906:H906"/>
    <mergeCell ref="B907:E907"/>
    <mergeCell ref="F907:H907"/>
    <mergeCell ref="B908:E908"/>
    <mergeCell ref="F908:H908"/>
    <mergeCell ref="B902:E902"/>
    <mergeCell ref="F902:H902"/>
    <mergeCell ref="I902:L937"/>
    <mergeCell ref="B903:E903"/>
    <mergeCell ref="F903:H903"/>
    <mergeCell ref="B904:E904"/>
    <mergeCell ref="F904:H904"/>
    <mergeCell ref="B905:E905"/>
    <mergeCell ref="B918:E918"/>
    <mergeCell ref="F918:H918"/>
    <mergeCell ref="B919:E919"/>
    <mergeCell ref="F919:H919"/>
    <mergeCell ref="B920:E920"/>
    <mergeCell ref="F920:H920"/>
    <mergeCell ref="B915:E915"/>
    <mergeCell ref="F915:H915"/>
    <mergeCell ref="B916:E916"/>
    <mergeCell ref="F916:H916"/>
    <mergeCell ref="B917:E917"/>
    <mergeCell ref="F917:H917"/>
    <mergeCell ref="B912:E912"/>
    <mergeCell ref="F912:H912"/>
    <mergeCell ref="B913:E913"/>
    <mergeCell ref="F913:H913"/>
    <mergeCell ref="B914:E914"/>
    <mergeCell ref="F914:H914"/>
    <mergeCell ref="B927:E927"/>
    <mergeCell ref="F927:H927"/>
    <mergeCell ref="B928:E928"/>
    <mergeCell ref="F928:H928"/>
    <mergeCell ref="B929:E929"/>
    <mergeCell ref="F929:H929"/>
    <mergeCell ref="B924:E924"/>
    <mergeCell ref="F924:H924"/>
    <mergeCell ref="B925:E925"/>
    <mergeCell ref="F925:H925"/>
    <mergeCell ref="B926:E926"/>
    <mergeCell ref="F926:H926"/>
    <mergeCell ref="B921:E921"/>
    <mergeCell ref="F921:H921"/>
    <mergeCell ref="B922:E922"/>
    <mergeCell ref="F922:H922"/>
    <mergeCell ref="B923:E923"/>
    <mergeCell ref="F923:H923"/>
    <mergeCell ref="B936:E936"/>
    <mergeCell ref="F936:H936"/>
    <mergeCell ref="B937:E937"/>
    <mergeCell ref="F937:H937"/>
    <mergeCell ref="B933:E933"/>
    <mergeCell ref="F933:H933"/>
    <mergeCell ref="B934:E934"/>
    <mergeCell ref="F934:H934"/>
    <mergeCell ref="B935:E935"/>
    <mergeCell ref="F935:H935"/>
    <mergeCell ref="B930:E930"/>
    <mergeCell ref="F930:H930"/>
    <mergeCell ref="B931:E931"/>
    <mergeCell ref="F931:H931"/>
    <mergeCell ref="B932:E932"/>
    <mergeCell ref="F932:H932"/>
    <mergeCell ref="I939:L974"/>
    <mergeCell ref="B940:E940"/>
    <mergeCell ref="F940:H940"/>
    <mergeCell ref="B941:E941"/>
    <mergeCell ref="B945:E945"/>
    <mergeCell ref="F945:H945"/>
    <mergeCell ref="B946:E946"/>
    <mergeCell ref="F946:H946"/>
    <mergeCell ref="B947:E947"/>
    <mergeCell ref="F947:H947"/>
    <mergeCell ref="F941:H941"/>
    <mergeCell ref="B942:E942"/>
    <mergeCell ref="F942:H942"/>
    <mergeCell ref="B943:E943"/>
    <mergeCell ref="F943:H943"/>
    <mergeCell ref="B944:E944"/>
    <mergeCell ref="F944:H944"/>
    <mergeCell ref="B939:E939"/>
    <mergeCell ref="F939:H939"/>
    <mergeCell ref="B954:E954"/>
    <mergeCell ref="F954:H954"/>
    <mergeCell ref="B955:E955"/>
    <mergeCell ref="F955:H955"/>
    <mergeCell ref="B956:E956"/>
    <mergeCell ref="F956:H956"/>
    <mergeCell ref="B951:E951"/>
    <mergeCell ref="F951:H951"/>
    <mergeCell ref="B952:E952"/>
    <mergeCell ref="F952:H952"/>
    <mergeCell ref="B953:E953"/>
    <mergeCell ref="F953:H953"/>
    <mergeCell ref="B948:E948"/>
    <mergeCell ref="F948:H948"/>
    <mergeCell ref="B949:E949"/>
    <mergeCell ref="F949:H949"/>
    <mergeCell ref="B950:E950"/>
    <mergeCell ref="F950:H950"/>
    <mergeCell ref="B963:E963"/>
    <mergeCell ref="F963:H963"/>
    <mergeCell ref="B964:E964"/>
    <mergeCell ref="F964:H964"/>
    <mergeCell ref="B965:E965"/>
    <mergeCell ref="F965:H965"/>
    <mergeCell ref="B960:E960"/>
    <mergeCell ref="F960:H960"/>
    <mergeCell ref="B961:E961"/>
    <mergeCell ref="F961:H961"/>
    <mergeCell ref="B962:E962"/>
    <mergeCell ref="F962:H962"/>
    <mergeCell ref="B957:E957"/>
    <mergeCell ref="F957:H957"/>
    <mergeCell ref="B958:E958"/>
    <mergeCell ref="F958:H958"/>
    <mergeCell ref="B959:E959"/>
    <mergeCell ref="F959:H959"/>
    <mergeCell ref="B972:E972"/>
    <mergeCell ref="F972:H972"/>
    <mergeCell ref="B973:E973"/>
    <mergeCell ref="F973:H973"/>
    <mergeCell ref="B974:E974"/>
    <mergeCell ref="F974:H974"/>
    <mergeCell ref="B969:E969"/>
    <mergeCell ref="F969:H969"/>
    <mergeCell ref="B970:E970"/>
    <mergeCell ref="F970:H970"/>
    <mergeCell ref="B971:E971"/>
    <mergeCell ref="F971:H971"/>
    <mergeCell ref="B966:E966"/>
    <mergeCell ref="F966:H966"/>
    <mergeCell ref="B967:E967"/>
    <mergeCell ref="F967:H967"/>
    <mergeCell ref="B968:E968"/>
    <mergeCell ref="F968:H968"/>
    <mergeCell ref="B983:E983"/>
    <mergeCell ref="F983:H983"/>
    <mergeCell ref="B984:E984"/>
    <mergeCell ref="F984:H984"/>
    <mergeCell ref="B985:E985"/>
    <mergeCell ref="F985:H985"/>
    <mergeCell ref="F979:H979"/>
    <mergeCell ref="B980:E980"/>
    <mergeCell ref="F980:H980"/>
    <mergeCell ref="B981:E981"/>
    <mergeCell ref="F981:H981"/>
    <mergeCell ref="B982:E982"/>
    <mergeCell ref="F982:H982"/>
    <mergeCell ref="B976:E976"/>
    <mergeCell ref="F976:H976"/>
    <mergeCell ref="I976:L1011"/>
    <mergeCell ref="B977:E977"/>
    <mergeCell ref="F977:H977"/>
    <mergeCell ref="B978:E978"/>
    <mergeCell ref="F978:H978"/>
    <mergeCell ref="B979:E979"/>
    <mergeCell ref="B992:E992"/>
    <mergeCell ref="F992:H992"/>
    <mergeCell ref="B993:E993"/>
    <mergeCell ref="F993:H993"/>
    <mergeCell ref="B994:E994"/>
    <mergeCell ref="F994:H994"/>
    <mergeCell ref="B989:E989"/>
    <mergeCell ref="F989:H989"/>
    <mergeCell ref="B990:E990"/>
    <mergeCell ref="F990:H990"/>
    <mergeCell ref="B991:E991"/>
    <mergeCell ref="F991:H991"/>
    <mergeCell ref="B986:E986"/>
    <mergeCell ref="F986:H986"/>
    <mergeCell ref="B987:E987"/>
    <mergeCell ref="F987:H987"/>
    <mergeCell ref="B988:E988"/>
    <mergeCell ref="F988:H988"/>
    <mergeCell ref="B1001:E1001"/>
    <mergeCell ref="F1001:H1001"/>
    <mergeCell ref="B1002:E1002"/>
    <mergeCell ref="F1002:H1002"/>
    <mergeCell ref="B1003:E1003"/>
    <mergeCell ref="F1003:H1003"/>
    <mergeCell ref="B998:E998"/>
    <mergeCell ref="F998:H998"/>
    <mergeCell ref="B999:E999"/>
    <mergeCell ref="F999:H999"/>
    <mergeCell ref="B1000:E1000"/>
    <mergeCell ref="F1000:H1000"/>
    <mergeCell ref="B995:E995"/>
    <mergeCell ref="F995:H995"/>
    <mergeCell ref="B996:E996"/>
    <mergeCell ref="F996:H996"/>
    <mergeCell ref="B997:E997"/>
    <mergeCell ref="F997:H997"/>
    <mergeCell ref="B1010:E1010"/>
    <mergeCell ref="F1010:H1010"/>
    <mergeCell ref="B1011:E1011"/>
    <mergeCell ref="F1011:H1011"/>
    <mergeCell ref="B1013:E1013"/>
    <mergeCell ref="F1013:H1013"/>
    <mergeCell ref="B1007:E1007"/>
    <mergeCell ref="F1007:H1007"/>
    <mergeCell ref="B1008:E1008"/>
    <mergeCell ref="F1008:H1008"/>
    <mergeCell ref="B1009:E1009"/>
    <mergeCell ref="F1009:H1009"/>
    <mergeCell ref="B1004:E1004"/>
    <mergeCell ref="F1004:H1004"/>
    <mergeCell ref="B1005:E1005"/>
    <mergeCell ref="F1005:H1005"/>
    <mergeCell ref="B1006:E1006"/>
    <mergeCell ref="F1006:H1006"/>
    <mergeCell ref="B1021:E1021"/>
    <mergeCell ref="F1021:H1021"/>
    <mergeCell ref="B1022:E1022"/>
    <mergeCell ref="F1022:H1022"/>
    <mergeCell ref="B1023:E1023"/>
    <mergeCell ref="F1023:H1023"/>
    <mergeCell ref="F1017:H1017"/>
    <mergeCell ref="B1018:E1018"/>
    <mergeCell ref="F1018:H1018"/>
    <mergeCell ref="B1019:E1019"/>
    <mergeCell ref="F1019:H1019"/>
    <mergeCell ref="B1020:E1020"/>
    <mergeCell ref="F1020:H1020"/>
    <mergeCell ref="I1013:L1048"/>
    <mergeCell ref="B1014:E1014"/>
    <mergeCell ref="F1014:H1014"/>
    <mergeCell ref="B1015:E1015"/>
    <mergeCell ref="F1015:H1015"/>
    <mergeCell ref="B1016:E1016"/>
    <mergeCell ref="F1016:H1016"/>
    <mergeCell ref="B1017:E1017"/>
    <mergeCell ref="B1030:E1030"/>
    <mergeCell ref="F1030:H1030"/>
    <mergeCell ref="B1031:E1031"/>
    <mergeCell ref="F1031:H1031"/>
    <mergeCell ref="B1032:E1032"/>
    <mergeCell ref="F1032:H1032"/>
    <mergeCell ref="B1027:E1027"/>
    <mergeCell ref="F1027:H1027"/>
    <mergeCell ref="B1028:E1028"/>
    <mergeCell ref="F1028:H1028"/>
    <mergeCell ref="B1029:E1029"/>
    <mergeCell ref="F1029:H1029"/>
    <mergeCell ref="B1024:E1024"/>
    <mergeCell ref="F1024:H1024"/>
    <mergeCell ref="B1025:E1025"/>
    <mergeCell ref="F1025:H1025"/>
    <mergeCell ref="B1026:E1026"/>
    <mergeCell ref="F1026:H1026"/>
    <mergeCell ref="B1039:E1039"/>
    <mergeCell ref="F1039:H1039"/>
    <mergeCell ref="B1040:E1040"/>
    <mergeCell ref="F1040:H1040"/>
    <mergeCell ref="B1041:E1041"/>
    <mergeCell ref="F1041:H1041"/>
    <mergeCell ref="B1036:E1036"/>
    <mergeCell ref="F1036:H1036"/>
    <mergeCell ref="B1037:E1037"/>
    <mergeCell ref="F1037:H1037"/>
    <mergeCell ref="B1038:E1038"/>
    <mergeCell ref="F1038:H1038"/>
    <mergeCell ref="B1033:E1033"/>
    <mergeCell ref="F1033:H1033"/>
    <mergeCell ref="B1034:E1034"/>
    <mergeCell ref="F1034:H1034"/>
    <mergeCell ref="B1035:E1035"/>
    <mergeCell ref="F1035:H1035"/>
    <mergeCell ref="I1050:L1085"/>
    <mergeCell ref="B1051:E1051"/>
    <mergeCell ref="F1051:H1051"/>
    <mergeCell ref="B1052:E1052"/>
    <mergeCell ref="B1045:E1045"/>
    <mergeCell ref="F1045:H1045"/>
    <mergeCell ref="B1046:E1046"/>
    <mergeCell ref="F1046:H1046"/>
    <mergeCell ref="B1047:E1047"/>
    <mergeCell ref="F1047:H1047"/>
    <mergeCell ref="B1042:E1042"/>
    <mergeCell ref="F1042:H1042"/>
    <mergeCell ref="B1043:E1043"/>
    <mergeCell ref="F1043:H1043"/>
    <mergeCell ref="B1044:E1044"/>
    <mergeCell ref="F1044:H1044"/>
    <mergeCell ref="B1056:E1056"/>
    <mergeCell ref="F1056:H1056"/>
    <mergeCell ref="B1057:E1057"/>
    <mergeCell ref="F1057:H1057"/>
    <mergeCell ref="B1058:E1058"/>
    <mergeCell ref="F1058:H1058"/>
    <mergeCell ref="F1052:H1052"/>
    <mergeCell ref="B1053:E1053"/>
    <mergeCell ref="F1053:H1053"/>
    <mergeCell ref="B1054:E1054"/>
    <mergeCell ref="F1054:H1054"/>
    <mergeCell ref="B1055:E1055"/>
    <mergeCell ref="F1055:H1055"/>
    <mergeCell ref="B1048:E1048"/>
    <mergeCell ref="F1048:H1048"/>
    <mergeCell ref="B1050:E1050"/>
    <mergeCell ref="F1050:H1050"/>
    <mergeCell ref="B1065:E1065"/>
    <mergeCell ref="F1065:H1065"/>
    <mergeCell ref="B1066:E1066"/>
    <mergeCell ref="F1066:H1066"/>
    <mergeCell ref="B1067:E1067"/>
    <mergeCell ref="F1067:H1067"/>
    <mergeCell ref="B1062:E1062"/>
    <mergeCell ref="F1062:H1062"/>
    <mergeCell ref="B1063:E1063"/>
    <mergeCell ref="F1063:H1063"/>
    <mergeCell ref="B1064:E1064"/>
    <mergeCell ref="F1064:H1064"/>
    <mergeCell ref="B1059:E1059"/>
    <mergeCell ref="F1059:H1059"/>
    <mergeCell ref="B1060:E1060"/>
    <mergeCell ref="F1060:H1060"/>
    <mergeCell ref="B1061:E1061"/>
    <mergeCell ref="F1061:H1061"/>
    <mergeCell ref="B1074:E1074"/>
    <mergeCell ref="F1074:H1074"/>
    <mergeCell ref="B1075:E1075"/>
    <mergeCell ref="F1075:H1075"/>
    <mergeCell ref="B1076:E1076"/>
    <mergeCell ref="F1076:H1076"/>
    <mergeCell ref="B1071:E1071"/>
    <mergeCell ref="F1071:H1071"/>
    <mergeCell ref="B1072:E1072"/>
    <mergeCell ref="F1072:H1072"/>
    <mergeCell ref="B1073:E1073"/>
    <mergeCell ref="F1073:H1073"/>
    <mergeCell ref="B1068:E1068"/>
    <mergeCell ref="F1068:H1068"/>
    <mergeCell ref="B1069:E1069"/>
    <mergeCell ref="F1069:H1069"/>
    <mergeCell ref="B1070:E1070"/>
    <mergeCell ref="F1070:H1070"/>
    <mergeCell ref="B1083:E1083"/>
    <mergeCell ref="F1083:H1083"/>
    <mergeCell ref="B1084:E1084"/>
    <mergeCell ref="F1084:H1084"/>
    <mergeCell ref="B1085:E1085"/>
    <mergeCell ref="F1085:H1085"/>
    <mergeCell ref="B1080:E1080"/>
    <mergeCell ref="F1080:H1080"/>
    <mergeCell ref="B1081:E1081"/>
    <mergeCell ref="F1081:H1081"/>
    <mergeCell ref="B1082:E1082"/>
    <mergeCell ref="F1082:H1082"/>
    <mergeCell ref="B1077:E1077"/>
    <mergeCell ref="F1077:H1077"/>
    <mergeCell ref="B1078:E1078"/>
    <mergeCell ref="F1078:H1078"/>
    <mergeCell ref="B1079:E1079"/>
    <mergeCell ref="F1079:H1079"/>
    <mergeCell ref="B1087:E1087"/>
    <mergeCell ref="F1087:H1087"/>
    <mergeCell ref="B1095:E1095"/>
    <mergeCell ref="F1095:H1095"/>
    <mergeCell ref="B1096:E1096"/>
    <mergeCell ref="F1096:H1096"/>
    <mergeCell ref="B1097:E1097"/>
    <mergeCell ref="F1097:H1097"/>
    <mergeCell ref="F1091:H1091"/>
    <mergeCell ref="B1092:E1092"/>
    <mergeCell ref="F1092:H1092"/>
    <mergeCell ref="B1093:E1093"/>
    <mergeCell ref="F1093:H1093"/>
    <mergeCell ref="B1094:E1094"/>
    <mergeCell ref="F1094:H1094"/>
    <mergeCell ref="I1087:L1122"/>
    <mergeCell ref="B1088:E1088"/>
    <mergeCell ref="F1088:H1088"/>
    <mergeCell ref="B1089:E1089"/>
    <mergeCell ref="F1089:H1089"/>
    <mergeCell ref="B1090:E1090"/>
    <mergeCell ref="F1090:H1090"/>
    <mergeCell ref="B1091:E1091"/>
    <mergeCell ref="B1104:E1104"/>
    <mergeCell ref="F1104:H1104"/>
    <mergeCell ref="B1105:E1105"/>
    <mergeCell ref="F1105:H1105"/>
    <mergeCell ref="B1106:E1106"/>
    <mergeCell ref="F1106:H1106"/>
    <mergeCell ref="B1101:E1101"/>
    <mergeCell ref="F1101:H1101"/>
    <mergeCell ref="B1102:E1102"/>
    <mergeCell ref="F1102:H1102"/>
    <mergeCell ref="B1103:E1103"/>
    <mergeCell ref="F1103:H1103"/>
    <mergeCell ref="B1098:E1098"/>
    <mergeCell ref="F1098:H1098"/>
    <mergeCell ref="B1099:E1099"/>
    <mergeCell ref="F1099:H1099"/>
    <mergeCell ref="B1100:E1100"/>
    <mergeCell ref="F1100:H1100"/>
    <mergeCell ref="B1113:E1113"/>
    <mergeCell ref="F1113:H1113"/>
    <mergeCell ref="B1114:E1114"/>
    <mergeCell ref="F1114:H1114"/>
    <mergeCell ref="B1115:E1115"/>
    <mergeCell ref="F1115:H1115"/>
    <mergeCell ref="B1110:E1110"/>
    <mergeCell ref="F1110:H1110"/>
    <mergeCell ref="B1111:E1111"/>
    <mergeCell ref="F1111:H1111"/>
    <mergeCell ref="B1112:E1112"/>
    <mergeCell ref="F1112:H1112"/>
    <mergeCell ref="B1107:E1107"/>
    <mergeCell ref="F1107:H1107"/>
    <mergeCell ref="B1108:E1108"/>
    <mergeCell ref="F1108:H1108"/>
    <mergeCell ref="B1109:E1109"/>
    <mergeCell ref="F1109:H1109"/>
    <mergeCell ref="B1122:E1122"/>
    <mergeCell ref="F1122:H1122"/>
    <mergeCell ref="B1124:L1124"/>
    <mergeCell ref="B1119:E1119"/>
    <mergeCell ref="F1119:H1119"/>
    <mergeCell ref="B1120:E1120"/>
    <mergeCell ref="F1120:H1120"/>
    <mergeCell ref="B1121:E1121"/>
    <mergeCell ref="F1121:H1121"/>
    <mergeCell ref="B1116:E1116"/>
    <mergeCell ref="F1116:H1116"/>
    <mergeCell ref="B1117:E1117"/>
    <mergeCell ref="F1117:H1117"/>
    <mergeCell ref="B1118:E1118"/>
    <mergeCell ref="F1118:H1118"/>
    <mergeCell ref="B1246:L1246"/>
    <mergeCell ref="B1248:E1248"/>
    <mergeCell ref="F1248:H1248"/>
    <mergeCell ref="I1248:L1284"/>
    <mergeCell ref="B1249:E1249"/>
    <mergeCell ref="F1249:H1249"/>
    <mergeCell ref="B1250:E1250"/>
    <mergeCell ref="F1250:H1250"/>
    <mergeCell ref="B1257:E1257"/>
    <mergeCell ref="F1257:H1257"/>
    <mergeCell ref="B1258:E1258"/>
    <mergeCell ref="F1258:H1258"/>
    <mergeCell ref="B1259:E1259"/>
    <mergeCell ref="F1259:H1259"/>
    <mergeCell ref="B1254:E1254"/>
    <mergeCell ref="F1254:H1254"/>
    <mergeCell ref="B1255:E1255"/>
    <mergeCell ref="F1255:H1255"/>
    <mergeCell ref="B1256:E1256"/>
    <mergeCell ref="F1256:H1256"/>
    <mergeCell ref="B1251:E1251"/>
    <mergeCell ref="F1251:H1251"/>
    <mergeCell ref="B1252:E1252"/>
    <mergeCell ref="F1252:H1252"/>
    <mergeCell ref="B1253:E1253"/>
    <mergeCell ref="F1253:H1253"/>
    <mergeCell ref="B1266:E1266"/>
    <mergeCell ref="F1266:H1266"/>
    <mergeCell ref="B1267:E1267"/>
    <mergeCell ref="F1267:H1267"/>
    <mergeCell ref="B1268:E1268"/>
    <mergeCell ref="F1268:H1268"/>
    <mergeCell ref="B1263:E1263"/>
    <mergeCell ref="F1263:H1263"/>
    <mergeCell ref="B1264:E1264"/>
    <mergeCell ref="F1264:H1264"/>
    <mergeCell ref="B1265:E1265"/>
    <mergeCell ref="F1265:H1265"/>
    <mergeCell ref="B1260:E1260"/>
    <mergeCell ref="F1260:H1260"/>
    <mergeCell ref="B1261:E1261"/>
    <mergeCell ref="F1261:H1261"/>
    <mergeCell ref="B1262:E1262"/>
    <mergeCell ref="F1262:H1262"/>
    <mergeCell ref="B1275:E1275"/>
    <mergeCell ref="F1275:H1275"/>
    <mergeCell ref="B1276:E1276"/>
    <mergeCell ref="F1276:H1276"/>
    <mergeCell ref="B1277:E1277"/>
    <mergeCell ref="F1277:H1277"/>
    <mergeCell ref="B1272:E1272"/>
    <mergeCell ref="F1272:H1272"/>
    <mergeCell ref="B1273:E1273"/>
    <mergeCell ref="F1273:H1273"/>
    <mergeCell ref="B1274:E1274"/>
    <mergeCell ref="F1274:H1274"/>
    <mergeCell ref="B1269:E1269"/>
    <mergeCell ref="F1269:H1269"/>
    <mergeCell ref="B1270:E1270"/>
    <mergeCell ref="F1270:H1270"/>
    <mergeCell ref="B1271:E1271"/>
    <mergeCell ref="F1271:H1271"/>
    <mergeCell ref="I1286:L1322"/>
    <mergeCell ref="B1287:E1287"/>
    <mergeCell ref="F1287:H1287"/>
    <mergeCell ref="B1288:E1288"/>
    <mergeCell ref="B1281:E1281"/>
    <mergeCell ref="F1281:H1281"/>
    <mergeCell ref="B1282:E1282"/>
    <mergeCell ref="F1282:H1282"/>
    <mergeCell ref="B1283:E1283"/>
    <mergeCell ref="F1283:H1283"/>
    <mergeCell ref="B1278:E1278"/>
    <mergeCell ref="F1278:H1278"/>
    <mergeCell ref="B1279:E1279"/>
    <mergeCell ref="F1279:H1279"/>
    <mergeCell ref="B1280:E1280"/>
    <mergeCell ref="F1280:H1280"/>
    <mergeCell ref="B1292:E1292"/>
    <mergeCell ref="F1292:H1292"/>
    <mergeCell ref="B1293:E1293"/>
    <mergeCell ref="F1293:H1293"/>
    <mergeCell ref="B1294:E1294"/>
    <mergeCell ref="F1294:H1294"/>
    <mergeCell ref="F1288:H1288"/>
    <mergeCell ref="B1289:E1289"/>
    <mergeCell ref="F1289:H1289"/>
    <mergeCell ref="B1290:E1290"/>
    <mergeCell ref="F1290:H1290"/>
    <mergeCell ref="B1291:E1291"/>
    <mergeCell ref="F1291:H1291"/>
    <mergeCell ref="B1284:E1284"/>
    <mergeCell ref="F1284:H1284"/>
    <mergeCell ref="B1286:E1286"/>
    <mergeCell ref="F1286:H1286"/>
    <mergeCell ref="B1301:E1301"/>
    <mergeCell ref="F1301:H1301"/>
    <mergeCell ref="B1302:E1302"/>
    <mergeCell ref="F1302:H1302"/>
    <mergeCell ref="B1303:E1303"/>
    <mergeCell ref="F1303:H1303"/>
    <mergeCell ref="B1298:E1298"/>
    <mergeCell ref="F1298:H1298"/>
    <mergeCell ref="B1299:E1299"/>
    <mergeCell ref="F1299:H1299"/>
    <mergeCell ref="B1300:E1300"/>
    <mergeCell ref="F1300:H1300"/>
    <mergeCell ref="B1295:E1295"/>
    <mergeCell ref="F1295:H1295"/>
    <mergeCell ref="B1296:E1296"/>
    <mergeCell ref="F1296:H1296"/>
    <mergeCell ref="B1297:E1297"/>
    <mergeCell ref="F1297:H1297"/>
    <mergeCell ref="B1310:E1310"/>
    <mergeCell ref="F1310:H1310"/>
    <mergeCell ref="B1311:E1311"/>
    <mergeCell ref="F1311:H1311"/>
    <mergeCell ref="B1312:E1312"/>
    <mergeCell ref="F1312:H1312"/>
    <mergeCell ref="B1307:E1307"/>
    <mergeCell ref="F1307:H1307"/>
    <mergeCell ref="B1308:E1308"/>
    <mergeCell ref="F1308:H1308"/>
    <mergeCell ref="B1309:E1309"/>
    <mergeCell ref="F1309:H1309"/>
    <mergeCell ref="B1304:E1304"/>
    <mergeCell ref="F1304:H1304"/>
    <mergeCell ref="B1305:E1305"/>
    <mergeCell ref="F1305:H1305"/>
    <mergeCell ref="B1306:E1306"/>
    <mergeCell ref="F1306:H1306"/>
    <mergeCell ref="B1320:E1320"/>
    <mergeCell ref="F1320:H1320"/>
    <mergeCell ref="B1321:E1321"/>
    <mergeCell ref="F1321:H1321"/>
    <mergeCell ref="B1322:E1322"/>
    <mergeCell ref="F1322:H1322"/>
    <mergeCell ref="B1316:E1316"/>
    <mergeCell ref="F1316:H1316"/>
    <mergeCell ref="B1317:E1317"/>
    <mergeCell ref="F1317:H1317"/>
    <mergeCell ref="F1318:H1318"/>
    <mergeCell ref="B1319:E1319"/>
    <mergeCell ref="F1319:H1319"/>
    <mergeCell ref="B1313:E1313"/>
    <mergeCell ref="F1313:H1313"/>
    <mergeCell ref="B1314:E1314"/>
    <mergeCell ref="F1314:H1314"/>
    <mergeCell ref="B1315:E1315"/>
    <mergeCell ref="F1315:H1315"/>
    <mergeCell ref="B1331:E1331"/>
    <mergeCell ref="F1331:H1331"/>
    <mergeCell ref="B1332:E1332"/>
    <mergeCell ref="F1332:H1332"/>
    <mergeCell ref="B1333:E1333"/>
    <mergeCell ref="F1333:H1333"/>
    <mergeCell ref="F1327:H1327"/>
    <mergeCell ref="B1328:E1328"/>
    <mergeCell ref="F1328:H1328"/>
    <mergeCell ref="B1329:E1329"/>
    <mergeCell ref="F1329:H1329"/>
    <mergeCell ref="B1330:E1330"/>
    <mergeCell ref="F1330:H1330"/>
    <mergeCell ref="B1324:E1324"/>
    <mergeCell ref="F1324:H1324"/>
    <mergeCell ref="I1324:L1360"/>
    <mergeCell ref="B1325:E1325"/>
    <mergeCell ref="F1325:H1325"/>
    <mergeCell ref="B1326:E1326"/>
    <mergeCell ref="F1326:H1326"/>
    <mergeCell ref="B1327:E1327"/>
    <mergeCell ref="B1340:E1340"/>
    <mergeCell ref="F1340:H1340"/>
    <mergeCell ref="B1341:E1341"/>
    <mergeCell ref="F1341:H1341"/>
    <mergeCell ref="B1342:E1342"/>
    <mergeCell ref="F1342:H1342"/>
    <mergeCell ref="B1337:E1337"/>
    <mergeCell ref="F1337:H1337"/>
    <mergeCell ref="B1338:E1338"/>
    <mergeCell ref="F1338:H1338"/>
    <mergeCell ref="B1339:E1339"/>
    <mergeCell ref="F1339:H1339"/>
    <mergeCell ref="B1334:E1334"/>
    <mergeCell ref="F1334:H1334"/>
    <mergeCell ref="B1335:E1335"/>
    <mergeCell ref="F1335:H1335"/>
    <mergeCell ref="B1336:E1336"/>
    <mergeCell ref="F1336:H1336"/>
    <mergeCell ref="B1349:E1349"/>
    <mergeCell ref="F1349:H1349"/>
    <mergeCell ref="B1350:E1350"/>
    <mergeCell ref="F1350:H1350"/>
    <mergeCell ref="B1351:E1351"/>
    <mergeCell ref="F1351:H1351"/>
    <mergeCell ref="B1346:E1346"/>
    <mergeCell ref="F1346:H1346"/>
    <mergeCell ref="B1347:E1347"/>
    <mergeCell ref="F1347:H1347"/>
    <mergeCell ref="B1348:E1348"/>
    <mergeCell ref="F1348:H1348"/>
    <mergeCell ref="B1343:E1343"/>
    <mergeCell ref="F1343:H1343"/>
    <mergeCell ref="B1344:E1344"/>
    <mergeCell ref="F1344:H1344"/>
    <mergeCell ref="B1345:E1345"/>
    <mergeCell ref="F1345:H1345"/>
    <mergeCell ref="B1359:E1359"/>
    <mergeCell ref="F1359:H1359"/>
    <mergeCell ref="B1360:E1360"/>
    <mergeCell ref="F1360:H1360"/>
    <mergeCell ref="B1362:E1362"/>
    <mergeCell ref="F1362:H1362"/>
    <mergeCell ref="B1355:E1355"/>
    <mergeCell ref="F1355:H1355"/>
    <mergeCell ref="F1356:H1356"/>
    <mergeCell ref="B1357:E1357"/>
    <mergeCell ref="F1357:H1357"/>
    <mergeCell ref="B1358:E1358"/>
    <mergeCell ref="F1358:H1358"/>
    <mergeCell ref="B1352:E1352"/>
    <mergeCell ref="F1352:H1352"/>
    <mergeCell ref="B1353:E1353"/>
    <mergeCell ref="F1353:H1353"/>
    <mergeCell ref="B1354:E1354"/>
    <mergeCell ref="F1354:H1354"/>
    <mergeCell ref="B1356:E1356"/>
    <mergeCell ref="B1370:E1370"/>
    <mergeCell ref="F1370:H1370"/>
    <mergeCell ref="B1371:E1371"/>
    <mergeCell ref="F1371:H1371"/>
    <mergeCell ref="B1372:E1372"/>
    <mergeCell ref="F1372:H1372"/>
    <mergeCell ref="F1366:H1366"/>
    <mergeCell ref="B1367:E1367"/>
    <mergeCell ref="F1367:H1367"/>
    <mergeCell ref="B1368:E1368"/>
    <mergeCell ref="F1368:H1368"/>
    <mergeCell ref="B1369:E1369"/>
    <mergeCell ref="F1369:H1369"/>
    <mergeCell ref="I1362:L1398"/>
    <mergeCell ref="B1363:E1363"/>
    <mergeCell ref="F1363:H1363"/>
    <mergeCell ref="B1364:E1364"/>
    <mergeCell ref="F1364:H1364"/>
    <mergeCell ref="B1365:E1365"/>
    <mergeCell ref="F1365:H1365"/>
    <mergeCell ref="B1366:E1366"/>
    <mergeCell ref="B1379:E1379"/>
    <mergeCell ref="F1379:H1379"/>
    <mergeCell ref="B1380:E1380"/>
    <mergeCell ref="F1380:H1380"/>
    <mergeCell ref="B1381:E1381"/>
    <mergeCell ref="F1381:H1381"/>
    <mergeCell ref="B1376:E1376"/>
    <mergeCell ref="F1376:H1376"/>
    <mergeCell ref="B1377:E1377"/>
    <mergeCell ref="F1377:H1377"/>
    <mergeCell ref="B1378:E1378"/>
    <mergeCell ref="F1378:H1378"/>
    <mergeCell ref="B1373:E1373"/>
    <mergeCell ref="F1373:H1373"/>
    <mergeCell ref="B1374:E1374"/>
    <mergeCell ref="F1374:H1374"/>
    <mergeCell ref="B1375:E1375"/>
    <mergeCell ref="F1375:H1375"/>
    <mergeCell ref="B1388:E1388"/>
    <mergeCell ref="F1388:H1388"/>
    <mergeCell ref="B1389:E1389"/>
    <mergeCell ref="F1389:H1389"/>
    <mergeCell ref="B1390:E1390"/>
    <mergeCell ref="F1390:H1390"/>
    <mergeCell ref="B1385:E1385"/>
    <mergeCell ref="F1385:H1385"/>
    <mergeCell ref="B1386:E1386"/>
    <mergeCell ref="F1386:H1386"/>
    <mergeCell ref="B1387:E1387"/>
    <mergeCell ref="F1387:H1387"/>
    <mergeCell ref="B1382:E1382"/>
    <mergeCell ref="F1382:H1382"/>
    <mergeCell ref="B1383:E1383"/>
    <mergeCell ref="F1383:H1383"/>
    <mergeCell ref="B1384:E1384"/>
    <mergeCell ref="F1384:H1384"/>
    <mergeCell ref="I1400:L1436"/>
    <mergeCell ref="B1401:E1401"/>
    <mergeCell ref="F1401:H1401"/>
    <mergeCell ref="B1402:E1402"/>
    <mergeCell ref="F1394:H1394"/>
    <mergeCell ref="B1395:E1395"/>
    <mergeCell ref="F1395:H1395"/>
    <mergeCell ref="B1396:E1396"/>
    <mergeCell ref="F1396:H1396"/>
    <mergeCell ref="B1397:E1397"/>
    <mergeCell ref="F1397:H1397"/>
    <mergeCell ref="B1391:E1391"/>
    <mergeCell ref="F1391:H1391"/>
    <mergeCell ref="B1392:E1392"/>
    <mergeCell ref="F1392:H1392"/>
    <mergeCell ref="B1393:E1393"/>
    <mergeCell ref="F1393:H1393"/>
    <mergeCell ref="B1406:E1406"/>
    <mergeCell ref="F1406:H1406"/>
    <mergeCell ref="B1407:E1407"/>
    <mergeCell ref="F1407:H1407"/>
    <mergeCell ref="B1408:E1408"/>
    <mergeCell ref="F1408:H1408"/>
    <mergeCell ref="F1402:H1402"/>
    <mergeCell ref="B1403:E1403"/>
    <mergeCell ref="F1403:H1403"/>
    <mergeCell ref="B1404:E1404"/>
    <mergeCell ref="F1404:H1404"/>
    <mergeCell ref="B1405:E1405"/>
    <mergeCell ref="F1405:H1405"/>
    <mergeCell ref="B1398:E1398"/>
    <mergeCell ref="F1398:H1398"/>
    <mergeCell ref="B1400:E1400"/>
    <mergeCell ref="F1400:H1400"/>
    <mergeCell ref="B1415:E1415"/>
    <mergeCell ref="F1415:H1415"/>
    <mergeCell ref="B1416:E1416"/>
    <mergeCell ref="F1416:H1416"/>
    <mergeCell ref="B1417:E1417"/>
    <mergeCell ref="F1417:H1417"/>
    <mergeCell ref="B1412:E1412"/>
    <mergeCell ref="F1412:H1412"/>
    <mergeCell ref="B1413:E1413"/>
    <mergeCell ref="F1413:H1413"/>
    <mergeCell ref="B1414:E1414"/>
    <mergeCell ref="F1414:H1414"/>
    <mergeCell ref="B1409:E1409"/>
    <mergeCell ref="F1409:H1409"/>
    <mergeCell ref="B1410:E1410"/>
    <mergeCell ref="F1410:H1410"/>
    <mergeCell ref="B1411:E1411"/>
    <mergeCell ref="F1411:H1411"/>
    <mergeCell ref="B1424:E1424"/>
    <mergeCell ref="F1424:H1424"/>
    <mergeCell ref="B1425:E1425"/>
    <mergeCell ref="F1425:H1425"/>
    <mergeCell ref="B1426:E1426"/>
    <mergeCell ref="F1426:H1426"/>
    <mergeCell ref="B1421:E1421"/>
    <mergeCell ref="F1421:H1421"/>
    <mergeCell ref="B1422:E1422"/>
    <mergeCell ref="F1422:H1422"/>
    <mergeCell ref="B1423:E1423"/>
    <mergeCell ref="F1423:H1423"/>
    <mergeCell ref="B1418:E1418"/>
    <mergeCell ref="F1418:H1418"/>
    <mergeCell ref="B1419:E1419"/>
    <mergeCell ref="F1419:H1419"/>
    <mergeCell ref="B1420:E1420"/>
    <mergeCell ref="F1420:H1420"/>
    <mergeCell ref="B1434:E1434"/>
    <mergeCell ref="F1434:H1434"/>
    <mergeCell ref="B1435:E1435"/>
    <mergeCell ref="F1435:H1435"/>
    <mergeCell ref="B1436:E1436"/>
    <mergeCell ref="F1436:H1436"/>
    <mergeCell ref="B1430:E1430"/>
    <mergeCell ref="F1430:H1430"/>
    <mergeCell ref="B1431:E1431"/>
    <mergeCell ref="F1431:H1431"/>
    <mergeCell ref="F1432:H1432"/>
    <mergeCell ref="B1433:E1433"/>
    <mergeCell ref="F1433:H1433"/>
    <mergeCell ref="B1427:E1427"/>
    <mergeCell ref="F1427:H1427"/>
    <mergeCell ref="B1428:E1428"/>
    <mergeCell ref="F1428:H1428"/>
    <mergeCell ref="B1429:E1429"/>
    <mergeCell ref="F1429:H1429"/>
    <mergeCell ref="B1432:E1432"/>
    <mergeCell ref="B1438:E1438"/>
    <mergeCell ref="F1438:H1438"/>
    <mergeCell ref="I1438:L1474"/>
    <mergeCell ref="B1439:E1439"/>
    <mergeCell ref="F1439:H1439"/>
    <mergeCell ref="B1440:E1440"/>
    <mergeCell ref="F1440:H1440"/>
    <mergeCell ref="B1441:E1441"/>
    <mergeCell ref="B1454:E1454"/>
    <mergeCell ref="F1454:H1454"/>
    <mergeCell ref="B1455:E1455"/>
    <mergeCell ref="F1455:H1455"/>
    <mergeCell ref="B1456:E1456"/>
    <mergeCell ref="F1456:H1456"/>
    <mergeCell ref="B1451:E1451"/>
    <mergeCell ref="F1451:H1451"/>
    <mergeCell ref="B1452:E1452"/>
    <mergeCell ref="B1462:E1462"/>
    <mergeCell ref="F1462:H1462"/>
    <mergeCell ref="B1457:E1457"/>
    <mergeCell ref="F1457:H1457"/>
    <mergeCell ref="B1458:E1458"/>
    <mergeCell ref="F1458:H1458"/>
    <mergeCell ref="B1459:E1459"/>
    <mergeCell ref="F1459:H1459"/>
    <mergeCell ref="B1445:E1445"/>
    <mergeCell ref="F1445:H1445"/>
    <mergeCell ref="B1446:E1446"/>
    <mergeCell ref="F1446:H1446"/>
    <mergeCell ref="B1447:E1447"/>
    <mergeCell ref="F1447:H1447"/>
    <mergeCell ref="F1441:H1441"/>
    <mergeCell ref="B1442:E1442"/>
    <mergeCell ref="F1442:H1442"/>
    <mergeCell ref="B1443:E1443"/>
    <mergeCell ref="F1443:H1443"/>
    <mergeCell ref="B1444:E1444"/>
    <mergeCell ref="F1444:H1444"/>
    <mergeCell ref="B1469:E1469"/>
    <mergeCell ref="F1469:H1469"/>
    <mergeCell ref="F1470:H1470"/>
    <mergeCell ref="B1471:E1471"/>
    <mergeCell ref="F1471:H1471"/>
    <mergeCell ref="B1472:E1472"/>
    <mergeCell ref="F1472:H1472"/>
    <mergeCell ref="B1466:E1466"/>
    <mergeCell ref="F1466:H1466"/>
    <mergeCell ref="B1467:E1467"/>
    <mergeCell ref="F1467:H1467"/>
    <mergeCell ref="B1468:E1468"/>
    <mergeCell ref="F1468:H1468"/>
    <mergeCell ref="F1452:H1452"/>
    <mergeCell ref="B1453:E1453"/>
    <mergeCell ref="F1453:H1453"/>
    <mergeCell ref="B1448:E1448"/>
    <mergeCell ref="F1448:H1448"/>
    <mergeCell ref="B1449:E1449"/>
    <mergeCell ref="F1449:H1449"/>
    <mergeCell ref="B1450:E1450"/>
    <mergeCell ref="F1450:H1450"/>
    <mergeCell ref="B1463:E1463"/>
    <mergeCell ref="F1463:H1463"/>
    <mergeCell ref="B1464:E1464"/>
    <mergeCell ref="F1464:H1464"/>
    <mergeCell ref="B1465:E1465"/>
    <mergeCell ref="F1465:H1465"/>
    <mergeCell ref="B1460:E1460"/>
    <mergeCell ref="F1460:H1460"/>
    <mergeCell ref="B1461:E1461"/>
    <mergeCell ref="F1461:H1461"/>
    <mergeCell ref="B1484:E1484"/>
    <mergeCell ref="F1484:H1484"/>
    <mergeCell ref="B1485:E1485"/>
    <mergeCell ref="F1485:H1485"/>
    <mergeCell ref="B1486:E1486"/>
    <mergeCell ref="F1486:H1486"/>
    <mergeCell ref="F1480:H1480"/>
    <mergeCell ref="B1481:E1481"/>
    <mergeCell ref="F1481:H1481"/>
    <mergeCell ref="B1482:E1482"/>
    <mergeCell ref="F1482:H1482"/>
    <mergeCell ref="B1483:E1483"/>
    <mergeCell ref="F1483:H1483"/>
    <mergeCell ref="B1480:E1480"/>
    <mergeCell ref="B1473:E1473"/>
    <mergeCell ref="F1473:H1473"/>
    <mergeCell ref="B1474:E1474"/>
    <mergeCell ref="F1474:H1474"/>
    <mergeCell ref="B1476:E1476"/>
    <mergeCell ref="F1476:H1476"/>
    <mergeCell ref="B1493:E1493"/>
    <mergeCell ref="F1493:H1493"/>
    <mergeCell ref="B1494:E1494"/>
    <mergeCell ref="F1494:H1494"/>
    <mergeCell ref="B1495:E1495"/>
    <mergeCell ref="F1495:H1495"/>
    <mergeCell ref="B1490:E1490"/>
    <mergeCell ref="F1490:H1490"/>
    <mergeCell ref="B1491:E1491"/>
    <mergeCell ref="F1491:H1491"/>
    <mergeCell ref="B1492:E1492"/>
    <mergeCell ref="F1492:H1492"/>
    <mergeCell ref="B1487:E1487"/>
    <mergeCell ref="F1487:H1487"/>
    <mergeCell ref="B1488:E1488"/>
    <mergeCell ref="F1488:H1488"/>
    <mergeCell ref="B1489:E1489"/>
    <mergeCell ref="F1489:H1489"/>
    <mergeCell ref="B1507:E1507"/>
    <mergeCell ref="F1507:H1507"/>
    <mergeCell ref="B1502:E1502"/>
    <mergeCell ref="F1502:H1502"/>
    <mergeCell ref="B1503:E1503"/>
    <mergeCell ref="F1503:H1503"/>
    <mergeCell ref="B1504:E1504"/>
    <mergeCell ref="F1504:H1504"/>
    <mergeCell ref="B1499:E1499"/>
    <mergeCell ref="F1499:H1499"/>
    <mergeCell ref="B1500:E1500"/>
    <mergeCell ref="F1500:H1500"/>
    <mergeCell ref="B1501:E1501"/>
    <mergeCell ref="F1501:H1501"/>
    <mergeCell ref="B1496:E1496"/>
    <mergeCell ref="F1496:H1496"/>
    <mergeCell ref="B1497:E1497"/>
    <mergeCell ref="F1497:H1497"/>
    <mergeCell ref="B1498:E1498"/>
    <mergeCell ref="F1498:H1498"/>
    <mergeCell ref="B1512:E1512"/>
    <mergeCell ref="F1512:H1512"/>
    <mergeCell ref="I1668:L1704"/>
    <mergeCell ref="F1508:H1508"/>
    <mergeCell ref="B1509:E1509"/>
    <mergeCell ref="F1509:H1509"/>
    <mergeCell ref="B1510:E1510"/>
    <mergeCell ref="F1510:H1510"/>
    <mergeCell ref="B1511:E1511"/>
    <mergeCell ref="F1511:H1511"/>
    <mergeCell ref="I1476:L1512"/>
    <mergeCell ref="B1477:E1477"/>
    <mergeCell ref="F1477:H1477"/>
    <mergeCell ref="B1478:E1478"/>
    <mergeCell ref="F1478:H1478"/>
    <mergeCell ref="B1479:E1479"/>
    <mergeCell ref="F1479:H1479"/>
    <mergeCell ref="B1505:E1505"/>
    <mergeCell ref="F1505:H1505"/>
    <mergeCell ref="B1506:E1506"/>
    <mergeCell ref="F1506:H1506"/>
    <mergeCell ref="B1515:E1515"/>
    <mergeCell ref="F1515:H1515"/>
    <mergeCell ref="I1515:L1551"/>
    <mergeCell ref="B1516:E1516"/>
    <mergeCell ref="F1516:H1516"/>
    <mergeCell ref="B1517:E1517"/>
    <mergeCell ref="F1517:H1517"/>
    <mergeCell ref="B1518:E1518"/>
    <mergeCell ref="F1518:H1518"/>
    <mergeCell ref="B1519:E1519"/>
    <mergeCell ref="F1519:H1519"/>
    <mergeCell ref="I1744:L1780"/>
    <mergeCell ref="I1706:L1742"/>
    <mergeCell ref="I1782:L1818"/>
    <mergeCell ref="F1820:H1820"/>
    <mergeCell ref="I1820:L1856"/>
    <mergeCell ref="F1821:H1821"/>
    <mergeCell ref="F1829:H1829"/>
    <mergeCell ref="F1830:H1830"/>
    <mergeCell ref="F1831:H1831"/>
    <mergeCell ref="F1826:H1826"/>
    <mergeCell ref="F1827:H1827"/>
    <mergeCell ref="F1828:H1828"/>
    <mergeCell ref="F1822:H1822"/>
    <mergeCell ref="F1823:H1823"/>
    <mergeCell ref="F1824:H1824"/>
    <mergeCell ref="F1825:H1825"/>
    <mergeCell ref="F1838:H1838"/>
    <mergeCell ref="F1839:H1839"/>
    <mergeCell ref="F1840:H1840"/>
    <mergeCell ref="F1835:H1835"/>
    <mergeCell ref="F1836:H1836"/>
    <mergeCell ref="F1837:H1837"/>
    <mergeCell ref="F1832:H1832"/>
    <mergeCell ref="F1833:H1833"/>
    <mergeCell ref="F1834:H1834"/>
    <mergeCell ref="F1847:H1847"/>
    <mergeCell ref="F1848:H1848"/>
    <mergeCell ref="F1849:H1849"/>
    <mergeCell ref="F1844:H1844"/>
    <mergeCell ref="F1845:H1845"/>
    <mergeCell ref="F1846:H1846"/>
    <mergeCell ref="F1841:H1841"/>
    <mergeCell ref="F1842:H1842"/>
    <mergeCell ref="F1843:H1843"/>
    <mergeCell ref="F1856:H1856"/>
    <mergeCell ref="F1858:H1858"/>
    <mergeCell ref="I1858:L1894"/>
    <mergeCell ref="F1859:H1859"/>
    <mergeCell ref="F1853:H1853"/>
    <mergeCell ref="F1854:H1854"/>
    <mergeCell ref="F1855:H1855"/>
    <mergeCell ref="F1850:H1850"/>
    <mergeCell ref="F1851:H1851"/>
    <mergeCell ref="F1852:H1852"/>
    <mergeCell ref="F1867:H1867"/>
    <mergeCell ref="F1868:H1868"/>
    <mergeCell ref="F1869:H1869"/>
    <mergeCell ref="F1864:H1864"/>
    <mergeCell ref="F1865:H1865"/>
    <mergeCell ref="F1866:H1866"/>
    <mergeCell ref="F1860:H1860"/>
    <mergeCell ref="F1861:H1861"/>
    <mergeCell ref="F1862:H1862"/>
    <mergeCell ref="F1863:H1863"/>
    <mergeCell ref="F1876:H1876"/>
    <mergeCell ref="F1877:H1877"/>
    <mergeCell ref="F1878:H1878"/>
    <mergeCell ref="F1873:H1873"/>
    <mergeCell ref="F1874:H1874"/>
    <mergeCell ref="F1875:H1875"/>
    <mergeCell ref="F1870:H1870"/>
    <mergeCell ref="F1871:H1871"/>
    <mergeCell ref="F1872:H1872"/>
    <mergeCell ref="F1885:H1885"/>
    <mergeCell ref="F1886:H1886"/>
    <mergeCell ref="F1887:H1887"/>
    <mergeCell ref="F1882:H1882"/>
    <mergeCell ref="F1883:H1883"/>
    <mergeCell ref="F1884:H1884"/>
    <mergeCell ref="F1879:H1879"/>
    <mergeCell ref="F1880:H1880"/>
    <mergeCell ref="F1881:H1881"/>
    <mergeCell ref="F1894:H1894"/>
    <mergeCell ref="F1896:H1896"/>
    <mergeCell ref="I1896:L1932"/>
    <mergeCell ref="F1897:H1897"/>
    <mergeCell ref="F1891:H1891"/>
    <mergeCell ref="F1892:H1892"/>
    <mergeCell ref="F1893:H1893"/>
    <mergeCell ref="F1888:H1888"/>
    <mergeCell ref="F1889:H1889"/>
    <mergeCell ref="F1890:H1890"/>
    <mergeCell ref="F1905:H1905"/>
    <mergeCell ref="F1906:H1906"/>
    <mergeCell ref="F1907:H1907"/>
    <mergeCell ref="F1902:H1902"/>
    <mergeCell ref="F1903:H1903"/>
    <mergeCell ref="F1904:H1904"/>
    <mergeCell ref="F1898:H1898"/>
    <mergeCell ref="F1899:H1899"/>
    <mergeCell ref="F1900:H1900"/>
    <mergeCell ref="F1901:H1901"/>
    <mergeCell ref="F1914:H1914"/>
    <mergeCell ref="F1915:H1915"/>
    <mergeCell ref="F1916:H1916"/>
    <mergeCell ref="F1911:H1911"/>
    <mergeCell ref="F1912:H1912"/>
    <mergeCell ref="F1913:H1913"/>
    <mergeCell ref="F1908:H1908"/>
    <mergeCell ref="F1909:H1909"/>
    <mergeCell ref="F1910:H1910"/>
    <mergeCell ref="F1923:H1923"/>
    <mergeCell ref="F1924:H1924"/>
    <mergeCell ref="F1925:H1925"/>
    <mergeCell ref="F1920:H1920"/>
    <mergeCell ref="F1921:H1921"/>
    <mergeCell ref="F1922:H1922"/>
    <mergeCell ref="F1917:H1917"/>
    <mergeCell ref="F1918:H1918"/>
    <mergeCell ref="F1919:H1919"/>
    <mergeCell ref="F1932:H1932"/>
    <mergeCell ref="F1934:H1934"/>
    <mergeCell ref="I1934:L1970"/>
    <mergeCell ref="F1935:H1935"/>
    <mergeCell ref="F1929:H1929"/>
    <mergeCell ref="F1930:H1930"/>
    <mergeCell ref="F1931:H1931"/>
    <mergeCell ref="F1926:H1926"/>
    <mergeCell ref="F1927:H1927"/>
    <mergeCell ref="F1928:H1928"/>
    <mergeCell ref="F1943:H1943"/>
    <mergeCell ref="F1944:H1944"/>
    <mergeCell ref="F1945:H1945"/>
    <mergeCell ref="F1940:H1940"/>
    <mergeCell ref="F1941:H1941"/>
    <mergeCell ref="F1942:H1942"/>
    <mergeCell ref="F1936:H1936"/>
    <mergeCell ref="F1937:H1937"/>
    <mergeCell ref="F1938:H1938"/>
    <mergeCell ref="F1939:H1939"/>
    <mergeCell ref="F1952:H1952"/>
    <mergeCell ref="F1953:H1953"/>
    <mergeCell ref="F1954:H1954"/>
    <mergeCell ref="F1949:H1949"/>
    <mergeCell ref="F1950:H1950"/>
    <mergeCell ref="F1951:H1951"/>
    <mergeCell ref="F1946:H1946"/>
    <mergeCell ref="F1947:H1947"/>
    <mergeCell ref="F1948:H1948"/>
    <mergeCell ref="F1961:H1961"/>
    <mergeCell ref="F1962:H1962"/>
    <mergeCell ref="F1963:H1963"/>
    <mergeCell ref="F1958:H1958"/>
    <mergeCell ref="F1959:H1959"/>
    <mergeCell ref="F1960:H1960"/>
    <mergeCell ref="F1955:H1955"/>
    <mergeCell ref="F1956:H1956"/>
    <mergeCell ref="F1957:H1957"/>
    <mergeCell ref="I1972:L2008"/>
    <mergeCell ref="F1973:H1973"/>
    <mergeCell ref="F1967:H1967"/>
    <mergeCell ref="F1968:H1968"/>
    <mergeCell ref="F1969:H1969"/>
    <mergeCell ref="F1964:H1964"/>
    <mergeCell ref="F1965:H1965"/>
    <mergeCell ref="F1966:H1966"/>
    <mergeCell ref="F1978:H1978"/>
    <mergeCell ref="F1979:H1979"/>
    <mergeCell ref="F1980:H1980"/>
    <mergeCell ref="F1974:H1974"/>
    <mergeCell ref="F1975:H1975"/>
    <mergeCell ref="F1976:H1976"/>
    <mergeCell ref="F1977:H1977"/>
    <mergeCell ref="F1990:H1990"/>
    <mergeCell ref="F1991:H1991"/>
    <mergeCell ref="F1992:H1992"/>
    <mergeCell ref="F1970:H1970"/>
    <mergeCell ref="F1972:H1972"/>
    <mergeCell ref="F1987:H1987"/>
    <mergeCell ref="F1988:H1988"/>
    <mergeCell ref="F1989:H1989"/>
    <mergeCell ref="F1984:H1984"/>
    <mergeCell ref="F1985:H1985"/>
    <mergeCell ref="F1986:H1986"/>
    <mergeCell ref="F1981:H1981"/>
    <mergeCell ref="F1982:H1982"/>
    <mergeCell ref="F1983:H1983"/>
    <mergeCell ref="F1999:H1999"/>
    <mergeCell ref="F2000:H2000"/>
    <mergeCell ref="F2001:H2001"/>
    <mergeCell ref="F1996:H1996"/>
    <mergeCell ref="F1997:H1997"/>
    <mergeCell ref="F1998:H1998"/>
    <mergeCell ref="F1993:H1993"/>
    <mergeCell ref="F1994:H1994"/>
    <mergeCell ref="F1995:H1995"/>
    <mergeCell ref="F2008:H2008"/>
    <mergeCell ref="B2010:E2010"/>
    <mergeCell ref="F2010:H2010"/>
    <mergeCell ref="B2011:E2011"/>
    <mergeCell ref="F2011:H2011"/>
    <mergeCell ref="B2012:E2012"/>
    <mergeCell ref="F2005:H2005"/>
    <mergeCell ref="F2006:H2006"/>
    <mergeCell ref="F2007:H2007"/>
    <mergeCell ref="F2002:H2002"/>
    <mergeCell ref="F2003:H2003"/>
    <mergeCell ref="F2004:H2004"/>
    <mergeCell ref="B2008:E2008"/>
    <mergeCell ref="B2019:E2019"/>
    <mergeCell ref="F2019:H2019"/>
    <mergeCell ref="B2020:E2020"/>
    <mergeCell ref="F2020:H2020"/>
    <mergeCell ref="B2021:E2021"/>
    <mergeCell ref="F2021:H2021"/>
    <mergeCell ref="B2016:E2016"/>
    <mergeCell ref="F2016:H2016"/>
    <mergeCell ref="B2017:E2017"/>
    <mergeCell ref="F2017:H2017"/>
    <mergeCell ref="B2018:E2018"/>
    <mergeCell ref="F2018:H2018"/>
    <mergeCell ref="F2012:H2012"/>
    <mergeCell ref="B2013:E2013"/>
    <mergeCell ref="F2013:H2013"/>
    <mergeCell ref="B2014:E2014"/>
    <mergeCell ref="F2014:H2014"/>
    <mergeCell ref="B2015:E2015"/>
    <mergeCell ref="F2015:H2015"/>
    <mergeCell ref="B2033:E2033"/>
    <mergeCell ref="F2033:H2033"/>
    <mergeCell ref="B2028:E2028"/>
    <mergeCell ref="F2028:H2028"/>
    <mergeCell ref="B2029:E2029"/>
    <mergeCell ref="F2029:H2029"/>
    <mergeCell ref="B2030:E2030"/>
    <mergeCell ref="F2030:H2030"/>
    <mergeCell ref="B2025:E2025"/>
    <mergeCell ref="F2025:H2025"/>
    <mergeCell ref="B2026:E2026"/>
    <mergeCell ref="F2026:H2026"/>
    <mergeCell ref="B2027:E2027"/>
    <mergeCell ref="F2027:H2027"/>
    <mergeCell ref="B2022:E2022"/>
    <mergeCell ref="F2022:H2022"/>
    <mergeCell ref="B2023:E2023"/>
    <mergeCell ref="F2023:H2023"/>
    <mergeCell ref="B2024:E2024"/>
    <mergeCell ref="F2024:H2024"/>
    <mergeCell ref="B2046:E2046"/>
    <mergeCell ref="F2046:H2046"/>
    <mergeCell ref="B2047:L2047"/>
    <mergeCell ref="B2043:E2043"/>
    <mergeCell ref="F2043:H2043"/>
    <mergeCell ref="B2044:E2044"/>
    <mergeCell ref="F2044:H2044"/>
    <mergeCell ref="B2045:E2045"/>
    <mergeCell ref="F2045:H2045"/>
    <mergeCell ref="B2040:E2040"/>
    <mergeCell ref="F2040:H2040"/>
    <mergeCell ref="B2041:E2041"/>
    <mergeCell ref="F2041:H2041"/>
    <mergeCell ref="B2042:E2042"/>
    <mergeCell ref="F2042:H2042"/>
    <mergeCell ref="B2037:E2037"/>
    <mergeCell ref="F2037:H2037"/>
    <mergeCell ref="B2038:E2038"/>
    <mergeCell ref="F2038:H2038"/>
    <mergeCell ref="B2039:E2039"/>
    <mergeCell ref="F2039:H2039"/>
    <mergeCell ref="I2010:L2046"/>
    <mergeCell ref="B2034:E2034"/>
    <mergeCell ref="F2034:H2034"/>
    <mergeCell ref="B2035:E2035"/>
    <mergeCell ref="F2035:H2035"/>
    <mergeCell ref="B2036:E2036"/>
    <mergeCell ref="F2036:H2036"/>
    <mergeCell ref="B2031:E2031"/>
    <mergeCell ref="F2031:H2031"/>
    <mergeCell ref="B2032:E2032"/>
    <mergeCell ref="F2032:H2032"/>
    <mergeCell ref="B1520:E1520"/>
    <mergeCell ref="F1520:H1520"/>
    <mergeCell ref="B1521:E1521"/>
    <mergeCell ref="F1521:H1521"/>
    <mergeCell ref="B1522:E1522"/>
    <mergeCell ref="F1522:H1522"/>
    <mergeCell ref="B1523:E1523"/>
    <mergeCell ref="F1523:H1523"/>
    <mergeCell ref="B1524:E1524"/>
    <mergeCell ref="F1524:H1524"/>
    <mergeCell ref="B1525:E1525"/>
    <mergeCell ref="F1525:H1525"/>
    <mergeCell ref="B1526:E1526"/>
    <mergeCell ref="F1526:H1526"/>
    <mergeCell ref="B1527:E1527"/>
    <mergeCell ref="F1527:H1527"/>
    <mergeCell ref="B1528:E1528"/>
    <mergeCell ref="F1528:H1528"/>
    <mergeCell ref="B1529:E1529"/>
    <mergeCell ref="F1529:H1529"/>
    <mergeCell ref="B1530:E1530"/>
    <mergeCell ref="F1530:H1530"/>
    <mergeCell ref="B1531:E1531"/>
    <mergeCell ref="F1531:H1531"/>
    <mergeCell ref="B1532:E1532"/>
    <mergeCell ref="F1532:H1532"/>
    <mergeCell ref="B1533:E1533"/>
    <mergeCell ref="F1533:H1533"/>
    <mergeCell ref="B1534:E1534"/>
    <mergeCell ref="F1534:H1534"/>
    <mergeCell ref="B1535:E1535"/>
    <mergeCell ref="F1535:H1535"/>
    <mergeCell ref="B1536:E1536"/>
    <mergeCell ref="F1536:H1536"/>
    <mergeCell ref="B1537:E1537"/>
    <mergeCell ref="F1537:H1537"/>
    <mergeCell ref="B1538:E1538"/>
    <mergeCell ref="F1538:H1538"/>
    <mergeCell ref="B1539:E1539"/>
    <mergeCell ref="F1539:H1539"/>
    <mergeCell ref="B1540:E1540"/>
    <mergeCell ref="F1540:H1540"/>
    <mergeCell ref="B1541:E1541"/>
    <mergeCell ref="F1541:H1541"/>
    <mergeCell ref="B1542:E1542"/>
    <mergeCell ref="F1542:H1542"/>
    <mergeCell ref="B1543:E1543"/>
    <mergeCell ref="F1543:H1543"/>
    <mergeCell ref="B1544:E1544"/>
    <mergeCell ref="F1544:H1544"/>
    <mergeCell ref="B1545:E1545"/>
    <mergeCell ref="F1545:H1545"/>
    <mergeCell ref="B1546:E1546"/>
    <mergeCell ref="F1546:H1546"/>
    <mergeCell ref="B1547:E1547"/>
    <mergeCell ref="F1547:H1547"/>
    <mergeCell ref="B1548:E1548"/>
    <mergeCell ref="F1548:H1548"/>
    <mergeCell ref="B1549:E1549"/>
    <mergeCell ref="F1549:H1549"/>
    <mergeCell ref="B1550:E1550"/>
    <mergeCell ref="F1550:H1550"/>
    <mergeCell ref="B1551:E1551"/>
    <mergeCell ref="F1551:H1551"/>
    <mergeCell ref="B1553:E1553"/>
    <mergeCell ref="F1553:H1553"/>
    <mergeCell ref="I1553:L1589"/>
    <mergeCell ref="B1554:E1554"/>
    <mergeCell ref="F1554:H1554"/>
    <mergeCell ref="B1555:E1555"/>
    <mergeCell ref="F1555:H1555"/>
    <mergeCell ref="B1556:E1556"/>
    <mergeCell ref="F1556:H1556"/>
    <mergeCell ref="B1557:E1557"/>
    <mergeCell ref="F1557:H1557"/>
    <mergeCell ref="B1558:E1558"/>
    <mergeCell ref="F1558:H1558"/>
    <mergeCell ref="B1559:E1559"/>
    <mergeCell ref="F1559:H1559"/>
    <mergeCell ref="B1560:E1560"/>
    <mergeCell ref="F1560:H1560"/>
    <mergeCell ref="B1561:E1561"/>
    <mergeCell ref="F1561:H1561"/>
    <mergeCell ref="B1562:E1562"/>
    <mergeCell ref="F1562:H1562"/>
    <mergeCell ref="B1563:E1563"/>
    <mergeCell ref="F1563:H1563"/>
    <mergeCell ref="B1564:E1564"/>
    <mergeCell ref="F1564:H1564"/>
    <mergeCell ref="B1565:E1565"/>
    <mergeCell ref="F1565:H1565"/>
    <mergeCell ref="B1566:E1566"/>
    <mergeCell ref="F1566:H1566"/>
    <mergeCell ref="B1567:E1567"/>
    <mergeCell ref="F1567:H1567"/>
    <mergeCell ref="B1568:E1568"/>
    <mergeCell ref="F1568:H1568"/>
    <mergeCell ref="B1569:E1569"/>
    <mergeCell ref="F1569:H1569"/>
    <mergeCell ref="B1570:E1570"/>
    <mergeCell ref="F1570:H1570"/>
    <mergeCell ref="B1571:E1571"/>
    <mergeCell ref="F1571:H1571"/>
    <mergeCell ref="B1572:E1572"/>
    <mergeCell ref="F1572:H1572"/>
    <mergeCell ref="B1573:E1573"/>
    <mergeCell ref="F1573:H1573"/>
    <mergeCell ref="B1574:E1574"/>
    <mergeCell ref="F1574:H1574"/>
    <mergeCell ref="B1575:E1575"/>
    <mergeCell ref="F1575:H1575"/>
    <mergeCell ref="B1576:E1576"/>
    <mergeCell ref="F1576:H1576"/>
    <mergeCell ref="B1577:E1577"/>
    <mergeCell ref="F1577:H1577"/>
    <mergeCell ref="B1578:E1578"/>
    <mergeCell ref="F1578:H1578"/>
    <mergeCell ref="B1579:E1579"/>
    <mergeCell ref="F1579:H1579"/>
    <mergeCell ref="B1580:E1580"/>
    <mergeCell ref="F1580:H1580"/>
    <mergeCell ref="B1581:E1581"/>
    <mergeCell ref="F1581:H1581"/>
    <mergeCell ref="B1582:E1582"/>
    <mergeCell ref="F1582:H1582"/>
    <mergeCell ref="B1583:E1583"/>
    <mergeCell ref="F1583:H1583"/>
    <mergeCell ref="B1584:E1584"/>
    <mergeCell ref="F1584:H1584"/>
    <mergeCell ref="F1585:H1585"/>
    <mergeCell ref="B1586:E1586"/>
    <mergeCell ref="F1586:H1586"/>
    <mergeCell ref="B1587:E1587"/>
    <mergeCell ref="F1587:H1587"/>
    <mergeCell ref="B1588:E1588"/>
    <mergeCell ref="F1588:H1588"/>
    <mergeCell ref="B1589:E1589"/>
    <mergeCell ref="F1589:H1589"/>
    <mergeCell ref="B1591:E1591"/>
    <mergeCell ref="F1591:H1591"/>
    <mergeCell ref="I1591:L1627"/>
    <mergeCell ref="B1592:E1592"/>
    <mergeCell ref="F1592:H1592"/>
    <mergeCell ref="B1593:E1593"/>
    <mergeCell ref="F1593:H1593"/>
    <mergeCell ref="B1594:E1594"/>
    <mergeCell ref="F1594:H1594"/>
    <mergeCell ref="B1595:E1595"/>
    <mergeCell ref="F1595:H1595"/>
    <mergeCell ref="B1596:E1596"/>
    <mergeCell ref="F1596:H1596"/>
    <mergeCell ref="B1597:E1597"/>
    <mergeCell ref="F1597:H1597"/>
    <mergeCell ref="B1598:E1598"/>
    <mergeCell ref="F1598:H1598"/>
    <mergeCell ref="B1599:E1599"/>
    <mergeCell ref="F1599:H1599"/>
    <mergeCell ref="B1600:E1600"/>
    <mergeCell ref="F1600:H1600"/>
    <mergeCell ref="B1601:E1601"/>
    <mergeCell ref="F1601:H1601"/>
    <mergeCell ref="B1602:E1602"/>
    <mergeCell ref="F1602:H1602"/>
    <mergeCell ref="B1603:E1603"/>
    <mergeCell ref="F1603:H1603"/>
    <mergeCell ref="B1604:E1604"/>
    <mergeCell ref="F1604:H1604"/>
    <mergeCell ref="B1605:E1605"/>
    <mergeCell ref="F1605:H1605"/>
    <mergeCell ref="B1606:E1606"/>
    <mergeCell ref="F1606:H1606"/>
    <mergeCell ref="B1607:E1607"/>
    <mergeCell ref="F1607:H1607"/>
    <mergeCell ref="B1608:E1608"/>
    <mergeCell ref="F1608:H1608"/>
    <mergeCell ref="B1609:E1609"/>
    <mergeCell ref="F1609:H1609"/>
    <mergeCell ref="B1610:E1610"/>
    <mergeCell ref="F1610:H1610"/>
    <mergeCell ref="B1611:E1611"/>
    <mergeCell ref="F1611:H1611"/>
    <mergeCell ref="B1612:E1612"/>
    <mergeCell ref="F1612:H1612"/>
    <mergeCell ref="B1613:E1613"/>
    <mergeCell ref="F1613:H1613"/>
    <mergeCell ref="B1614:E1614"/>
    <mergeCell ref="F1614:H1614"/>
    <mergeCell ref="B1615:E1615"/>
    <mergeCell ref="F1615:H1615"/>
    <mergeCell ref="B1616:E1616"/>
    <mergeCell ref="F1616:H1616"/>
    <mergeCell ref="B1617:E1617"/>
    <mergeCell ref="F1617:H1617"/>
    <mergeCell ref="B1618:E1618"/>
    <mergeCell ref="F1618:H1618"/>
    <mergeCell ref="B1619:E1619"/>
    <mergeCell ref="F1619:H1619"/>
    <mergeCell ref="B1620:E1620"/>
    <mergeCell ref="F1620:H1620"/>
    <mergeCell ref="B1621:E1621"/>
    <mergeCell ref="F1621:H1621"/>
    <mergeCell ref="B1622:E1622"/>
    <mergeCell ref="F1622:H1622"/>
    <mergeCell ref="F1623:H1623"/>
    <mergeCell ref="B1624:E1624"/>
    <mergeCell ref="F1624:H1624"/>
    <mergeCell ref="B1625:E1625"/>
    <mergeCell ref="F1625:H1625"/>
    <mergeCell ref="B1626:E1626"/>
    <mergeCell ref="F1626:H1626"/>
    <mergeCell ref="B1627:E1627"/>
    <mergeCell ref="F1627:H1627"/>
    <mergeCell ref="B1629:E1629"/>
    <mergeCell ref="F1629:H1629"/>
    <mergeCell ref="I1629:L1665"/>
    <mergeCell ref="B1630:E1630"/>
    <mergeCell ref="F1630:H1630"/>
    <mergeCell ref="B1631:E1631"/>
    <mergeCell ref="F1631:H1631"/>
    <mergeCell ref="B1632:E1632"/>
    <mergeCell ref="F1632:H1632"/>
    <mergeCell ref="B1633:E1633"/>
    <mergeCell ref="F1633:H1633"/>
    <mergeCell ref="B1634:E1634"/>
    <mergeCell ref="F1634:H1634"/>
    <mergeCell ref="B1635:E1635"/>
    <mergeCell ref="F1635:H1635"/>
    <mergeCell ref="B1636:E1636"/>
    <mergeCell ref="F1636:H1636"/>
    <mergeCell ref="B1637:E1637"/>
    <mergeCell ref="F1637:H1637"/>
    <mergeCell ref="B1638:E1638"/>
    <mergeCell ref="F1638:H1638"/>
    <mergeCell ref="B1639:E1639"/>
    <mergeCell ref="F1639:H1639"/>
    <mergeCell ref="B1640:E1640"/>
    <mergeCell ref="F1657:H1657"/>
    <mergeCell ref="F1640:H1640"/>
    <mergeCell ref="B1641:E1641"/>
    <mergeCell ref="F1641:H1641"/>
    <mergeCell ref="B1642:E1642"/>
    <mergeCell ref="F1642:H1642"/>
    <mergeCell ref="B1643:E1643"/>
    <mergeCell ref="F1643:H1643"/>
    <mergeCell ref="B1644:E1644"/>
    <mergeCell ref="F1644:H1644"/>
    <mergeCell ref="B1645:E1645"/>
    <mergeCell ref="F1645:H1645"/>
    <mergeCell ref="B1646:E1646"/>
    <mergeCell ref="F1646:H1646"/>
    <mergeCell ref="B1647:E1647"/>
    <mergeCell ref="F1647:H1647"/>
    <mergeCell ref="B1648:E1648"/>
    <mergeCell ref="F1648:H1648"/>
    <mergeCell ref="B1658:E1658"/>
    <mergeCell ref="F1658:H1658"/>
    <mergeCell ref="B1659:E1659"/>
    <mergeCell ref="F1659:H1659"/>
    <mergeCell ref="B1660:E1660"/>
    <mergeCell ref="F1660:H1660"/>
    <mergeCell ref="F1661:H1661"/>
    <mergeCell ref="B1662:E1662"/>
    <mergeCell ref="F1662:H1662"/>
    <mergeCell ref="B1663:E1663"/>
    <mergeCell ref="F1663:H1663"/>
    <mergeCell ref="B1664:E1664"/>
    <mergeCell ref="F1664:H1664"/>
    <mergeCell ref="B1665:E1665"/>
    <mergeCell ref="F1665:H1665"/>
    <mergeCell ref="B1649:E1649"/>
    <mergeCell ref="F1649:H1649"/>
    <mergeCell ref="B1650:E1650"/>
    <mergeCell ref="F1650:H1650"/>
    <mergeCell ref="B1651:E1651"/>
    <mergeCell ref="F1651:H1651"/>
    <mergeCell ref="B1652:E1652"/>
    <mergeCell ref="F1652:H1652"/>
    <mergeCell ref="B1653:E1653"/>
    <mergeCell ref="F1653:H1653"/>
    <mergeCell ref="B1654:E1654"/>
    <mergeCell ref="F1654:H1654"/>
    <mergeCell ref="B1655:E1655"/>
    <mergeCell ref="F1655:H1655"/>
    <mergeCell ref="B1656:E1656"/>
    <mergeCell ref="F1656:H1656"/>
    <mergeCell ref="B1657:E1657"/>
    <mergeCell ref="B1668:E1668"/>
    <mergeCell ref="B1669:E1669"/>
    <mergeCell ref="B1670:E1670"/>
    <mergeCell ref="B1671:E1671"/>
    <mergeCell ref="B1672:E1672"/>
    <mergeCell ref="B1673:E1673"/>
    <mergeCell ref="B1674:E1674"/>
    <mergeCell ref="B1675:E1675"/>
    <mergeCell ref="B1676:E1676"/>
    <mergeCell ref="B1677:E1677"/>
    <mergeCell ref="B1678:E1678"/>
    <mergeCell ref="B1679:E1679"/>
    <mergeCell ref="B1680:E1680"/>
    <mergeCell ref="B1681:E1681"/>
    <mergeCell ref="B1682:E1682"/>
    <mergeCell ref="B1683:E1683"/>
    <mergeCell ref="B1684:E1684"/>
    <mergeCell ref="B1685:E1685"/>
    <mergeCell ref="B1686:E1686"/>
    <mergeCell ref="B1687:E1687"/>
    <mergeCell ref="B1688:E1688"/>
    <mergeCell ref="B1689:E1689"/>
    <mergeCell ref="B1690:E1690"/>
    <mergeCell ref="B1691:E1691"/>
    <mergeCell ref="B1692:E1692"/>
    <mergeCell ref="B1693:E1693"/>
    <mergeCell ref="B1694:E1694"/>
    <mergeCell ref="B1695:E1695"/>
    <mergeCell ref="B1696:E1696"/>
    <mergeCell ref="B1697:E1697"/>
    <mergeCell ref="B1698:E1698"/>
    <mergeCell ref="B1699:E1699"/>
    <mergeCell ref="B1700:E1700"/>
    <mergeCell ref="B1701:E1701"/>
    <mergeCell ref="B1702:E1702"/>
    <mergeCell ref="B1703:E1703"/>
    <mergeCell ref="B1704:E1704"/>
    <mergeCell ref="B1706:E1706"/>
    <mergeCell ref="B1707:E1707"/>
    <mergeCell ref="B1708:E1708"/>
    <mergeCell ref="B1709:E1709"/>
    <mergeCell ref="B1710:E1710"/>
    <mergeCell ref="B1711:E1711"/>
    <mergeCell ref="B1712:E1712"/>
    <mergeCell ref="B1713:E1713"/>
    <mergeCell ref="B1714:E1714"/>
    <mergeCell ref="B1715:E1715"/>
    <mergeCell ref="B1716:E1716"/>
    <mergeCell ref="B1717:E1717"/>
    <mergeCell ref="B1718:E1718"/>
    <mergeCell ref="B1719:E1719"/>
    <mergeCell ref="B1720:E1720"/>
    <mergeCell ref="B1721:E1721"/>
    <mergeCell ref="B1722:E1722"/>
    <mergeCell ref="B1723:E1723"/>
    <mergeCell ref="B1724:E1724"/>
    <mergeCell ref="B1725:E1725"/>
    <mergeCell ref="B1726:E1726"/>
    <mergeCell ref="B1727:E1727"/>
    <mergeCell ref="B1728:E1728"/>
    <mergeCell ref="B1729:E1729"/>
    <mergeCell ref="B1730:E1730"/>
    <mergeCell ref="B1731:E1731"/>
    <mergeCell ref="B1732:E1732"/>
    <mergeCell ref="B1733:E1733"/>
    <mergeCell ref="B1734:E1734"/>
    <mergeCell ref="B1735:E1735"/>
    <mergeCell ref="B1736:E1736"/>
    <mergeCell ref="B1858:E1858"/>
    <mergeCell ref="B1859:E1859"/>
    <mergeCell ref="B1860:E1860"/>
    <mergeCell ref="B1861:E1861"/>
    <mergeCell ref="B1862:E1862"/>
    <mergeCell ref="B1863:E1863"/>
    <mergeCell ref="B1864:E1864"/>
    <mergeCell ref="B1865:E1865"/>
    <mergeCell ref="B1866:E1866"/>
    <mergeCell ref="B1867:E1867"/>
    <mergeCell ref="B1868:E1868"/>
    <mergeCell ref="B1820:E1820"/>
    <mergeCell ref="B1821:E1821"/>
    <mergeCell ref="B1822:E1822"/>
    <mergeCell ref="B1823:E1823"/>
    <mergeCell ref="B1824:E1824"/>
    <mergeCell ref="B1825:E1825"/>
    <mergeCell ref="B1826:E1826"/>
    <mergeCell ref="B1827:E1827"/>
    <mergeCell ref="B1828:E1828"/>
    <mergeCell ref="B1829:E1829"/>
    <mergeCell ref="B1830:E1830"/>
    <mergeCell ref="B1831:E1831"/>
    <mergeCell ref="B1832:E1832"/>
    <mergeCell ref="B1833:E1833"/>
    <mergeCell ref="B1834:E1834"/>
    <mergeCell ref="B1835:E1835"/>
    <mergeCell ref="B1836:E1836"/>
    <mergeCell ref="B1837:E1837"/>
    <mergeCell ref="B1838:E1838"/>
    <mergeCell ref="B1839:E1839"/>
    <mergeCell ref="B1840:E1840"/>
    <mergeCell ref="B1869:E1869"/>
    <mergeCell ref="B1870:E1870"/>
    <mergeCell ref="B1871:E1871"/>
    <mergeCell ref="B1872:E1872"/>
    <mergeCell ref="B1873:E1873"/>
    <mergeCell ref="B1874:E1874"/>
    <mergeCell ref="B1875:E1875"/>
    <mergeCell ref="B1876:E1876"/>
    <mergeCell ref="B1877:E1877"/>
    <mergeCell ref="B1878:E1878"/>
    <mergeCell ref="B1879:E1879"/>
    <mergeCell ref="B1880:E1880"/>
    <mergeCell ref="B1881:E1881"/>
    <mergeCell ref="B1882:E1882"/>
    <mergeCell ref="B1883:E1883"/>
    <mergeCell ref="B1884:E1884"/>
    <mergeCell ref="B1885:E1885"/>
    <mergeCell ref="B1886:E1886"/>
    <mergeCell ref="B1887:E1887"/>
    <mergeCell ref="B1888:E1888"/>
    <mergeCell ref="B1889:E1889"/>
    <mergeCell ref="B1890:E1890"/>
    <mergeCell ref="B1891:E1891"/>
    <mergeCell ref="B1892:E1892"/>
    <mergeCell ref="B1893:E1893"/>
    <mergeCell ref="B1894:E1894"/>
    <mergeCell ref="B1896:E1896"/>
    <mergeCell ref="B1897:E1897"/>
    <mergeCell ref="B1898:E1898"/>
    <mergeCell ref="B1899:E1899"/>
    <mergeCell ref="B1900:E1900"/>
    <mergeCell ref="B1901:E1901"/>
    <mergeCell ref="B1902:E1902"/>
    <mergeCell ref="B1903:E1903"/>
    <mergeCell ref="B1904:E1904"/>
    <mergeCell ref="B1905:E1905"/>
    <mergeCell ref="B1906:E1906"/>
    <mergeCell ref="B1907:E1907"/>
    <mergeCell ref="B1908:E1908"/>
    <mergeCell ref="B1909:E1909"/>
    <mergeCell ref="B1910:E1910"/>
    <mergeCell ref="B1911:E1911"/>
    <mergeCell ref="B1912:E1912"/>
    <mergeCell ref="B1913:E1913"/>
    <mergeCell ref="B1914:E1914"/>
    <mergeCell ref="B1915:E1915"/>
    <mergeCell ref="B1916:E1916"/>
    <mergeCell ref="B1917:E1917"/>
    <mergeCell ref="B1918:E1918"/>
    <mergeCell ref="B1919:E1919"/>
    <mergeCell ref="B1920:E1920"/>
    <mergeCell ref="B1921:E1921"/>
    <mergeCell ref="B1922:E1922"/>
    <mergeCell ref="B1923:E1923"/>
    <mergeCell ref="B1924:E1924"/>
    <mergeCell ref="B1925:E1925"/>
    <mergeCell ref="B1926:E1926"/>
    <mergeCell ref="B1927:E1927"/>
    <mergeCell ref="B1928:E1928"/>
    <mergeCell ref="B1929:E1929"/>
    <mergeCell ref="B1930:E1930"/>
    <mergeCell ref="B1931:E1931"/>
    <mergeCell ref="B1932:E1932"/>
    <mergeCell ref="B1934:E1934"/>
    <mergeCell ref="B1935:E1935"/>
    <mergeCell ref="B1936:E1936"/>
    <mergeCell ref="B1937:E1937"/>
    <mergeCell ref="B1938:E1938"/>
    <mergeCell ref="B1939:E1939"/>
    <mergeCell ref="B1940:E1940"/>
    <mergeCell ref="B1941:E1941"/>
    <mergeCell ref="B1942:E1942"/>
    <mergeCell ref="B1943:E1943"/>
    <mergeCell ref="B1944:E1944"/>
    <mergeCell ref="B1945:E1945"/>
    <mergeCell ref="B1946:E1946"/>
    <mergeCell ref="B1947:E1947"/>
    <mergeCell ref="B1948:E1948"/>
    <mergeCell ref="B1949:E1949"/>
    <mergeCell ref="B1950:E1950"/>
    <mergeCell ref="B1951:E1951"/>
    <mergeCell ref="B1952:E1952"/>
    <mergeCell ref="B1953:E1953"/>
    <mergeCell ref="B1954:E1954"/>
    <mergeCell ref="B1955:E1955"/>
    <mergeCell ref="B1956:E1956"/>
    <mergeCell ref="B1957:E1957"/>
    <mergeCell ref="B1958:E1958"/>
    <mergeCell ref="B1959:E1959"/>
    <mergeCell ref="B1960:E1960"/>
    <mergeCell ref="B1961:E1961"/>
    <mergeCell ref="B1962:E1962"/>
    <mergeCell ref="B1963:E1963"/>
    <mergeCell ref="B1964:E1964"/>
    <mergeCell ref="B1965:E1965"/>
    <mergeCell ref="B1966:E1966"/>
    <mergeCell ref="B1967:E1967"/>
    <mergeCell ref="B1968:E1968"/>
    <mergeCell ref="B1969:E1969"/>
    <mergeCell ref="B1970:E1970"/>
    <mergeCell ref="B1972:E1972"/>
    <mergeCell ref="B1973:E1973"/>
    <mergeCell ref="B1974:E1974"/>
    <mergeCell ref="B1975:E1975"/>
    <mergeCell ref="B1976:E1976"/>
    <mergeCell ref="B1977:E1977"/>
    <mergeCell ref="B1978:E1978"/>
    <mergeCell ref="B1979:E1979"/>
    <mergeCell ref="B1980:E1980"/>
    <mergeCell ref="B1981:E1981"/>
    <mergeCell ref="B1982:E1982"/>
    <mergeCell ref="B1983:E1983"/>
    <mergeCell ref="B1984:E1984"/>
    <mergeCell ref="B1985:E1985"/>
    <mergeCell ref="B1986:E1986"/>
    <mergeCell ref="B1987:E1987"/>
    <mergeCell ref="B1988:E1988"/>
    <mergeCell ref="B1989:E1989"/>
    <mergeCell ref="B1990:E1990"/>
    <mergeCell ref="B1991:E1991"/>
    <mergeCell ref="B1992:E1992"/>
    <mergeCell ref="B1993:E1993"/>
    <mergeCell ref="B1994:E1994"/>
    <mergeCell ref="B1995:E1995"/>
    <mergeCell ref="B1996:E1996"/>
    <mergeCell ref="B1997:E1997"/>
    <mergeCell ref="B1998:E1998"/>
    <mergeCell ref="B1999:E1999"/>
    <mergeCell ref="B2000:E2000"/>
    <mergeCell ref="B2001:E2001"/>
    <mergeCell ref="B2002:E2002"/>
    <mergeCell ref="B2003:E2003"/>
    <mergeCell ref="B2004:E2004"/>
    <mergeCell ref="B2005:E2005"/>
    <mergeCell ref="B2006:E2006"/>
    <mergeCell ref="B2007:E2007"/>
    <mergeCell ref="B1841:E1841"/>
    <mergeCell ref="B1842:E1842"/>
    <mergeCell ref="B1843:E1843"/>
    <mergeCell ref="B1844:E1844"/>
    <mergeCell ref="B1845:E1845"/>
    <mergeCell ref="B1846:E1846"/>
    <mergeCell ref="B1847:E1847"/>
    <mergeCell ref="B1848:E1848"/>
    <mergeCell ref="B1849:E1849"/>
    <mergeCell ref="B1850:E1850"/>
    <mergeCell ref="B1851:E1851"/>
    <mergeCell ref="B1852:E1852"/>
    <mergeCell ref="B1853:E1853"/>
    <mergeCell ref="B1854:E1854"/>
    <mergeCell ref="B1855:E1855"/>
    <mergeCell ref="B1856:E1856"/>
    <mergeCell ref="B1782:E1782"/>
    <mergeCell ref="B1783:E1783"/>
    <mergeCell ref="B1784:E1784"/>
    <mergeCell ref="B1785:E1785"/>
    <mergeCell ref="B1786:E1786"/>
    <mergeCell ref="B1787:E1787"/>
    <mergeCell ref="B1788:E1788"/>
    <mergeCell ref="B1789:E1789"/>
    <mergeCell ref="B1790:E1790"/>
    <mergeCell ref="B1791:E1791"/>
    <mergeCell ref="B1792:E1792"/>
    <mergeCell ref="B1793:E1793"/>
    <mergeCell ref="B1794:E1794"/>
    <mergeCell ref="B1795:E1795"/>
    <mergeCell ref="B1796:E1796"/>
    <mergeCell ref="B1797:E1797"/>
    <mergeCell ref="B1798:E1798"/>
    <mergeCell ref="B1799:E1799"/>
    <mergeCell ref="B1800:E1800"/>
    <mergeCell ref="B1801:E1801"/>
    <mergeCell ref="B1802:E1802"/>
    <mergeCell ref="B1803:E1803"/>
    <mergeCell ref="B1804:E1804"/>
    <mergeCell ref="B1805:E1805"/>
    <mergeCell ref="B1806:E1806"/>
    <mergeCell ref="B1807:E1807"/>
    <mergeCell ref="B1808:E1808"/>
    <mergeCell ref="B1809:E1809"/>
    <mergeCell ref="B1810:E1810"/>
    <mergeCell ref="B1811:E1811"/>
    <mergeCell ref="B1812:E1812"/>
    <mergeCell ref="B1813:E1813"/>
    <mergeCell ref="B1814:E1814"/>
    <mergeCell ref="B1815:E1815"/>
    <mergeCell ref="B1816:E1816"/>
    <mergeCell ref="B1817:E1817"/>
    <mergeCell ref="B1818:E1818"/>
    <mergeCell ref="B1744:E1744"/>
    <mergeCell ref="B1745:E1745"/>
    <mergeCell ref="B1746:E1746"/>
    <mergeCell ref="B1747:E1747"/>
    <mergeCell ref="B1748:E1748"/>
    <mergeCell ref="B1749:E1749"/>
    <mergeCell ref="B1750:E1750"/>
    <mergeCell ref="B1751:E1751"/>
    <mergeCell ref="B1752:E1752"/>
    <mergeCell ref="B1753:E1753"/>
    <mergeCell ref="B1754:E1754"/>
    <mergeCell ref="B1755:E1755"/>
    <mergeCell ref="B1756:E1756"/>
    <mergeCell ref="B1757:E1757"/>
    <mergeCell ref="B1758:E1758"/>
    <mergeCell ref="B1759:E1759"/>
    <mergeCell ref="B1760:E1760"/>
    <mergeCell ref="B1761:E1761"/>
    <mergeCell ref="B1762:E1762"/>
    <mergeCell ref="B1763:E1763"/>
    <mergeCell ref="B1764:E1764"/>
    <mergeCell ref="B1765:E1765"/>
    <mergeCell ref="B1766:E1766"/>
    <mergeCell ref="B1767:E1767"/>
    <mergeCell ref="B1768:E1768"/>
    <mergeCell ref="B1769:E1769"/>
    <mergeCell ref="B1770:E1770"/>
    <mergeCell ref="B1771:E1771"/>
    <mergeCell ref="B1772:E1772"/>
    <mergeCell ref="B1773:E1773"/>
    <mergeCell ref="B1774:E1774"/>
    <mergeCell ref="B1775:E1775"/>
    <mergeCell ref="B1776:E1776"/>
    <mergeCell ref="B1777:E1777"/>
    <mergeCell ref="B1778:E1778"/>
    <mergeCell ref="B1779:E1779"/>
    <mergeCell ref="B1780:E1780"/>
    <mergeCell ref="F1668:H1668"/>
    <mergeCell ref="F1669:H1669"/>
    <mergeCell ref="F1670:H1670"/>
    <mergeCell ref="F1671:H1671"/>
    <mergeCell ref="F1672:H1672"/>
    <mergeCell ref="F1673:H1673"/>
    <mergeCell ref="F1674:H1674"/>
    <mergeCell ref="F1675:H1675"/>
    <mergeCell ref="F1676:H1676"/>
    <mergeCell ref="F1677:H1677"/>
    <mergeCell ref="F1678:H1678"/>
    <mergeCell ref="F1679:H1679"/>
    <mergeCell ref="F1680:H1680"/>
    <mergeCell ref="F1681:H1681"/>
    <mergeCell ref="F1682:H1682"/>
    <mergeCell ref="B1737:E1737"/>
    <mergeCell ref="B1738:E1738"/>
    <mergeCell ref="B1739:E1739"/>
    <mergeCell ref="B1740:E1740"/>
    <mergeCell ref="B1741:E1741"/>
    <mergeCell ref="B1742:E1742"/>
    <mergeCell ref="F1683:H1683"/>
    <mergeCell ref="F1684:H1684"/>
    <mergeCell ref="F1685:H1685"/>
    <mergeCell ref="F1686:H1686"/>
    <mergeCell ref="F1687:H1687"/>
    <mergeCell ref="F1688:H1688"/>
    <mergeCell ref="F1689:H1689"/>
    <mergeCell ref="F1690:H1690"/>
    <mergeCell ref="F1691:H1691"/>
    <mergeCell ref="F1692:H1692"/>
    <mergeCell ref="F1693:H1693"/>
    <mergeCell ref="F1694:H1694"/>
    <mergeCell ref="F1695:H1695"/>
    <mergeCell ref="F1696:H1696"/>
    <mergeCell ref="F1697:H1697"/>
    <mergeCell ref="F1698:H1698"/>
    <mergeCell ref="F1699:H1699"/>
    <mergeCell ref="F1700:H1700"/>
    <mergeCell ref="F1701:H1701"/>
    <mergeCell ref="F1702:H1702"/>
    <mergeCell ref="F1703:H1703"/>
    <mergeCell ref="F1704:H1704"/>
    <mergeCell ref="F1706:H1706"/>
    <mergeCell ref="F1707:H1707"/>
    <mergeCell ref="F1708:H1708"/>
    <mergeCell ref="F1709:H1709"/>
    <mergeCell ref="F1710:H1710"/>
    <mergeCell ref="F1711:H1711"/>
    <mergeCell ref="F1712:H1712"/>
    <mergeCell ref="F1713:H1713"/>
    <mergeCell ref="F1714:H1714"/>
    <mergeCell ref="F1715:H1715"/>
    <mergeCell ref="F1716:H1716"/>
    <mergeCell ref="F1717:H1717"/>
    <mergeCell ref="F1718:H1718"/>
    <mergeCell ref="F1719:H1719"/>
    <mergeCell ref="F1720:H1720"/>
    <mergeCell ref="F1721:H1721"/>
    <mergeCell ref="F1722:H1722"/>
    <mergeCell ref="F1723:H1723"/>
    <mergeCell ref="F1724:H1724"/>
    <mergeCell ref="F1725:H1725"/>
    <mergeCell ref="F1726:H1726"/>
    <mergeCell ref="F1727:H1727"/>
    <mergeCell ref="F1728:H1728"/>
    <mergeCell ref="F1729:H1729"/>
    <mergeCell ref="F1730:H1730"/>
    <mergeCell ref="F1731:H1731"/>
    <mergeCell ref="F1732:H1732"/>
    <mergeCell ref="F1733:H1733"/>
    <mergeCell ref="F1734:H1734"/>
    <mergeCell ref="F1735:H1735"/>
    <mergeCell ref="F1736:H1736"/>
    <mergeCell ref="F1737:H1737"/>
    <mergeCell ref="F1738:H1738"/>
    <mergeCell ref="F1739:H1739"/>
    <mergeCell ref="F1740:H1740"/>
    <mergeCell ref="F1741:H1741"/>
    <mergeCell ref="F1742:H1742"/>
    <mergeCell ref="F1744:H1744"/>
    <mergeCell ref="F1745:H1745"/>
    <mergeCell ref="F1746:H1746"/>
    <mergeCell ref="F1747:H1747"/>
    <mergeCell ref="F1748:H1748"/>
    <mergeCell ref="F1749:H1749"/>
    <mergeCell ref="F1750:H1750"/>
    <mergeCell ref="F1751:H1751"/>
    <mergeCell ref="F1752:H1752"/>
    <mergeCell ref="F1753:H1753"/>
    <mergeCell ref="F1754:H1754"/>
    <mergeCell ref="F1755:H1755"/>
    <mergeCell ref="F1756:H1756"/>
    <mergeCell ref="F1757:H1757"/>
    <mergeCell ref="F1758:H1758"/>
    <mergeCell ref="F1759:H1759"/>
    <mergeCell ref="F1760:H1760"/>
    <mergeCell ref="F1761:H1761"/>
    <mergeCell ref="F1762:H1762"/>
    <mergeCell ref="F1763:H1763"/>
    <mergeCell ref="F1764:H1764"/>
    <mergeCell ref="F1765:H1765"/>
    <mergeCell ref="F1766:H1766"/>
    <mergeCell ref="F1767:H1767"/>
    <mergeCell ref="F1768:H1768"/>
    <mergeCell ref="F1769:H1769"/>
    <mergeCell ref="F1770:H1770"/>
    <mergeCell ref="F1771:H1771"/>
    <mergeCell ref="F1772:H1772"/>
    <mergeCell ref="F1773:H1773"/>
    <mergeCell ref="F1774:H1774"/>
    <mergeCell ref="F1775:H1775"/>
    <mergeCell ref="F1776:H1776"/>
    <mergeCell ref="F1777:H1777"/>
    <mergeCell ref="F1778:H1778"/>
    <mergeCell ref="F1779:H1779"/>
    <mergeCell ref="F1780:H1780"/>
    <mergeCell ref="F1787:H1787"/>
    <mergeCell ref="F1788:H1788"/>
    <mergeCell ref="F1789:H1789"/>
    <mergeCell ref="F1790:H1790"/>
    <mergeCell ref="F1791:H1791"/>
    <mergeCell ref="F1792:H1792"/>
    <mergeCell ref="F1793:H1793"/>
    <mergeCell ref="F1794:H1794"/>
    <mergeCell ref="F1812:H1812"/>
    <mergeCell ref="F1813:H1813"/>
    <mergeCell ref="F1814:H1814"/>
    <mergeCell ref="F1815:H1815"/>
    <mergeCell ref="F1816:H1816"/>
    <mergeCell ref="F1817:H1817"/>
    <mergeCell ref="F1818:H1818"/>
    <mergeCell ref="F1782:H1782"/>
    <mergeCell ref="F1783:H1783"/>
    <mergeCell ref="F1784:H1784"/>
    <mergeCell ref="F1785:H1785"/>
    <mergeCell ref="F1786:H1786"/>
    <mergeCell ref="F1795:H1795"/>
    <mergeCell ref="F1796:H1796"/>
    <mergeCell ref="F1797:H1797"/>
    <mergeCell ref="F1798:H1798"/>
    <mergeCell ref="F1799:H1799"/>
    <mergeCell ref="F1800:H1800"/>
    <mergeCell ref="F1801:H1801"/>
    <mergeCell ref="F1802:H1802"/>
    <mergeCell ref="F1803:H1803"/>
    <mergeCell ref="F1804:H1804"/>
    <mergeCell ref="F1805:H1805"/>
    <mergeCell ref="F1806:H1806"/>
    <mergeCell ref="F1807:H1807"/>
    <mergeCell ref="F1808:H1808"/>
    <mergeCell ref="F1809:H1809"/>
    <mergeCell ref="F1810:H1810"/>
    <mergeCell ref="F1811:H1811"/>
    <mergeCell ref="B84:E84"/>
    <mergeCell ref="F84:H84"/>
    <mergeCell ref="I84:L121"/>
    <mergeCell ref="B85:E85"/>
    <mergeCell ref="F85:H85"/>
    <mergeCell ref="B86:E86"/>
    <mergeCell ref="F86:H86"/>
    <mergeCell ref="B87:E87"/>
    <mergeCell ref="F87:H87"/>
    <mergeCell ref="B88:E88"/>
    <mergeCell ref="F88:H88"/>
    <mergeCell ref="B89:E89"/>
    <mergeCell ref="F89:H89"/>
    <mergeCell ref="B90:E90"/>
    <mergeCell ref="F90:H90"/>
    <mergeCell ref="B91:E91"/>
    <mergeCell ref="F91:H91"/>
    <mergeCell ref="B92:E92"/>
    <mergeCell ref="F92:H92"/>
    <mergeCell ref="B93:E93"/>
    <mergeCell ref="F93:H93"/>
    <mergeCell ref="B94:E94"/>
    <mergeCell ref="F94:H94"/>
    <mergeCell ref="B95:E95"/>
    <mergeCell ref="F95:H95"/>
    <mergeCell ref="B96:E96"/>
    <mergeCell ref="F96:H96"/>
    <mergeCell ref="B97:E97"/>
    <mergeCell ref="F97:H97"/>
    <mergeCell ref="B98:E98"/>
    <mergeCell ref="F98:H98"/>
    <mergeCell ref="B99:E99"/>
    <mergeCell ref="F99:H99"/>
    <mergeCell ref="B100:E100"/>
    <mergeCell ref="F100:H100"/>
    <mergeCell ref="B101:E101"/>
    <mergeCell ref="F101:H101"/>
    <mergeCell ref="B102:E102"/>
    <mergeCell ref="F102:H102"/>
    <mergeCell ref="B103:E103"/>
    <mergeCell ref="F103:H103"/>
    <mergeCell ref="B104:E104"/>
    <mergeCell ref="F104:H104"/>
    <mergeCell ref="B105:E105"/>
    <mergeCell ref="F105:H105"/>
    <mergeCell ref="B106:E106"/>
    <mergeCell ref="F106:H106"/>
    <mergeCell ref="B107:E107"/>
    <mergeCell ref="F107:H107"/>
    <mergeCell ref="B108:E108"/>
    <mergeCell ref="F108:H108"/>
    <mergeCell ref="B109:E109"/>
    <mergeCell ref="F109:H109"/>
    <mergeCell ref="B110:E110"/>
    <mergeCell ref="F110:H110"/>
    <mergeCell ref="B111:E111"/>
    <mergeCell ref="F111:H111"/>
    <mergeCell ref="B112:E112"/>
    <mergeCell ref="F112:H112"/>
    <mergeCell ref="B113:E113"/>
    <mergeCell ref="F113:H113"/>
    <mergeCell ref="B114:E114"/>
    <mergeCell ref="F114:H114"/>
    <mergeCell ref="B115:E115"/>
    <mergeCell ref="F115:H115"/>
    <mergeCell ref="B116:E116"/>
    <mergeCell ref="F116:H116"/>
    <mergeCell ref="B117:E117"/>
    <mergeCell ref="F117:H117"/>
    <mergeCell ref="B118:E118"/>
    <mergeCell ref="F118:H118"/>
    <mergeCell ref="B119:E119"/>
    <mergeCell ref="F119:H119"/>
    <mergeCell ref="B120:E120"/>
    <mergeCell ref="F120:H120"/>
    <mergeCell ref="B121:E121"/>
    <mergeCell ref="F121:H121"/>
    <mergeCell ref="B201:E201"/>
    <mergeCell ref="F201:H201"/>
    <mergeCell ref="I201:L238"/>
    <mergeCell ref="B202:E202"/>
    <mergeCell ref="F202:H202"/>
    <mergeCell ref="B203:E203"/>
    <mergeCell ref="F203:H203"/>
    <mergeCell ref="B204:E204"/>
    <mergeCell ref="F204:H204"/>
    <mergeCell ref="B205:E205"/>
    <mergeCell ref="F205:H205"/>
    <mergeCell ref="B206:E206"/>
    <mergeCell ref="F206:H206"/>
    <mergeCell ref="B207:E207"/>
    <mergeCell ref="F207:H207"/>
    <mergeCell ref="B208:E208"/>
    <mergeCell ref="F208:H208"/>
    <mergeCell ref="B209:E209"/>
    <mergeCell ref="F209:H209"/>
    <mergeCell ref="B210:E210"/>
    <mergeCell ref="F210:H210"/>
    <mergeCell ref="B211:E211"/>
    <mergeCell ref="F211:H211"/>
    <mergeCell ref="B212:E212"/>
    <mergeCell ref="F212:H212"/>
    <mergeCell ref="B213:E213"/>
    <mergeCell ref="F213:H213"/>
    <mergeCell ref="B214:E214"/>
    <mergeCell ref="F214:H214"/>
    <mergeCell ref="B215:E215"/>
    <mergeCell ref="F215:H215"/>
    <mergeCell ref="B216:E216"/>
    <mergeCell ref="F216:H216"/>
    <mergeCell ref="B217:E217"/>
    <mergeCell ref="F217:H217"/>
    <mergeCell ref="B218:E218"/>
    <mergeCell ref="F218:H218"/>
    <mergeCell ref="B219:E219"/>
    <mergeCell ref="F219:H219"/>
    <mergeCell ref="B220:E220"/>
    <mergeCell ref="F220:H220"/>
    <mergeCell ref="B221:E221"/>
    <mergeCell ref="F221:H221"/>
    <mergeCell ref="B222:E222"/>
    <mergeCell ref="F222:H222"/>
    <mergeCell ref="B223:E223"/>
    <mergeCell ref="F223:H223"/>
    <mergeCell ref="B224:E224"/>
    <mergeCell ref="F224:H224"/>
    <mergeCell ref="B225:E225"/>
    <mergeCell ref="F225:H225"/>
    <mergeCell ref="B226:E226"/>
    <mergeCell ref="F226:H226"/>
    <mergeCell ref="B227:E227"/>
    <mergeCell ref="F227:H227"/>
    <mergeCell ref="B228:E228"/>
    <mergeCell ref="F228:H228"/>
    <mergeCell ref="B229:E229"/>
    <mergeCell ref="F229:H229"/>
    <mergeCell ref="B230:E230"/>
    <mergeCell ref="F230:H230"/>
    <mergeCell ref="B231:E231"/>
    <mergeCell ref="F231:H231"/>
    <mergeCell ref="B232:E232"/>
    <mergeCell ref="F232:H232"/>
    <mergeCell ref="B233:E233"/>
    <mergeCell ref="F233:H233"/>
    <mergeCell ref="B234:E234"/>
    <mergeCell ref="F234:H234"/>
    <mergeCell ref="B235:E235"/>
    <mergeCell ref="F235:H235"/>
    <mergeCell ref="B236:E236"/>
    <mergeCell ref="F236:H236"/>
    <mergeCell ref="B237:E237"/>
    <mergeCell ref="F237:H237"/>
    <mergeCell ref="B238:E238"/>
    <mergeCell ref="F238:H238"/>
    <mergeCell ref="B241:E241"/>
    <mergeCell ref="F241:H241"/>
    <mergeCell ref="I241:L278"/>
    <mergeCell ref="B242:E242"/>
    <mergeCell ref="F242:H242"/>
    <mergeCell ref="B243:E243"/>
    <mergeCell ref="F243:H243"/>
    <mergeCell ref="B244:E244"/>
    <mergeCell ref="F244:H244"/>
    <mergeCell ref="B245:E245"/>
    <mergeCell ref="F245:H245"/>
    <mergeCell ref="B246:E246"/>
    <mergeCell ref="F246:H246"/>
    <mergeCell ref="B247:E247"/>
    <mergeCell ref="F247:H247"/>
    <mergeCell ref="B248:E248"/>
    <mergeCell ref="F248:H248"/>
    <mergeCell ref="B249:E249"/>
    <mergeCell ref="F249:H249"/>
    <mergeCell ref="B250:E250"/>
    <mergeCell ref="F250:H250"/>
    <mergeCell ref="B251:E251"/>
    <mergeCell ref="F251:H251"/>
    <mergeCell ref="B252:E252"/>
    <mergeCell ref="F252:H252"/>
    <mergeCell ref="B253:E253"/>
    <mergeCell ref="F253:H253"/>
    <mergeCell ref="B254:E254"/>
    <mergeCell ref="F254:H254"/>
    <mergeCell ref="B255:E255"/>
    <mergeCell ref="F255:H255"/>
    <mergeCell ref="B256:E256"/>
    <mergeCell ref="F256:H256"/>
    <mergeCell ref="B257:E257"/>
    <mergeCell ref="F257:H257"/>
    <mergeCell ref="B258:E258"/>
    <mergeCell ref="F258:H258"/>
    <mergeCell ref="B259:E259"/>
    <mergeCell ref="F259:H259"/>
    <mergeCell ref="B260:E260"/>
    <mergeCell ref="F260:H260"/>
    <mergeCell ref="B261:E261"/>
    <mergeCell ref="F261:H261"/>
    <mergeCell ref="B262:E262"/>
    <mergeCell ref="F262:H262"/>
    <mergeCell ref="B263:E263"/>
    <mergeCell ref="F263:H263"/>
    <mergeCell ref="B264:E264"/>
    <mergeCell ref="F264:H264"/>
    <mergeCell ref="B265:E265"/>
    <mergeCell ref="F265:H265"/>
    <mergeCell ref="B266:E266"/>
    <mergeCell ref="F266:H266"/>
    <mergeCell ref="B267:E267"/>
    <mergeCell ref="F267:H267"/>
    <mergeCell ref="B268:E268"/>
    <mergeCell ref="F268:H268"/>
    <mergeCell ref="B269:E269"/>
    <mergeCell ref="F269:H269"/>
    <mergeCell ref="B270:E270"/>
    <mergeCell ref="F270:H270"/>
    <mergeCell ref="B271:E271"/>
    <mergeCell ref="F271:H271"/>
    <mergeCell ref="B272:E272"/>
    <mergeCell ref="F272:H272"/>
    <mergeCell ref="B273:E273"/>
    <mergeCell ref="F273:H273"/>
    <mergeCell ref="B274:E274"/>
    <mergeCell ref="F274:H274"/>
    <mergeCell ref="B275:E275"/>
    <mergeCell ref="F275:H275"/>
    <mergeCell ref="B276:E276"/>
    <mergeCell ref="F276:H276"/>
    <mergeCell ref="B277:E277"/>
    <mergeCell ref="F277:H277"/>
    <mergeCell ref="B278:E278"/>
    <mergeCell ref="F278:H278"/>
    <mergeCell ref="B280:E280"/>
    <mergeCell ref="F280:H280"/>
    <mergeCell ref="I280:L317"/>
    <mergeCell ref="B281:E281"/>
    <mergeCell ref="F281:H281"/>
    <mergeCell ref="B282:E282"/>
    <mergeCell ref="F282:H282"/>
    <mergeCell ref="B283:E283"/>
    <mergeCell ref="F283:H283"/>
    <mergeCell ref="B284:E284"/>
    <mergeCell ref="F284:H284"/>
    <mergeCell ref="B285:E285"/>
    <mergeCell ref="F285:H285"/>
    <mergeCell ref="B286:E286"/>
    <mergeCell ref="F286:H286"/>
    <mergeCell ref="B287:E287"/>
    <mergeCell ref="F287:H287"/>
    <mergeCell ref="B288:E288"/>
    <mergeCell ref="F288:H288"/>
    <mergeCell ref="B289:E289"/>
    <mergeCell ref="F289:H289"/>
    <mergeCell ref="B290:E290"/>
    <mergeCell ref="F290:H290"/>
    <mergeCell ref="B291:E291"/>
    <mergeCell ref="F291:H291"/>
    <mergeCell ref="B292:E292"/>
    <mergeCell ref="F292:H292"/>
    <mergeCell ref="B293:E293"/>
    <mergeCell ref="F293:H293"/>
    <mergeCell ref="B294:E294"/>
    <mergeCell ref="F294:H294"/>
    <mergeCell ref="B295:E295"/>
    <mergeCell ref="F295:H295"/>
    <mergeCell ref="B296:E296"/>
    <mergeCell ref="F296:H296"/>
    <mergeCell ref="B297:E297"/>
    <mergeCell ref="F297:H297"/>
    <mergeCell ref="B298:E298"/>
    <mergeCell ref="F298:H298"/>
    <mergeCell ref="B299:E299"/>
    <mergeCell ref="F299:H299"/>
    <mergeCell ref="B300:E300"/>
    <mergeCell ref="F300:H300"/>
    <mergeCell ref="B301:E301"/>
    <mergeCell ref="F301:H301"/>
    <mergeCell ref="B302:E302"/>
    <mergeCell ref="F302:H302"/>
    <mergeCell ref="B303:E303"/>
    <mergeCell ref="F303:H303"/>
    <mergeCell ref="B304:E304"/>
    <mergeCell ref="F304:H304"/>
    <mergeCell ref="B305:E305"/>
    <mergeCell ref="F305:H305"/>
    <mergeCell ref="B306:E306"/>
    <mergeCell ref="F306:H306"/>
    <mergeCell ref="B307:E307"/>
    <mergeCell ref="F307:H307"/>
    <mergeCell ref="B308:E308"/>
    <mergeCell ref="F308:H308"/>
    <mergeCell ref="B309:E309"/>
    <mergeCell ref="F309:H309"/>
    <mergeCell ref="B310:E310"/>
    <mergeCell ref="F310:H310"/>
    <mergeCell ref="B311:E311"/>
    <mergeCell ref="F311:H311"/>
    <mergeCell ref="B312:E312"/>
    <mergeCell ref="F312:H312"/>
    <mergeCell ref="B313:E313"/>
    <mergeCell ref="F313:H313"/>
    <mergeCell ref="B314:E314"/>
    <mergeCell ref="F314:H314"/>
    <mergeCell ref="B315:E315"/>
    <mergeCell ref="F315:H315"/>
    <mergeCell ref="B316:E316"/>
    <mergeCell ref="F316:H316"/>
    <mergeCell ref="B317:E317"/>
    <mergeCell ref="F317:H317"/>
    <mergeCell ref="B358:E358"/>
    <mergeCell ref="F358:H358"/>
    <mergeCell ref="I358:L395"/>
    <mergeCell ref="B359:E359"/>
    <mergeCell ref="F359:H359"/>
    <mergeCell ref="B360:E360"/>
    <mergeCell ref="F360:H360"/>
    <mergeCell ref="B361:E361"/>
    <mergeCell ref="F361:H361"/>
    <mergeCell ref="B362:E362"/>
    <mergeCell ref="F362:H362"/>
    <mergeCell ref="B363:E363"/>
    <mergeCell ref="F363:H363"/>
    <mergeCell ref="B364:E364"/>
    <mergeCell ref="F364:H364"/>
    <mergeCell ref="B365:E365"/>
    <mergeCell ref="F365:H365"/>
    <mergeCell ref="B366:E366"/>
    <mergeCell ref="F366:H366"/>
    <mergeCell ref="B367:E367"/>
    <mergeCell ref="F367:H367"/>
    <mergeCell ref="B368:E368"/>
    <mergeCell ref="F368:H368"/>
    <mergeCell ref="B369:E369"/>
    <mergeCell ref="F369:H369"/>
    <mergeCell ref="B370:E370"/>
    <mergeCell ref="F370:H370"/>
    <mergeCell ref="B371:E371"/>
    <mergeCell ref="F371:H371"/>
    <mergeCell ref="B372:E372"/>
    <mergeCell ref="F372:H372"/>
    <mergeCell ref="B373:E373"/>
    <mergeCell ref="F373:H373"/>
    <mergeCell ref="B374:E374"/>
    <mergeCell ref="F374:H374"/>
    <mergeCell ref="B375:E375"/>
    <mergeCell ref="F375:H375"/>
    <mergeCell ref="B376:E376"/>
    <mergeCell ref="F376:H376"/>
    <mergeCell ref="B377:E377"/>
    <mergeCell ref="F377:H377"/>
    <mergeCell ref="B378:E378"/>
    <mergeCell ref="F378:H378"/>
    <mergeCell ref="B379:E379"/>
    <mergeCell ref="F379:H379"/>
    <mergeCell ref="B380:E380"/>
    <mergeCell ref="F380:H380"/>
    <mergeCell ref="B381:E381"/>
    <mergeCell ref="F381:H381"/>
    <mergeCell ref="B382:E382"/>
    <mergeCell ref="F382:H382"/>
    <mergeCell ref="B383:E383"/>
    <mergeCell ref="F383:H383"/>
    <mergeCell ref="B384:E384"/>
    <mergeCell ref="F384:H384"/>
    <mergeCell ref="B385:E385"/>
    <mergeCell ref="F385:H385"/>
    <mergeCell ref="B386:E386"/>
    <mergeCell ref="F386:H386"/>
    <mergeCell ref="B387:E387"/>
    <mergeCell ref="F387:H387"/>
    <mergeCell ref="B388:E388"/>
    <mergeCell ref="F388:H388"/>
    <mergeCell ref="B389:E389"/>
    <mergeCell ref="F389:H389"/>
    <mergeCell ref="B390:E390"/>
    <mergeCell ref="F390:H390"/>
    <mergeCell ref="B391:E391"/>
    <mergeCell ref="F391:H391"/>
    <mergeCell ref="B392:E392"/>
    <mergeCell ref="F392:H392"/>
    <mergeCell ref="B393:E393"/>
    <mergeCell ref="F393:H393"/>
    <mergeCell ref="B394:E394"/>
    <mergeCell ref="F394:H394"/>
    <mergeCell ref="B395:E395"/>
    <mergeCell ref="F395:H395"/>
    <mergeCell ref="B397:E397"/>
    <mergeCell ref="F397:H397"/>
    <mergeCell ref="I397:L434"/>
    <mergeCell ref="B398:E398"/>
    <mergeCell ref="F398:H398"/>
    <mergeCell ref="B399:E399"/>
    <mergeCell ref="F399:H399"/>
    <mergeCell ref="B400:E400"/>
    <mergeCell ref="F400:H400"/>
    <mergeCell ref="B401:E401"/>
    <mergeCell ref="F401:H401"/>
    <mergeCell ref="B402:E402"/>
    <mergeCell ref="F402:H402"/>
    <mergeCell ref="B403:E403"/>
    <mergeCell ref="F403:H403"/>
    <mergeCell ref="B404:E404"/>
    <mergeCell ref="F404:H404"/>
    <mergeCell ref="B405:E405"/>
    <mergeCell ref="F405:H405"/>
    <mergeCell ref="B406:E406"/>
    <mergeCell ref="F406:H406"/>
    <mergeCell ref="B407:E407"/>
    <mergeCell ref="F407:H407"/>
    <mergeCell ref="B408:E408"/>
    <mergeCell ref="F408:H408"/>
    <mergeCell ref="B409:E409"/>
    <mergeCell ref="F409:H409"/>
    <mergeCell ref="B410:E410"/>
    <mergeCell ref="F410:H410"/>
    <mergeCell ref="B411:E411"/>
    <mergeCell ref="F411:H411"/>
    <mergeCell ref="B412:E412"/>
    <mergeCell ref="F412:H412"/>
    <mergeCell ref="B413:E413"/>
    <mergeCell ref="F413:H413"/>
    <mergeCell ref="F624:H624"/>
    <mergeCell ref="B414:E414"/>
    <mergeCell ref="F414:H414"/>
    <mergeCell ref="B415:E415"/>
    <mergeCell ref="F415:H415"/>
    <mergeCell ref="B416:E416"/>
    <mergeCell ref="F416:H416"/>
    <mergeCell ref="B417:E417"/>
    <mergeCell ref="F417:H417"/>
    <mergeCell ref="B418:E418"/>
    <mergeCell ref="F418:H418"/>
    <mergeCell ref="B419:E419"/>
    <mergeCell ref="F419:H419"/>
    <mergeCell ref="B420:E420"/>
    <mergeCell ref="F420:H420"/>
    <mergeCell ref="B421:E421"/>
    <mergeCell ref="F421:H421"/>
    <mergeCell ref="B422:E422"/>
    <mergeCell ref="F422:H422"/>
    <mergeCell ref="F598:H598"/>
    <mergeCell ref="B599:E599"/>
    <mergeCell ref="F599:H599"/>
    <mergeCell ref="B600:E600"/>
    <mergeCell ref="F600:H600"/>
    <mergeCell ref="B601:E601"/>
    <mergeCell ref="F601:H601"/>
    <mergeCell ref="B594:E594"/>
    <mergeCell ref="F594:H594"/>
    <mergeCell ref="B596:E596"/>
    <mergeCell ref="F596:H596"/>
    <mergeCell ref="B603:E603"/>
    <mergeCell ref="F603:H603"/>
    <mergeCell ref="B1238:L1238"/>
    <mergeCell ref="B432:E432"/>
    <mergeCell ref="F432:H432"/>
    <mergeCell ref="B433:E433"/>
    <mergeCell ref="F433:H433"/>
    <mergeCell ref="B434:E434"/>
    <mergeCell ref="F434:H434"/>
    <mergeCell ref="E640:E641"/>
    <mergeCell ref="B423:E423"/>
    <mergeCell ref="F423:H423"/>
    <mergeCell ref="B424:E424"/>
    <mergeCell ref="F424:H424"/>
    <mergeCell ref="B425:E425"/>
    <mergeCell ref="F425:H425"/>
    <mergeCell ref="B426:E426"/>
    <mergeCell ref="F426:H426"/>
    <mergeCell ref="B427:E427"/>
    <mergeCell ref="F427:H427"/>
    <mergeCell ref="B428:E428"/>
    <mergeCell ref="F428:H428"/>
    <mergeCell ref="B429:E429"/>
    <mergeCell ref="F429:H429"/>
    <mergeCell ref="B430:E430"/>
    <mergeCell ref="F430:H430"/>
    <mergeCell ref="B431:E431"/>
    <mergeCell ref="F431:H431"/>
    <mergeCell ref="B635:L635"/>
    <mergeCell ref="C640:C641"/>
    <mergeCell ref="D640:D641"/>
    <mergeCell ref="B623:E623"/>
    <mergeCell ref="F623:H623"/>
    <mergeCell ref="B624:E624"/>
  </mergeCells>
  <pageMargins left="0" right="0" top="3.937007874015748E-2" bottom="0.17" header="0" footer="0.19685039370078741"/>
  <pageSetup paperSize="9" scale="48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  <pageSetUpPr fitToPage="1"/>
  </sheetPr>
  <dimension ref="B1:Q39"/>
  <sheetViews>
    <sheetView showGridLines="0" topLeftCell="E1" zoomScaleSheetLayoutView="100" workbookViewId="0">
      <pane ySplit="1" topLeftCell="A2" activePane="bottomLeft" state="frozen"/>
      <selection activeCell="H212" sqref="H212"/>
      <selection pane="bottomLeft" activeCell="S33" sqref="S33"/>
    </sheetView>
  </sheetViews>
  <sheetFormatPr defaultRowHeight="15" outlineLevelRow="1" x14ac:dyDescent="0.25"/>
  <cols>
    <col min="1" max="1" width="1.28515625" style="9" customWidth="1"/>
    <col min="2" max="2" width="15.85546875" style="97" customWidth="1"/>
    <col min="3" max="3" width="43.7109375" style="9" customWidth="1"/>
    <col min="4" max="4" width="1.5703125" style="155" hidden="1" customWidth="1"/>
    <col min="5" max="5" width="14.140625" style="119" customWidth="1"/>
    <col min="6" max="6" width="13.7109375" style="119" customWidth="1"/>
    <col min="7" max="7" width="12.85546875" style="119" customWidth="1"/>
    <col min="8" max="8" width="16.28515625" style="119" customWidth="1"/>
    <col min="9" max="9" width="10.85546875" style="119" customWidth="1"/>
    <col min="10" max="10" width="14.28515625" style="119" bestFit="1" customWidth="1"/>
    <col min="11" max="11" width="12.85546875" style="119" customWidth="1"/>
    <col min="12" max="12" width="10.5703125" style="97" customWidth="1"/>
    <col min="13" max="13" width="0.85546875" style="8" customWidth="1"/>
    <col min="14" max="14" width="8.85546875" style="26" customWidth="1"/>
    <col min="15" max="15" width="9.140625" style="26" customWidth="1"/>
    <col min="16" max="16" width="4.7109375" style="9" customWidth="1"/>
    <col min="17" max="17" width="4.42578125" style="9" customWidth="1"/>
    <col min="18" max="16384" width="9.140625" style="9"/>
  </cols>
  <sheetData>
    <row r="1" spans="2:17" s="1" customFormat="1" ht="43.5" customHeight="1" thickBot="1" x14ac:dyDescent="0.3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222" t="s">
        <v>379</v>
      </c>
      <c r="O1" s="222" t="s">
        <v>1261</v>
      </c>
      <c r="Q1" s="400"/>
    </row>
    <row r="2" spans="2:17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</row>
    <row r="3" spans="2:17" customFormat="1" ht="24.95" customHeight="1" thickBot="1" x14ac:dyDescent="0.3">
      <c r="B3" s="127"/>
      <c r="C3" s="127"/>
      <c r="D3" s="127"/>
      <c r="E3" s="127"/>
      <c r="F3" s="127"/>
      <c r="G3" s="127"/>
      <c r="H3" s="127"/>
      <c r="I3" s="127"/>
      <c r="J3" s="127"/>
      <c r="K3" s="127"/>
      <c r="L3" s="127"/>
      <c r="M3" s="3"/>
      <c r="N3" s="329" t="s">
        <v>1003</v>
      </c>
      <c r="O3" s="329" t="s">
        <v>1004</v>
      </c>
    </row>
    <row r="4" spans="2:17" customFormat="1" ht="71.25" customHeight="1" x14ac:dyDescent="0.7">
      <c r="B4" s="465" t="s">
        <v>989</v>
      </c>
      <c r="C4" s="465"/>
      <c r="D4" s="465"/>
      <c r="E4" s="466"/>
      <c r="F4" s="466"/>
      <c r="G4" s="466"/>
      <c r="H4" s="466"/>
      <c r="I4" s="466"/>
      <c r="J4" s="466"/>
      <c r="K4" s="466"/>
      <c r="L4" s="466"/>
      <c r="M4" s="3"/>
      <c r="N4" s="174"/>
      <c r="O4" s="26"/>
    </row>
    <row r="5" spans="2:17" customFormat="1" collapsed="1" x14ac:dyDescent="0.25">
      <c r="B5" s="23" t="s">
        <v>450</v>
      </c>
      <c r="C5" s="16" t="s">
        <v>454</v>
      </c>
      <c r="D5" s="147"/>
      <c r="E5" s="19" t="s">
        <v>439</v>
      </c>
      <c r="F5" s="19" t="s">
        <v>438</v>
      </c>
      <c r="G5" s="19" t="s">
        <v>104</v>
      </c>
      <c r="H5" s="19" t="s">
        <v>510</v>
      </c>
      <c r="I5" s="19" t="s">
        <v>66</v>
      </c>
      <c r="J5" s="19" t="s">
        <v>13</v>
      </c>
      <c r="K5" s="19" t="s">
        <v>60</v>
      </c>
      <c r="L5" s="25">
        <v>1519</v>
      </c>
      <c r="M5" s="3"/>
      <c r="N5" s="178">
        <f>L5*0.8</f>
        <v>1215.2</v>
      </c>
      <c r="O5" s="30">
        <f>L5*0.7</f>
        <v>1063.3</v>
      </c>
      <c r="Q5" s="405"/>
    </row>
    <row r="6" spans="2:17" customFormat="1" ht="12" hidden="1" customHeight="1" outlineLevel="1" x14ac:dyDescent="0.25">
      <c r="B6" s="444" t="s">
        <v>15</v>
      </c>
      <c r="C6" s="444"/>
      <c r="D6" s="444"/>
      <c r="E6" s="444"/>
      <c r="F6" s="445">
        <v>28</v>
      </c>
      <c r="G6" s="445"/>
      <c r="H6" s="445"/>
      <c r="I6" s="458"/>
      <c r="J6" s="458"/>
      <c r="K6" s="458"/>
      <c r="L6" s="458"/>
      <c r="M6" s="3"/>
      <c r="N6" s="175"/>
      <c r="O6" s="29"/>
    </row>
    <row r="7" spans="2:17" customFormat="1" ht="12" hidden="1" customHeight="1" outlineLevel="1" x14ac:dyDescent="0.25">
      <c r="B7" s="442" t="s">
        <v>16</v>
      </c>
      <c r="C7" s="442"/>
      <c r="D7" s="442"/>
      <c r="E7" s="442"/>
      <c r="F7" s="443">
        <v>9</v>
      </c>
      <c r="G7" s="443"/>
      <c r="H7" s="443"/>
      <c r="I7" s="458"/>
      <c r="J7" s="458"/>
      <c r="K7" s="458"/>
      <c r="L7" s="458"/>
      <c r="M7" s="3"/>
      <c r="N7" s="175"/>
      <c r="O7" s="29"/>
    </row>
    <row r="8" spans="2:17" customFormat="1" ht="12" hidden="1" customHeight="1" outlineLevel="1" x14ac:dyDescent="0.25">
      <c r="B8" s="444" t="s">
        <v>17</v>
      </c>
      <c r="C8" s="444"/>
      <c r="D8" s="444"/>
      <c r="E8" s="444"/>
      <c r="F8" s="445" t="s">
        <v>159</v>
      </c>
      <c r="G8" s="445"/>
      <c r="H8" s="445"/>
      <c r="I8" s="458"/>
      <c r="J8" s="458"/>
      <c r="K8" s="458"/>
      <c r="L8" s="458"/>
      <c r="M8" s="3"/>
      <c r="N8" s="175"/>
      <c r="O8" s="29"/>
    </row>
    <row r="9" spans="2:17" customFormat="1" ht="12" hidden="1" customHeight="1" outlineLevel="1" x14ac:dyDescent="0.25">
      <c r="B9" s="442" t="s">
        <v>446</v>
      </c>
      <c r="C9" s="442"/>
      <c r="D9" s="442"/>
      <c r="E9" s="442"/>
      <c r="F9" s="443">
        <v>1000</v>
      </c>
      <c r="G9" s="443"/>
      <c r="H9" s="443"/>
      <c r="I9" s="458"/>
      <c r="J9" s="458"/>
      <c r="K9" s="458"/>
      <c r="L9" s="458"/>
      <c r="M9" s="3"/>
      <c r="N9" s="175"/>
      <c r="O9" s="29"/>
    </row>
    <row r="10" spans="2:17" customFormat="1" ht="12" hidden="1" customHeight="1" outlineLevel="1" x14ac:dyDescent="0.25">
      <c r="B10" s="444" t="s">
        <v>447</v>
      </c>
      <c r="C10" s="444"/>
      <c r="D10" s="444"/>
      <c r="E10" s="444"/>
      <c r="F10" s="445">
        <v>900</v>
      </c>
      <c r="G10" s="445"/>
      <c r="H10" s="445"/>
      <c r="I10" s="458"/>
      <c r="J10" s="458"/>
      <c r="K10" s="458"/>
      <c r="L10" s="458"/>
      <c r="M10" s="3"/>
      <c r="N10" s="175"/>
      <c r="O10" s="29"/>
    </row>
    <row r="11" spans="2:17" customFormat="1" ht="12" hidden="1" customHeight="1" outlineLevel="1" x14ac:dyDescent="0.25">
      <c r="B11" s="442" t="s">
        <v>630</v>
      </c>
      <c r="C11" s="455"/>
      <c r="D11" s="455"/>
      <c r="E11" s="455"/>
      <c r="F11" s="443" t="s">
        <v>448</v>
      </c>
      <c r="G11" s="456"/>
      <c r="H11" s="456"/>
      <c r="I11" s="458"/>
      <c r="J11" s="458"/>
      <c r="K11" s="458"/>
      <c r="L11" s="458"/>
      <c r="M11" s="3"/>
      <c r="N11" s="175"/>
      <c r="O11" s="29"/>
    </row>
    <row r="12" spans="2:17" customFormat="1" ht="12" hidden="1" customHeight="1" outlineLevel="1" x14ac:dyDescent="0.25">
      <c r="B12" s="444" t="s">
        <v>20</v>
      </c>
      <c r="C12" s="444"/>
      <c r="D12" s="444"/>
      <c r="E12" s="444"/>
      <c r="F12" s="445">
        <v>4000</v>
      </c>
      <c r="G12" s="445"/>
      <c r="H12" s="445"/>
      <c r="I12" s="458"/>
      <c r="J12" s="458"/>
      <c r="K12" s="458"/>
      <c r="L12" s="458"/>
      <c r="M12" s="3"/>
      <c r="N12" s="175"/>
      <c r="O12" s="29"/>
    </row>
    <row r="13" spans="2:17" customFormat="1" ht="12" hidden="1" customHeight="1" outlineLevel="1" x14ac:dyDescent="0.25">
      <c r="B13" s="442" t="s">
        <v>21</v>
      </c>
      <c r="C13" s="442"/>
      <c r="D13" s="442"/>
      <c r="E13" s="442"/>
      <c r="F13" s="443">
        <v>80</v>
      </c>
      <c r="G13" s="443"/>
      <c r="H13" s="443"/>
      <c r="I13" s="458"/>
      <c r="J13" s="458"/>
      <c r="K13" s="458"/>
      <c r="L13" s="458"/>
      <c r="M13" s="3"/>
      <c r="N13" s="175"/>
      <c r="O13" s="29"/>
    </row>
    <row r="14" spans="2:17" customFormat="1" ht="12" hidden="1" customHeight="1" outlineLevel="1" x14ac:dyDescent="0.25">
      <c r="B14" s="444" t="s">
        <v>847</v>
      </c>
      <c r="C14" s="444"/>
      <c r="D14" s="444"/>
      <c r="E14" s="444"/>
      <c r="F14" s="445">
        <v>100</v>
      </c>
      <c r="G14" s="445"/>
      <c r="H14" s="445"/>
      <c r="I14" s="458"/>
      <c r="J14" s="458"/>
      <c r="K14" s="458"/>
      <c r="L14" s="458"/>
      <c r="M14" s="3"/>
      <c r="N14" s="175"/>
      <c r="O14" s="29"/>
    </row>
    <row r="15" spans="2:17" customFormat="1" ht="12" hidden="1" customHeight="1" outlineLevel="1" x14ac:dyDescent="0.25">
      <c r="B15" s="442" t="s">
        <v>22</v>
      </c>
      <c r="C15" s="442"/>
      <c r="D15" s="442"/>
      <c r="E15" s="442"/>
      <c r="F15" s="443">
        <v>65</v>
      </c>
      <c r="G15" s="443"/>
      <c r="H15" s="443"/>
      <c r="I15" s="458"/>
      <c r="J15" s="458"/>
      <c r="K15" s="458"/>
      <c r="L15" s="458"/>
      <c r="M15" s="3"/>
      <c r="N15" s="175"/>
      <c r="O15" s="29"/>
    </row>
    <row r="16" spans="2:17" customFormat="1" ht="12" hidden="1" customHeight="1" outlineLevel="1" x14ac:dyDescent="0.25">
      <c r="B16" s="444" t="s">
        <v>23</v>
      </c>
      <c r="C16" s="444"/>
      <c r="D16" s="444"/>
      <c r="E16" s="444"/>
      <c r="F16" s="445" t="s">
        <v>43</v>
      </c>
      <c r="G16" s="445"/>
      <c r="H16" s="445"/>
      <c r="I16" s="458"/>
      <c r="J16" s="458"/>
      <c r="K16" s="458"/>
      <c r="L16" s="458"/>
      <c r="M16" s="3"/>
      <c r="N16" s="175"/>
      <c r="O16" s="29"/>
    </row>
    <row r="17" spans="2:15" customFormat="1" ht="12" hidden="1" customHeight="1" outlineLevel="1" x14ac:dyDescent="0.25">
      <c r="B17" s="442" t="s">
        <v>626</v>
      </c>
      <c r="C17" s="442"/>
      <c r="D17" s="442"/>
      <c r="E17" s="442"/>
      <c r="F17" s="443">
        <v>1</v>
      </c>
      <c r="G17" s="443"/>
      <c r="H17" s="443"/>
      <c r="I17" s="458"/>
      <c r="J17" s="458"/>
      <c r="K17" s="458"/>
      <c r="L17" s="458"/>
      <c r="M17" s="3"/>
      <c r="N17" s="175"/>
      <c r="O17" s="29"/>
    </row>
    <row r="18" spans="2:15" customFormat="1" ht="12" hidden="1" customHeight="1" outlineLevel="1" x14ac:dyDescent="0.25">
      <c r="B18" s="444" t="s">
        <v>24</v>
      </c>
      <c r="C18" s="444"/>
      <c r="D18" s="444"/>
      <c r="E18" s="444"/>
      <c r="F18" s="445" t="s">
        <v>44</v>
      </c>
      <c r="G18" s="445"/>
      <c r="H18" s="445"/>
      <c r="I18" s="458"/>
      <c r="J18" s="458"/>
      <c r="K18" s="458"/>
      <c r="L18" s="458"/>
      <c r="M18" s="3"/>
      <c r="N18" s="175"/>
      <c r="O18" s="29"/>
    </row>
    <row r="19" spans="2:15" customFormat="1" ht="12" hidden="1" customHeight="1" outlineLevel="1" x14ac:dyDescent="0.25">
      <c r="B19" s="442" t="s">
        <v>25</v>
      </c>
      <c r="C19" s="442"/>
      <c r="D19" s="442"/>
      <c r="E19" s="442"/>
      <c r="F19" s="443" t="s">
        <v>3</v>
      </c>
      <c r="G19" s="443"/>
      <c r="H19" s="443"/>
      <c r="I19" s="458"/>
      <c r="J19" s="458"/>
      <c r="K19" s="458"/>
      <c r="L19" s="458"/>
      <c r="M19" s="3"/>
      <c r="N19" s="175"/>
      <c r="O19" s="29"/>
    </row>
    <row r="20" spans="2:15" customFormat="1" ht="12" hidden="1" customHeight="1" outlineLevel="1" x14ac:dyDescent="0.25">
      <c r="B20" s="444" t="s">
        <v>26</v>
      </c>
      <c r="C20" s="444"/>
      <c r="D20" s="444"/>
      <c r="E20" s="444"/>
      <c r="F20" s="445">
        <v>120</v>
      </c>
      <c r="G20" s="445"/>
      <c r="H20" s="445"/>
      <c r="I20" s="458"/>
      <c r="J20" s="458"/>
      <c r="K20" s="458"/>
      <c r="L20" s="458"/>
      <c r="M20" s="3"/>
      <c r="N20" s="175"/>
      <c r="O20" s="29"/>
    </row>
    <row r="21" spans="2:15" customFormat="1" ht="12" hidden="1" customHeight="1" outlineLevel="1" x14ac:dyDescent="0.25">
      <c r="B21" s="442" t="s">
        <v>27</v>
      </c>
      <c r="C21" s="442"/>
      <c r="D21" s="442"/>
      <c r="E21" s="442"/>
      <c r="F21" s="443" t="s">
        <v>50</v>
      </c>
      <c r="G21" s="443"/>
      <c r="H21" s="443"/>
      <c r="I21" s="458"/>
      <c r="J21" s="458"/>
      <c r="K21" s="458"/>
      <c r="L21" s="458"/>
      <c r="M21" s="3"/>
      <c r="N21" s="175"/>
      <c r="O21" s="29"/>
    </row>
    <row r="22" spans="2:15" customFormat="1" ht="12" hidden="1" customHeight="1" outlineLevel="1" x14ac:dyDescent="0.25">
      <c r="B22" s="444" t="s">
        <v>28</v>
      </c>
      <c r="C22" s="444"/>
      <c r="D22" s="444"/>
      <c r="E22" s="444"/>
      <c r="F22" s="445" t="s">
        <v>549</v>
      </c>
      <c r="G22" s="445"/>
      <c r="H22" s="445"/>
      <c r="I22" s="458"/>
      <c r="J22" s="458"/>
      <c r="K22" s="458"/>
      <c r="L22" s="458"/>
      <c r="M22" s="3"/>
      <c r="N22" s="175"/>
      <c r="O22" s="29"/>
    </row>
    <row r="23" spans="2:15" customFormat="1" ht="12" hidden="1" customHeight="1" outlineLevel="1" x14ac:dyDescent="0.25">
      <c r="B23" s="442" t="s">
        <v>30</v>
      </c>
      <c r="C23" s="442"/>
      <c r="D23" s="442"/>
      <c r="E23" s="442"/>
      <c r="F23" s="443" t="s">
        <v>548</v>
      </c>
      <c r="G23" s="443"/>
      <c r="H23" s="443"/>
      <c r="I23" s="458"/>
      <c r="J23" s="458"/>
      <c r="K23" s="458"/>
      <c r="L23" s="458"/>
      <c r="M23" s="3"/>
      <c r="N23" s="175"/>
      <c r="O23" s="29"/>
    </row>
    <row r="24" spans="2:15" customFormat="1" ht="12" hidden="1" customHeight="1" outlineLevel="1" x14ac:dyDescent="0.25">
      <c r="B24" s="444" t="s">
        <v>64</v>
      </c>
      <c r="C24" s="444"/>
      <c r="D24" s="444"/>
      <c r="E24" s="444"/>
      <c r="F24" s="445" t="s">
        <v>97</v>
      </c>
      <c r="G24" s="445"/>
      <c r="H24" s="445"/>
      <c r="I24" s="458"/>
      <c r="J24" s="458"/>
      <c r="K24" s="458"/>
      <c r="L24" s="458"/>
      <c r="M24" s="3"/>
      <c r="N24" s="175"/>
      <c r="O24" s="29"/>
    </row>
    <row r="25" spans="2:15" customFormat="1" ht="12" hidden="1" customHeight="1" outlineLevel="1" x14ac:dyDescent="0.25">
      <c r="B25" s="442" t="s">
        <v>32</v>
      </c>
      <c r="C25" s="442"/>
      <c r="D25" s="442"/>
      <c r="E25" s="442"/>
      <c r="F25" s="443" t="s">
        <v>550</v>
      </c>
      <c r="G25" s="443"/>
      <c r="H25" s="443"/>
      <c r="I25" s="458"/>
      <c r="J25" s="458"/>
      <c r="K25" s="458"/>
      <c r="L25" s="458"/>
      <c r="M25" s="3"/>
      <c r="N25" s="175"/>
      <c r="O25" s="29"/>
    </row>
    <row r="26" spans="2:15" customFormat="1" ht="12" hidden="1" customHeight="1" outlineLevel="1" x14ac:dyDescent="0.25">
      <c r="B26" s="444" t="s">
        <v>33</v>
      </c>
      <c r="C26" s="444"/>
      <c r="D26" s="444"/>
      <c r="E26" s="444"/>
      <c r="F26" s="445" t="s">
        <v>547</v>
      </c>
      <c r="G26" s="445"/>
      <c r="H26" s="445"/>
      <c r="I26" s="458"/>
      <c r="J26" s="458"/>
      <c r="K26" s="458"/>
      <c r="L26" s="458"/>
      <c r="M26" s="3"/>
      <c r="N26" s="175"/>
      <c r="O26" s="29"/>
    </row>
    <row r="27" spans="2:15" customFormat="1" ht="12" hidden="1" customHeight="1" outlineLevel="1" x14ac:dyDescent="0.25">
      <c r="B27" s="442" t="s">
        <v>36</v>
      </c>
      <c r="C27" s="442"/>
      <c r="D27" s="442"/>
      <c r="E27" s="442"/>
      <c r="F27" s="443">
        <v>50</v>
      </c>
      <c r="G27" s="443"/>
      <c r="H27" s="443"/>
      <c r="I27" s="458"/>
      <c r="J27" s="458"/>
      <c r="K27" s="458"/>
      <c r="L27" s="458"/>
      <c r="M27" s="3"/>
      <c r="N27" s="175"/>
      <c r="O27" s="29"/>
    </row>
    <row r="28" spans="2:15" customFormat="1" ht="12" hidden="1" customHeight="1" outlineLevel="1" x14ac:dyDescent="0.25">
      <c r="B28" s="444" t="s">
        <v>39</v>
      </c>
      <c r="C28" s="444"/>
      <c r="D28" s="444"/>
      <c r="E28" s="444"/>
      <c r="F28" s="445" t="s">
        <v>529</v>
      </c>
      <c r="G28" s="445"/>
      <c r="H28" s="445"/>
      <c r="I28" s="458"/>
      <c r="J28" s="458"/>
      <c r="K28" s="458"/>
      <c r="L28" s="458"/>
      <c r="M28" s="3"/>
      <c r="N28" s="175"/>
      <c r="O28" s="29"/>
    </row>
    <row r="29" spans="2:15" customFormat="1" ht="12" hidden="1" customHeight="1" outlineLevel="1" x14ac:dyDescent="0.25">
      <c r="B29" s="442" t="s">
        <v>40</v>
      </c>
      <c r="C29" s="442"/>
      <c r="D29" s="442"/>
      <c r="E29" s="442"/>
      <c r="F29" s="443">
        <v>0.3</v>
      </c>
      <c r="G29" s="443"/>
      <c r="H29" s="443"/>
      <c r="I29" s="458"/>
      <c r="J29" s="458"/>
      <c r="K29" s="458"/>
      <c r="L29" s="458"/>
      <c r="M29" s="3"/>
      <c r="N29" s="175"/>
      <c r="O29" s="29"/>
    </row>
    <row r="30" spans="2:15" customFormat="1" ht="12" hidden="1" customHeight="1" outlineLevel="1" x14ac:dyDescent="0.25">
      <c r="B30" s="444" t="s">
        <v>41</v>
      </c>
      <c r="C30" s="444"/>
      <c r="D30" s="444"/>
      <c r="E30" s="444"/>
      <c r="F30" s="445">
        <v>3</v>
      </c>
      <c r="G30" s="445"/>
      <c r="H30" s="445"/>
      <c r="I30" s="458"/>
      <c r="J30" s="458"/>
      <c r="K30" s="458"/>
      <c r="L30" s="458"/>
      <c r="M30" s="3"/>
      <c r="N30" s="175"/>
      <c r="O30" s="29"/>
    </row>
    <row r="31" spans="2:15" customFormat="1" ht="12" hidden="1" customHeight="1" outlineLevel="1" thickBot="1" x14ac:dyDescent="0.3">
      <c r="B31" s="488" t="s">
        <v>635</v>
      </c>
      <c r="C31" s="488"/>
      <c r="D31" s="488"/>
      <c r="E31" s="488"/>
      <c r="F31" s="489">
        <v>75000</v>
      </c>
      <c r="G31" s="490"/>
      <c r="H31" s="490"/>
      <c r="I31" s="458"/>
      <c r="J31" s="458"/>
      <c r="K31" s="458"/>
      <c r="L31" s="458"/>
      <c r="M31" s="3"/>
      <c r="N31" s="176"/>
      <c r="O31" s="32"/>
    </row>
    <row r="32" spans="2:15" customFormat="1" ht="15" customHeight="1" x14ac:dyDescent="0.25">
      <c r="B32" s="461" t="s">
        <v>382</v>
      </c>
      <c r="C32" s="461"/>
      <c r="D32" s="461"/>
      <c r="E32" s="462"/>
      <c r="F32" s="462"/>
      <c r="G32" s="462"/>
      <c r="H32" s="462"/>
      <c r="I32" s="462"/>
      <c r="J32" s="462"/>
      <c r="K32" s="462"/>
      <c r="L32" s="462"/>
      <c r="M32" s="2"/>
      <c r="N32" s="174"/>
      <c r="O32" s="26"/>
    </row>
    <row r="33" spans="2:15" customFormat="1" ht="15.75" customHeight="1" outlineLevel="1" x14ac:dyDescent="0.25">
      <c r="B33" s="23"/>
      <c r="C33" s="48" t="s">
        <v>647</v>
      </c>
      <c r="D33" s="50"/>
      <c r="E33" s="13"/>
      <c r="F33" s="13"/>
      <c r="G33" s="14"/>
      <c r="H33" s="14"/>
      <c r="I33" s="13"/>
      <c r="J33" s="13"/>
      <c r="K33" s="14"/>
      <c r="L33" s="140">
        <v>7.0000000000000007E-2</v>
      </c>
      <c r="M33" s="2"/>
      <c r="N33" s="315">
        <v>7.0000000000000007E-2</v>
      </c>
      <c r="O33" s="316">
        <v>7.0000000000000007E-2</v>
      </c>
    </row>
    <row r="34" spans="2:15" customFormat="1" ht="15.75" customHeight="1" outlineLevel="1" x14ac:dyDescent="0.25">
      <c r="B34" s="23" t="s">
        <v>235</v>
      </c>
      <c r="C34" s="12" t="s">
        <v>396</v>
      </c>
      <c r="D34" s="147"/>
      <c r="E34" s="13"/>
      <c r="F34" s="13"/>
      <c r="G34" s="13"/>
      <c r="H34" s="14"/>
      <c r="I34" s="13"/>
      <c r="J34" s="13"/>
      <c r="K34" s="14"/>
      <c r="L34" s="141">
        <v>455</v>
      </c>
      <c r="M34" s="2"/>
      <c r="N34" s="178">
        <f>L34*0.8</f>
        <v>364</v>
      </c>
      <c r="O34" s="306">
        <f>L34*0.7</f>
        <v>318.5</v>
      </c>
    </row>
    <row r="35" spans="2:15" customFormat="1" x14ac:dyDescent="0.25">
      <c r="B35" s="129"/>
      <c r="C35" s="129"/>
      <c r="D35" s="129"/>
      <c r="E35" s="129"/>
      <c r="F35" s="129"/>
      <c r="G35" s="129"/>
      <c r="H35" s="129"/>
      <c r="I35" s="129"/>
      <c r="J35" s="129"/>
      <c r="K35" s="129"/>
      <c r="L35" s="129"/>
      <c r="M35" s="3"/>
      <c r="N35" s="174"/>
      <c r="O35" s="26"/>
    </row>
    <row r="36" spans="2:15" x14ac:dyDescent="0.25">
      <c r="N36" s="174"/>
    </row>
    <row r="37" spans="2:15" x14ac:dyDescent="0.25">
      <c r="N37" s="174"/>
    </row>
    <row r="38" spans="2:15" x14ac:dyDescent="0.25">
      <c r="N38" s="174"/>
    </row>
    <row r="39" spans="2:15" x14ac:dyDescent="0.25">
      <c r="N39" s="174"/>
    </row>
  </sheetData>
  <mergeCells count="56">
    <mergeCell ref="N2:O2"/>
    <mergeCell ref="B4:L4"/>
    <mergeCell ref="B12:E12"/>
    <mergeCell ref="F12:H12"/>
    <mergeCell ref="B6:E6"/>
    <mergeCell ref="F6:H6"/>
    <mergeCell ref="I6:L31"/>
    <mergeCell ref="B7:E7"/>
    <mergeCell ref="F7:H7"/>
    <mergeCell ref="B8:E8"/>
    <mergeCell ref="F8:H8"/>
    <mergeCell ref="B9:E9"/>
    <mergeCell ref="F9:H9"/>
    <mergeCell ref="B10:E10"/>
    <mergeCell ref="F10:H10"/>
    <mergeCell ref="B11:E11"/>
    <mergeCell ref="F11:H11"/>
    <mergeCell ref="B13:E13"/>
    <mergeCell ref="F13:H13"/>
    <mergeCell ref="B14:E14"/>
    <mergeCell ref="F14:H14"/>
    <mergeCell ref="B15:E15"/>
    <mergeCell ref="F15:H15"/>
    <mergeCell ref="B16:E16"/>
    <mergeCell ref="F16:H16"/>
    <mergeCell ref="B17:E17"/>
    <mergeCell ref="F17:H17"/>
    <mergeCell ref="B18:E18"/>
    <mergeCell ref="F18:H18"/>
    <mergeCell ref="B19:E19"/>
    <mergeCell ref="F19:H19"/>
    <mergeCell ref="B20:E20"/>
    <mergeCell ref="F20:H20"/>
    <mergeCell ref="B21:E21"/>
    <mergeCell ref="F21:H21"/>
    <mergeCell ref="B22:E22"/>
    <mergeCell ref="F22:H22"/>
    <mergeCell ref="B23:E23"/>
    <mergeCell ref="F23:H23"/>
    <mergeCell ref="B24:E24"/>
    <mergeCell ref="F24:H24"/>
    <mergeCell ref="B25:E25"/>
    <mergeCell ref="F25:H25"/>
    <mergeCell ref="B26:E26"/>
    <mergeCell ref="F26:H26"/>
    <mergeCell ref="B27:E27"/>
    <mergeCell ref="F27:H27"/>
    <mergeCell ref="B31:E31"/>
    <mergeCell ref="F31:H31"/>
    <mergeCell ref="B32:L32"/>
    <mergeCell ref="B28:E28"/>
    <mergeCell ref="F28:H28"/>
    <mergeCell ref="B29:E29"/>
    <mergeCell ref="F29:H29"/>
    <mergeCell ref="B30:E30"/>
    <mergeCell ref="F30:H30"/>
  </mergeCells>
  <pageMargins left="0" right="0" top="3.937007874015748E-2" bottom="0.19685039370078741" header="0" footer="0.19685039370078741"/>
  <pageSetup paperSize="9" scale="48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  <pageSetUpPr fitToPage="1"/>
  </sheetPr>
  <dimension ref="A1:Q591"/>
  <sheetViews>
    <sheetView showGridLines="0" zoomScaleSheetLayoutView="100" workbookViewId="0">
      <pane ySplit="1" topLeftCell="A2" activePane="bottomLeft" state="frozen"/>
      <selection activeCell="H212" sqref="H212"/>
      <selection pane="bottomLeft" activeCell="U46" sqref="U46"/>
    </sheetView>
  </sheetViews>
  <sheetFormatPr defaultRowHeight="15" outlineLevelRow="1" x14ac:dyDescent="0.25"/>
  <cols>
    <col min="1" max="1" width="1.28515625" style="9" customWidth="1"/>
    <col min="2" max="2" width="15.85546875" style="97" customWidth="1"/>
    <col min="3" max="3" width="43.7109375" style="9" customWidth="1"/>
    <col min="4" max="4" width="1.5703125" style="155" hidden="1" customWidth="1"/>
    <col min="5" max="5" width="14.140625" style="119" customWidth="1"/>
    <col min="6" max="6" width="13.7109375" style="119" customWidth="1"/>
    <col min="7" max="7" width="12.85546875" style="119" customWidth="1"/>
    <col min="8" max="8" width="16.28515625" style="119" customWidth="1"/>
    <col min="9" max="9" width="10.85546875" style="119" customWidth="1"/>
    <col min="10" max="10" width="14.28515625" style="119" bestFit="1" customWidth="1"/>
    <col min="11" max="11" width="12.85546875" style="119" customWidth="1"/>
    <col min="12" max="12" width="10.5703125" style="97" customWidth="1"/>
    <col min="13" max="13" width="0.85546875" style="8" customWidth="1"/>
    <col min="14" max="14" width="8.85546875" style="174" customWidth="1"/>
    <col min="15" max="15" width="9.140625" style="26" customWidth="1"/>
    <col min="16" max="16" width="4.140625" style="9" customWidth="1"/>
    <col min="17" max="17" width="3.85546875" style="9" customWidth="1"/>
    <col min="18" max="16384" width="9.140625" style="9"/>
  </cols>
  <sheetData>
    <row r="1" spans="1:17" s="1" customFormat="1" ht="42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20" t="s">
        <v>379</v>
      </c>
      <c r="O1" s="20" t="s">
        <v>1261</v>
      </c>
      <c r="Q1" s="400"/>
    </row>
    <row r="2" spans="1:17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</row>
    <row r="3" spans="1:17" customFormat="1" ht="24.95" customHeight="1" thickBot="1" x14ac:dyDescent="0.3">
      <c r="A3" s="3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3"/>
      <c r="N3" s="329" t="s">
        <v>1003</v>
      </c>
      <c r="O3" s="329" t="s">
        <v>1004</v>
      </c>
    </row>
    <row r="4" spans="1:17" customFormat="1" ht="69" customHeight="1" x14ac:dyDescent="0.7">
      <c r="B4" s="465" t="s">
        <v>990</v>
      </c>
      <c r="C4" s="465"/>
      <c r="D4" s="465"/>
      <c r="E4" s="466"/>
      <c r="F4" s="466"/>
      <c r="G4" s="466"/>
      <c r="H4" s="466"/>
      <c r="I4" s="466"/>
      <c r="J4" s="466"/>
      <c r="K4" s="466"/>
      <c r="L4" s="466"/>
      <c r="M4" s="3"/>
      <c r="N4" s="174"/>
      <c r="O4" s="26"/>
    </row>
    <row r="5" spans="1:17" customFormat="1" ht="15.75" customHeight="1" x14ac:dyDescent="0.25">
      <c r="B5" s="88"/>
      <c r="C5" s="83" t="s">
        <v>515</v>
      </c>
      <c r="D5" s="89"/>
      <c r="E5" s="90"/>
      <c r="F5" s="90"/>
      <c r="G5" s="90"/>
      <c r="H5" s="90"/>
      <c r="I5" s="90"/>
      <c r="J5" s="90"/>
      <c r="K5" s="90"/>
      <c r="L5" s="90"/>
      <c r="M5" s="3"/>
      <c r="N5" s="174"/>
      <c r="O5" s="26"/>
    </row>
    <row r="6" spans="1:17" customFormat="1" ht="15" customHeight="1" collapsed="1" x14ac:dyDescent="0.25">
      <c r="B6" s="78" t="s">
        <v>444</v>
      </c>
      <c r="C6" s="79" t="s">
        <v>516</v>
      </c>
      <c r="D6" s="150" t="s">
        <v>483</v>
      </c>
      <c r="E6" s="80" t="s">
        <v>12</v>
      </c>
      <c r="F6" s="73" t="s">
        <v>445</v>
      </c>
      <c r="G6" s="73" t="s">
        <v>104</v>
      </c>
      <c r="H6" s="73" t="s">
        <v>1234</v>
      </c>
      <c r="I6" s="73" t="s">
        <v>11</v>
      </c>
      <c r="J6" s="73" t="s">
        <v>13</v>
      </c>
      <c r="K6" s="73" t="s">
        <v>111</v>
      </c>
      <c r="L6" s="74">
        <v>4179</v>
      </c>
      <c r="M6" s="3"/>
      <c r="N6" s="175">
        <f>L6*0.8</f>
        <v>3343.2000000000003</v>
      </c>
      <c r="O6" s="29">
        <f>L6*0.7</f>
        <v>2925.2999999999997</v>
      </c>
      <c r="Q6" s="405"/>
    </row>
    <row r="7" spans="1:17" customFormat="1" ht="12" hidden="1" customHeight="1" outlineLevel="1" x14ac:dyDescent="0.25">
      <c r="B7" s="530" t="s">
        <v>15</v>
      </c>
      <c r="C7" s="530"/>
      <c r="D7" s="530"/>
      <c r="E7" s="530"/>
      <c r="F7" s="445">
        <v>76</v>
      </c>
      <c r="G7" s="445"/>
      <c r="H7" s="445"/>
      <c r="I7" s="531"/>
      <c r="J7" s="531"/>
      <c r="K7" s="531"/>
      <c r="L7" s="531"/>
      <c r="M7" s="3"/>
      <c r="N7" s="175"/>
      <c r="O7" s="29"/>
    </row>
    <row r="8" spans="1:17" customFormat="1" ht="12" hidden="1" customHeight="1" outlineLevel="1" x14ac:dyDescent="0.25">
      <c r="B8" s="442" t="s">
        <v>16</v>
      </c>
      <c r="C8" s="442"/>
      <c r="D8" s="442"/>
      <c r="E8" s="442"/>
      <c r="F8" s="443">
        <v>20</v>
      </c>
      <c r="G8" s="443"/>
      <c r="H8" s="443"/>
      <c r="I8" s="531"/>
      <c r="J8" s="531"/>
      <c r="K8" s="531"/>
      <c r="L8" s="531"/>
      <c r="M8" s="3"/>
      <c r="N8" s="175"/>
      <c r="O8" s="29"/>
    </row>
    <row r="9" spans="1:17" customFormat="1" ht="12" hidden="1" customHeight="1" outlineLevel="1" x14ac:dyDescent="0.25">
      <c r="B9" s="444" t="s">
        <v>17</v>
      </c>
      <c r="C9" s="444"/>
      <c r="D9" s="444"/>
      <c r="E9" s="444"/>
      <c r="F9" s="445" t="s">
        <v>456</v>
      </c>
      <c r="G9" s="445"/>
      <c r="H9" s="445"/>
      <c r="I9" s="531"/>
      <c r="J9" s="531"/>
      <c r="K9" s="531"/>
      <c r="L9" s="531"/>
      <c r="M9" s="3"/>
      <c r="N9" s="175"/>
      <c r="O9" s="29"/>
    </row>
    <row r="10" spans="1:17" customFormat="1" ht="12" hidden="1" customHeight="1" outlineLevel="1" x14ac:dyDescent="0.25">
      <c r="B10" s="442" t="s">
        <v>18</v>
      </c>
      <c r="C10" s="442"/>
      <c r="D10" s="442"/>
      <c r="E10" s="442"/>
      <c r="F10" s="443">
        <v>2840</v>
      </c>
      <c r="G10" s="443"/>
      <c r="H10" s="443"/>
      <c r="I10" s="531"/>
      <c r="J10" s="531"/>
      <c r="K10" s="531"/>
      <c r="L10" s="531"/>
      <c r="M10" s="3"/>
      <c r="N10" s="175"/>
      <c r="O10" s="29"/>
    </row>
    <row r="11" spans="1:17" customFormat="1" ht="12" hidden="1" customHeight="1" outlineLevel="1" x14ac:dyDescent="0.25">
      <c r="B11" s="444" t="s">
        <v>266</v>
      </c>
      <c r="C11" s="444"/>
      <c r="D11" s="444"/>
      <c r="E11" s="444"/>
      <c r="F11" s="445" t="s">
        <v>478</v>
      </c>
      <c r="G11" s="445"/>
      <c r="H11" s="445"/>
      <c r="I11" s="531"/>
      <c r="J11" s="531"/>
      <c r="K11" s="531"/>
      <c r="L11" s="531"/>
      <c r="M11" s="3"/>
      <c r="N11" s="175"/>
      <c r="O11" s="29"/>
    </row>
    <row r="12" spans="1:17" customFormat="1" ht="12" hidden="1" customHeight="1" outlineLevel="1" x14ac:dyDescent="0.25">
      <c r="B12" s="442" t="s">
        <v>20</v>
      </c>
      <c r="C12" s="442"/>
      <c r="D12" s="442"/>
      <c r="E12" s="442"/>
      <c r="F12" s="443" t="s">
        <v>675</v>
      </c>
      <c r="G12" s="443"/>
      <c r="H12" s="443"/>
      <c r="I12" s="531"/>
      <c r="J12" s="531"/>
      <c r="K12" s="531"/>
      <c r="L12" s="531"/>
      <c r="M12" s="3"/>
      <c r="N12" s="175"/>
      <c r="O12" s="29"/>
    </row>
    <row r="13" spans="1:17" customFormat="1" ht="12" hidden="1" customHeight="1" outlineLevel="1" x14ac:dyDescent="0.25">
      <c r="B13" s="444" t="s">
        <v>21</v>
      </c>
      <c r="C13" s="444"/>
      <c r="D13" s="444"/>
      <c r="E13" s="444"/>
      <c r="F13" s="445" t="s">
        <v>42</v>
      </c>
      <c r="G13" s="445"/>
      <c r="H13" s="445"/>
      <c r="I13" s="531"/>
      <c r="J13" s="531"/>
      <c r="K13" s="531"/>
      <c r="L13" s="531"/>
      <c r="M13" s="3"/>
      <c r="N13" s="175"/>
      <c r="O13" s="29"/>
    </row>
    <row r="14" spans="1:17" customFormat="1" ht="12" hidden="1" customHeight="1" outlineLevel="1" x14ac:dyDescent="0.25">
      <c r="B14" s="442" t="s">
        <v>845</v>
      </c>
      <c r="C14" s="442"/>
      <c r="D14" s="442"/>
      <c r="E14" s="442"/>
      <c r="F14" s="443" t="s">
        <v>851</v>
      </c>
      <c r="G14" s="443"/>
      <c r="H14" s="443"/>
      <c r="I14" s="531"/>
      <c r="J14" s="531"/>
      <c r="K14" s="531"/>
      <c r="L14" s="531"/>
      <c r="M14" s="3"/>
      <c r="N14" s="175"/>
      <c r="O14" s="29"/>
    </row>
    <row r="15" spans="1:17" customFormat="1" ht="12" hidden="1" customHeight="1" outlineLevel="1" x14ac:dyDescent="0.25">
      <c r="B15" s="444" t="s">
        <v>22</v>
      </c>
      <c r="C15" s="444"/>
      <c r="D15" s="444"/>
      <c r="E15" s="444"/>
      <c r="F15" s="445">
        <v>54</v>
      </c>
      <c r="G15" s="445"/>
      <c r="H15" s="445"/>
      <c r="I15" s="531"/>
      <c r="J15" s="531"/>
      <c r="K15" s="531"/>
      <c r="L15" s="531"/>
      <c r="M15" s="3"/>
      <c r="N15" s="175"/>
      <c r="O15" s="29"/>
    </row>
    <row r="16" spans="1:17" customFormat="1" ht="12" hidden="1" customHeight="1" outlineLevel="1" x14ac:dyDescent="0.25">
      <c r="B16" s="442" t="s">
        <v>23</v>
      </c>
      <c r="C16" s="442"/>
      <c r="D16" s="442"/>
      <c r="E16" s="442"/>
      <c r="F16" s="443" t="s">
        <v>43</v>
      </c>
      <c r="G16" s="443"/>
      <c r="H16" s="443"/>
      <c r="I16" s="531"/>
      <c r="J16" s="531"/>
      <c r="K16" s="531"/>
      <c r="L16" s="531"/>
      <c r="M16" s="3"/>
      <c r="N16" s="175"/>
      <c r="O16" s="29"/>
    </row>
    <row r="17" spans="2:15" customFormat="1" ht="12" hidden="1" customHeight="1" outlineLevel="1" x14ac:dyDescent="0.25">
      <c r="B17" s="444" t="s">
        <v>626</v>
      </c>
      <c r="C17" s="444"/>
      <c r="D17" s="444"/>
      <c r="E17" s="444"/>
      <c r="F17" s="445">
        <v>1</v>
      </c>
      <c r="G17" s="445"/>
      <c r="H17" s="445"/>
      <c r="I17" s="531"/>
      <c r="J17" s="531"/>
      <c r="K17" s="531"/>
      <c r="L17" s="531"/>
      <c r="M17" s="3"/>
      <c r="N17" s="175"/>
      <c r="O17" s="29"/>
    </row>
    <row r="18" spans="2:15" customFormat="1" ht="12" hidden="1" customHeight="1" outlineLevel="1" x14ac:dyDescent="0.25">
      <c r="B18" s="442" t="s">
        <v>24</v>
      </c>
      <c r="C18" s="442"/>
      <c r="D18" s="442"/>
      <c r="E18" s="442"/>
      <c r="F18" s="443" t="s">
        <v>44</v>
      </c>
      <c r="G18" s="443"/>
      <c r="H18" s="443"/>
      <c r="I18" s="531"/>
      <c r="J18" s="531"/>
      <c r="K18" s="531"/>
      <c r="L18" s="531"/>
      <c r="M18" s="3"/>
      <c r="N18" s="175"/>
      <c r="O18" s="29"/>
    </row>
    <row r="19" spans="2:15" customFormat="1" ht="12" hidden="1" customHeight="1" outlineLevel="1" x14ac:dyDescent="0.25">
      <c r="B19" s="444" t="s">
        <v>25</v>
      </c>
      <c r="C19" s="444"/>
      <c r="D19" s="444"/>
      <c r="E19" s="444"/>
      <c r="F19" s="445" t="s">
        <v>3</v>
      </c>
      <c r="G19" s="445"/>
      <c r="H19" s="445"/>
      <c r="I19" s="531"/>
      <c r="J19" s="531"/>
      <c r="K19" s="531"/>
      <c r="L19" s="531"/>
      <c r="M19" s="3"/>
      <c r="N19" s="175"/>
      <c r="O19" s="29"/>
    </row>
    <row r="20" spans="2:15" customFormat="1" ht="12" hidden="1" customHeight="1" outlineLevel="1" x14ac:dyDescent="0.25">
      <c r="B20" s="442" t="s">
        <v>26</v>
      </c>
      <c r="C20" s="442"/>
      <c r="D20" s="442"/>
      <c r="E20" s="442"/>
      <c r="F20" s="443" t="s">
        <v>625</v>
      </c>
      <c r="G20" s="443"/>
      <c r="H20" s="443"/>
      <c r="I20" s="531"/>
      <c r="J20" s="531"/>
      <c r="K20" s="531"/>
      <c r="L20" s="531"/>
      <c r="M20" s="3"/>
      <c r="N20" s="175"/>
      <c r="O20" s="29"/>
    </row>
    <row r="21" spans="2:15" customFormat="1" ht="12" hidden="1" customHeight="1" outlineLevel="1" x14ac:dyDescent="0.25">
      <c r="B21" s="444" t="s">
        <v>27</v>
      </c>
      <c r="C21" s="444"/>
      <c r="D21" s="444"/>
      <c r="E21" s="444"/>
      <c r="F21" s="445" t="s">
        <v>155</v>
      </c>
      <c r="G21" s="445"/>
      <c r="H21" s="445"/>
      <c r="I21" s="531"/>
      <c r="J21" s="531"/>
      <c r="K21" s="531"/>
      <c r="L21" s="531"/>
      <c r="M21" s="3"/>
      <c r="N21" s="175"/>
      <c r="O21" s="29"/>
    </row>
    <row r="22" spans="2:15" customFormat="1" ht="12" hidden="1" customHeight="1" outlineLevel="1" x14ac:dyDescent="0.25">
      <c r="B22" s="442" t="s">
        <v>28</v>
      </c>
      <c r="C22" s="442"/>
      <c r="D22" s="442"/>
      <c r="E22" s="442"/>
      <c r="F22" s="443" t="s">
        <v>46</v>
      </c>
      <c r="G22" s="443"/>
      <c r="H22" s="443"/>
      <c r="I22" s="531"/>
      <c r="J22" s="531"/>
      <c r="K22" s="531"/>
      <c r="L22" s="531"/>
      <c r="M22" s="3"/>
      <c r="N22" s="175"/>
      <c r="O22" s="29"/>
    </row>
    <row r="23" spans="2:15" customFormat="1" ht="12" hidden="1" customHeight="1" outlineLevel="1" x14ac:dyDescent="0.25">
      <c r="B23" s="444" t="s">
        <v>29</v>
      </c>
      <c r="C23" s="444"/>
      <c r="D23" s="444"/>
      <c r="E23" s="444"/>
      <c r="F23" s="445" t="s">
        <v>624</v>
      </c>
      <c r="G23" s="445"/>
      <c r="H23" s="445"/>
      <c r="I23" s="531"/>
      <c r="J23" s="531"/>
      <c r="K23" s="531"/>
      <c r="L23" s="531"/>
      <c r="M23" s="3"/>
      <c r="N23" s="175"/>
      <c r="O23" s="29"/>
    </row>
    <row r="24" spans="2:15" customFormat="1" ht="12" hidden="1" customHeight="1" outlineLevel="1" x14ac:dyDescent="0.25">
      <c r="B24" s="442" t="s">
        <v>64</v>
      </c>
      <c r="C24" s="442"/>
      <c r="D24" s="442"/>
      <c r="E24" s="442"/>
      <c r="F24" s="443" t="s">
        <v>156</v>
      </c>
      <c r="G24" s="443"/>
      <c r="H24" s="443"/>
      <c r="I24" s="531"/>
      <c r="J24" s="531"/>
      <c r="K24" s="531"/>
      <c r="L24" s="531"/>
      <c r="M24" s="3"/>
      <c r="N24" s="175"/>
      <c r="O24" s="29"/>
    </row>
    <row r="25" spans="2:15" customFormat="1" ht="12" hidden="1" customHeight="1" outlineLevel="1" x14ac:dyDescent="0.25">
      <c r="B25" s="444" t="s">
        <v>31</v>
      </c>
      <c r="C25" s="444"/>
      <c r="D25" s="444"/>
      <c r="E25" s="444"/>
      <c r="F25" s="445">
        <v>1</v>
      </c>
      <c r="G25" s="445"/>
      <c r="H25" s="445"/>
      <c r="I25" s="531"/>
      <c r="J25" s="531"/>
      <c r="K25" s="531"/>
      <c r="L25" s="531"/>
      <c r="M25" s="3"/>
      <c r="N25" s="175"/>
      <c r="O25" s="29"/>
    </row>
    <row r="26" spans="2:15" customFormat="1" ht="12" hidden="1" customHeight="1" outlineLevel="1" x14ac:dyDescent="0.25">
      <c r="B26" s="442" t="s">
        <v>32</v>
      </c>
      <c r="C26" s="442"/>
      <c r="D26" s="442"/>
      <c r="E26" s="442"/>
      <c r="F26" s="443" t="s">
        <v>90</v>
      </c>
      <c r="G26" s="443"/>
      <c r="H26" s="443"/>
      <c r="I26" s="531"/>
      <c r="J26" s="531"/>
      <c r="K26" s="531"/>
      <c r="L26" s="531"/>
      <c r="M26" s="3"/>
      <c r="N26" s="175"/>
      <c r="O26" s="29"/>
    </row>
    <row r="27" spans="2:15" customFormat="1" ht="12" hidden="1" customHeight="1" outlineLevel="1" x14ac:dyDescent="0.25">
      <c r="B27" s="444" t="s">
        <v>33</v>
      </c>
      <c r="C27" s="444"/>
      <c r="D27" s="444"/>
      <c r="E27" s="444"/>
      <c r="F27" s="445" t="s">
        <v>552</v>
      </c>
      <c r="G27" s="445"/>
      <c r="H27" s="445"/>
      <c r="I27" s="531"/>
      <c r="J27" s="531"/>
      <c r="K27" s="531"/>
      <c r="L27" s="531"/>
      <c r="M27" s="3"/>
      <c r="N27" s="175"/>
      <c r="O27" s="29"/>
    </row>
    <row r="28" spans="2:15" customFormat="1" ht="12" hidden="1" customHeight="1" outlineLevel="1" x14ac:dyDescent="0.25">
      <c r="B28" s="442" t="s">
        <v>36</v>
      </c>
      <c r="C28" s="442"/>
      <c r="D28" s="442"/>
      <c r="E28" s="442"/>
      <c r="F28" s="443">
        <v>50</v>
      </c>
      <c r="G28" s="443"/>
      <c r="H28" s="443"/>
      <c r="I28" s="531"/>
      <c r="J28" s="531"/>
      <c r="K28" s="531"/>
      <c r="L28" s="531"/>
      <c r="M28" s="3"/>
      <c r="N28" s="175"/>
      <c r="O28" s="29"/>
    </row>
    <row r="29" spans="2:15" customFormat="1" ht="12" hidden="1" customHeight="1" outlineLevel="1" x14ac:dyDescent="0.25">
      <c r="B29" s="444" t="s">
        <v>37</v>
      </c>
      <c r="C29" s="444"/>
      <c r="D29" s="444"/>
      <c r="E29" s="444"/>
      <c r="F29" s="445" t="s">
        <v>623</v>
      </c>
      <c r="G29" s="445"/>
      <c r="H29" s="445"/>
      <c r="I29" s="531"/>
      <c r="J29" s="531"/>
      <c r="K29" s="531"/>
      <c r="L29" s="531"/>
      <c r="M29" s="3"/>
      <c r="N29" s="175"/>
      <c r="O29" s="29"/>
    </row>
    <row r="30" spans="2:15" customFormat="1" ht="12" hidden="1" customHeight="1" outlineLevel="1" x14ac:dyDescent="0.25">
      <c r="B30" s="442" t="s">
        <v>38</v>
      </c>
      <c r="C30" s="442"/>
      <c r="D30" s="442"/>
      <c r="E30" s="442"/>
      <c r="F30" s="443" t="s">
        <v>667</v>
      </c>
      <c r="G30" s="443"/>
      <c r="H30" s="443"/>
      <c r="I30" s="531"/>
      <c r="J30" s="531"/>
      <c r="K30" s="531"/>
      <c r="L30" s="531"/>
      <c r="M30" s="3"/>
      <c r="N30" s="175"/>
      <c r="O30" s="29"/>
    </row>
    <row r="31" spans="2:15" customFormat="1" ht="12" hidden="1" customHeight="1" outlineLevel="1" x14ac:dyDescent="0.25">
      <c r="B31" s="444" t="s">
        <v>654</v>
      </c>
      <c r="C31" s="444"/>
      <c r="D31" s="444"/>
      <c r="E31" s="444"/>
      <c r="F31" s="445" t="s">
        <v>655</v>
      </c>
      <c r="G31" s="445"/>
      <c r="H31" s="445"/>
      <c r="I31" s="531"/>
      <c r="J31" s="531"/>
      <c r="K31" s="531"/>
      <c r="L31" s="531"/>
      <c r="M31" s="3"/>
      <c r="N31" s="175"/>
      <c r="O31" s="29"/>
    </row>
    <row r="32" spans="2:15" customFormat="1" ht="12" hidden="1" customHeight="1" outlineLevel="1" x14ac:dyDescent="0.25">
      <c r="B32" s="442" t="s">
        <v>638</v>
      </c>
      <c r="C32" s="455"/>
      <c r="D32" s="455"/>
      <c r="E32" s="455"/>
      <c r="F32" s="452" t="s">
        <v>646</v>
      </c>
      <c r="G32" s="456"/>
      <c r="H32" s="456"/>
      <c r="I32" s="531"/>
      <c r="J32" s="531"/>
      <c r="K32" s="531"/>
      <c r="L32" s="531"/>
      <c r="M32" s="3"/>
      <c r="N32" s="175"/>
      <c r="O32" s="29"/>
    </row>
    <row r="33" spans="2:17" customFormat="1" ht="12" hidden="1" customHeight="1" outlineLevel="1" x14ac:dyDescent="0.25">
      <c r="B33" s="444" t="s">
        <v>657</v>
      </c>
      <c r="C33" s="453"/>
      <c r="D33" s="453"/>
      <c r="E33" s="453"/>
      <c r="F33" s="451">
        <v>400</v>
      </c>
      <c r="G33" s="454"/>
      <c r="H33" s="454"/>
      <c r="I33" s="531"/>
      <c r="J33" s="531"/>
      <c r="K33" s="531"/>
      <c r="L33" s="531"/>
      <c r="M33" s="3"/>
      <c r="N33" s="175"/>
      <c r="O33" s="29"/>
    </row>
    <row r="34" spans="2:17" customFormat="1" ht="12" hidden="1" customHeight="1" outlineLevel="1" x14ac:dyDescent="0.25">
      <c r="B34" s="442" t="s">
        <v>639</v>
      </c>
      <c r="C34" s="455"/>
      <c r="D34" s="455"/>
      <c r="E34" s="455"/>
      <c r="F34" s="452" t="s">
        <v>646</v>
      </c>
      <c r="G34" s="456"/>
      <c r="H34" s="456"/>
      <c r="I34" s="531"/>
      <c r="J34" s="531"/>
      <c r="K34" s="531"/>
      <c r="L34" s="531"/>
      <c r="M34" s="3"/>
      <c r="N34" s="175"/>
      <c r="O34" s="29"/>
    </row>
    <row r="35" spans="2:17" customFormat="1" ht="12" hidden="1" customHeight="1" outlineLevel="1" x14ac:dyDescent="0.25">
      <c r="B35" s="444" t="s">
        <v>640</v>
      </c>
      <c r="C35" s="453"/>
      <c r="D35" s="453"/>
      <c r="E35" s="453"/>
      <c r="F35" s="451" t="s">
        <v>646</v>
      </c>
      <c r="G35" s="454"/>
      <c r="H35" s="454"/>
      <c r="I35" s="531"/>
      <c r="J35" s="531"/>
      <c r="K35" s="531"/>
      <c r="L35" s="531"/>
      <c r="M35" s="3"/>
      <c r="N35" s="175"/>
      <c r="O35" s="29"/>
    </row>
    <row r="36" spans="2:17" customFormat="1" ht="12" hidden="1" customHeight="1" outlineLevel="1" x14ac:dyDescent="0.25">
      <c r="B36" s="442" t="s">
        <v>641</v>
      </c>
      <c r="C36" s="442"/>
      <c r="D36" s="442"/>
      <c r="E36" s="442"/>
      <c r="F36" s="443" t="s">
        <v>646</v>
      </c>
      <c r="G36" s="443"/>
      <c r="H36" s="443"/>
      <c r="I36" s="531"/>
      <c r="J36" s="531"/>
      <c r="K36" s="531"/>
      <c r="L36" s="531"/>
      <c r="M36" s="3"/>
      <c r="N36" s="175"/>
      <c r="O36" s="29"/>
    </row>
    <row r="37" spans="2:17" customFormat="1" ht="12" hidden="1" customHeight="1" outlineLevel="1" x14ac:dyDescent="0.25">
      <c r="B37" s="444" t="s">
        <v>642</v>
      </c>
      <c r="C37" s="444"/>
      <c r="D37" s="444"/>
      <c r="E37" s="444"/>
      <c r="F37" s="445" t="s">
        <v>646</v>
      </c>
      <c r="G37" s="445"/>
      <c r="H37" s="445"/>
      <c r="I37" s="531"/>
      <c r="J37" s="531"/>
      <c r="K37" s="531"/>
      <c r="L37" s="531"/>
      <c r="M37" s="3"/>
      <c r="N37" s="175"/>
      <c r="O37" s="29"/>
    </row>
    <row r="38" spans="2:17" customFormat="1" ht="12" hidden="1" customHeight="1" outlineLevel="1" x14ac:dyDescent="0.25">
      <c r="B38" s="442" t="s">
        <v>643</v>
      </c>
      <c r="C38" s="442"/>
      <c r="D38" s="442"/>
      <c r="E38" s="442"/>
      <c r="F38" s="443" t="s">
        <v>646</v>
      </c>
      <c r="G38" s="443"/>
      <c r="H38" s="443"/>
      <c r="I38" s="531"/>
      <c r="J38" s="531"/>
      <c r="K38" s="531"/>
      <c r="L38" s="531"/>
      <c r="M38" s="3"/>
      <c r="N38" s="175"/>
      <c r="O38" s="29"/>
    </row>
    <row r="39" spans="2:17" customFormat="1" ht="12" hidden="1" customHeight="1" outlineLevel="1" x14ac:dyDescent="0.25">
      <c r="B39" s="444" t="s">
        <v>644</v>
      </c>
      <c r="C39" s="444"/>
      <c r="D39" s="444"/>
      <c r="E39" s="444"/>
      <c r="F39" s="445" t="s">
        <v>646</v>
      </c>
      <c r="G39" s="445"/>
      <c r="H39" s="445"/>
      <c r="I39" s="531"/>
      <c r="J39" s="531"/>
      <c r="K39" s="531"/>
      <c r="L39" s="531"/>
      <c r="M39" s="3"/>
      <c r="N39" s="175"/>
      <c r="O39" s="29"/>
    </row>
    <row r="40" spans="2:17" customFormat="1" ht="12" hidden="1" customHeight="1" outlineLevel="1" x14ac:dyDescent="0.25">
      <c r="B40" s="442" t="s">
        <v>656</v>
      </c>
      <c r="C40" s="442"/>
      <c r="D40" s="442"/>
      <c r="E40" s="442"/>
      <c r="F40" s="443" t="s">
        <v>646</v>
      </c>
      <c r="G40" s="443"/>
      <c r="H40" s="443"/>
      <c r="I40" s="531"/>
      <c r="J40" s="531"/>
      <c r="K40" s="531"/>
      <c r="L40" s="531"/>
      <c r="M40" s="3"/>
      <c r="N40" s="175"/>
      <c r="O40" s="29"/>
    </row>
    <row r="41" spans="2:17" customFormat="1" ht="12" hidden="1" customHeight="1" outlineLevel="1" x14ac:dyDescent="0.25">
      <c r="B41" s="444" t="s">
        <v>35</v>
      </c>
      <c r="C41" s="444"/>
      <c r="D41" s="444"/>
      <c r="E41" s="444"/>
      <c r="F41" s="445" t="s">
        <v>634</v>
      </c>
      <c r="G41" s="445"/>
      <c r="H41" s="445"/>
      <c r="I41" s="531"/>
      <c r="J41" s="531"/>
      <c r="K41" s="531"/>
      <c r="L41" s="531"/>
      <c r="M41" s="3"/>
      <c r="N41" s="175"/>
      <c r="O41" s="29"/>
    </row>
    <row r="42" spans="2:17" customFormat="1" ht="12" hidden="1" customHeight="1" outlineLevel="1" x14ac:dyDescent="0.25">
      <c r="B42" s="442" t="s">
        <v>39</v>
      </c>
      <c r="C42" s="442"/>
      <c r="D42" s="442"/>
      <c r="E42" s="442"/>
      <c r="F42" s="443" t="s">
        <v>1235</v>
      </c>
      <c r="G42" s="443"/>
      <c r="H42" s="443"/>
      <c r="I42" s="531"/>
      <c r="J42" s="531"/>
      <c r="K42" s="531"/>
      <c r="L42" s="531"/>
      <c r="M42" s="3"/>
      <c r="N42" s="175"/>
      <c r="O42" s="29"/>
    </row>
    <row r="43" spans="2:17" customFormat="1" ht="12" hidden="1" customHeight="1" outlineLevel="1" x14ac:dyDescent="0.25">
      <c r="B43" s="444" t="s">
        <v>40</v>
      </c>
      <c r="C43" s="444"/>
      <c r="D43" s="444"/>
      <c r="E43" s="444"/>
      <c r="F43" s="445">
        <v>0.5</v>
      </c>
      <c r="G43" s="445"/>
      <c r="H43" s="445"/>
      <c r="I43" s="531"/>
      <c r="J43" s="531"/>
      <c r="K43" s="531"/>
      <c r="L43" s="531"/>
      <c r="M43" s="3"/>
      <c r="N43" s="175"/>
      <c r="O43" s="29"/>
    </row>
    <row r="44" spans="2:17" customFormat="1" ht="12" hidden="1" customHeight="1" outlineLevel="1" x14ac:dyDescent="0.25">
      <c r="B44" s="442" t="s">
        <v>41</v>
      </c>
      <c r="C44" s="442"/>
      <c r="D44" s="442"/>
      <c r="E44" s="442"/>
      <c r="F44" s="443">
        <v>3</v>
      </c>
      <c r="G44" s="443"/>
      <c r="H44" s="443"/>
      <c r="I44" s="531"/>
      <c r="J44" s="531"/>
      <c r="K44" s="531"/>
      <c r="L44" s="531"/>
      <c r="M44" s="3"/>
      <c r="N44" s="175"/>
      <c r="O44" s="29"/>
    </row>
    <row r="45" spans="2:17" customFormat="1" ht="12" hidden="1" customHeight="1" outlineLevel="1" x14ac:dyDescent="0.25">
      <c r="B45" s="446" t="s">
        <v>635</v>
      </c>
      <c r="C45" s="446"/>
      <c r="D45" s="446"/>
      <c r="E45" s="446"/>
      <c r="F45" s="447">
        <v>75000</v>
      </c>
      <c r="G45" s="448"/>
      <c r="H45" s="448"/>
      <c r="I45" s="531"/>
      <c r="J45" s="531"/>
      <c r="K45" s="531"/>
      <c r="L45" s="531"/>
      <c r="M45" s="3"/>
      <c r="N45" s="175"/>
      <c r="O45" s="29"/>
    </row>
    <row r="46" spans="2:17" customFormat="1" ht="15.75" customHeight="1" x14ac:dyDescent="0.25">
      <c r="B46" s="92"/>
      <c r="C46" s="84" t="s">
        <v>517</v>
      </c>
      <c r="D46" s="85"/>
      <c r="E46" s="86"/>
      <c r="F46" s="87"/>
      <c r="G46" s="87"/>
      <c r="H46" s="87"/>
      <c r="I46" s="151" t="s">
        <v>497</v>
      </c>
      <c r="J46" s="151"/>
      <c r="K46" s="151"/>
      <c r="L46" s="151"/>
      <c r="M46" s="3"/>
      <c r="N46" s="175"/>
      <c r="O46" s="29"/>
    </row>
    <row r="47" spans="2:17" customFormat="1" ht="15" customHeight="1" collapsed="1" x14ac:dyDescent="0.25">
      <c r="B47" s="67" t="s">
        <v>283</v>
      </c>
      <c r="C47" s="69" t="s">
        <v>518</v>
      </c>
      <c r="D47" s="148" t="s">
        <v>484</v>
      </c>
      <c r="E47" s="72" t="s">
        <v>47</v>
      </c>
      <c r="F47" s="17" t="s">
        <v>306</v>
      </c>
      <c r="G47" s="17" t="s">
        <v>104</v>
      </c>
      <c r="H47" s="17" t="s">
        <v>1236</v>
      </c>
      <c r="I47" s="17" t="s">
        <v>11</v>
      </c>
      <c r="J47" s="17" t="s">
        <v>13</v>
      </c>
      <c r="K47" s="17" t="s">
        <v>111</v>
      </c>
      <c r="L47" s="23">
        <v>5351</v>
      </c>
      <c r="M47" s="3"/>
      <c r="N47" s="175">
        <f>L47*0.8</f>
        <v>4280.8</v>
      </c>
      <c r="O47" s="29">
        <f>L47*0.7</f>
        <v>3745.7</v>
      </c>
      <c r="Q47" s="405"/>
    </row>
    <row r="48" spans="2:17" customFormat="1" ht="12" hidden="1" customHeight="1" outlineLevel="1" x14ac:dyDescent="0.25">
      <c r="B48" s="533" t="s">
        <v>15</v>
      </c>
      <c r="C48" s="533"/>
      <c r="D48" s="533"/>
      <c r="E48" s="533"/>
      <c r="F48" s="443">
        <v>152</v>
      </c>
      <c r="G48" s="443"/>
      <c r="H48" s="443"/>
      <c r="I48" s="531"/>
      <c r="J48" s="531"/>
      <c r="K48" s="531"/>
      <c r="L48" s="531"/>
      <c r="M48" s="3"/>
      <c r="N48" s="175"/>
      <c r="O48" s="29"/>
    </row>
    <row r="49" spans="2:15" customFormat="1" ht="12" hidden="1" customHeight="1" outlineLevel="1" x14ac:dyDescent="0.25">
      <c r="B49" s="444" t="s">
        <v>16</v>
      </c>
      <c r="C49" s="444"/>
      <c r="D49" s="444"/>
      <c r="E49" s="444"/>
      <c r="F49" s="445">
        <v>30</v>
      </c>
      <c r="G49" s="445"/>
      <c r="H49" s="445"/>
      <c r="I49" s="531"/>
      <c r="J49" s="531"/>
      <c r="K49" s="531"/>
      <c r="L49" s="531"/>
      <c r="M49" s="3"/>
      <c r="N49" s="175"/>
      <c r="O49" s="29"/>
    </row>
    <row r="50" spans="2:15" customFormat="1" ht="12" hidden="1" customHeight="1" outlineLevel="1" x14ac:dyDescent="0.25">
      <c r="B50" s="442" t="s">
        <v>17</v>
      </c>
      <c r="C50" s="442"/>
      <c r="D50" s="442"/>
      <c r="E50" s="442"/>
      <c r="F50" s="443" t="s">
        <v>456</v>
      </c>
      <c r="G50" s="443"/>
      <c r="H50" s="443"/>
      <c r="I50" s="531"/>
      <c r="J50" s="531"/>
      <c r="K50" s="531"/>
      <c r="L50" s="531"/>
      <c r="M50" s="3"/>
      <c r="N50" s="175"/>
      <c r="O50" s="29"/>
    </row>
    <row r="51" spans="2:15" customFormat="1" ht="12" hidden="1" customHeight="1" outlineLevel="1" x14ac:dyDescent="0.25">
      <c r="B51" s="444" t="s">
        <v>18</v>
      </c>
      <c r="C51" s="444"/>
      <c r="D51" s="444"/>
      <c r="E51" s="444"/>
      <c r="F51" s="445">
        <v>4260</v>
      </c>
      <c r="G51" s="445"/>
      <c r="H51" s="445"/>
      <c r="I51" s="531"/>
      <c r="J51" s="531"/>
      <c r="K51" s="531"/>
      <c r="L51" s="531"/>
      <c r="M51" s="3"/>
      <c r="N51" s="175"/>
      <c r="O51" s="29"/>
    </row>
    <row r="52" spans="2:15" customFormat="1" ht="12" hidden="1" customHeight="1" outlineLevel="1" x14ac:dyDescent="0.25">
      <c r="B52" s="442" t="s">
        <v>266</v>
      </c>
      <c r="C52" s="442"/>
      <c r="D52" s="442"/>
      <c r="E52" s="442"/>
      <c r="F52" s="443" t="s">
        <v>307</v>
      </c>
      <c r="G52" s="443"/>
      <c r="H52" s="443"/>
      <c r="I52" s="531"/>
      <c r="J52" s="531"/>
      <c r="K52" s="531"/>
      <c r="L52" s="531"/>
      <c r="M52" s="3"/>
      <c r="N52" s="175"/>
      <c r="O52" s="29"/>
    </row>
    <row r="53" spans="2:15" customFormat="1" ht="12" hidden="1" customHeight="1" outlineLevel="1" x14ac:dyDescent="0.25">
      <c r="B53" s="444" t="s">
        <v>20</v>
      </c>
      <c r="C53" s="444"/>
      <c r="D53" s="444"/>
      <c r="E53" s="444"/>
      <c r="F53" s="445" t="s">
        <v>675</v>
      </c>
      <c r="G53" s="445"/>
      <c r="H53" s="445"/>
      <c r="I53" s="531"/>
      <c r="J53" s="531"/>
      <c r="K53" s="531"/>
      <c r="L53" s="531"/>
      <c r="M53" s="3"/>
      <c r="N53" s="175"/>
      <c r="O53" s="29"/>
    </row>
    <row r="54" spans="2:15" customFormat="1" ht="12" hidden="1" customHeight="1" outlineLevel="1" x14ac:dyDescent="0.25">
      <c r="B54" s="442" t="s">
        <v>21</v>
      </c>
      <c r="C54" s="442"/>
      <c r="D54" s="442"/>
      <c r="E54" s="442"/>
      <c r="F54" s="443" t="s">
        <v>42</v>
      </c>
      <c r="G54" s="443"/>
      <c r="H54" s="443"/>
      <c r="I54" s="531"/>
      <c r="J54" s="531"/>
      <c r="K54" s="531"/>
      <c r="L54" s="531"/>
      <c r="M54" s="3"/>
      <c r="N54" s="175"/>
      <c r="O54" s="29"/>
    </row>
    <row r="55" spans="2:15" customFormat="1" ht="12" hidden="1" customHeight="1" outlineLevel="1" x14ac:dyDescent="0.25">
      <c r="B55" s="444" t="s">
        <v>845</v>
      </c>
      <c r="C55" s="444"/>
      <c r="D55" s="444"/>
      <c r="E55" s="444"/>
      <c r="F55" s="445" t="s">
        <v>851</v>
      </c>
      <c r="G55" s="445"/>
      <c r="H55" s="445"/>
      <c r="I55" s="531"/>
      <c r="J55" s="531"/>
      <c r="K55" s="531"/>
      <c r="L55" s="531"/>
      <c r="M55" s="3"/>
      <c r="N55" s="175"/>
      <c r="O55" s="29"/>
    </row>
    <row r="56" spans="2:15" customFormat="1" ht="12" hidden="1" customHeight="1" outlineLevel="1" x14ac:dyDescent="0.25">
      <c r="B56" s="442" t="s">
        <v>22</v>
      </c>
      <c r="C56" s="442"/>
      <c r="D56" s="442"/>
      <c r="E56" s="442"/>
      <c r="F56" s="443">
        <v>54</v>
      </c>
      <c r="G56" s="443"/>
      <c r="H56" s="443"/>
      <c r="I56" s="531"/>
      <c r="J56" s="531"/>
      <c r="K56" s="531"/>
      <c r="L56" s="531"/>
      <c r="M56" s="3"/>
      <c r="N56" s="175"/>
      <c r="O56" s="29"/>
    </row>
    <row r="57" spans="2:15" customFormat="1" ht="12" hidden="1" customHeight="1" outlineLevel="1" x14ac:dyDescent="0.25">
      <c r="B57" s="444" t="s">
        <v>23</v>
      </c>
      <c r="C57" s="444"/>
      <c r="D57" s="444"/>
      <c r="E57" s="444"/>
      <c r="F57" s="445" t="s">
        <v>43</v>
      </c>
      <c r="G57" s="445"/>
      <c r="H57" s="445"/>
      <c r="I57" s="531"/>
      <c r="J57" s="531"/>
      <c r="K57" s="531"/>
      <c r="L57" s="531"/>
      <c r="M57" s="3"/>
      <c r="N57" s="175"/>
      <c r="O57" s="29"/>
    </row>
    <row r="58" spans="2:15" customFormat="1" ht="12" hidden="1" customHeight="1" outlineLevel="1" x14ac:dyDescent="0.25">
      <c r="B58" s="442" t="s">
        <v>626</v>
      </c>
      <c r="C58" s="442"/>
      <c r="D58" s="442"/>
      <c r="E58" s="442"/>
      <c r="F58" s="443">
        <v>1</v>
      </c>
      <c r="G58" s="443"/>
      <c r="H58" s="443"/>
      <c r="I58" s="531"/>
      <c r="J58" s="531"/>
      <c r="K58" s="531"/>
      <c r="L58" s="531"/>
      <c r="M58" s="3"/>
      <c r="N58" s="175"/>
      <c r="O58" s="29"/>
    </row>
    <row r="59" spans="2:15" customFormat="1" ht="12" hidden="1" customHeight="1" outlineLevel="1" x14ac:dyDescent="0.25">
      <c r="B59" s="444" t="s">
        <v>24</v>
      </c>
      <c r="C59" s="444"/>
      <c r="D59" s="444"/>
      <c r="E59" s="444"/>
      <c r="F59" s="445" t="s">
        <v>44</v>
      </c>
      <c r="G59" s="445"/>
      <c r="H59" s="445"/>
      <c r="I59" s="531"/>
      <c r="J59" s="531"/>
      <c r="K59" s="531"/>
      <c r="L59" s="531"/>
      <c r="M59" s="3"/>
      <c r="N59" s="175"/>
      <c r="O59" s="29"/>
    </row>
    <row r="60" spans="2:15" customFormat="1" ht="12" hidden="1" customHeight="1" outlineLevel="1" x14ac:dyDescent="0.25">
      <c r="B60" s="442" t="s">
        <v>25</v>
      </c>
      <c r="C60" s="442"/>
      <c r="D60" s="442"/>
      <c r="E60" s="442"/>
      <c r="F60" s="443" t="s">
        <v>3</v>
      </c>
      <c r="G60" s="443"/>
      <c r="H60" s="443"/>
      <c r="I60" s="531"/>
      <c r="J60" s="531"/>
      <c r="K60" s="531"/>
      <c r="L60" s="531"/>
      <c r="M60" s="3"/>
      <c r="N60" s="175"/>
      <c r="O60" s="29"/>
    </row>
    <row r="61" spans="2:15" customFormat="1" ht="12" hidden="1" customHeight="1" outlineLevel="1" x14ac:dyDescent="0.25">
      <c r="B61" s="444" t="s">
        <v>26</v>
      </c>
      <c r="C61" s="444"/>
      <c r="D61" s="444"/>
      <c r="E61" s="444"/>
      <c r="F61" s="445" t="s">
        <v>625</v>
      </c>
      <c r="G61" s="445"/>
      <c r="H61" s="445"/>
      <c r="I61" s="531"/>
      <c r="J61" s="531"/>
      <c r="K61" s="531"/>
      <c r="L61" s="531"/>
      <c r="M61" s="3"/>
      <c r="N61" s="175"/>
      <c r="O61" s="29"/>
    </row>
    <row r="62" spans="2:15" customFormat="1" ht="12" hidden="1" customHeight="1" outlineLevel="1" x14ac:dyDescent="0.25">
      <c r="B62" s="442" t="s">
        <v>27</v>
      </c>
      <c r="C62" s="442"/>
      <c r="D62" s="442"/>
      <c r="E62" s="442"/>
      <c r="F62" s="443" t="s">
        <v>155</v>
      </c>
      <c r="G62" s="443"/>
      <c r="H62" s="443"/>
      <c r="I62" s="531"/>
      <c r="J62" s="531"/>
      <c r="K62" s="531"/>
      <c r="L62" s="531"/>
      <c r="M62" s="3"/>
      <c r="N62" s="175"/>
      <c r="O62" s="29"/>
    </row>
    <row r="63" spans="2:15" customFormat="1" ht="12" hidden="1" customHeight="1" outlineLevel="1" x14ac:dyDescent="0.25">
      <c r="B63" s="444" t="s">
        <v>28</v>
      </c>
      <c r="C63" s="444"/>
      <c r="D63" s="444"/>
      <c r="E63" s="444"/>
      <c r="F63" s="445" t="s">
        <v>46</v>
      </c>
      <c r="G63" s="445"/>
      <c r="H63" s="445"/>
      <c r="I63" s="531"/>
      <c r="J63" s="531"/>
      <c r="K63" s="531"/>
      <c r="L63" s="531"/>
      <c r="M63" s="3"/>
      <c r="N63" s="175"/>
      <c r="O63" s="29"/>
    </row>
    <row r="64" spans="2:15" customFormat="1" ht="12" hidden="1" customHeight="1" outlineLevel="1" x14ac:dyDescent="0.25">
      <c r="B64" s="442" t="s">
        <v>29</v>
      </c>
      <c r="C64" s="442"/>
      <c r="D64" s="442"/>
      <c r="E64" s="442"/>
      <c r="F64" s="443" t="s">
        <v>624</v>
      </c>
      <c r="G64" s="443"/>
      <c r="H64" s="443"/>
      <c r="I64" s="531"/>
      <c r="J64" s="531"/>
      <c r="K64" s="531"/>
      <c r="L64" s="531"/>
      <c r="M64" s="3"/>
      <c r="N64" s="175"/>
      <c r="O64" s="29"/>
    </row>
    <row r="65" spans="2:15" customFormat="1" ht="12" hidden="1" customHeight="1" outlineLevel="1" x14ac:dyDescent="0.25">
      <c r="B65" s="444" t="s">
        <v>64</v>
      </c>
      <c r="C65" s="444"/>
      <c r="D65" s="444"/>
      <c r="E65" s="444"/>
      <c r="F65" s="445" t="s">
        <v>156</v>
      </c>
      <c r="G65" s="445"/>
      <c r="H65" s="445"/>
      <c r="I65" s="531"/>
      <c r="J65" s="531"/>
      <c r="K65" s="531"/>
      <c r="L65" s="531"/>
      <c r="M65" s="3"/>
      <c r="N65" s="175"/>
      <c r="O65" s="29"/>
    </row>
    <row r="66" spans="2:15" customFormat="1" ht="12" hidden="1" customHeight="1" outlineLevel="1" x14ac:dyDescent="0.25">
      <c r="B66" s="442" t="s">
        <v>31</v>
      </c>
      <c r="C66" s="442"/>
      <c r="D66" s="442"/>
      <c r="E66" s="442"/>
      <c r="F66" s="443">
        <v>1</v>
      </c>
      <c r="G66" s="443"/>
      <c r="H66" s="443"/>
      <c r="I66" s="531"/>
      <c r="J66" s="531"/>
      <c r="K66" s="531"/>
      <c r="L66" s="531"/>
      <c r="M66" s="3"/>
      <c r="N66" s="175"/>
      <c r="O66" s="29"/>
    </row>
    <row r="67" spans="2:15" customFormat="1" ht="12" hidden="1" customHeight="1" outlineLevel="1" x14ac:dyDescent="0.25">
      <c r="B67" s="444" t="s">
        <v>32</v>
      </c>
      <c r="C67" s="444"/>
      <c r="D67" s="444"/>
      <c r="E67" s="444"/>
      <c r="F67" s="445" t="s">
        <v>90</v>
      </c>
      <c r="G67" s="445"/>
      <c r="H67" s="445"/>
      <c r="I67" s="531"/>
      <c r="J67" s="531"/>
      <c r="K67" s="531"/>
      <c r="L67" s="531"/>
      <c r="M67" s="3"/>
      <c r="N67" s="175"/>
      <c r="O67" s="29"/>
    </row>
    <row r="68" spans="2:15" customFormat="1" ht="12" hidden="1" customHeight="1" outlineLevel="1" x14ac:dyDescent="0.25">
      <c r="B68" s="442" t="s">
        <v>33</v>
      </c>
      <c r="C68" s="442"/>
      <c r="D68" s="442"/>
      <c r="E68" s="442"/>
      <c r="F68" s="443" t="s">
        <v>552</v>
      </c>
      <c r="G68" s="443"/>
      <c r="H68" s="443"/>
      <c r="I68" s="531"/>
      <c r="J68" s="531"/>
      <c r="K68" s="531"/>
      <c r="L68" s="531"/>
      <c r="M68" s="3"/>
      <c r="N68" s="175"/>
      <c r="O68" s="29"/>
    </row>
    <row r="69" spans="2:15" customFormat="1" ht="12" hidden="1" customHeight="1" outlineLevel="1" x14ac:dyDescent="0.25">
      <c r="B69" s="444" t="s">
        <v>36</v>
      </c>
      <c r="C69" s="444"/>
      <c r="D69" s="444"/>
      <c r="E69" s="444"/>
      <c r="F69" s="445">
        <v>50</v>
      </c>
      <c r="G69" s="445"/>
      <c r="H69" s="445"/>
      <c r="I69" s="531"/>
      <c r="J69" s="531"/>
      <c r="K69" s="531"/>
      <c r="L69" s="531"/>
      <c r="M69" s="3"/>
      <c r="N69" s="175"/>
      <c r="O69" s="29"/>
    </row>
    <row r="70" spans="2:15" customFormat="1" ht="12" hidden="1" customHeight="1" outlineLevel="1" x14ac:dyDescent="0.25">
      <c r="B70" s="442" t="s">
        <v>37</v>
      </c>
      <c r="C70" s="442"/>
      <c r="D70" s="442"/>
      <c r="E70" s="442"/>
      <c r="F70" s="443" t="s">
        <v>623</v>
      </c>
      <c r="G70" s="443"/>
      <c r="H70" s="443"/>
      <c r="I70" s="531"/>
      <c r="J70" s="531"/>
      <c r="K70" s="531"/>
      <c r="L70" s="531"/>
      <c r="M70" s="3"/>
      <c r="N70" s="175"/>
      <c r="O70" s="29"/>
    </row>
    <row r="71" spans="2:15" customFormat="1" ht="12" hidden="1" customHeight="1" outlineLevel="1" x14ac:dyDescent="0.25">
      <c r="B71" s="444" t="s">
        <v>38</v>
      </c>
      <c r="C71" s="444"/>
      <c r="D71" s="444"/>
      <c r="E71" s="444"/>
      <c r="F71" s="445" t="s">
        <v>667</v>
      </c>
      <c r="G71" s="445"/>
      <c r="H71" s="445"/>
      <c r="I71" s="531"/>
      <c r="J71" s="531"/>
      <c r="K71" s="531"/>
      <c r="L71" s="531"/>
      <c r="M71" s="3"/>
      <c r="N71" s="175"/>
      <c r="O71" s="29"/>
    </row>
    <row r="72" spans="2:15" customFormat="1" ht="12" hidden="1" customHeight="1" outlineLevel="1" x14ac:dyDescent="0.25">
      <c r="B72" s="442" t="s">
        <v>654</v>
      </c>
      <c r="C72" s="442"/>
      <c r="D72" s="442"/>
      <c r="E72" s="442"/>
      <c r="F72" s="443" t="s">
        <v>655</v>
      </c>
      <c r="G72" s="443"/>
      <c r="H72" s="443"/>
      <c r="I72" s="531"/>
      <c r="J72" s="531"/>
      <c r="K72" s="531"/>
      <c r="L72" s="531"/>
      <c r="M72" s="3"/>
      <c r="N72" s="175"/>
      <c r="O72" s="29"/>
    </row>
    <row r="73" spans="2:15" customFormat="1" ht="12" hidden="1" customHeight="1" outlineLevel="1" x14ac:dyDescent="0.25">
      <c r="B73" s="444" t="s">
        <v>638</v>
      </c>
      <c r="C73" s="453"/>
      <c r="D73" s="453"/>
      <c r="E73" s="453"/>
      <c r="F73" s="451" t="s">
        <v>646</v>
      </c>
      <c r="G73" s="454"/>
      <c r="H73" s="454"/>
      <c r="I73" s="531"/>
      <c r="J73" s="531"/>
      <c r="K73" s="531"/>
      <c r="L73" s="531"/>
      <c r="M73" s="3"/>
      <c r="N73" s="175"/>
      <c r="O73" s="29"/>
    </row>
    <row r="74" spans="2:15" customFormat="1" ht="12" hidden="1" customHeight="1" outlineLevel="1" x14ac:dyDescent="0.25">
      <c r="B74" s="442" t="s">
        <v>657</v>
      </c>
      <c r="C74" s="455"/>
      <c r="D74" s="455"/>
      <c r="E74" s="455"/>
      <c r="F74" s="452">
        <v>400</v>
      </c>
      <c r="G74" s="456"/>
      <c r="H74" s="456"/>
      <c r="I74" s="531"/>
      <c r="J74" s="531"/>
      <c r="K74" s="531"/>
      <c r="L74" s="531"/>
      <c r="M74" s="3"/>
      <c r="N74" s="175"/>
      <c r="O74" s="29"/>
    </row>
    <row r="75" spans="2:15" customFormat="1" ht="12" hidden="1" customHeight="1" outlineLevel="1" x14ac:dyDescent="0.25">
      <c r="B75" s="444" t="s">
        <v>639</v>
      </c>
      <c r="C75" s="453"/>
      <c r="D75" s="453"/>
      <c r="E75" s="453"/>
      <c r="F75" s="451" t="s">
        <v>646</v>
      </c>
      <c r="G75" s="454"/>
      <c r="H75" s="454"/>
      <c r="I75" s="531"/>
      <c r="J75" s="531"/>
      <c r="K75" s="531"/>
      <c r="L75" s="531"/>
      <c r="M75" s="3"/>
      <c r="N75" s="175"/>
      <c r="O75" s="29"/>
    </row>
    <row r="76" spans="2:15" customFormat="1" ht="12" hidden="1" customHeight="1" outlineLevel="1" x14ac:dyDescent="0.25">
      <c r="B76" s="442" t="s">
        <v>640</v>
      </c>
      <c r="C76" s="455"/>
      <c r="D76" s="455"/>
      <c r="E76" s="455"/>
      <c r="F76" s="452" t="s">
        <v>646</v>
      </c>
      <c r="G76" s="456"/>
      <c r="H76" s="456"/>
      <c r="I76" s="531"/>
      <c r="J76" s="531"/>
      <c r="K76" s="531"/>
      <c r="L76" s="531"/>
      <c r="M76" s="3"/>
      <c r="N76" s="175"/>
      <c r="O76" s="29"/>
    </row>
    <row r="77" spans="2:15" customFormat="1" ht="12" hidden="1" customHeight="1" outlineLevel="1" x14ac:dyDescent="0.25">
      <c r="B77" s="444" t="s">
        <v>641</v>
      </c>
      <c r="C77" s="444"/>
      <c r="D77" s="444"/>
      <c r="E77" s="444"/>
      <c r="F77" s="445" t="s">
        <v>646</v>
      </c>
      <c r="G77" s="445"/>
      <c r="H77" s="445"/>
      <c r="I77" s="531"/>
      <c r="J77" s="531"/>
      <c r="K77" s="531"/>
      <c r="L77" s="531"/>
      <c r="M77" s="3"/>
      <c r="N77" s="175"/>
      <c r="O77" s="29"/>
    </row>
    <row r="78" spans="2:15" customFormat="1" ht="12" hidden="1" customHeight="1" outlineLevel="1" x14ac:dyDescent="0.25">
      <c r="B78" s="442" t="s">
        <v>642</v>
      </c>
      <c r="C78" s="442"/>
      <c r="D78" s="442"/>
      <c r="E78" s="442"/>
      <c r="F78" s="443" t="s">
        <v>646</v>
      </c>
      <c r="G78" s="443"/>
      <c r="H78" s="443"/>
      <c r="I78" s="531"/>
      <c r="J78" s="531"/>
      <c r="K78" s="531"/>
      <c r="L78" s="531"/>
      <c r="M78" s="3"/>
      <c r="N78" s="175"/>
      <c r="O78" s="29"/>
    </row>
    <row r="79" spans="2:15" customFormat="1" ht="12" hidden="1" customHeight="1" outlineLevel="1" x14ac:dyDescent="0.25">
      <c r="B79" s="444" t="s">
        <v>643</v>
      </c>
      <c r="C79" s="444"/>
      <c r="D79" s="444"/>
      <c r="E79" s="444"/>
      <c r="F79" s="445" t="s">
        <v>646</v>
      </c>
      <c r="G79" s="445"/>
      <c r="H79" s="445"/>
      <c r="I79" s="531"/>
      <c r="J79" s="531"/>
      <c r="K79" s="531"/>
      <c r="L79" s="531"/>
      <c r="M79" s="3"/>
      <c r="N79" s="175"/>
      <c r="O79" s="29"/>
    </row>
    <row r="80" spans="2:15" customFormat="1" ht="12" hidden="1" customHeight="1" outlineLevel="1" x14ac:dyDescent="0.25">
      <c r="B80" s="442" t="s">
        <v>644</v>
      </c>
      <c r="C80" s="442"/>
      <c r="D80" s="442"/>
      <c r="E80" s="442"/>
      <c r="F80" s="443" t="s">
        <v>646</v>
      </c>
      <c r="G80" s="443"/>
      <c r="H80" s="443"/>
      <c r="I80" s="531"/>
      <c r="J80" s="531"/>
      <c r="K80" s="531"/>
      <c r="L80" s="531"/>
      <c r="M80" s="3"/>
      <c r="N80" s="175"/>
      <c r="O80" s="29"/>
    </row>
    <row r="81" spans="2:17" customFormat="1" ht="12" hidden="1" customHeight="1" outlineLevel="1" x14ac:dyDescent="0.25">
      <c r="B81" s="444" t="s">
        <v>656</v>
      </c>
      <c r="C81" s="444"/>
      <c r="D81" s="444"/>
      <c r="E81" s="444"/>
      <c r="F81" s="445" t="s">
        <v>646</v>
      </c>
      <c r="G81" s="445"/>
      <c r="H81" s="445"/>
      <c r="I81" s="531"/>
      <c r="J81" s="531"/>
      <c r="K81" s="531"/>
      <c r="L81" s="531"/>
      <c r="M81" s="3"/>
      <c r="N81" s="175"/>
      <c r="O81" s="29"/>
    </row>
    <row r="82" spans="2:17" customFormat="1" ht="12" hidden="1" customHeight="1" outlineLevel="1" x14ac:dyDescent="0.25">
      <c r="B82" s="442" t="s">
        <v>35</v>
      </c>
      <c r="C82" s="442"/>
      <c r="D82" s="442"/>
      <c r="E82" s="442"/>
      <c r="F82" s="443" t="s">
        <v>634</v>
      </c>
      <c r="G82" s="443"/>
      <c r="H82" s="443"/>
      <c r="I82" s="531"/>
      <c r="J82" s="531"/>
      <c r="K82" s="531"/>
      <c r="L82" s="531"/>
      <c r="M82" s="3"/>
      <c r="N82" s="175"/>
      <c r="O82" s="29"/>
    </row>
    <row r="83" spans="2:17" customFormat="1" ht="12" hidden="1" customHeight="1" outlineLevel="1" x14ac:dyDescent="0.25">
      <c r="B83" s="444" t="s">
        <v>39</v>
      </c>
      <c r="C83" s="444"/>
      <c r="D83" s="444"/>
      <c r="E83" s="444"/>
      <c r="F83" s="445" t="s">
        <v>1237</v>
      </c>
      <c r="G83" s="445"/>
      <c r="H83" s="445"/>
      <c r="I83" s="531"/>
      <c r="J83" s="531"/>
      <c r="K83" s="531"/>
      <c r="L83" s="531"/>
      <c r="M83" s="3"/>
      <c r="N83" s="175"/>
      <c r="O83" s="29"/>
    </row>
    <row r="84" spans="2:17" customFormat="1" ht="12" hidden="1" customHeight="1" outlineLevel="1" x14ac:dyDescent="0.25">
      <c r="B84" s="442" t="s">
        <v>40</v>
      </c>
      <c r="C84" s="442"/>
      <c r="D84" s="442"/>
      <c r="E84" s="442"/>
      <c r="F84" s="532">
        <v>1</v>
      </c>
      <c r="G84" s="532"/>
      <c r="H84" s="532"/>
      <c r="I84" s="531"/>
      <c r="J84" s="531"/>
      <c r="K84" s="531"/>
      <c r="L84" s="531"/>
      <c r="M84" s="3"/>
      <c r="N84" s="175"/>
      <c r="O84" s="29"/>
    </row>
    <row r="85" spans="2:17" customFormat="1" ht="12" hidden="1" customHeight="1" outlineLevel="1" x14ac:dyDescent="0.25">
      <c r="B85" s="444" t="s">
        <v>41</v>
      </c>
      <c r="C85" s="444"/>
      <c r="D85" s="444"/>
      <c r="E85" s="444"/>
      <c r="F85" s="445">
        <v>3</v>
      </c>
      <c r="G85" s="445"/>
      <c r="H85" s="445"/>
      <c r="I85" s="531"/>
      <c r="J85" s="531"/>
      <c r="K85" s="531"/>
      <c r="L85" s="531"/>
      <c r="M85" s="3"/>
      <c r="N85" s="175"/>
      <c r="O85" s="29"/>
    </row>
    <row r="86" spans="2:17" customFormat="1" ht="12" hidden="1" customHeight="1" outlineLevel="1" x14ac:dyDescent="0.25">
      <c r="B86" s="488" t="s">
        <v>635</v>
      </c>
      <c r="C86" s="488"/>
      <c r="D86" s="488"/>
      <c r="E86" s="488"/>
      <c r="F86" s="489">
        <v>75000</v>
      </c>
      <c r="G86" s="490"/>
      <c r="H86" s="490"/>
      <c r="I86" s="531"/>
      <c r="J86" s="531"/>
      <c r="K86" s="531"/>
      <c r="L86" s="531"/>
      <c r="M86" s="3"/>
      <c r="N86" s="175"/>
      <c r="O86" s="29"/>
    </row>
    <row r="87" spans="2:17" customFormat="1" ht="15" customHeight="1" collapsed="1" x14ac:dyDescent="0.25">
      <c r="B87" s="67" t="s">
        <v>284</v>
      </c>
      <c r="C87" s="69" t="s">
        <v>519</v>
      </c>
      <c r="D87" s="148" t="s">
        <v>485</v>
      </c>
      <c r="E87" s="72" t="s">
        <v>52</v>
      </c>
      <c r="F87" s="17" t="s">
        <v>486</v>
      </c>
      <c r="G87" s="17" t="s">
        <v>104</v>
      </c>
      <c r="H87" s="17" t="s">
        <v>1236</v>
      </c>
      <c r="I87" s="17" t="s">
        <v>11</v>
      </c>
      <c r="J87" s="17" t="s">
        <v>13</v>
      </c>
      <c r="K87" s="17" t="s">
        <v>111</v>
      </c>
      <c r="L87" s="23">
        <v>5351</v>
      </c>
      <c r="M87" s="3"/>
      <c r="N87" s="175">
        <f>L87*0.8</f>
        <v>4280.8</v>
      </c>
      <c r="O87" s="29">
        <f>L87*0.7</f>
        <v>3745.7</v>
      </c>
      <c r="Q87" s="405"/>
    </row>
    <row r="88" spans="2:17" customFormat="1" ht="12" hidden="1" customHeight="1" outlineLevel="1" x14ac:dyDescent="0.25">
      <c r="B88" s="530" t="s">
        <v>15</v>
      </c>
      <c r="C88" s="530"/>
      <c r="D88" s="530"/>
      <c r="E88" s="530"/>
      <c r="F88" s="445">
        <f>F48</f>
        <v>152</v>
      </c>
      <c r="G88" s="445"/>
      <c r="H88" s="445"/>
      <c r="I88" s="531"/>
      <c r="J88" s="531"/>
      <c r="K88" s="531"/>
      <c r="L88" s="531"/>
      <c r="M88" s="3"/>
      <c r="N88" s="175"/>
      <c r="O88" s="29"/>
    </row>
    <row r="89" spans="2:17" customFormat="1" ht="12" hidden="1" customHeight="1" outlineLevel="1" x14ac:dyDescent="0.25">
      <c r="B89" s="442" t="s">
        <v>16</v>
      </c>
      <c r="C89" s="442"/>
      <c r="D89" s="442"/>
      <c r="E89" s="442"/>
      <c r="F89" s="443">
        <v>40</v>
      </c>
      <c r="G89" s="443"/>
      <c r="H89" s="443"/>
      <c r="I89" s="531"/>
      <c r="J89" s="531"/>
      <c r="K89" s="531"/>
      <c r="L89" s="531"/>
      <c r="M89" s="3"/>
      <c r="N89" s="175"/>
      <c r="O89" s="29"/>
    </row>
    <row r="90" spans="2:17" customFormat="1" ht="12" hidden="1" customHeight="1" outlineLevel="1" x14ac:dyDescent="0.25">
      <c r="B90" s="444" t="s">
        <v>17</v>
      </c>
      <c r="C90" s="444"/>
      <c r="D90" s="444"/>
      <c r="E90" s="444"/>
      <c r="F90" s="445" t="str">
        <f>F50</f>
        <v>Osram 2835 0.5W Ra80</v>
      </c>
      <c r="G90" s="445"/>
      <c r="H90" s="445"/>
      <c r="I90" s="531"/>
      <c r="J90" s="531"/>
      <c r="K90" s="531"/>
      <c r="L90" s="531"/>
      <c r="M90" s="3"/>
      <c r="N90" s="175"/>
      <c r="O90" s="29"/>
    </row>
    <row r="91" spans="2:17" customFormat="1" ht="12" hidden="1" customHeight="1" outlineLevel="1" x14ac:dyDescent="0.25">
      <c r="B91" s="442" t="s">
        <v>18</v>
      </c>
      <c r="C91" s="442"/>
      <c r="D91" s="442"/>
      <c r="E91" s="442"/>
      <c r="F91" s="443">
        <v>5680</v>
      </c>
      <c r="G91" s="443"/>
      <c r="H91" s="443"/>
      <c r="I91" s="531"/>
      <c r="J91" s="531"/>
      <c r="K91" s="531"/>
      <c r="L91" s="531"/>
      <c r="M91" s="3"/>
      <c r="N91" s="175"/>
      <c r="O91" s="29"/>
    </row>
    <row r="92" spans="2:17" customFormat="1" ht="12" hidden="1" customHeight="1" outlineLevel="1" x14ac:dyDescent="0.25">
      <c r="B92" s="444" t="s">
        <v>266</v>
      </c>
      <c r="C92" s="444"/>
      <c r="D92" s="444"/>
      <c r="E92" s="444"/>
      <c r="F92" s="445" t="s">
        <v>659</v>
      </c>
      <c r="G92" s="445"/>
      <c r="H92" s="445"/>
      <c r="I92" s="531"/>
      <c r="J92" s="531"/>
      <c r="K92" s="531"/>
      <c r="L92" s="531"/>
      <c r="M92" s="3"/>
      <c r="N92" s="175"/>
      <c r="O92" s="29"/>
    </row>
    <row r="93" spans="2:17" customFormat="1" ht="12" hidden="1" customHeight="1" outlineLevel="1" x14ac:dyDescent="0.25">
      <c r="B93" s="442" t="s">
        <v>20</v>
      </c>
      <c r="C93" s="442"/>
      <c r="D93" s="442"/>
      <c r="E93" s="442"/>
      <c r="F93" s="443" t="str">
        <f t="shared" ref="F93:F104" si="0">F53</f>
        <v>4000 (3000, 5000)</v>
      </c>
      <c r="G93" s="443"/>
      <c r="H93" s="443"/>
      <c r="I93" s="531"/>
      <c r="J93" s="531"/>
      <c r="K93" s="531"/>
      <c r="L93" s="531"/>
      <c r="M93" s="3"/>
      <c r="N93" s="175"/>
      <c r="O93" s="29"/>
    </row>
    <row r="94" spans="2:17" customFormat="1" ht="12" hidden="1" customHeight="1" outlineLevel="1" x14ac:dyDescent="0.25">
      <c r="B94" s="444" t="s">
        <v>21</v>
      </c>
      <c r="C94" s="444"/>
      <c r="D94" s="444"/>
      <c r="E94" s="444"/>
      <c r="F94" s="445" t="str">
        <f t="shared" si="0"/>
        <v>&gt;80</v>
      </c>
      <c r="G94" s="445"/>
      <c r="H94" s="445"/>
      <c r="I94" s="531"/>
      <c r="J94" s="531"/>
      <c r="K94" s="531"/>
      <c r="L94" s="531"/>
      <c r="M94" s="3"/>
      <c r="N94" s="175"/>
      <c r="O94" s="29"/>
    </row>
    <row r="95" spans="2:17" customFormat="1" ht="12" hidden="1" customHeight="1" outlineLevel="1" x14ac:dyDescent="0.25">
      <c r="B95" s="442" t="s">
        <v>845</v>
      </c>
      <c r="C95" s="442"/>
      <c r="D95" s="442"/>
      <c r="E95" s="442"/>
      <c r="F95" s="443" t="str">
        <f t="shared" si="0"/>
        <v>135 / 130 / 130 / 120</v>
      </c>
      <c r="G95" s="443"/>
      <c r="H95" s="443"/>
      <c r="I95" s="531"/>
      <c r="J95" s="531"/>
      <c r="K95" s="531"/>
      <c r="L95" s="531"/>
      <c r="M95" s="3"/>
      <c r="N95" s="175"/>
      <c r="O95" s="29"/>
    </row>
    <row r="96" spans="2:17" customFormat="1" ht="12" hidden="1" customHeight="1" outlineLevel="1" x14ac:dyDescent="0.25">
      <c r="B96" s="444" t="s">
        <v>22</v>
      </c>
      <c r="C96" s="444"/>
      <c r="D96" s="444"/>
      <c r="E96" s="444"/>
      <c r="F96" s="445">
        <f t="shared" si="0"/>
        <v>54</v>
      </c>
      <c r="G96" s="445"/>
      <c r="H96" s="445"/>
      <c r="I96" s="531"/>
      <c r="J96" s="531"/>
      <c r="K96" s="531"/>
      <c r="L96" s="531"/>
      <c r="M96" s="3"/>
      <c r="N96" s="175"/>
      <c r="O96" s="29"/>
    </row>
    <row r="97" spans="2:15" customFormat="1" ht="12" hidden="1" customHeight="1" outlineLevel="1" x14ac:dyDescent="0.25">
      <c r="B97" s="442" t="s">
        <v>23</v>
      </c>
      <c r="C97" s="442"/>
      <c r="D97" s="442"/>
      <c r="E97" s="442"/>
      <c r="F97" s="443" t="str">
        <f t="shared" si="0"/>
        <v>от +1 до +40</v>
      </c>
      <c r="G97" s="443"/>
      <c r="H97" s="443"/>
      <c r="I97" s="531"/>
      <c r="J97" s="531"/>
      <c r="K97" s="531"/>
      <c r="L97" s="531"/>
      <c r="M97" s="3"/>
      <c r="N97" s="175"/>
      <c r="O97" s="29"/>
    </row>
    <row r="98" spans="2:15" customFormat="1" ht="12" hidden="1" customHeight="1" outlineLevel="1" x14ac:dyDescent="0.25">
      <c r="B98" s="444" t="s">
        <v>626</v>
      </c>
      <c r="C98" s="444"/>
      <c r="D98" s="444"/>
      <c r="E98" s="444"/>
      <c r="F98" s="445">
        <f t="shared" si="0"/>
        <v>1</v>
      </c>
      <c r="G98" s="445"/>
      <c r="H98" s="445"/>
      <c r="I98" s="531"/>
      <c r="J98" s="531"/>
      <c r="K98" s="531"/>
      <c r="L98" s="531"/>
      <c r="M98" s="3"/>
      <c r="N98" s="175"/>
      <c r="O98" s="29"/>
    </row>
    <row r="99" spans="2:15" customFormat="1" ht="12" hidden="1" customHeight="1" outlineLevel="1" x14ac:dyDescent="0.25">
      <c r="B99" s="442" t="s">
        <v>24</v>
      </c>
      <c r="C99" s="442"/>
      <c r="D99" s="442"/>
      <c r="E99" s="442"/>
      <c r="F99" s="443" t="str">
        <f t="shared" si="0"/>
        <v>УХЛ4</v>
      </c>
      <c r="G99" s="443"/>
      <c r="H99" s="443"/>
      <c r="I99" s="531"/>
      <c r="J99" s="531"/>
      <c r="K99" s="531"/>
      <c r="L99" s="531"/>
      <c r="M99" s="3"/>
      <c r="N99" s="175"/>
      <c r="O99" s="29"/>
    </row>
    <row r="100" spans="2:15" customFormat="1" ht="12" hidden="1" customHeight="1" outlineLevel="1" x14ac:dyDescent="0.25">
      <c r="B100" s="444" t="s">
        <v>25</v>
      </c>
      <c r="C100" s="444"/>
      <c r="D100" s="444"/>
      <c r="E100" s="444"/>
      <c r="F100" s="445" t="str">
        <f t="shared" si="0"/>
        <v>Д</v>
      </c>
      <c r="G100" s="445"/>
      <c r="H100" s="445"/>
      <c r="I100" s="531"/>
      <c r="J100" s="531"/>
      <c r="K100" s="531"/>
      <c r="L100" s="531"/>
      <c r="M100" s="3"/>
      <c r="N100" s="175"/>
      <c r="O100" s="29"/>
    </row>
    <row r="101" spans="2:15" customFormat="1" ht="12" hidden="1" customHeight="1" outlineLevel="1" x14ac:dyDescent="0.25">
      <c r="B101" s="442" t="s">
        <v>26</v>
      </c>
      <c r="C101" s="442"/>
      <c r="D101" s="442"/>
      <c r="E101" s="442"/>
      <c r="F101" s="443" t="str">
        <f t="shared" si="0"/>
        <v>110 - 120</v>
      </c>
      <c r="G101" s="443"/>
      <c r="H101" s="443"/>
      <c r="I101" s="531"/>
      <c r="J101" s="531"/>
      <c r="K101" s="531"/>
      <c r="L101" s="531"/>
      <c r="M101" s="3"/>
      <c r="N101" s="175"/>
      <c r="O101" s="29"/>
    </row>
    <row r="102" spans="2:15" customFormat="1" ht="12" hidden="1" customHeight="1" outlineLevel="1" x14ac:dyDescent="0.25">
      <c r="B102" s="444" t="s">
        <v>27</v>
      </c>
      <c r="C102" s="444"/>
      <c r="D102" s="444"/>
      <c r="E102" s="444"/>
      <c r="F102" s="445" t="str">
        <f t="shared" si="0"/>
        <v>Подвесной</v>
      </c>
      <c r="G102" s="445"/>
      <c r="H102" s="445"/>
      <c r="I102" s="531"/>
      <c r="J102" s="531"/>
      <c r="K102" s="531"/>
      <c r="L102" s="531"/>
      <c r="M102" s="3"/>
      <c r="N102" s="175"/>
      <c r="O102" s="29"/>
    </row>
    <row r="103" spans="2:15" customFormat="1" ht="12" hidden="1" customHeight="1" outlineLevel="1" x14ac:dyDescent="0.25">
      <c r="B103" s="442" t="s">
        <v>28</v>
      </c>
      <c r="C103" s="442"/>
      <c r="D103" s="442"/>
      <c r="E103" s="442"/>
      <c r="F103" s="443" t="str">
        <f t="shared" si="0"/>
        <v>Светотехнический полистирол</v>
      </c>
      <c r="G103" s="443"/>
      <c r="H103" s="443"/>
      <c r="I103" s="531"/>
      <c r="J103" s="531"/>
      <c r="K103" s="531"/>
      <c r="L103" s="531"/>
      <c r="M103" s="3"/>
      <c r="N103" s="175"/>
      <c r="O103" s="29"/>
    </row>
    <row r="104" spans="2:15" customFormat="1" ht="12" hidden="1" customHeight="1" outlineLevel="1" x14ac:dyDescent="0.25">
      <c r="B104" s="444" t="s">
        <v>29</v>
      </c>
      <c r="C104" s="444"/>
      <c r="D104" s="444"/>
      <c r="E104" s="444"/>
      <c r="F104" s="445" t="str">
        <f t="shared" si="0"/>
        <v>1,3 - 1,8</v>
      </c>
      <c r="G104" s="445"/>
      <c r="H104" s="445"/>
      <c r="I104" s="531"/>
      <c r="J104" s="531"/>
      <c r="K104" s="531"/>
      <c r="L104" s="531"/>
      <c r="M104" s="3"/>
      <c r="N104" s="175"/>
      <c r="O104" s="29"/>
    </row>
    <row r="105" spans="2:15" customFormat="1" ht="12" hidden="1" customHeight="1" outlineLevel="1" x14ac:dyDescent="0.25">
      <c r="B105" s="442" t="s">
        <v>64</v>
      </c>
      <c r="C105" s="442"/>
      <c r="D105" s="442"/>
      <c r="E105" s="442"/>
      <c r="F105" s="443" t="s">
        <v>156</v>
      </c>
      <c r="G105" s="443"/>
      <c r="H105" s="443"/>
      <c r="I105" s="531"/>
      <c r="J105" s="531"/>
      <c r="K105" s="531"/>
      <c r="L105" s="531"/>
      <c r="M105" s="3"/>
      <c r="N105" s="175"/>
      <c r="O105" s="29"/>
    </row>
    <row r="106" spans="2:15" customFormat="1" ht="12" hidden="1" customHeight="1" outlineLevel="1" x14ac:dyDescent="0.25">
      <c r="B106" s="444" t="s">
        <v>31</v>
      </c>
      <c r="C106" s="444"/>
      <c r="D106" s="444"/>
      <c r="E106" s="444"/>
      <c r="F106" s="445">
        <f>F66</f>
        <v>1</v>
      </c>
      <c r="G106" s="445"/>
      <c r="H106" s="445"/>
      <c r="I106" s="531"/>
      <c r="J106" s="531"/>
      <c r="K106" s="531"/>
      <c r="L106" s="531"/>
      <c r="M106" s="3"/>
      <c r="N106" s="175"/>
      <c r="O106" s="29"/>
    </row>
    <row r="107" spans="2:15" customFormat="1" ht="12" hidden="1" customHeight="1" outlineLevel="1" x14ac:dyDescent="0.25">
      <c r="B107" s="442" t="s">
        <v>32</v>
      </c>
      <c r="C107" s="442"/>
      <c r="D107" s="442"/>
      <c r="E107" s="442"/>
      <c r="F107" s="443" t="str">
        <f>F67</f>
        <v>Переменный ток</v>
      </c>
      <c r="G107" s="443"/>
      <c r="H107" s="443"/>
      <c r="I107" s="531"/>
      <c r="J107" s="531"/>
      <c r="K107" s="531"/>
      <c r="L107" s="531"/>
      <c r="M107" s="3"/>
      <c r="N107" s="175"/>
      <c r="O107" s="29"/>
    </row>
    <row r="108" spans="2:15" customFormat="1" ht="12" hidden="1" customHeight="1" outlineLevel="1" x14ac:dyDescent="0.25">
      <c r="B108" s="444" t="s">
        <v>33</v>
      </c>
      <c r="C108" s="444"/>
      <c r="D108" s="444"/>
      <c r="E108" s="444"/>
      <c r="F108" s="445" t="s">
        <v>552</v>
      </c>
      <c r="G108" s="445"/>
      <c r="H108" s="445"/>
      <c r="I108" s="531"/>
      <c r="J108" s="531"/>
      <c r="K108" s="531"/>
      <c r="L108" s="531"/>
      <c r="M108" s="3"/>
      <c r="N108" s="175"/>
      <c r="O108" s="29"/>
    </row>
    <row r="109" spans="2:15" customFormat="1" ht="12" hidden="1" customHeight="1" outlineLevel="1" x14ac:dyDescent="0.25">
      <c r="B109" s="442" t="s">
        <v>36</v>
      </c>
      <c r="C109" s="442"/>
      <c r="D109" s="442"/>
      <c r="E109" s="442"/>
      <c r="F109" s="443">
        <f>F69</f>
        <v>50</v>
      </c>
      <c r="G109" s="443"/>
      <c r="H109" s="443"/>
      <c r="I109" s="531"/>
      <c r="J109" s="531"/>
      <c r="K109" s="531"/>
      <c r="L109" s="531"/>
      <c r="M109" s="3"/>
      <c r="N109" s="175"/>
      <c r="O109" s="29"/>
    </row>
    <row r="110" spans="2:15" customFormat="1" ht="12" hidden="1" customHeight="1" outlineLevel="1" x14ac:dyDescent="0.25">
      <c r="B110" s="444" t="s">
        <v>37</v>
      </c>
      <c r="C110" s="444"/>
      <c r="D110" s="444"/>
      <c r="E110" s="444"/>
      <c r="F110" s="445" t="str">
        <f>F70</f>
        <v>&lt;1%</v>
      </c>
      <c r="G110" s="445"/>
      <c r="H110" s="445"/>
      <c r="I110" s="531"/>
      <c r="J110" s="531"/>
      <c r="K110" s="531"/>
      <c r="L110" s="531"/>
      <c r="M110" s="3"/>
      <c r="N110" s="175"/>
      <c r="O110" s="29"/>
    </row>
    <row r="111" spans="2:15" customFormat="1" ht="12" hidden="1" customHeight="1" outlineLevel="1" x14ac:dyDescent="0.25">
      <c r="B111" s="442" t="s">
        <v>38</v>
      </c>
      <c r="C111" s="442"/>
      <c r="D111" s="442"/>
      <c r="E111" s="442"/>
      <c r="F111" s="443" t="str">
        <f>F71</f>
        <v>Невозможно</v>
      </c>
      <c r="G111" s="443"/>
      <c r="H111" s="443"/>
      <c r="I111" s="531"/>
      <c r="J111" s="531"/>
      <c r="K111" s="531"/>
      <c r="L111" s="531"/>
      <c r="M111" s="3"/>
      <c r="N111" s="175"/>
      <c r="O111" s="29"/>
    </row>
    <row r="112" spans="2:15" customFormat="1" ht="12" hidden="1" customHeight="1" outlineLevel="1" x14ac:dyDescent="0.25">
      <c r="B112" s="444" t="s">
        <v>654</v>
      </c>
      <c r="C112" s="444"/>
      <c r="D112" s="444"/>
      <c r="E112" s="444"/>
      <c r="F112" s="445" t="s">
        <v>655</v>
      </c>
      <c r="G112" s="445"/>
      <c r="H112" s="445"/>
      <c r="I112" s="531"/>
      <c r="J112" s="531"/>
      <c r="K112" s="531"/>
      <c r="L112" s="531"/>
      <c r="M112" s="3"/>
      <c r="N112" s="175"/>
      <c r="O112" s="29"/>
    </row>
    <row r="113" spans="2:17" customFormat="1" ht="12" hidden="1" customHeight="1" outlineLevel="1" x14ac:dyDescent="0.25">
      <c r="B113" s="442" t="s">
        <v>638</v>
      </c>
      <c r="C113" s="455"/>
      <c r="D113" s="455"/>
      <c r="E113" s="455"/>
      <c r="F113" s="452" t="s">
        <v>646</v>
      </c>
      <c r="G113" s="456"/>
      <c r="H113" s="456"/>
      <c r="I113" s="531"/>
      <c r="J113" s="531"/>
      <c r="K113" s="531"/>
      <c r="L113" s="531"/>
      <c r="M113" s="3"/>
      <c r="N113" s="175"/>
      <c r="O113" s="29"/>
    </row>
    <row r="114" spans="2:17" customFormat="1" ht="12" hidden="1" customHeight="1" outlineLevel="1" x14ac:dyDescent="0.25">
      <c r="B114" s="444" t="s">
        <v>657</v>
      </c>
      <c r="C114" s="453"/>
      <c r="D114" s="453"/>
      <c r="E114" s="453"/>
      <c r="F114" s="451">
        <v>400</v>
      </c>
      <c r="G114" s="454"/>
      <c r="H114" s="454"/>
      <c r="I114" s="531"/>
      <c r="J114" s="531"/>
      <c r="K114" s="531"/>
      <c r="L114" s="531"/>
      <c r="M114" s="3"/>
      <c r="N114" s="175"/>
      <c r="O114" s="29"/>
    </row>
    <row r="115" spans="2:17" customFormat="1" ht="12" hidden="1" customHeight="1" outlineLevel="1" x14ac:dyDescent="0.25">
      <c r="B115" s="442" t="s">
        <v>639</v>
      </c>
      <c r="C115" s="455"/>
      <c r="D115" s="455"/>
      <c r="E115" s="455"/>
      <c r="F115" s="452" t="s">
        <v>646</v>
      </c>
      <c r="G115" s="456"/>
      <c r="H115" s="456"/>
      <c r="I115" s="531"/>
      <c r="J115" s="531"/>
      <c r="K115" s="531"/>
      <c r="L115" s="531"/>
      <c r="M115" s="3"/>
      <c r="N115" s="175"/>
      <c r="O115" s="29"/>
    </row>
    <row r="116" spans="2:17" customFormat="1" ht="12" hidden="1" customHeight="1" outlineLevel="1" x14ac:dyDescent="0.25">
      <c r="B116" s="444" t="s">
        <v>640</v>
      </c>
      <c r="C116" s="453"/>
      <c r="D116" s="453"/>
      <c r="E116" s="453"/>
      <c r="F116" s="451" t="s">
        <v>646</v>
      </c>
      <c r="G116" s="454"/>
      <c r="H116" s="454"/>
      <c r="I116" s="531"/>
      <c r="J116" s="531"/>
      <c r="K116" s="531"/>
      <c r="L116" s="531"/>
      <c r="M116" s="3"/>
      <c r="N116" s="175"/>
      <c r="O116" s="29"/>
    </row>
    <row r="117" spans="2:17" customFormat="1" ht="12" hidden="1" customHeight="1" outlineLevel="1" x14ac:dyDescent="0.25">
      <c r="B117" s="442" t="s">
        <v>641</v>
      </c>
      <c r="C117" s="442"/>
      <c r="D117" s="442"/>
      <c r="E117" s="442"/>
      <c r="F117" s="443" t="s">
        <v>646</v>
      </c>
      <c r="G117" s="443"/>
      <c r="H117" s="443"/>
      <c r="I117" s="531"/>
      <c r="J117" s="531"/>
      <c r="K117" s="531"/>
      <c r="L117" s="531"/>
      <c r="M117" s="3"/>
      <c r="N117" s="175"/>
      <c r="O117" s="29"/>
    </row>
    <row r="118" spans="2:17" customFormat="1" ht="12" hidden="1" customHeight="1" outlineLevel="1" x14ac:dyDescent="0.25">
      <c r="B118" s="444" t="s">
        <v>642</v>
      </c>
      <c r="C118" s="444"/>
      <c r="D118" s="444"/>
      <c r="E118" s="444"/>
      <c r="F118" s="445" t="s">
        <v>646</v>
      </c>
      <c r="G118" s="445"/>
      <c r="H118" s="445"/>
      <c r="I118" s="531"/>
      <c r="J118" s="531"/>
      <c r="K118" s="531"/>
      <c r="L118" s="531"/>
      <c r="M118" s="3"/>
      <c r="N118" s="175"/>
      <c r="O118" s="29"/>
    </row>
    <row r="119" spans="2:17" customFormat="1" ht="12" hidden="1" customHeight="1" outlineLevel="1" x14ac:dyDescent="0.25">
      <c r="B119" s="442" t="s">
        <v>643</v>
      </c>
      <c r="C119" s="442"/>
      <c r="D119" s="442"/>
      <c r="E119" s="442"/>
      <c r="F119" s="443" t="s">
        <v>646</v>
      </c>
      <c r="G119" s="443"/>
      <c r="H119" s="443"/>
      <c r="I119" s="531"/>
      <c r="J119" s="531"/>
      <c r="K119" s="531"/>
      <c r="L119" s="531"/>
      <c r="M119" s="3"/>
      <c r="N119" s="175"/>
      <c r="O119" s="29"/>
    </row>
    <row r="120" spans="2:17" customFormat="1" ht="12" hidden="1" customHeight="1" outlineLevel="1" x14ac:dyDescent="0.25">
      <c r="B120" s="444" t="s">
        <v>644</v>
      </c>
      <c r="C120" s="444"/>
      <c r="D120" s="444"/>
      <c r="E120" s="444"/>
      <c r="F120" s="445" t="s">
        <v>646</v>
      </c>
      <c r="G120" s="445"/>
      <c r="H120" s="445"/>
      <c r="I120" s="531"/>
      <c r="J120" s="531"/>
      <c r="K120" s="531"/>
      <c r="L120" s="531"/>
      <c r="M120" s="3"/>
      <c r="N120" s="175"/>
      <c r="O120" s="29"/>
    </row>
    <row r="121" spans="2:17" customFormat="1" ht="12" hidden="1" customHeight="1" outlineLevel="1" x14ac:dyDescent="0.25">
      <c r="B121" s="442" t="s">
        <v>656</v>
      </c>
      <c r="C121" s="442"/>
      <c r="D121" s="442"/>
      <c r="E121" s="442"/>
      <c r="F121" s="443" t="s">
        <v>646</v>
      </c>
      <c r="G121" s="443"/>
      <c r="H121" s="443"/>
      <c r="I121" s="531"/>
      <c r="J121" s="531"/>
      <c r="K121" s="531"/>
      <c r="L121" s="531"/>
      <c r="M121" s="3"/>
      <c r="N121" s="175"/>
      <c r="O121" s="29"/>
    </row>
    <row r="122" spans="2:17" customFormat="1" ht="12" hidden="1" customHeight="1" outlineLevel="1" x14ac:dyDescent="0.25">
      <c r="B122" s="444" t="s">
        <v>35</v>
      </c>
      <c r="C122" s="444"/>
      <c r="D122" s="444"/>
      <c r="E122" s="444"/>
      <c r="F122" s="445" t="s">
        <v>634</v>
      </c>
      <c r="G122" s="445"/>
      <c r="H122" s="445"/>
      <c r="I122" s="531"/>
      <c r="J122" s="531"/>
      <c r="K122" s="531"/>
      <c r="L122" s="531"/>
      <c r="M122" s="3"/>
      <c r="N122" s="175"/>
      <c r="O122" s="29"/>
    </row>
    <row r="123" spans="2:17" customFormat="1" ht="12" hidden="1" customHeight="1" outlineLevel="1" x14ac:dyDescent="0.25">
      <c r="B123" s="442" t="s">
        <v>39</v>
      </c>
      <c r="C123" s="442"/>
      <c r="D123" s="442"/>
      <c r="E123" s="442"/>
      <c r="F123" s="443" t="str">
        <f>F83</f>
        <v>1030х40х50</v>
      </c>
      <c r="G123" s="443"/>
      <c r="H123" s="443"/>
      <c r="I123" s="531"/>
      <c r="J123" s="531"/>
      <c r="K123" s="531"/>
      <c r="L123" s="531"/>
      <c r="M123" s="3"/>
      <c r="N123" s="175"/>
      <c r="O123" s="29"/>
    </row>
    <row r="124" spans="2:17" customFormat="1" ht="12" hidden="1" customHeight="1" outlineLevel="1" x14ac:dyDescent="0.25">
      <c r="B124" s="444" t="s">
        <v>40</v>
      </c>
      <c r="C124" s="444"/>
      <c r="D124" s="444"/>
      <c r="E124" s="444"/>
      <c r="F124" s="534">
        <f>F84</f>
        <v>1</v>
      </c>
      <c r="G124" s="534"/>
      <c r="H124" s="534"/>
      <c r="I124" s="531"/>
      <c r="J124" s="531"/>
      <c r="K124" s="531"/>
      <c r="L124" s="531"/>
      <c r="M124" s="3"/>
      <c r="N124" s="175"/>
      <c r="O124" s="29"/>
    </row>
    <row r="125" spans="2:17" customFormat="1" ht="12" hidden="1" customHeight="1" outlineLevel="1" x14ac:dyDescent="0.25">
      <c r="B125" s="442" t="s">
        <v>41</v>
      </c>
      <c r="C125" s="442"/>
      <c r="D125" s="442"/>
      <c r="E125" s="442"/>
      <c r="F125" s="443">
        <f>F85</f>
        <v>3</v>
      </c>
      <c r="G125" s="443"/>
      <c r="H125" s="443"/>
      <c r="I125" s="531"/>
      <c r="J125" s="531"/>
      <c r="K125" s="531"/>
      <c r="L125" s="531"/>
      <c r="M125" s="3"/>
      <c r="N125" s="175"/>
      <c r="O125" s="29"/>
    </row>
    <row r="126" spans="2:17" customFormat="1" ht="12" hidden="1" customHeight="1" outlineLevel="1" x14ac:dyDescent="0.25">
      <c r="B126" s="444" t="s">
        <v>635</v>
      </c>
      <c r="C126" s="444"/>
      <c r="D126" s="444"/>
      <c r="E126" s="444"/>
      <c r="F126" s="475">
        <v>75000</v>
      </c>
      <c r="G126" s="445"/>
      <c r="H126" s="445"/>
      <c r="I126" s="531"/>
      <c r="J126" s="531"/>
      <c r="K126" s="531"/>
      <c r="L126" s="531"/>
      <c r="M126" s="3"/>
      <c r="N126" s="175"/>
      <c r="O126" s="29"/>
    </row>
    <row r="127" spans="2:17" customFormat="1" ht="15" customHeight="1" collapsed="1" x14ac:dyDescent="0.25">
      <c r="B127" s="78" t="s">
        <v>285</v>
      </c>
      <c r="C127" s="79" t="s">
        <v>520</v>
      </c>
      <c r="D127" s="150" t="s">
        <v>487</v>
      </c>
      <c r="E127" s="80" t="s">
        <v>67</v>
      </c>
      <c r="F127" s="73" t="s">
        <v>311</v>
      </c>
      <c r="G127" s="73" t="s">
        <v>104</v>
      </c>
      <c r="H127" s="73" t="s">
        <v>1238</v>
      </c>
      <c r="I127" s="73" t="s">
        <v>11</v>
      </c>
      <c r="J127" s="73" t="s">
        <v>13</v>
      </c>
      <c r="K127" s="73" t="s">
        <v>111</v>
      </c>
      <c r="L127" s="74">
        <v>10765</v>
      </c>
      <c r="M127" s="3"/>
      <c r="N127" s="175">
        <f>L127*0.8</f>
        <v>8612</v>
      </c>
      <c r="O127" s="29">
        <f>L127*0.7</f>
        <v>7535.4999999999991</v>
      </c>
      <c r="Q127" s="405"/>
    </row>
    <row r="128" spans="2:17" customFormat="1" ht="12" hidden="1" customHeight="1" outlineLevel="1" x14ac:dyDescent="0.25">
      <c r="B128" s="533" t="s">
        <v>15</v>
      </c>
      <c r="C128" s="533"/>
      <c r="D128" s="533"/>
      <c r="E128" s="533"/>
      <c r="F128" s="443">
        <v>304</v>
      </c>
      <c r="G128" s="443"/>
      <c r="H128" s="443"/>
      <c r="I128" s="531"/>
      <c r="J128" s="531"/>
      <c r="K128" s="531"/>
      <c r="L128" s="531"/>
      <c r="M128" s="3"/>
      <c r="N128" s="175"/>
      <c r="O128" s="29"/>
    </row>
    <row r="129" spans="2:15" customFormat="1" ht="12" hidden="1" customHeight="1" outlineLevel="1" x14ac:dyDescent="0.25">
      <c r="B129" s="444" t="s">
        <v>16</v>
      </c>
      <c r="C129" s="444"/>
      <c r="D129" s="444"/>
      <c r="E129" s="444"/>
      <c r="F129" s="445">
        <v>60</v>
      </c>
      <c r="G129" s="445"/>
      <c r="H129" s="445"/>
      <c r="I129" s="531"/>
      <c r="J129" s="531"/>
      <c r="K129" s="531"/>
      <c r="L129" s="531"/>
      <c r="M129" s="3"/>
      <c r="N129" s="175"/>
      <c r="O129" s="29"/>
    </row>
    <row r="130" spans="2:15" customFormat="1" ht="12" hidden="1" customHeight="1" outlineLevel="1" x14ac:dyDescent="0.25">
      <c r="B130" s="442" t="s">
        <v>17</v>
      </c>
      <c r="C130" s="442"/>
      <c r="D130" s="442"/>
      <c r="E130" s="442"/>
      <c r="F130" s="443" t="str">
        <f>F90</f>
        <v>Osram 2835 0.5W Ra80</v>
      </c>
      <c r="G130" s="443"/>
      <c r="H130" s="443"/>
      <c r="I130" s="531"/>
      <c r="J130" s="531"/>
      <c r="K130" s="531"/>
      <c r="L130" s="531"/>
      <c r="M130" s="3"/>
      <c r="N130" s="175"/>
      <c r="O130" s="29"/>
    </row>
    <row r="131" spans="2:15" customFormat="1" ht="12" hidden="1" customHeight="1" outlineLevel="1" x14ac:dyDescent="0.25">
      <c r="B131" s="444" t="s">
        <v>18</v>
      </c>
      <c r="C131" s="444"/>
      <c r="D131" s="444"/>
      <c r="E131" s="444"/>
      <c r="F131" s="445">
        <v>8520</v>
      </c>
      <c r="G131" s="445"/>
      <c r="H131" s="445"/>
      <c r="I131" s="531"/>
      <c r="J131" s="531"/>
      <c r="K131" s="531"/>
      <c r="L131" s="531"/>
      <c r="M131" s="3"/>
      <c r="N131" s="175"/>
      <c r="O131" s="29"/>
    </row>
    <row r="132" spans="2:15" customFormat="1" ht="12" hidden="1" customHeight="1" outlineLevel="1" x14ac:dyDescent="0.25">
      <c r="B132" s="442" t="s">
        <v>266</v>
      </c>
      <c r="C132" s="442"/>
      <c r="D132" s="442"/>
      <c r="E132" s="442"/>
      <c r="F132" s="443" t="s">
        <v>313</v>
      </c>
      <c r="G132" s="443"/>
      <c r="H132" s="443"/>
      <c r="I132" s="531"/>
      <c r="J132" s="531"/>
      <c r="K132" s="531"/>
      <c r="L132" s="531"/>
      <c r="M132" s="3"/>
      <c r="N132" s="175"/>
      <c r="O132" s="29"/>
    </row>
    <row r="133" spans="2:15" customFormat="1" ht="12" hidden="1" customHeight="1" outlineLevel="1" x14ac:dyDescent="0.25">
      <c r="B133" s="444" t="s">
        <v>20</v>
      </c>
      <c r="C133" s="444"/>
      <c r="D133" s="444"/>
      <c r="E133" s="444"/>
      <c r="F133" s="445" t="str">
        <f t="shared" ref="F133:F139" si="1">F93</f>
        <v>4000 (3000, 5000)</v>
      </c>
      <c r="G133" s="445"/>
      <c r="H133" s="445"/>
      <c r="I133" s="531"/>
      <c r="J133" s="531"/>
      <c r="K133" s="531"/>
      <c r="L133" s="531"/>
      <c r="M133" s="3"/>
      <c r="N133" s="175"/>
      <c r="O133" s="29"/>
    </row>
    <row r="134" spans="2:15" customFormat="1" ht="12" hidden="1" customHeight="1" outlineLevel="1" x14ac:dyDescent="0.25">
      <c r="B134" s="442" t="s">
        <v>21</v>
      </c>
      <c r="C134" s="442"/>
      <c r="D134" s="442"/>
      <c r="E134" s="442"/>
      <c r="F134" s="443" t="str">
        <f t="shared" si="1"/>
        <v>&gt;80</v>
      </c>
      <c r="G134" s="443"/>
      <c r="H134" s="443"/>
      <c r="I134" s="531"/>
      <c r="J134" s="531"/>
      <c r="K134" s="531"/>
      <c r="L134" s="531"/>
      <c r="M134" s="3"/>
      <c r="N134" s="175"/>
      <c r="O134" s="29"/>
    </row>
    <row r="135" spans="2:15" customFormat="1" ht="12" hidden="1" customHeight="1" outlineLevel="1" x14ac:dyDescent="0.25">
      <c r="B135" s="444" t="s">
        <v>845</v>
      </c>
      <c r="C135" s="444"/>
      <c r="D135" s="444"/>
      <c r="E135" s="444"/>
      <c r="F135" s="445" t="str">
        <f t="shared" si="1"/>
        <v>135 / 130 / 130 / 120</v>
      </c>
      <c r="G135" s="445"/>
      <c r="H135" s="445"/>
      <c r="I135" s="531"/>
      <c r="J135" s="531"/>
      <c r="K135" s="531"/>
      <c r="L135" s="531"/>
      <c r="M135" s="3"/>
      <c r="N135" s="175"/>
      <c r="O135" s="29"/>
    </row>
    <row r="136" spans="2:15" customFormat="1" ht="12" hidden="1" customHeight="1" outlineLevel="1" x14ac:dyDescent="0.25">
      <c r="B136" s="442" t="s">
        <v>22</v>
      </c>
      <c r="C136" s="442"/>
      <c r="D136" s="442"/>
      <c r="E136" s="442"/>
      <c r="F136" s="443">
        <f t="shared" si="1"/>
        <v>54</v>
      </c>
      <c r="G136" s="443"/>
      <c r="H136" s="443"/>
      <c r="I136" s="531"/>
      <c r="J136" s="531"/>
      <c r="K136" s="531"/>
      <c r="L136" s="531"/>
      <c r="M136" s="3"/>
      <c r="N136" s="175"/>
      <c r="O136" s="29"/>
    </row>
    <row r="137" spans="2:15" customFormat="1" ht="12" hidden="1" customHeight="1" outlineLevel="1" x14ac:dyDescent="0.25">
      <c r="B137" s="444" t="s">
        <v>23</v>
      </c>
      <c r="C137" s="444"/>
      <c r="D137" s="444"/>
      <c r="E137" s="444"/>
      <c r="F137" s="445" t="str">
        <f t="shared" si="1"/>
        <v>от +1 до +40</v>
      </c>
      <c r="G137" s="445"/>
      <c r="H137" s="445"/>
      <c r="I137" s="531"/>
      <c r="J137" s="531"/>
      <c r="K137" s="531"/>
      <c r="L137" s="531"/>
      <c r="M137" s="3"/>
      <c r="N137" s="175"/>
      <c r="O137" s="29"/>
    </row>
    <row r="138" spans="2:15" customFormat="1" ht="12" hidden="1" customHeight="1" outlineLevel="1" x14ac:dyDescent="0.25">
      <c r="B138" s="442" t="s">
        <v>626</v>
      </c>
      <c r="C138" s="442"/>
      <c r="D138" s="442"/>
      <c r="E138" s="442"/>
      <c r="F138" s="443">
        <f t="shared" si="1"/>
        <v>1</v>
      </c>
      <c r="G138" s="443"/>
      <c r="H138" s="443"/>
      <c r="I138" s="531"/>
      <c r="J138" s="531"/>
      <c r="K138" s="531"/>
      <c r="L138" s="531"/>
      <c r="M138" s="3"/>
      <c r="N138" s="175"/>
      <c r="O138" s="29"/>
    </row>
    <row r="139" spans="2:15" customFormat="1" ht="12" hidden="1" customHeight="1" outlineLevel="1" x14ac:dyDescent="0.25">
      <c r="B139" s="444" t="s">
        <v>24</v>
      </c>
      <c r="C139" s="444"/>
      <c r="D139" s="444"/>
      <c r="E139" s="444"/>
      <c r="F139" s="445" t="str">
        <f t="shared" si="1"/>
        <v>УХЛ4</v>
      </c>
      <c r="G139" s="445"/>
      <c r="H139" s="445"/>
      <c r="I139" s="531"/>
      <c r="J139" s="531"/>
      <c r="K139" s="531"/>
      <c r="L139" s="531"/>
      <c r="M139" s="3"/>
      <c r="N139" s="175"/>
      <c r="O139" s="29"/>
    </row>
    <row r="140" spans="2:15" customFormat="1" ht="12" hidden="1" customHeight="1" outlineLevel="1" x14ac:dyDescent="0.25">
      <c r="B140" s="442" t="s">
        <v>25</v>
      </c>
      <c r="C140" s="442"/>
      <c r="D140" s="442"/>
      <c r="E140" s="442"/>
      <c r="F140" s="443" t="str">
        <f>F100</f>
        <v>Д</v>
      </c>
      <c r="G140" s="443"/>
      <c r="H140" s="443"/>
      <c r="I140" s="531"/>
      <c r="J140" s="531"/>
      <c r="K140" s="531"/>
      <c r="L140" s="531"/>
      <c r="M140" s="3"/>
      <c r="N140" s="175"/>
      <c r="O140" s="29"/>
    </row>
    <row r="141" spans="2:15" customFormat="1" ht="12" hidden="1" customHeight="1" outlineLevel="1" x14ac:dyDescent="0.25">
      <c r="B141" s="444" t="s">
        <v>26</v>
      </c>
      <c r="C141" s="444"/>
      <c r="D141" s="444"/>
      <c r="E141" s="444"/>
      <c r="F141" s="445" t="str">
        <f>F101</f>
        <v>110 - 120</v>
      </c>
      <c r="G141" s="445"/>
      <c r="H141" s="445"/>
      <c r="I141" s="531"/>
      <c r="J141" s="531"/>
      <c r="K141" s="531"/>
      <c r="L141" s="531"/>
      <c r="M141" s="3"/>
      <c r="N141" s="175"/>
      <c r="O141" s="29"/>
    </row>
    <row r="142" spans="2:15" customFormat="1" ht="12" hidden="1" customHeight="1" outlineLevel="1" x14ac:dyDescent="0.25">
      <c r="B142" s="442" t="s">
        <v>27</v>
      </c>
      <c r="C142" s="442"/>
      <c r="D142" s="442"/>
      <c r="E142" s="442"/>
      <c r="F142" s="443" t="str">
        <f>F102</f>
        <v>Подвесной</v>
      </c>
      <c r="G142" s="443"/>
      <c r="H142" s="443"/>
      <c r="I142" s="531"/>
      <c r="J142" s="531"/>
      <c r="K142" s="531"/>
      <c r="L142" s="531"/>
      <c r="M142" s="3"/>
      <c r="N142" s="175"/>
      <c r="O142" s="29"/>
    </row>
    <row r="143" spans="2:15" customFormat="1" ht="12" hidden="1" customHeight="1" outlineLevel="1" x14ac:dyDescent="0.25">
      <c r="B143" s="444" t="s">
        <v>28</v>
      </c>
      <c r="C143" s="444"/>
      <c r="D143" s="444"/>
      <c r="E143" s="444"/>
      <c r="F143" s="445" t="str">
        <f>F103</f>
        <v>Светотехнический полистирол</v>
      </c>
      <c r="G143" s="445"/>
      <c r="H143" s="445"/>
      <c r="I143" s="531"/>
      <c r="J143" s="531"/>
      <c r="K143" s="531"/>
      <c r="L143" s="531"/>
      <c r="M143" s="3"/>
      <c r="N143" s="175"/>
      <c r="O143" s="29"/>
    </row>
    <row r="144" spans="2:15" customFormat="1" ht="12" hidden="1" customHeight="1" outlineLevel="1" x14ac:dyDescent="0.25">
      <c r="B144" s="442" t="s">
        <v>29</v>
      </c>
      <c r="C144" s="442"/>
      <c r="D144" s="442"/>
      <c r="E144" s="442"/>
      <c r="F144" s="443" t="str">
        <f>F104</f>
        <v>1,3 - 1,8</v>
      </c>
      <c r="G144" s="443"/>
      <c r="H144" s="443"/>
      <c r="I144" s="531"/>
      <c r="J144" s="531"/>
      <c r="K144" s="531"/>
      <c r="L144" s="531"/>
      <c r="M144" s="3"/>
      <c r="N144" s="175"/>
      <c r="O144" s="29"/>
    </row>
    <row r="145" spans="2:15" customFormat="1" ht="12" hidden="1" customHeight="1" outlineLevel="1" x14ac:dyDescent="0.25">
      <c r="B145" s="444" t="s">
        <v>64</v>
      </c>
      <c r="C145" s="444"/>
      <c r="D145" s="444"/>
      <c r="E145" s="444"/>
      <c r="F145" s="445" t="s">
        <v>156</v>
      </c>
      <c r="G145" s="445"/>
      <c r="H145" s="445"/>
      <c r="I145" s="531"/>
      <c r="J145" s="531"/>
      <c r="K145" s="531"/>
      <c r="L145" s="531"/>
      <c r="M145" s="3"/>
      <c r="N145" s="175"/>
      <c r="O145" s="29"/>
    </row>
    <row r="146" spans="2:15" customFormat="1" ht="12" hidden="1" customHeight="1" outlineLevel="1" x14ac:dyDescent="0.25">
      <c r="B146" s="442" t="s">
        <v>31</v>
      </c>
      <c r="C146" s="442"/>
      <c r="D146" s="442"/>
      <c r="E146" s="442"/>
      <c r="F146" s="443">
        <f>F106</f>
        <v>1</v>
      </c>
      <c r="G146" s="443"/>
      <c r="H146" s="443"/>
      <c r="I146" s="531"/>
      <c r="J146" s="531"/>
      <c r="K146" s="531"/>
      <c r="L146" s="531"/>
      <c r="M146" s="3"/>
      <c r="N146" s="175"/>
      <c r="O146" s="29"/>
    </row>
    <row r="147" spans="2:15" customFormat="1" ht="12" hidden="1" customHeight="1" outlineLevel="1" x14ac:dyDescent="0.25">
      <c r="B147" s="444" t="s">
        <v>32</v>
      </c>
      <c r="C147" s="444"/>
      <c r="D147" s="444"/>
      <c r="E147" s="444"/>
      <c r="F147" s="445" t="str">
        <f>F107</f>
        <v>Переменный ток</v>
      </c>
      <c r="G147" s="445"/>
      <c r="H147" s="445"/>
      <c r="I147" s="531"/>
      <c r="J147" s="531"/>
      <c r="K147" s="531"/>
      <c r="L147" s="531"/>
      <c r="M147" s="3"/>
      <c r="N147" s="175"/>
      <c r="O147" s="29"/>
    </row>
    <row r="148" spans="2:15" customFormat="1" ht="12" hidden="1" customHeight="1" outlineLevel="1" x14ac:dyDescent="0.25">
      <c r="B148" s="442" t="s">
        <v>33</v>
      </c>
      <c r="C148" s="442"/>
      <c r="D148" s="442"/>
      <c r="E148" s="442"/>
      <c r="F148" s="443" t="s">
        <v>552</v>
      </c>
      <c r="G148" s="443"/>
      <c r="H148" s="443"/>
      <c r="I148" s="531"/>
      <c r="J148" s="531"/>
      <c r="K148" s="531"/>
      <c r="L148" s="531"/>
      <c r="M148" s="3"/>
      <c r="N148" s="175"/>
      <c r="O148" s="29"/>
    </row>
    <row r="149" spans="2:15" customFormat="1" ht="12" hidden="1" customHeight="1" outlineLevel="1" x14ac:dyDescent="0.25">
      <c r="B149" s="444" t="s">
        <v>36</v>
      </c>
      <c r="C149" s="444"/>
      <c r="D149" s="444"/>
      <c r="E149" s="444"/>
      <c r="F149" s="445">
        <f>F109</f>
        <v>50</v>
      </c>
      <c r="G149" s="445"/>
      <c r="H149" s="445"/>
      <c r="I149" s="531"/>
      <c r="J149" s="531"/>
      <c r="K149" s="531"/>
      <c r="L149" s="531"/>
      <c r="M149" s="3"/>
      <c r="N149" s="175"/>
      <c r="O149" s="29"/>
    </row>
    <row r="150" spans="2:15" customFormat="1" ht="12" hidden="1" customHeight="1" outlineLevel="1" x14ac:dyDescent="0.25">
      <c r="B150" s="442" t="s">
        <v>37</v>
      </c>
      <c r="C150" s="442"/>
      <c r="D150" s="442"/>
      <c r="E150" s="442"/>
      <c r="F150" s="443" t="str">
        <f>F110</f>
        <v>&lt;1%</v>
      </c>
      <c r="G150" s="443"/>
      <c r="H150" s="443"/>
      <c r="I150" s="531"/>
      <c r="J150" s="531"/>
      <c r="K150" s="531"/>
      <c r="L150" s="531"/>
      <c r="M150" s="3"/>
      <c r="N150" s="175"/>
      <c r="O150" s="29"/>
    </row>
    <row r="151" spans="2:15" customFormat="1" ht="12" hidden="1" customHeight="1" outlineLevel="1" x14ac:dyDescent="0.25">
      <c r="B151" s="444" t="s">
        <v>38</v>
      </c>
      <c r="C151" s="444"/>
      <c r="D151" s="444"/>
      <c r="E151" s="444"/>
      <c r="F151" s="445" t="str">
        <f>F111</f>
        <v>Невозможно</v>
      </c>
      <c r="G151" s="445"/>
      <c r="H151" s="445"/>
      <c r="I151" s="531"/>
      <c r="J151" s="531"/>
      <c r="K151" s="531"/>
      <c r="L151" s="531"/>
      <c r="M151" s="3"/>
      <c r="N151" s="175"/>
      <c r="O151" s="29"/>
    </row>
    <row r="152" spans="2:15" customFormat="1" ht="12" hidden="1" customHeight="1" outlineLevel="1" x14ac:dyDescent="0.25">
      <c r="B152" s="442" t="s">
        <v>654</v>
      </c>
      <c r="C152" s="442"/>
      <c r="D152" s="442"/>
      <c r="E152" s="442"/>
      <c r="F152" s="443" t="s">
        <v>655</v>
      </c>
      <c r="G152" s="443"/>
      <c r="H152" s="443"/>
      <c r="I152" s="531"/>
      <c r="J152" s="531"/>
      <c r="K152" s="531"/>
      <c r="L152" s="531"/>
      <c r="M152" s="3"/>
      <c r="N152" s="175"/>
      <c r="O152" s="29"/>
    </row>
    <row r="153" spans="2:15" customFormat="1" ht="12" hidden="1" customHeight="1" outlineLevel="1" x14ac:dyDescent="0.25">
      <c r="B153" s="444" t="s">
        <v>638</v>
      </c>
      <c r="C153" s="453"/>
      <c r="D153" s="453"/>
      <c r="E153" s="453"/>
      <c r="F153" s="451" t="s">
        <v>646</v>
      </c>
      <c r="G153" s="454"/>
      <c r="H153" s="454"/>
      <c r="I153" s="531"/>
      <c r="J153" s="531"/>
      <c r="K153" s="531"/>
      <c r="L153" s="531"/>
      <c r="M153" s="3"/>
      <c r="N153" s="175"/>
      <c r="O153" s="29"/>
    </row>
    <row r="154" spans="2:15" customFormat="1" ht="12" hidden="1" customHeight="1" outlineLevel="1" x14ac:dyDescent="0.25">
      <c r="B154" s="442" t="s">
        <v>657</v>
      </c>
      <c r="C154" s="455"/>
      <c r="D154" s="455"/>
      <c r="E154" s="455"/>
      <c r="F154" s="452">
        <v>400</v>
      </c>
      <c r="G154" s="456"/>
      <c r="H154" s="456"/>
      <c r="I154" s="531"/>
      <c r="J154" s="531"/>
      <c r="K154" s="531"/>
      <c r="L154" s="531"/>
      <c r="M154" s="3"/>
      <c r="N154" s="175"/>
      <c r="O154" s="29"/>
    </row>
    <row r="155" spans="2:15" customFormat="1" ht="12" hidden="1" customHeight="1" outlineLevel="1" x14ac:dyDescent="0.25">
      <c r="B155" s="444" t="s">
        <v>639</v>
      </c>
      <c r="C155" s="453"/>
      <c r="D155" s="453"/>
      <c r="E155" s="453"/>
      <c r="F155" s="451" t="s">
        <v>646</v>
      </c>
      <c r="G155" s="454"/>
      <c r="H155" s="454"/>
      <c r="I155" s="531"/>
      <c r="J155" s="531"/>
      <c r="K155" s="531"/>
      <c r="L155" s="531"/>
      <c r="M155" s="3"/>
      <c r="N155" s="175"/>
      <c r="O155" s="29"/>
    </row>
    <row r="156" spans="2:15" customFormat="1" ht="12" hidden="1" customHeight="1" outlineLevel="1" x14ac:dyDescent="0.25">
      <c r="B156" s="442" t="s">
        <v>640</v>
      </c>
      <c r="C156" s="455"/>
      <c r="D156" s="455"/>
      <c r="E156" s="455"/>
      <c r="F156" s="452" t="s">
        <v>646</v>
      </c>
      <c r="G156" s="456"/>
      <c r="H156" s="456"/>
      <c r="I156" s="531"/>
      <c r="J156" s="531"/>
      <c r="K156" s="531"/>
      <c r="L156" s="531"/>
      <c r="M156" s="3"/>
      <c r="N156" s="175"/>
      <c r="O156" s="29"/>
    </row>
    <row r="157" spans="2:15" customFormat="1" ht="12" hidden="1" customHeight="1" outlineLevel="1" x14ac:dyDescent="0.25">
      <c r="B157" s="444" t="s">
        <v>641</v>
      </c>
      <c r="C157" s="444"/>
      <c r="D157" s="444"/>
      <c r="E157" s="444"/>
      <c r="F157" s="445" t="s">
        <v>646</v>
      </c>
      <c r="G157" s="445"/>
      <c r="H157" s="445"/>
      <c r="I157" s="531"/>
      <c r="J157" s="531"/>
      <c r="K157" s="531"/>
      <c r="L157" s="531"/>
      <c r="M157" s="3"/>
      <c r="N157" s="175"/>
      <c r="O157" s="29"/>
    </row>
    <row r="158" spans="2:15" customFormat="1" ht="12" hidden="1" customHeight="1" outlineLevel="1" x14ac:dyDescent="0.25">
      <c r="B158" s="442" t="s">
        <v>642</v>
      </c>
      <c r="C158" s="442"/>
      <c r="D158" s="442"/>
      <c r="E158" s="442"/>
      <c r="F158" s="443" t="s">
        <v>646</v>
      </c>
      <c r="G158" s="443"/>
      <c r="H158" s="443"/>
      <c r="I158" s="531"/>
      <c r="J158" s="531"/>
      <c r="K158" s="531"/>
      <c r="L158" s="531"/>
      <c r="M158" s="3"/>
      <c r="N158" s="175"/>
      <c r="O158" s="29"/>
    </row>
    <row r="159" spans="2:15" customFormat="1" ht="12" hidden="1" customHeight="1" outlineLevel="1" x14ac:dyDescent="0.25">
      <c r="B159" s="444" t="s">
        <v>643</v>
      </c>
      <c r="C159" s="444"/>
      <c r="D159" s="444"/>
      <c r="E159" s="444"/>
      <c r="F159" s="445" t="s">
        <v>646</v>
      </c>
      <c r="G159" s="445"/>
      <c r="H159" s="445"/>
      <c r="I159" s="531"/>
      <c r="J159" s="531"/>
      <c r="K159" s="531"/>
      <c r="L159" s="531"/>
      <c r="M159" s="3"/>
      <c r="N159" s="175"/>
      <c r="O159" s="29"/>
    </row>
    <row r="160" spans="2:15" customFormat="1" ht="12" hidden="1" customHeight="1" outlineLevel="1" x14ac:dyDescent="0.25">
      <c r="B160" s="442" t="s">
        <v>644</v>
      </c>
      <c r="C160" s="442"/>
      <c r="D160" s="442"/>
      <c r="E160" s="442"/>
      <c r="F160" s="443" t="s">
        <v>646</v>
      </c>
      <c r="G160" s="443"/>
      <c r="H160" s="443"/>
      <c r="I160" s="531"/>
      <c r="J160" s="531"/>
      <c r="K160" s="531"/>
      <c r="L160" s="531"/>
      <c r="M160" s="3"/>
      <c r="N160" s="175"/>
      <c r="O160" s="29"/>
    </row>
    <row r="161" spans="2:17" customFormat="1" ht="12" hidden="1" customHeight="1" outlineLevel="1" x14ac:dyDescent="0.25">
      <c r="B161" s="444" t="s">
        <v>656</v>
      </c>
      <c r="C161" s="444"/>
      <c r="D161" s="444"/>
      <c r="E161" s="444"/>
      <c r="F161" s="445" t="s">
        <v>646</v>
      </c>
      <c r="G161" s="445"/>
      <c r="H161" s="445"/>
      <c r="I161" s="531"/>
      <c r="J161" s="531"/>
      <c r="K161" s="531"/>
      <c r="L161" s="531"/>
      <c r="M161" s="3"/>
      <c r="N161" s="175"/>
      <c r="O161" s="29"/>
    </row>
    <row r="162" spans="2:17" customFormat="1" ht="12" hidden="1" customHeight="1" outlineLevel="1" x14ac:dyDescent="0.25">
      <c r="B162" s="442" t="s">
        <v>35</v>
      </c>
      <c r="C162" s="442"/>
      <c r="D162" s="442"/>
      <c r="E162" s="442"/>
      <c r="F162" s="443" t="s">
        <v>634</v>
      </c>
      <c r="G162" s="443"/>
      <c r="H162" s="443"/>
      <c r="I162" s="531"/>
      <c r="J162" s="531"/>
      <c r="K162" s="531"/>
      <c r="L162" s="531"/>
      <c r="M162" s="3"/>
      <c r="N162" s="175"/>
      <c r="O162" s="29"/>
    </row>
    <row r="163" spans="2:17" customFormat="1" ht="12" hidden="1" customHeight="1" outlineLevel="1" x14ac:dyDescent="0.25">
      <c r="B163" s="444" t="s">
        <v>39</v>
      </c>
      <c r="C163" s="444"/>
      <c r="D163" s="444"/>
      <c r="E163" s="444"/>
      <c r="F163" s="445" t="s">
        <v>1239</v>
      </c>
      <c r="G163" s="445"/>
      <c r="H163" s="445"/>
      <c r="I163" s="531"/>
      <c r="J163" s="531"/>
      <c r="K163" s="531"/>
      <c r="L163" s="531"/>
      <c r="M163" s="3"/>
      <c r="N163" s="175"/>
      <c r="O163" s="29"/>
    </row>
    <row r="164" spans="2:17" customFormat="1" ht="12" hidden="1" customHeight="1" outlineLevel="1" x14ac:dyDescent="0.25">
      <c r="B164" s="442" t="s">
        <v>40</v>
      </c>
      <c r="C164" s="442"/>
      <c r="D164" s="442"/>
      <c r="E164" s="442"/>
      <c r="F164" s="443">
        <v>2.2000000000000002</v>
      </c>
      <c r="G164" s="443"/>
      <c r="H164" s="443"/>
      <c r="I164" s="531"/>
      <c r="J164" s="531"/>
      <c r="K164" s="531"/>
      <c r="L164" s="531"/>
      <c r="M164" s="3"/>
      <c r="N164" s="175"/>
      <c r="O164" s="29"/>
    </row>
    <row r="165" spans="2:17" customFormat="1" ht="12" hidden="1" customHeight="1" outlineLevel="1" x14ac:dyDescent="0.25">
      <c r="B165" s="444" t="s">
        <v>41</v>
      </c>
      <c r="C165" s="444"/>
      <c r="D165" s="444"/>
      <c r="E165" s="444"/>
      <c r="F165" s="445">
        <f>F125</f>
        <v>3</v>
      </c>
      <c r="G165" s="445"/>
      <c r="H165" s="445"/>
      <c r="I165" s="531"/>
      <c r="J165" s="531"/>
      <c r="K165" s="531"/>
      <c r="L165" s="531"/>
      <c r="M165" s="3"/>
      <c r="N165" s="175"/>
      <c r="O165" s="29"/>
    </row>
    <row r="166" spans="2:17" customFormat="1" ht="12" hidden="1" customHeight="1" outlineLevel="1" x14ac:dyDescent="0.25">
      <c r="B166" s="442" t="s">
        <v>635</v>
      </c>
      <c r="C166" s="442"/>
      <c r="D166" s="442"/>
      <c r="E166" s="442"/>
      <c r="F166" s="473">
        <v>75000</v>
      </c>
      <c r="G166" s="443"/>
      <c r="H166" s="443"/>
      <c r="I166" s="531"/>
      <c r="J166" s="531"/>
      <c r="K166" s="531"/>
      <c r="L166" s="531"/>
      <c r="M166" s="3"/>
      <c r="N166" s="175"/>
      <c r="O166" s="29"/>
    </row>
    <row r="167" spans="2:17" customFormat="1" ht="15" customHeight="1" collapsed="1" x14ac:dyDescent="0.25">
      <c r="B167" s="67" t="s">
        <v>286</v>
      </c>
      <c r="C167" s="69" t="s">
        <v>521</v>
      </c>
      <c r="D167" s="148" t="s">
        <v>488</v>
      </c>
      <c r="E167" s="72" t="s">
        <v>68</v>
      </c>
      <c r="F167" s="17" t="s">
        <v>489</v>
      </c>
      <c r="G167" s="17" t="s">
        <v>104</v>
      </c>
      <c r="H167" s="17" t="s">
        <v>1238</v>
      </c>
      <c r="I167" s="17" t="s">
        <v>11</v>
      </c>
      <c r="J167" s="17" t="s">
        <v>13</v>
      </c>
      <c r="K167" s="17" t="s">
        <v>111</v>
      </c>
      <c r="L167" s="23">
        <v>10765</v>
      </c>
      <c r="M167" s="3"/>
      <c r="N167" s="175">
        <f>L167*0.8</f>
        <v>8612</v>
      </c>
      <c r="O167" s="29">
        <f>L167*0.7</f>
        <v>7535.4999999999991</v>
      </c>
      <c r="Q167" s="405"/>
    </row>
    <row r="168" spans="2:17" customFormat="1" ht="12" hidden="1" customHeight="1" outlineLevel="1" x14ac:dyDescent="0.25">
      <c r="B168" s="533" t="s">
        <v>15</v>
      </c>
      <c r="C168" s="533"/>
      <c r="D168" s="533"/>
      <c r="E168" s="533"/>
      <c r="F168" s="443">
        <v>304</v>
      </c>
      <c r="G168" s="443"/>
      <c r="H168" s="443"/>
      <c r="I168" s="531"/>
      <c r="J168" s="531"/>
      <c r="K168" s="531"/>
      <c r="L168" s="531"/>
      <c r="M168" s="3"/>
      <c r="N168" s="175"/>
      <c r="O168" s="29"/>
    </row>
    <row r="169" spans="2:17" customFormat="1" ht="12" hidden="1" customHeight="1" outlineLevel="1" x14ac:dyDescent="0.25">
      <c r="B169" s="444" t="s">
        <v>16</v>
      </c>
      <c r="C169" s="444"/>
      <c r="D169" s="444"/>
      <c r="E169" s="444"/>
      <c r="F169" s="445">
        <v>80</v>
      </c>
      <c r="G169" s="445"/>
      <c r="H169" s="445"/>
      <c r="I169" s="531"/>
      <c r="J169" s="531"/>
      <c r="K169" s="531"/>
      <c r="L169" s="531"/>
      <c r="M169" s="3"/>
      <c r="N169" s="175"/>
      <c r="O169" s="29"/>
    </row>
    <row r="170" spans="2:17" customFormat="1" ht="12" hidden="1" customHeight="1" outlineLevel="1" x14ac:dyDescent="0.25">
      <c r="B170" s="442" t="s">
        <v>17</v>
      </c>
      <c r="C170" s="442"/>
      <c r="D170" s="442"/>
      <c r="E170" s="442"/>
      <c r="F170" s="443" t="str">
        <f>F130</f>
        <v>Osram 2835 0.5W Ra80</v>
      </c>
      <c r="G170" s="443"/>
      <c r="H170" s="443"/>
      <c r="I170" s="531"/>
      <c r="J170" s="531"/>
      <c r="K170" s="531"/>
      <c r="L170" s="531"/>
      <c r="M170" s="3"/>
      <c r="N170" s="175"/>
      <c r="O170" s="29"/>
    </row>
    <row r="171" spans="2:17" customFormat="1" ht="12" hidden="1" customHeight="1" outlineLevel="1" x14ac:dyDescent="0.25">
      <c r="B171" s="444" t="s">
        <v>18</v>
      </c>
      <c r="C171" s="444"/>
      <c r="D171" s="444"/>
      <c r="E171" s="444"/>
      <c r="F171" s="445">
        <v>11360</v>
      </c>
      <c r="G171" s="445"/>
      <c r="H171" s="445"/>
      <c r="I171" s="531"/>
      <c r="J171" s="531"/>
      <c r="K171" s="531"/>
      <c r="L171" s="531"/>
      <c r="M171" s="3"/>
      <c r="N171" s="175"/>
      <c r="O171" s="29"/>
    </row>
    <row r="172" spans="2:17" customFormat="1" ht="12" hidden="1" customHeight="1" outlineLevel="1" x14ac:dyDescent="0.25">
      <c r="B172" s="442" t="s">
        <v>266</v>
      </c>
      <c r="C172" s="442"/>
      <c r="D172" s="442"/>
      <c r="E172" s="442"/>
      <c r="F172" s="443" t="s">
        <v>553</v>
      </c>
      <c r="G172" s="443"/>
      <c r="H172" s="443"/>
      <c r="I172" s="531"/>
      <c r="J172" s="531"/>
      <c r="K172" s="531"/>
      <c r="L172" s="531"/>
      <c r="M172" s="3"/>
      <c r="N172" s="175"/>
      <c r="O172" s="29"/>
    </row>
    <row r="173" spans="2:17" customFormat="1" ht="12" hidden="1" customHeight="1" outlineLevel="1" x14ac:dyDescent="0.25">
      <c r="B173" s="444" t="s">
        <v>20</v>
      </c>
      <c r="C173" s="444"/>
      <c r="D173" s="444"/>
      <c r="E173" s="444"/>
      <c r="F173" s="445" t="str">
        <f t="shared" ref="F173:F187" si="2">F133</f>
        <v>4000 (3000, 5000)</v>
      </c>
      <c r="G173" s="445"/>
      <c r="H173" s="445"/>
      <c r="I173" s="531"/>
      <c r="J173" s="531"/>
      <c r="K173" s="531"/>
      <c r="L173" s="531"/>
      <c r="M173" s="3"/>
      <c r="N173" s="175"/>
      <c r="O173" s="29"/>
    </row>
    <row r="174" spans="2:17" customFormat="1" ht="12" hidden="1" customHeight="1" outlineLevel="1" x14ac:dyDescent="0.25">
      <c r="B174" s="442" t="s">
        <v>21</v>
      </c>
      <c r="C174" s="442"/>
      <c r="D174" s="442"/>
      <c r="E174" s="442"/>
      <c r="F174" s="443" t="str">
        <f t="shared" si="2"/>
        <v>&gt;80</v>
      </c>
      <c r="G174" s="443"/>
      <c r="H174" s="443"/>
      <c r="I174" s="531"/>
      <c r="J174" s="531"/>
      <c r="K174" s="531"/>
      <c r="L174" s="531"/>
      <c r="M174" s="3"/>
      <c r="N174" s="175"/>
      <c r="O174" s="29"/>
    </row>
    <row r="175" spans="2:17" customFormat="1" ht="12" hidden="1" customHeight="1" outlineLevel="1" x14ac:dyDescent="0.25">
      <c r="B175" s="444" t="s">
        <v>845</v>
      </c>
      <c r="C175" s="444"/>
      <c r="D175" s="444"/>
      <c r="E175" s="444"/>
      <c r="F175" s="445" t="str">
        <f t="shared" si="2"/>
        <v>135 / 130 / 130 / 120</v>
      </c>
      <c r="G175" s="445"/>
      <c r="H175" s="445"/>
      <c r="I175" s="531"/>
      <c r="J175" s="531"/>
      <c r="K175" s="531"/>
      <c r="L175" s="531"/>
      <c r="M175" s="3"/>
      <c r="N175" s="175"/>
      <c r="O175" s="29"/>
    </row>
    <row r="176" spans="2:17" customFormat="1" ht="12" hidden="1" customHeight="1" outlineLevel="1" x14ac:dyDescent="0.25">
      <c r="B176" s="442" t="s">
        <v>22</v>
      </c>
      <c r="C176" s="442"/>
      <c r="D176" s="442"/>
      <c r="E176" s="442"/>
      <c r="F176" s="443">
        <f t="shared" si="2"/>
        <v>54</v>
      </c>
      <c r="G176" s="443"/>
      <c r="H176" s="443"/>
      <c r="I176" s="531"/>
      <c r="J176" s="531"/>
      <c r="K176" s="531"/>
      <c r="L176" s="531"/>
      <c r="M176" s="3"/>
      <c r="N176" s="175"/>
      <c r="O176" s="29"/>
    </row>
    <row r="177" spans="2:15" customFormat="1" ht="12" hidden="1" customHeight="1" outlineLevel="1" x14ac:dyDescent="0.25">
      <c r="B177" s="444" t="s">
        <v>23</v>
      </c>
      <c r="C177" s="444"/>
      <c r="D177" s="444"/>
      <c r="E177" s="444"/>
      <c r="F177" s="445" t="str">
        <f t="shared" si="2"/>
        <v>от +1 до +40</v>
      </c>
      <c r="G177" s="445"/>
      <c r="H177" s="445"/>
      <c r="I177" s="531"/>
      <c r="J177" s="531"/>
      <c r="K177" s="531"/>
      <c r="L177" s="531"/>
      <c r="M177" s="3"/>
      <c r="N177" s="175"/>
      <c r="O177" s="29"/>
    </row>
    <row r="178" spans="2:15" customFormat="1" ht="12" hidden="1" customHeight="1" outlineLevel="1" x14ac:dyDescent="0.25">
      <c r="B178" s="442" t="s">
        <v>626</v>
      </c>
      <c r="C178" s="442"/>
      <c r="D178" s="442"/>
      <c r="E178" s="442"/>
      <c r="F178" s="443">
        <f t="shared" si="2"/>
        <v>1</v>
      </c>
      <c r="G178" s="443"/>
      <c r="H178" s="443"/>
      <c r="I178" s="531"/>
      <c r="J178" s="531"/>
      <c r="K178" s="531"/>
      <c r="L178" s="531"/>
      <c r="M178" s="3"/>
      <c r="N178" s="175"/>
      <c r="O178" s="29"/>
    </row>
    <row r="179" spans="2:15" customFormat="1" ht="12" hidden="1" customHeight="1" outlineLevel="1" x14ac:dyDescent="0.25">
      <c r="B179" s="444" t="s">
        <v>24</v>
      </c>
      <c r="C179" s="444"/>
      <c r="D179" s="444"/>
      <c r="E179" s="444"/>
      <c r="F179" s="445" t="str">
        <f t="shared" si="2"/>
        <v>УХЛ4</v>
      </c>
      <c r="G179" s="445"/>
      <c r="H179" s="445"/>
      <c r="I179" s="531"/>
      <c r="J179" s="531"/>
      <c r="K179" s="531"/>
      <c r="L179" s="531"/>
      <c r="M179" s="3"/>
      <c r="N179" s="175"/>
      <c r="O179" s="29"/>
    </row>
    <row r="180" spans="2:15" customFormat="1" ht="12" hidden="1" customHeight="1" outlineLevel="1" x14ac:dyDescent="0.25">
      <c r="B180" s="442" t="s">
        <v>25</v>
      </c>
      <c r="C180" s="442"/>
      <c r="D180" s="442"/>
      <c r="E180" s="442"/>
      <c r="F180" s="443" t="str">
        <f t="shared" si="2"/>
        <v>Д</v>
      </c>
      <c r="G180" s="443"/>
      <c r="H180" s="443"/>
      <c r="I180" s="531"/>
      <c r="J180" s="531"/>
      <c r="K180" s="531"/>
      <c r="L180" s="531"/>
      <c r="M180" s="3"/>
      <c r="N180" s="175"/>
      <c r="O180" s="29"/>
    </row>
    <row r="181" spans="2:15" customFormat="1" ht="12" hidden="1" customHeight="1" outlineLevel="1" x14ac:dyDescent="0.25">
      <c r="B181" s="444" t="s">
        <v>554</v>
      </c>
      <c r="C181" s="444"/>
      <c r="D181" s="444"/>
      <c r="E181" s="444"/>
      <c r="F181" s="445" t="str">
        <f t="shared" si="2"/>
        <v>110 - 120</v>
      </c>
      <c r="G181" s="445"/>
      <c r="H181" s="445"/>
      <c r="I181" s="531"/>
      <c r="J181" s="531"/>
      <c r="K181" s="531"/>
      <c r="L181" s="531"/>
      <c r="M181" s="3"/>
      <c r="N181" s="175"/>
      <c r="O181" s="29"/>
    </row>
    <row r="182" spans="2:15" customFormat="1" ht="12" hidden="1" customHeight="1" outlineLevel="1" x14ac:dyDescent="0.25">
      <c r="B182" s="442" t="s">
        <v>27</v>
      </c>
      <c r="C182" s="442"/>
      <c r="D182" s="442"/>
      <c r="E182" s="442"/>
      <c r="F182" s="443" t="str">
        <f t="shared" si="2"/>
        <v>Подвесной</v>
      </c>
      <c r="G182" s="443"/>
      <c r="H182" s="443"/>
      <c r="I182" s="531"/>
      <c r="J182" s="531"/>
      <c r="K182" s="531"/>
      <c r="L182" s="531"/>
      <c r="M182" s="3"/>
      <c r="N182" s="175"/>
      <c r="O182" s="29"/>
    </row>
    <row r="183" spans="2:15" customFormat="1" ht="12" hidden="1" customHeight="1" outlineLevel="1" x14ac:dyDescent="0.25">
      <c r="B183" s="444" t="s">
        <v>28</v>
      </c>
      <c r="C183" s="444"/>
      <c r="D183" s="444"/>
      <c r="E183" s="444"/>
      <c r="F183" s="445" t="str">
        <f t="shared" si="2"/>
        <v>Светотехнический полистирол</v>
      </c>
      <c r="G183" s="445"/>
      <c r="H183" s="445"/>
      <c r="I183" s="531"/>
      <c r="J183" s="531"/>
      <c r="K183" s="531"/>
      <c r="L183" s="531"/>
      <c r="M183" s="3"/>
      <c r="N183" s="175"/>
      <c r="O183" s="29"/>
    </row>
    <row r="184" spans="2:15" customFormat="1" ht="12" hidden="1" customHeight="1" outlineLevel="1" x14ac:dyDescent="0.25">
      <c r="B184" s="442" t="s">
        <v>29</v>
      </c>
      <c r="C184" s="442"/>
      <c r="D184" s="442"/>
      <c r="E184" s="442"/>
      <c r="F184" s="443" t="str">
        <f t="shared" si="2"/>
        <v>1,3 - 1,8</v>
      </c>
      <c r="G184" s="443"/>
      <c r="H184" s="443"/>
      <c r="I184" s="531"/>
      <c r="J184" s="531"/>
      <c r="K184" s="531"/>
      <c r="L184" s="531"/>
      <c r="M184" s="3"/>
      <c r="N184" s="175"/>
      <c r="O184" s="29"/>
    </row>
    <row r="185" spans="2:15" customFormat="1" ht="12" hidden="1" customHeight="1" outlineLevel="1" x14ac:dyDescent="0.25">
      <c r="B185" s="444" t="s">
        <v>64</v>
      </c>
      <c r="C185" s="444"/>
      <c r="D185" s="444"/>
      <c r="E185" s="444"/>
      <c r="F185" s="445" t="str">
        <f t="shared" si="2"/>
        <v>Алюминий</v>
      </c>
      <c r="G185" s="445"/>
      <c r="H185" s="445"/>
      <c r="I185" s="531"/>
      <c r="J185" s="531"/>
      <c r="K185" s="531"/>
      <c r="L185" s="531"/>
      <c r="M185" s="3"/>
      <c r="N185" s="175"/>
      <c r="O185" s="29"/>
    </row>
    <row r="186" spans="2:15" customFormat="1" ht="12" hidden="1" customHeight="1" outlineLevel="1" x14ac:dyDescent="0.25">
      <c r="B186" s="442" t="s">
        <v>31</v>
      </c>
      <c r="C186" s="442"/>
      <c r="D186" s="442"/>
      <c r="E186" s="442"/>
      <c r="F186" s="443">
        <f t="shared" si="2"/>
        <v>1</v>
      </c>
      <c r="G186" s="443"/>
      <c r="H186" s="443"/>
      <c r="I186" s="531"/>
      <c r="J186" s="531"/>
      <c r="K186" s="531"/>
      <c r="L186" s="531"/>
      <c r="M186" s="3"/>
      <c r="N186" s="175"/>
      <c r="O186" s="29"/>
    </row>
    <row r="187" spans="2:15" customFormat="1" ht="12" hidden="1" customHeight="1" outlineLevel="1" x14ac:dyDescent="0.25">
      <c r="B187" s="444" t="s">
        <v>32</v>
      </c>
      <c r="C187" s="444"/>
      <c r="D187" s="444"/>
      <c r="E187" s="444"/>
      <c r="F187" s="445" t="str">
        <f t="shared" si="2"/>
        <v>Переменный ток</v>
      </c>
      <c r="G187" s="445"/>
      <c r="H187" s="445"/>
      <c r="I187" s="531"/>
      <c r="J187" s="531"/>
      <c r="K187" s="531"/>
      <c r="L187" s="531"/>
      <c r="M187" s="3"/>
      <c r="N187" s="175"/>
      <c r="O187" s="29"/>
    </row>
    <row r="188" spans="2:15" customFormat="1" ht="12" hidden="1" customHeight="1" outlineLevel="1" x14ac:dyDescent="0.25">
      <c r="B188" s="442" t="s">
        <v>33</v>
      </c>
      <c r="C188" s="442"/>
      <c r="D188" s="442"/>
      <c r="E188" s="442"/>
      <c r="F188" s="443" t="s">
        <v>552</v>
      </c>
      <c r="G188" s="443"/>
      <c r="H188" s="443"/>
      <c r="I188" s="531"/>
      <c r="J188" s="531"/>
      <c r="K188" s="531"/>
      <c r="L188" s="531"/>
      <c r="M188" s="3"/>
      <c r="N188" s="175"/>
      <c r="O188" s="29"/>
    </row>
    <row r="189" spans="2:15" customFormat="1" ht="12" hidden="1" customHeight="1" outlineLevel="1" x14ac:dyDescent="0.25">
      <c r="B189" s="444" t="s">
        <v>36</v>
      </c>
      <c r="C189" s="444"/>
      <c r="D189" s="444"/>
      <c r="E189" s="444"/>
      <c r="F189" s="445">
        <f>F149</f>
        <v>50</v>
      </c>
      <c r="G189" s="445"/>
      <c r="H189" s="445"/>
      <c r="I189" s="531"/>
      <c r="J189" s="531"/>
      <c r="K189" s="531"/>
      <c r="L189" s="531"/>
      <c r="M189" s="3"/>
      <c r="N189" s="175"/>
      <c r="O189" s="29"/>
    </row>
    <row r="190" spans="2:15" customFormat="1" ht="12" hidden="1" customHeight="1" outlineLevel="1" x14ac:dyDescent="0.25">
      <c r="B190" s="442" t="s">
        <v>37</v>
      </c>
      <c r="C190" s="442"/>
      <c r="D190" s="442"/>
      <c r="E190" s="442"/>
      <c r="F190" s="443" t="str">
        <f>F150</f>
        <v>&lt;1%</v>
      </c>
      <c r="G190" s="443"/>
      <c r="H190" s="443"/>
      <c r="I190" s="531"/>
      <c r="J190" s="531"/>
      <c r="K190" s="531"/>
      <c r="L190" s="531"/>
      <c r="M190" s="3"/>
      <c r="N190" s="175"/>
      <c r="O190" s="29"/>
    </row>
    <row r="191" spans="2:15" customFormat="1" ht="12" hidden="1" customHeight="1" outlineLevel="1" x14ac:dyDescent="0.25">
      <c r="B191" s="444" t="s">
        <v>38</v>
      </c>
      <c r="C191" s="444"/>
      <c r="D191" s="444"/>
      <c r="E191" s="444"/>
      <c r="F191" s="445" t="str">
        <f>F151</f>
        <v>Невозможно</v>
      </c>
      <c r="G191" s="445"/>
      <c r="H191" s="445"/>
      <c r="I191" s="531"/>
      <c r="J191" s="531"/>
      <c r="K191" s="531"/>
      <c r="L191" s="531"/>
      <c r="M191" s="3"/>
      <c r="N191" s="175"/>
      <c r="O191" s="29"/>
    </row>
    <row r="192" spans="2:15" customFormat="1" ht="12" hidden="1" customHeight="1" outlineLevel="1" x14ac:dyDescent="0.25">
      <c r="B192" s="442" t="s">
        <v>654</v>
      </c>
      <c r="C192" s="442"/>
      <c r="D192" s="442"/>
      <c r="E192" s="442"/>
      <c r="F192" s="443" t="s">
        <v>655</v>
      </c>
      <c r="G192" s="443"/>
      <c r="H192" s="443"/>
      <c r="I192" s="531"/>
      <c r="J192" s="531"/>
      <c r="K192" s="531"/>
      <c r="L192" s="531"/>
      <c r="M192" s="3"/>
      <c r="N192" s="175"/>
      <c r="O192" s="29"/>
    </row>
    <row r="193" spans="2:17" customFormat="1" ht="12" hidden="1" customHeight="1" outlineLevel="1" x14ac:dyDescent="0.25">
      <c r="B193" s="444" t="s">
        <v>638</v>
      </c>
      <c r="C193" s="453"/>
      <c r="D193" s="453"/>
      <c r="E193" s="453"/>
      <c r="F193" s="451" t="s">
        <v>646</v>
      </c>
      <c r="G193" s="454"/>
      <c r="H193" s="454"/>
      <c r="I193" s="531"/>
      <c r="J193" s="531"/>
      <c r="K193" s="531"/>
      <c r="L193" s="531"/>
      <c r="M193" s="3"/>
      <c r="N193" s="175"/>
      <c r="O193" s="29"/>
    </row>
    <row r="194" spans="2:17" customFormat="1" ht="12" hidden="1" customHeight="1" outlineLevel="1" x14ac:dyDescent="0.25">
      <c r="B194" s="442" t="s">
        <v>657</v>
      </c>
      <c r="C194" s="455"/>
      <c r="D194" s="455"/>
      <c r="E194" s="455"/>
      <c r="F194" s="452">
        <v>400</v>
      </c>
      <c r="G194" s="456"/>
      <c r="H194" s="456"/>
      <c r="I194" s="531"/>
      <c r="J194" s="531"/>
      <c r="K194" s="531"/>
      <c r="L194" s="531"/>
      <c r="M194" s="3"/>
      <c r="N194" s="175"/>
      <c r="O194" s="29"/>
    </row>
    <row r="195" spans="2:17" customFormat="1" ht="12" hidden="1" customHeight="1" outlineLevel="1" x14ac:dyDescent="0.25">
      <c r="B195" s="444" t="s">
        <v>639</v>
      </c>
      <c r="C195" s="453"/>
      <c r="D195" s="453"/>
      <c r="E195" s="453"/>
      <c r="F195" s="451" t="s">
        <v>646</v>
      </c>
      <c r="G195" s="454"/>
      <c r="H195" s="454"/>
      <c r="I195" s="531"/>
      <c r="J195" s="531"/>
      <c r="K195" s="531"/>
      <c r="L195" s="531"/>
      <c r="M195" s="3"/>
      <c r="N195" s="175"/>
      <c r="O195" s="29"/>
    </row>
    <row r="196" spans="2:17" customFormat="1" ht="12" hidden="1" customHeight="1" outlineLevel="1" x14ac:dyDescent="0.25">
      <c r="B196" s="442" t="s">
        <v>640</v>
      </c>
      <c r="C196" s="455"/>
      <c r="D196" s="455"/>
      <c r="E196" s="455"/>
      <c r="F196" s="452" t="s">
        <v>646</v>
      </c>
      <c r="G196" s="456"/>
      <c r="H196" s="456"/>
      <c r="I196" s="531"/>
      <c r="J196" s="531"/>
      <c r="K196" s="531"/>
      <c r="L196" s="531"/>
      <c r="M196" s="3"/>
      <c r="N196" s="175"/>
      <c r="O196" s="29"/>
    </row>
    <row r="197" spans="2:17" customFormat="1" ht="12" hidden="1" customHeight="1" outlineLevel="1" x14ac:dyDescent="0.25">
      <c r="B197" s="444" t="s">
        <v>641</v>
      </c>
      <c r="C197" s="444"/>
      <c r="D197" s="444"/>
      <c r="E197" s="444"/>
      <c r="F197" s="445" t="s">
        <v>646</v>
      </c>
      <c r="G197" s="445"/>
      <c r="H197" s="445"/>
      <c r="I197" s="531"/>
      <c r="J197" s="531"/>
      <c r="K197" s="531"/>
      <c r="L197" s="531"/>
      <c r="M197" s="3"/>
      <c r="N197" s="175"/>
      <c r="O197" s="29"/>
    </row>
    <row r="198" spans="2:17" customFormat="1" ht="12" hidden="1" customHeight="1" outlineLevel="1" x14ac:dyDescent="0.25">
      <c r="B198" s="442" t="s">
        <v>642</v>
      </c>
      <c r="C198" s="442"/>
      <c r="D198" s="442"/>
      <c r="E198" s="442"/>
      <c r="F198" s="443" t="s">
        <v>646</v>
      </c>
      <c r="G198" s="443"/>
      <c r="H198" s="443"/>
      <c r="I198" s="531"/>
      <c r="J198" s="531"/>
      <c r="K198" s="531"/>
      <c r="L198" s="531"/>
      <c r="M198" s="3"/>
      <c r="N198" s="175"/>
      <c r="O198" s="29"/>
    </row>
    <row r="199" spans="2:17" customFormat="1" ht="12" hidden="1" customHeight="1" outlineLevel="1" x14ac:dyDescent="0.25">
      <c r="B199" s="444" t="s">
        <v>643</v>
      </c>
      <c r="C199" s="444"/>
      <c r="D199" s="444"/>
      <c r="E199" s="444"/>
      <c r="F199" s="445" t="s">
        <v>646</v>
      </c>
      <c r="G199" s="445"/>
      <c r="H199" s="445"/>
      <c r="I199" s="531"/>
      <c r="J199" s="531"/>
      <c r="K199" s="531"/>
      <c r="L199" s="531"/>
      <c r="M199" s="3"/>
      <c r="N199" s="175"/>
      <c r="O199" s="29"/>
    </row>
    <row r="200" spans="2:17" customFormat="1" ht="12" hidden="1" customHeight="1" outlineLevel="1" x14ac:dyDescent="0.25">
      <c r="B200" s="442" t="s">
        <v>644</v>
      </c>
      <c r="C200" s="442"/>
      <c r="D200" s="442"/>
      <c r="E200" s="442"/>
      <c r="F200" s="443" t="s">
        <v>646</v>
      </c>
      <c r="G200" s="443"/>
      <c r="H200" s="443"/>
      <c r="I200" s="531"/>
      <c r="J200" s="531"/>
      <c r="K200" s="531"/>
      <c r="L200" s="531"/>
      <c r="M200" s="3"/>
      <c r="N200" s="175"/>
      <c r="O200" s="29"/>
    </row>
    <row r="201" spans="2:17" customFormat="1" ht="12" hidden="1" customHeight="1" outlineLevel="1" x14ac:dyDescent="0.25">
      <c r="B201" s="444" t="s">
        <v>656</v>
      </c>
      <c r="C201" s="444"/>
      <c r="D201" s="444"/>
      <c r="E201" s="444"/>
      <c r="F201" s="445" t="s">
        <v>646</v>
      </c>
      <c r="G201" s="445"/>
      <c r="H201" s="445"/>
      <c r="I201" s="531"/>
      <c r="J201" s="531"/>
      <c r="K201" s="531"/>
      <c r="L201" s="531"/>
      <c r="M201" s="3"/>
      <c r="N201" s="175"/>
      <c r="O201" s="29"/>
    </row>
    <row r="202" spans="2:17" customFormat="1" ht="12" hidden="1" customHeight="1" outlineLevel="1" x14ac:dyDescent="0.25">
      <c r="B202" s="442" t="s">
        <v>35</v>
      </c>
      <c r="C202" s="442"/>
      <c r="D202" s="442"/>
      <c r="E202" s="442"/>
      <c r="F202" s="443" t="s">
        <v>634</v>
      </c>
      <c r="G202" s="443"/>
      <c r="H202" s="443"/>
      <c r="I202" s="531"/>
      <c r="J202" s="531"/>
      <c r="K202" s="531"/>
      <c r="L202" s="531"/>
      <c r="M202" s="3"/>
      <c r="N202" s="175"/>
      <c r="O202" s="29"/>
    </row>
    <row r="203" spans="2:17" customFormat="1" ht="12" hidden="1" customHeight="1" outlineLevel="1" x14ac:dyDescent="0.25">
      <c r="B203" s="444" t="s">
        <v>39</v>
      </c>
      <c r="C203" s="444"/>
      <c r="D203" s="444"/>
      <c r="E203" s="444"/>
      <c r="F203" s="445" t="str">
        <f>F163</f>
        <v>1030х90х50</v>
      </c>
      <c r="G203" s="445"/>
      <c r="H203" s="445"/>
      <c r="I203" s="531"/>
      <c r="J203" s="531"/>
      <c r="K203" s="531"/>
      <c r="L203" s="531"/>
      <c r="M203" s="3"/>
      <c r="N203" s="175"/>
      <c r="O203" s="29"/>
    </row>
    <row r="204" spans="2:17" customFormat="1" ht="12" hidden="1" customHeight="1" outlineLevel="1" x14ac:dyDescent="0.25">
      <c r="B204" s="442" t="s">
        <v>40</v>
      </c>
      <c r="C204" s="442"/>
      <c r="D204" s="442"/>
      <c r="E204" s="442"/>
      <c r="F204" s="443">
        <f>F164</f>
        <v>2.2000000000000002</v>
      </c>
      <c r="G204" s="443"/>
      <c r="H204" s="443"/>
      <c r="I204" s="531"/>
      <c r="J204" s="531"/>
      <c r="K204" s="531"/>
      <c r="L204" s="531"/>
      <c r="M204" s="3"/>
      <c r="N204" s="175"/>
      <c r="O204" s="29"/>
    </row>
    <row r="205" spans="2:17" customFormat="1" ht="12" hidden="1" customHeight="1" outlineLevel="1" x14ac:dyDescent="0.25">
      <c r="B205" s="444" t="s">
        <v>41</v>
      </c>
      <c r="C205" s="444"/>
      <c r="D205" s="444"/>
      <c r="E205" s="444"/>
      <c r="F205" s="445">
        <f>F165</f>
        <v>3</v>
      </c>
      <c r="G205" s="445"/>
      <c r="H205" s="445"/>
      <c r="I205" s="531"/>
      <c r="J205" s="531"/>
      <c r="K205" s="531"/>
      <c r="L205" s="531"/>
      <c r="M205" s="3"/>
      <c r="N205" s="175"/>
      <c r="O205" s="29"/>
    </row>
    <row r="206" spans="2:17" customFormat="1" ht="12" hidden="1" customHeight="1" outlineLevel="1" x14ac:dyDescent="0.25">
      <c r="B206" s="442" t="s">
        <v>635</v>
      </c>
      <c r="C206" s="442"/>
      <c r="D206" s="442"/>
      <c r="E206" s="442"/>
      <c r="F206" s="473">
        <v>75000</v>
      </c>
      <c r="G206" s="443"/>
      <c r="H206" s="443"/>
      <c r="I206" s="531"/>
      <c r="J206" s="531"/>
      <c r="K206" s="531"/>
      <c r="L206" s="531"/>
      <c r="M206" s="3"/>
      <c r="N206" s="175"/>
      <c r="O206" s="29"/>
    </row>
    <row r="207" spans="2:17" customFormat="1" ht="15" customHeight="1" collapsed="1" x14ac:dyDescent="0.25">
      <c r="B207" s="67" t="s">
        <v>287</v>
      </c>
      <c r="C207" s="69" t="s">
        <v>522</v>
      </c>
      <c r="D207" s="148" t="s">
        <v>490</v>
      </c>
      <c r="E207" s="72" t="s">
        <v>69</v>
      </c>
      <c r="F207" s="17" t="s">
        <v>312</v>
      </c>
      <c r="G207" s="17" t="s">
        <v>104</v>
      </c>
      <c r="H207" s="17" t="s">
        <v>1240</v>
      </c>
      <c r="I207" s="17" t="s">
        <v>11</v>
      </c>
      <c r="J207" s="17" t="s">
        <v>13</v>
      </c>
      <c r="K207" s="17" t="s">
        <v>111</v>
      </c>
      <c r="L207" s="23">
        <v>15900</v>
      </c>
      <c r="M207" s="3"/>
      <c r="N207" s="175">
        <f>L207*0.8</f>
        <v>12720</v>
      </c>
      <c r="O207" s="29">
        <f>L207*0.7</f>
        <v>11130</v>
      </c>
      <c r="Q207" s="405"/>
    </row>
    <row r="208" spans="2:17" customFormat="1" ht="12" hidden="1" customHeight="1" outlineLevel="1" x14ac:dyDescent="0.25">
      <c r="B208" s="530" t="s">
        <v>15</v>
      </c>
      <c r="C208" s="530"/>
      <c r="D208" s="530"/>
      <c r="E208" s="530"/>
      <c r="F208" s="445">
        <v>456</v>
      </c>
      <c r="G208" s="445"/>
      <c r="H208" s="445"/>
      <c r="I208" s="531"/>
      <c r="J208" s="531"/>
      <c r="K208" s="531"/>
      <c r="L208" s="531"/>
      <c r="M208" s="3"/>
      <c r="N208" s="175"/>
      <c r="O208" s="29"/>
    </row>
    <row r="209" spans="2:15" customFormat="1" ht="12" hidden="1" customHeight="1" outlineLevel="1" x14ac:dyDescent="0.25">
      <c r="B209" s="442" t="s">
        <v>16</v>
      </c>
      <c r="C209" s="442"/>
      <c r="D209" s="442"/>
      <c r="E209" s="442"/>
      <c r="F209" s="443">
        <v>90</v>
      </c>
      <c r="G209" s="443"/>
      <c r="H209" s="443"/>
      <c r="I209" s="531"/>
      <c r="J209" s="531"/>
      <c r="K209" s="531"/>
      <c r="L209" s="531"/>
      <c r="M209" s="3"/>
      <c r="N209" s="175"/>
      <c r="O209" s="29"/>
    </row>
    <row r="210" spans="2:15" customFormat="1" ht="12" hidden="1" customHeight="1" outlineLevel="1" x14ac:dyDescent="0.25">
      <c r="B210" s="442" t="s">
        <v>17</v>
      </c>
      <c r="C210" s="442"/>
      <c r="D210" s="442"/>
      <c r="E210" s="442"/>
      <c r="F210" s="443" t="str">
        <f>F170</f>
        <v>Osram 2835 0.5W Ra80</v>
      </c>
      <c r="G210" s="443"/>
      <c r="H210" s="443"/>
      <c r="I210" s="531"/>
      <c r="J210" s="531"/>
      <c r="K210" s="531"/>
      <c r="L210" s="531"/>
      <c r="M210" s="3"/>
      <c r="N210" s="175"/>
      <c r="O210" s="29"/>
    </row>
    <row r="211" spans="2:15" customFormat="1" ht="12" hidden="1" customHeight="1" outlineLevel="1" x14ac:dyDescent="0.25">
      <c r="B211" s="444" t="s">
        <v>18</v>
      </c>
      <c r="C211" s="444"/>
      <c r="D211" s="444"/>
      <c r="E211" s="444"/>
      <c r="F211" s="445">
        <v>12780</v>
      </c>
      <c r="G211" s="445"/>
      <c r="H211" s="445"/>
      <c r="I211" s="531"/>
      <c r="J211" s="531"/>
      <c r="K211" s="531"/>
      <c r="L211" s="531"/>
      <c r="M211" s="3"/>
      <c r="N211" s="175"/>
      <c r="O211" s="29"/>
    </row>
    <row r="212" spans="2:15" customFormat="1" ht="12" hidden="1" customHeight="1" outlineLevel="1" x14ac:dyDescent="0.25">
      <c r="B212" s="442" t="s">
        <v>266</v>
      </c>
      <c r="C212" s="442"/>
      <c r="D212" s="442"/>
      <c r="E212" s="442"/>
      <c r="F212" s="443" t="s">
        <v>314</v>
      </c>
      <c r="G212" s="443"/>
      <c r="H212" s="443"/>
      <c r="I212" s="531"/>
      <c r="J212" s="531"/>
      <c r="K212" s="531"/>
      <c r="L212" s="531"/>
      <c r="M212" s="3"/>
      <c r="N212" s="175"/>
      <c r="O212" s="29"/>
    </row>
    <row r="213" spans="2:15" customFormat="1" ht="12" hidden="1" customHeight="1" outlineLevel="1" x14ac:dyDescent="0.25">
      <c r="B213" s="444" t="s">
        <v>20</v>
      </c>
      <c r="C213" s="444"/>
      <c r="D213" s="444"/>
      <c r="E213" s="444"/>
      <c r="F213" s="445" t="str">
        <f t="shared" ref="F213:F227" si="3">F173</f>
        <v>4000 (3000, 5000)</v>
      </c>
      <c r="G213" s="445"/>
      <c r="H213" s="445"/>
      <c r="I213" s="531"/>
      <c r="J213" s="531"/>
      <c r="K213" s="531"/>
      <c r="L213" s="531"/>
      <c r="M213" s="3"/>
      <c r="N213" s="175"/>
      <c r="O213" s="29"/>
    </row>
    <row r="214" spans="2:15" customFormat="1" ht="12" hidden="1" customHeight="1" outlineLevel="1" x14ac:dyDescent="0.25">
      <c r="B214" s="442" t="s">
        <v>21</v>
      </c>
      <c r="C214" s="442"/>
      <c r="D214" s="442"/>
      <c r="E214" s="442"/>
      <c r="F214" s="443" t="str">
        <f t="shared" si="3"/>
        <v>&gt;80</v>
      </c>
      <c r="G214" s="443"/>
      <c r="H214" s="443"/>
      <c r="I214" s="531"/>
      <c r="J214" s="531"/>
      <c r="K214" s="531"/>
      <c r="L214" s="531"/>
      <c r="M214" s="3"/>
      <c r="N214" s="175"/>
      <c r="O214" s="29"/>
    </row>
    <row r="215" spans="2:15" customFormat="1" ht="12" hidden="1" customHeight="1" outlineLevel="1" x14ac:dyDescent="0.25">
      <c r="B215" s="444" t="s">
        <v>845</v>
      </c>
      <c r="C215" s="444"/>
      <c r="D215" s="444"/>
      <c r="E215" s="444"/>
      <c r="F215" s="445" t="str">
        <f t="shared" si="3"/>
        <v>135 / 130 / 130 / 120</v>
      </c>
      <c r="G215" s="445"/>
      <c r="H215" s="445"/>
      <c r="I215" s="531"/>
      <c r="J215" s="531"/>
      <c r="K215" s="531"/>
      <c r="L215" s="531"/>
      <c r="M215" s="3"/>
      <c r="N215" s="175"/>
      <c r="O215" s="29"/>
    </row>
    <row r="216" spans="2:15" customFormat="1" ht="12" hidden="1" customHeight="1" outlineLevel="1" x14ac:dyDescent="0.25">
      <c r="B216" s="442" t="s">
        <v>22</v>
      </c>
      <c r="C216" s="442"/>
      <c r="D216" s="442"/>
      <c r="E216" s="442"/>
      <c r="F216" s="443">
        <f t="shared" si="3"/>
        <v>54</v>
      </c>
      <c r="G216" s="443"/>
      <c r="H216" s="443"/>
      <c r="I216" s="531"/>
      <c r="J216" s="531"/>
      <c r="K216" s="531"/>
      <c r="L216" s="531"/>
      <c r="M216" s="3"/>
      <c r="N216" s="175"/>
      <c r="O216" s="29"/>
    </row>
    <row r="217" spans="2:15" customFormat="1" ht="12" hidden="1" customHeight="1" outlineLevel="1" x14ac:dyDescent="0.25">
      <c r="B217" s="444" t="s">
        <v>23</v>
      </c>
      <c r="C217" s="444"/>
      <c r="D217" s="444"/>
      <c r="E217" s="444"/>
      <c r="F217" s="445" t="str">
        <f t="shared" si="3"/>
        <v>от +1 до +40</v>
      </c>
      <c r="G217" s="445"/>
      <c r="H217" s="445"/>
      <c r="I217" s="531"/>
      <c r="J217" s="531"/>
      <c r="K217" s="531"/>
      <c r="L217" s="531"/>
      <c r="M217" s="3"/>
      <c r="N217" s="175"/>
      <c r="O217" s="29"/>
    </row>
    <row r="218" spans="2:15" customFormat="1" ht="12" hidden="1" customHeight="1" outlineLevel="1" x14ac:dyDescent="0.25">
      <c r="B218" s="442" t="s">
        <v>626</v>
      </c>
      <c r="C218" s="442"/>
      <c r="D218" s="442"/>
      <c r="E218" s="442"/>
      <c r="F218" s="443">
        <f t="shared" si="3"/>
        <v>1</v>
      </c>
      <c r="G218" s="443"/>
      <c r="H218" s="443"/>
      <c r="I218" s="531"/>
      <c r="J218" s="531"/>
      <c r="K218" s="531"/>
      <c r="L218" s="531"/>
      <c r="M218" s="3"/>
      <c r="N218" s="175"/>
      <c r="O218" s="29"/>
    </row>
    <row r="219" spans="2:15" customFormat="1" ht="12" hidden="1" customHeight="1" outlineLevel="1" x14ac:dyDescent="0.25">
      <c r="B219" s="444" t="s">
        <v>24</v>
      </c>
      <c r="C219" s="444"/>
      <c r="D219" s="444"/>
      <c r="E219" s="444"/>
      <c r="F219" s="445" t="str">
        <f t="shared" si="3"/>
        <v>УХЛ4</v>
      </c>
      <c r="G219" s="445"/>
      <c r="H219" s="445"/>
      <c r="I219" s="531"/>
      <c r="J219" s="531"/>
      <c r="K219" s="531"/>
      <c r="L219" s="531"/>
      <c r="M219" s="3"/>
      <c r="N219" s="175"/>
      <c r="O219" s="29"/>
    </row>
    <row r="220" spans="2:15" customFormat="1" ht="12" hidden="1" customHeight="1" outlineLevel="1" x14ac:dyDescent="0.25">
      <c r="B220" s="442" t="s">
        <v>25</v>
      </c>
      <c r="C220" s="442"/>
      <c r="D220" s="442"/>
      <c r="E220" s="442"/>
      <c r="F220" s="443" t="str">
        <f t="shared" si="3"/>
        <v>Д</v>
      </c>
      <c r="G220" s="443"/>
      <c r="H220" s="443"/>
      <c r="I220" s="531"/>
      <c r="J220" s="531"/>
      <c r="K220" s="531"/>
      <c r="L220" s="531"/>
      <c r="M220" s="3"/>
      <c r="N220" s="175"/>
      <c r="O220" s="29"/>
    </row>
    <row r="221" spans="2:15" customFormat="1" ht="12" hidden="1" customHeight="1" outlineLevel="1" x14ac:dyDescent="0.25">
      <c r="B221" s="444" t="s">
        <v>26</v>
      </c>
      <c r="C221" s="444"/>
      <c r="D221" s="444"/>
      <c r="E221" s="444"/>
      <c r="F221" s="445" t="str">
        <f t="shared" si="3"/>
        <v>110 - 120</v>
      </c>
      <c r="G221" s="445"/>
      <c r="H221" s="445"/>
      <c r="I221" s="531"/>
      <c r="J221" s="531"/>
      <c r="K221" s="531"/>
      <c r="L221" s="531"/>
      <c r="M221" s="3"/>
      <c r="N221" s="175"/>
      <c r="O221" s="29"/>
    </row>
    <row r="222" spans="2:15" customFormat="1" ht="12" hidden="1" customHeight="1" outlineLevel="1" x14ac:dyDescent="0.25">
      <c r="B222" s="442" t="s">
        <v>27</v>
      </c>
      <c r="C222" s="442"/>
      <c r="D222" s="442"/>
      <c r="E222" s="442"/>
      <c r="F222" s="443" t="str">
        <f t="shared" si="3"/>
        <v>Подвесной</v>
      </c>
      <c r="G222" s="443"/>
      <c r="H222" s="443"/>
      <c r="I222" s="531"/>
      <c r="J222" s="531"/>
      <c r="K222" s="531"/>
      <c r="L222" s="531"/>
      <c r="M222" s="3"/>
      <c r="N222" s="175"/>
      <c r="O222" s="29"/>
    </row>
    <row r="223" spans="2:15" customFormat="1" ht="12" hidden="1" customHeight="1" outlineLevel="1" x14ac:dyDescent="0.25">
      <c r="B223" s="444" t="s">
        <v>28</v>
      </c>
      <c r="C223" s="444"/>
      <c r="D223" s="444"/>
      <c r="E223" s="444"/>
      <c r="F223" s="445" t="str">
        <f t="shared" si="3"/>
        <v>Светотехнический полистирол</v>
      </c>
      <c r="G223" s="445"/>
      <c r="H223" s="445"/>
      <c r="I223" s="531"/>
      <c r="J223" s="531"/>
      <c r="K223" s="531"/>
      <c r="L223" s="531"/>
      <c r="M223" s="3"/>
      <c r="N223" s="175"/>
      <c r="O223" s="29"/>
    </row>
    <row r="224" spans="2:15" customFormat="1" ht="12" hidden="1" customHeight="1" outlineLevel="1" x14ac:dyDescent="0.25">
      <c r="B224" s="442" t="s">
        <v>29</v>
      </c>
      <c r="C224" s="442"/>
      <c r="D224" s="442"/>
      <c r="E224" s="442"/>
      <c r="F224" s="443" t="str">
        <f t="shared" si="3"/>
        <v>1,3 - 1,8</v>
      </c>
      <c r="G224" s="443"/>
      <c r="H224" s="443"/>
      <c r="I224" s="531"/>
      <c r="J224" s="531"/>
      <c r="K224" s="531"/>
      <c r="L224" s="531"/>
      <c r="M224" s="3"/>
      <c r="N224" s="175"/>
      <c r="O224" s="29"/>
    </row>
    <row r="225" spans="2:15" customFormat="1" ht="12" hidden="1" customHeight="1" outlineLevel="1" x14ac:dyDescent="0.25">
      <c r="B225" s="444" t="s">
        <v>64</v>
      </c>
      <c r="C225" s="444"/>
      <c r="D225" s="444"/>
      <c r="E225" s="444"/>
      <c r="F225" s="445" t="str">
        <f t="shared" si="3"/>
        <v>Алюминий</v>
      </c>
      <c r="G225" s="445"/>
      <c r="H225" s="445"/>
      <c r="I225" s="531"/>
      <c r="J225" s="531"/>
      <c r="K225" s="531"/>
      <c r="L225" s="531"/>
      <c r="M225" s="3"/>
      <c r="N225" s="175"/>
      <c r="O225" s="29"/>
    </row>
    <row r="226" spans="2:15" customFormat="1" ht="12" hidden="1" customHeight="1" outlineLevel="1" x14ac:dyDescent="0.25">
      <c r="B226" s="442" t="s">
        <v>31</v>
      </c>
      <c r="C226" s="442"/>
      <c r="D226" s="442"/>
      <c r="E226" s="442"/>
      <c r="F226" s="443">
        <f t="shared" si="3"/>
        <v>1</v>
      </c>
      <c r="G226" s="443"/>
      <c r="H226" s="443"/>
      <c r="I226" s="531"/>
      <c r="J226" s="531"/>
      <c r="K226" s="531"/>
      <c r="L226" s="531"/>
      <c r="M226" s="3"/>
      <c r="N226" s="175"/>
      <c r="O226" s="29"/>
    </row>
    <row r="227" spans="2:15" customFormat="1" ht="12" hidden="1" customHeight="1" outlineLevel="1" x14ac:dyDescent="0.25">
      <c r="B227" s="444" t="s">
        <v>32</v>
      </c>
      <c r="C227" s="444"/>
      <c r="D227" s="444"/>
      <c r="E227" s="444"/>
      <c r="F227" s="445" t="str">
        <f t="shared" si="3"/>
        <v>Переменный ток</v>
      </c>
      <c r="G227" s="445"/>
      <c r="H227" s="445"/>
      <c r="I227" s="531"/>
      <c r="J227" s="531"/>
      <c r="K227" s="531"/>
      <c r="L227" s="531"/>
      <c r="M227" s="3"/>
      <c r="N227" s="175"/>
      <c r="O227" s="29"/>
    </row>
    <row r="228" spans="2:15" customFormat="1" ht="12" hidden="1" customHeight="1" outlineLevel="1" x14ac:dyDescent="0.25">
      <c r="B228" s="442" t="s">
        <v>33</v>
      </c>
      <c r="C228" s="442"/>
      <c r="D228" s="442"/>
      <c r="E228" s="442"/>
      <c r="F228" s="443" t="s">
        <v>552</v>
      </c>
      <c r="G228" s="443"/>
      <c r="H228" s="443"/>
      <c r="I228" s="531"/>
      <c r="J228" s="531"/>
      <c r="K228" s="531"/>
      <c r="L228" s="531"/>
      <c r="M228" s="3"/>
      <c r="N228" s="175"/>
      <c r="O228" s="29"/>
    </row>
    <row r="229" spans="2:15" customFormat="1" ht="12" hidden="1" customHeight="1" outlineLevel="1" x14ac:dyDescent="0.25">
      <c r="B229" s="444" t="s">
        <v>36</v>
      </c>
      <c r="C229" s="444"/>
      <c r="D229" s="444"/>
      <c r="E229" s="444"/>
      <c r="F229" s="445">
        <f>F189</f>
        <v>50</v>
      </c>
      <c r="G229" s="445"/>
      <c r="H229" s="445"/>
      <c r="I229" s="531"/>
      <c r="J229" s="531"/>
      <c r="K229" s="531"/>
      <c r="L229" s="531"/>
      <c r="M229" s="3"/>
      <c r="N229" s="175"/>
      <c r="O229" s="29"/>
    </row>
    <row r="230" spans="2:15" customFormat="1" ht="12" hidden="1" customHeight="1" outlineLevel="1" x14ac:dyDescent="0.25">
      <c r="B230" s="442" t="s">
        <v>37</v>
      </c>
      <c r="C230" s="442"/>
      <c r="D230" s="442"/>
      <c r="E230" s="442"/>
      <c r="F230" s="443" t="str">
        <f>F190</f>
        <v>&lt;1%</v>
      </c>
      <c r="G230" s="443"/>
      <c r="H230" s="443"/>
      <c r="I230" s="531"/>
      <c r="J230" s="531"/>
      <c r="K230" s="531"/>
      <c r="L230" s="531"/>
      <c r="M230" s="3"/>
      <c r="N230" s="175"/>
      <c r="O230" s="29"/>
    </row>
    <row r="231" spans="2:15" customFormat="1" ht="12" hidden="1" customHeight="1" outlineLevel="1" x14ac:dyDescent="0.25">
      <c r="B231" s="444" t="s">
        <v>38</v>
      </c>
      <c r="C231" s="444"/>
      <c r="D231" s="444"/>
      <c r="E231" s="444"/>
      <c r="F231" s="445" t="str">
        <f>F191</f>
        <v>Невозможно</v>
      </c>
      <c r="G231" s="445"/>
      <c r="H231" s="445"/>
      <c r="I231" s="531"/>
      <c r="J231" s="531"/>
      <c r="K231" s="531"/>
      <c r="L231" s="531"/>
      <c r="M231" s="3"/>
      <c r="N231" s="175"/>
      <c r="O231" s="29"/>
    </row>
    <row r="232" spans="2:15" customFormat="1" ht="12" hidden="1" customHeight="1" outlineLevel="1" x14ac:dyDescent="0.25">
      <c r="B232" s="442" t="s">
        <v>654</v>
      </c>
      <c r="C232" s="442"/>
      <c r="D232" s="442"/>
      <c r="E232" s="442"/>
      <c r="F232" s="443" t="s">
        <v>655</v>
      </c>
      <c r="G232" s="443"/>
      <c r="H232" s="443"/>
      <c r="I232" s="531"/>
      <c r="J232" s="531"/>
      <c r="K232" s="531"/>
      <c r="L232" s="531"/>
      <c r="M232" s="3"/>
      <c r="N232" s="175"/>
      <c r="O232" s="29"/>
    </row>
    <row r="233" spans="2:15" customFormat="1" ht="12" hidden="1" customHeight="1" outlineLevel="1" x14ac:dyDescent="0.25">
      <c r="B233" s="444" t="s">
        <v>638</v>
      </c>
      <c r="C233" s="453"/>
      <c r="D233" s="453"/>
      <c r="E233" s="453"/>
      <c r="F233" s="451" t="s">
        <v>646</v>
      </c>
      <c r="G233" s="454"/>
      <c r="H233" s="454"/>
      <c r="I233" s="531"/>
      <c r="J233" s="531"/>
      <c r="K233" s="531"/>
      <c r="L233" s="531"/>
      <c r="M233" s="3"/>
      <c r="N233" s="175"/>
      <c r="O233" s="29"/>
    </row>
    <row r="234" spans="2:15" customFormat="1" ht="12" hidden="1" customHeight="1" outlineLevel="1" x14ac:dyDescent="0.25">
      <c r="B234" s="442" t="s">
        <v>657</v>
      </c>
      <c r="C234" s="455"/>
      <c r="D234" s="455"/>
      <c r="E234" s="455"/>
      <c r="F234" s="452">
        <v>400</v>
      </c>
      <c r="G234" s="456"/>
      <c r="H234" s="456"/>
      <c r="I234" s="531"/>
      <c r="J234" s="531"/>
      <c r="K234" s="531"/>
      <c r="L234" s="531"/>
      <c r="M234" s="3"/>
      <c r="N234" s="175"/>
      <c r="O234" s="29"/>
    </row>
    <row r="235" spans="2:15" customFormat="1" ht="12" hidden="1" customHeight="1" outlineLevel="1" x14ac:dyDescent="0.25">
      <c r="B235" s="444" t="s">
        <v>639</v>
      </c>
      <c r="C235" s="453"/>
      <c r="D235" s="453"/>
      <c r="E235" s="453"/>
      <c r="F235" s="451" t="s">
        <v>646</v>
      </c>
      <c r="G235" s="454"/>
      <c r="H235" s="454"/>
      <c r="I235" s="531"/>
      <c r="J235" s="531"/>
      <c r="K235" s="531"/>
      <c r="L235" s="531"/>
      <c r="M235" s="3"/>
      <c r="N235" s="175"/>
      <c r="O235" s="29"/>
    </row>
    <row r="236" spans="2:15" customFormat="1" ht="12" hidden="1" customHeight="1" outlineLevel="1" x14ac:dyDescent="0.25">
      <c r="B236" s="442" t="s">
        <v>640</v>
      </c>
      <c r="C236" s="455"/>
      <c r="D236" s="455"/>
      <c r="E236" s="455"/>
      <c r="F236" s="452" t="s">
        <v>646</v>
      </c>
      <c r="G236" s="456"/>
      <c r="H236" s="456"/>
      <c r="I236" s="531"/>
      <c r="J236" s="531"/>
      <c r="K236" s="531"/>
      <c r="L236" s="531"/>
      <c r="M236" s="3"/>
      <c r="N236" s="175"/>
      <c r="O236" s="29"/>
    </row>
    <row r="237" spans="2:15" customFormat="1" ht="12" hidden="1" customHeight="1" outlineLevel="1" x14ac:dyDescent="0.25">
      <c r="B237" s="444" t="s">
        <v>641</v>
      </c>
      <c r="C237" s="444"/>
      <c r="D237" s="444"/>
      <c r="E237" s="444"/>
      <c r="F237" s="445" t="s">
        <v>646</v>
      </c>
      <c r="G237" s="445"/>
      <c r="H237" s="445"/>
      <c r="I237" s="531"/>
      <c r="J237" s="531"/>
      <c r="K237" s="531"/>
      <c r="L237" s="531"/>
      <c r="M237" s="3"/>
      <c r="N237" s="175"/>
      <c r="O237" s="29"/>
    </row>
    <row r="238" spans="2:15" customFormat="1" ht="12" hidden="1" customHeight="1" outlineLevel="1" x14ac:dyDescent="0.25">
      <c r="B238" s="442" t="s">
        <v>642</v>
      </c>
      <c r="C238" s="442"/>
      <c r="D238" s="442"/>
      <c r="E238" s="442"/>
      <c r="F238" s="443" t="s">
        <v>646</v>
      </c>
      <c r="G238" s="443"/>
      <c r="H238" s="443"/>
      <c r="I238" s="531"/>
      <c r="J238" s="531"/>
      <c r="K238" s="531"/>
      <c r="L238" s="531"/>
      <c r="M238" s="3"/>
      <c r="N238" s="175"/>
      <c r="O238" s="29"/>
    </row>
    <row r="239" spans="2:15" customFormat="1" ht="12" hidden="1" customHeight="1" outlineLevel="1" x14ac:dyDescent="0.25">
      <c r="B239" s="444" t="s">
        <v>643</v>
      </c>
      <c r="C239" s="444"/>
      <c r="D239" s="444"/>
      <c r="E239" s="444"/>
      <c r="F239" s="445" t="s">
        <v>646</v>
      </c>
      <c r="G239" s="445"/>
      <c r="H239" s="445"/>
      <c r="I239" s="531"/>
      <c r="J239" s="531"/>
      <c r="K239" s="531"/>
      <c r="L239" s="531"/>
      <c r="M239" s="3"/>
      <c r="N239" s="175"/>
      <c r="O239" s="29"/>
    </row>
    <row r="240" spans="2:15" customFormat="1" ht="12" hidden="1" customHeight="1" outlineLevel="1" x14ac:dyDescent="0.25">
      <c r="B240" s="442" t="s">
        <v>644</v>
      </c>
      <c r="C240" s="442"/>
      <c r="D240" s="442"/>
      <c r="E240" s="442"/>
      <c r="F240" s="443" t="s">
        <v>646</v>
      </c>
      <c r="G240" s="443"/>
      <c r="H240" s="443"/>
      <c r="I240" s="531"/>
      <c r="J240" s="531"/>
      <c r="K240" s="531"/>
      <c r="L240" s="531"/>
      <c r="M240" s="3"/>
      <c r="N240" s="175"/>
      <c r="O240" s="29"/>
    </row>
    <row r="241" spans="2:17" customFormat="1" ht="12" hidden="1" customHeight="1" outlineLevel="1" x14ac:dyDescent="0.25">
      <c r="B241" s="444" t="s">
        <v>656</v>
      </c>
      <c r="C241" s="444"/>
      <c r="D241" s="444"/>
      <c r="E241" s="444"/>
      <c r="F241" s="445" t="s">
        <v>646</v>
      </c>
      <c r="G241" s="445"/>
      <c r="H241" s="445"/>
      <c r="I241" s="531"/>
      <c r="J241" s="531"/>
      <c r="K241" s="531"/>
      <c r="L241" s="531"/>
      <c r="M241" s="3"/>
      <c r="N241" s="175"/>
      <c r="O241" s="29"/>
    </row>
    <row r="242" spans="2:17" customFormat="1" ht="12" hidden="1" customHeight="1" outlineLevel="1" x14ac:dyDescent="0.25">
      <c r="B242" s="442" t="s">
        <v>35</v>
      </c>
      <c r="C242" s="442"/>
      <c r="D242" s="442"/>
      <c r="E242" s="442"/>
      <c r="F242" s="443" t="s">
        <v>634</v>
      </c>
      <c r="G242" s="443"/>
      <c r="H242" s="443"/>
      <c r="I242" s="531"/>
      <c r="J242" s="531"/>
      <c r="K242" s="531"/>
      <c r="L242" s="531"/>
      <c r="M242" s="3"/>
      <c r="N242" s="175"/>
      <c r="O242" s="29"/>
    </row>
    <row r="243" spans="2:17" customFormat="1" ht="12" hidden="1" customHeight="1" outlineLevel="1" x14ac:dyDescent="0.25">
      <c r="B243" s="444" t="s">
        <v>39</v>
      </c>
      <c r="C243" s="444"/>
      <c r="D243" s="444"/>
      <c r="E243" s="444"/>
      <c r="F243" s="445" t="s">
        <v>1241</v>
      </c>
      <c r="G243" s="445"/>
      <c r="H243" s="445"/>
      <c r="I243" s="531"/>
      <c r="J243" s="531"/>
      <c r="K243" s="531"/>
      <c r="L243" s="531"/>
      <c r="M243" s="3"/>
      <c r="N243" s="175"/>
      <c r="O243" s="29"/>
    </row>
    <row r="244" spans="2:17" customFormat="1" ht="12" hidden="1" customHeight="1" outlineLevel="1" x14ac:dyDescent="0.25">
      <c r="B244" s="442" t="s">
        <v>40</v>
      </c>
      <c r="C244" s="442"/>
      <c r="D244" s="442"/>
      <c r="E244" s="442"/>
      <c r="F244" s="443">
        <v>3.2</v>
      </c>
      <c r="G244" s="443"/>
      <c r="H244" s="443"/>
      <c r="I244" s="531"/>
      <c r="J244" s="531"/>
      <c r="K244" s="531"/>
      <c r="L244" s="531"/>
      <c r="M244" s="3"/>
      <c r="N244" s="175"/>
      <c r="O244" s="29"/>
    </row>
    <row r="245" spans="2:17" customFormat="1" ht="12" hidden="1" customHeight="1" outlineLevel="1" x14ac:dyDescent="0.25">
      <c r="B245" s="444" t="s">
        <v>41</v>
      </c>
      <c r="C245" s="444"/>
      <c r="D245" s="444"/>
      <c r="E245" s="444"/>
      <c r="F245" s="445">
        <f>F205</f>
        <v>3</v>
      </c>
      <c r="G245" s="445"/>
      <c r="H245" s="445"/>
      <c r="I245" s="531"/>
      <c r="J245" s="531"/>
      <c r="K245" s="531"/>
      <c r="L245" s="531"/>
      <c r="M245" s="3"/>
      <c r="N245" s="175"/>
      <c r="O245" s="29"/>
    </row>
    <row r="246" spans="2:17" customFormat="1" ht="12" hidden="1" customHeight="1" outlineLevel="1" x14ac:dyDescent="0.25">
      <c r="B246" s="442" t="s">
        <v>635</v>
      </c>
      <c r="C246" s="442"/>
      <c r="D246" s="442"/>
      <c r="E246" s="442"/>
      <c r="F246" s="473">
        <v>75000</v>
      </c>
      <c r="G246" s="443"/>
      <c r="H246" s="443"/>
      <c r="I246" s="531"/>
      <c r="J246" s="531"/>
      <c r="K246" s="531"/>
      <c r="L246" s="531"/>
      <c r="M246" s="3"/>
      <c r="N246" s="175"/>
      <c r="O246" s="29"/>
    </row>
    <row r="247" spans="2:17" customFormat="1" ht="15" customHeight="1" collapsed="1" x14ac:dyDescent="0.25">
      <c r="B247" s="67" t="s">
        <v>288</v>
      </c>
      <c r="C247" s="69" t="s">
        <v>523</v>
      </c>
      <c r="D247" s="148" t="s">
        <v>491</v>
      </c>
      <c r="E247" s="72" t="s">
        <v>70</v>
      </c>
      <c r="F247" s="17" t="s">
        <v>492</v>
      </c>
      <c r="G247" s="17" t="s">
        <v>104</v>
      </c>
      <c r="H247" s="17" t="s">
        <v>1240</v>
      </c>
      <c r="I247" s="17" t="s">
        <v>11</v>
      </c>
      <c r="J247" s="17" t="s">
        <v>13</v>
      </c>
      <c r="K247" s="17" t="s">
        <v>111</v>
      </c>
      <c r="L247" s="23">
        <v>15900</v>
      </c>
      <c r="M247" s="3"/>
      <c r="N247" s="175">
        <f>L247*0.8</f>
        <v>12720</v>
      </c>
      <c r="O247" s="29">
        <f>L247*0.7</f>
        <v>11130</v>
      </c>
      <c r="Q247" s="405"/>
    </row>
    <row r="248" spans="2:17" customFormat="1" ht="12" hidden="1" customHeight="1" outlineLevel="1" x14ac:dyDescent="0.25">
      <c r="B248" s="533" t="s">
        <v>15</v>
      </c>
      <c r="C248" s="533"/>
      <c r="D248" s="533"/>
      <c r="E248" s="533"/>
      <c r="F248" s="443">
        <v>456</v>
      </c>
      <c r="G248" s="443"/>
      <c r="H248" s="443"/>
      <c r="I248" s="531"/>
      <c r="J248" s="531"/>
      <c r="K248" s="531"/>
      <c r="L248" s="531"/>
      <c r="M248" s="3"/>
      <c r="N248" s="175"/>
      <c r="O248" s="29"/>
    </row>
    <row r="249" spans="2:17" customFormat="1" ht="12" hidden="1" customHeight="1" outlineLevel="1" x14ac:dyDescent="0.25">
      <c r="B249" s="444" t="s">
        <v>16</v>
      </c>
      <c r="C249" s="444"/>
      <c r="D249" s="444"/>
      <c r="E249" s="444"/>
      <c r="F249" s="445">
        <v>120</v>
      </c>
      <c r="G249" s="445"/>
      <c r="H249" s="445"/>
      <c r="I249" s="531"/>
      <c r="J249" s="531"/>
      <c r="K249" s="531"/>
      <c r="L249" s="531"/>
      <c r="M249" s="3"/>
      <c r="N249" s="175"/>
      <c r="O249" s="29"/>
    </row>
    <row r="250" spans="2:17" customFormat="1" ht="12" hidden="1" customHeight="1" outlineLevel="1" x14ac:dyDescent="0.25">
      <c r="B250" s="442" t="s">
        <v>17</v>
      </c>
      <c r="C250" s="442"/>
      <c r="D250" s="442"/>
      <c r="E250" s="442"/>
      <c r="F250" s="443" t="str">
        <f>F210</f>
        <v>Osram 2835 0.5W Ra80</v>
      </c>
      <c r="G250" s="443"/>
      <c r="H250" s="443"/>
      <c r="I250" s="531"/>
      <c r="J250" s="531"/>
      <c r="K250" s="531"/>
      <c r="L250" s="531"/>
      <c r="M250" s="3"/>
      <c r="N250" s="175"/>
      <c r="O250" s="29"/>
    </row>
    <row r="251" spans="2:17" customFormat="1" ht="12" hidden="1" customHeight="1" outlineLevel="1" x14ac:dyDescent="0.25">
      <c r="B251" s="444" t="s">
        <v>18</v>
      </c>
      <c r="C251" s="444"/>
      <c r="D251" s="444"/>
      <c r="E251" s="444"/>
      <c r="F251" s="445">
        <v>17040</v>
      </c>
      <c r="G251" s="445"/>
      <c r="H251" s="445"/>
      <c r="I251" s="531"/>
      <c r="J251" s="531"/>
      <c r="K251" s="531"/>
      <c r="L251" s="531"/>
      <c r="M251" s="3"/>
      <c r="N251" s="175"/>
      <c r="O251" s="29"/>
    </row>
    <row r="252" spans="2:17" customFormat="1" ht="12" hidden="1" customHeight="1" outlineLevel="1" x14ac:dyDescent="0.25">
      <c r="B252" s="442" t="s">
        <v>266</v>
      </c>
      <c r="C252" s="442"/>
      <c r="D252" s="442"/>
      <c r="E252" s="442"/>
      <c r="F252" s="443" t="s">
        <v>493</v>
      </c>
      <c r="G252" s="443"/>
      <c r="H252" s="443"/>
      <c r="I252" s="531"/>
      <c r="J252" s="531"/>
      <c r="K252" s="531"/>
      <c r="L252" s="531"/>
      <c r="M252" s="3"/>
      <c r="N252" s="175"/>
      <c r="O252" s="29"/>
    </row>
    <row r="253" spans="2:17" customFormat="1" ht="12" hidden="1" customHeight="1" outlineLevel="1" x14ac:dyDescent="0.25">
      <c r="B253" s="444" t="s">
        <v>20</v>
      </c>
      <c r="C253" s="444"/>
      <c r="D253" s="444"/>
      <c r="E253" s="444"/>
      <c r="F253" s="445" t="str">
        <f t="shared" ref="F253:F267" si="4">F213</f>
        <v>4000 (3000, 5000)</v>
      </c>
      <c r="G253" s="445"/>
      <c r="H253" s="445"/>
      <c r="I253" s="531"/>
      <c r="J253" s="531"/>
      <c r="K253" s="531"/>
      <c r="L253" s="531"/>
      <c r="M253" s="3"/>
      <c r="N253" s="175"/>
      <c r="O253" s="29"/>
    </row>
    <row r="254" spans="2:17" customFormat="1" ht="12" hidden="1" customHeight="1" outlineLevel="1" x14ac:dyDescent="0.25">
      <c r="B254" s="442" t="s">
        <v>21</v>
      </c>
      <c r="C254" s="442"/>
      <c r="D254" s="442"/>
      <c r="E254" s="442"/>
      <c r="F254" s="443" t="str">
        <f t="shared" si="4"/>
        <v>&gt;80</v>
      </c>
      <c r="G254" s="443"/>
      <c r="H254" s="443"/>
      <c r="I254" s="531"/>
      <c r="J254" s="531"/>
      <c r="K254" s="531"/>
      <c r="L254" s="531"/>
      <c r="M254" s="3"/>
      <c r="N254" s="175"/>
      <c r="O254" s="29"/>
    </row>
    <row r="255" spans="2:17" customFormat="1" ht="12" hidden="1" customHeight="1" outlineLevel="1" x14ac:dyDescent="0.25">
      <c r="B255" s="444" t="s">
        <v>845</v>
      </c>
      <c r="C255" s="444"/>
      <c r="D255" s="444"/>
      <c r="E255" s="444"/>
      <c r="F255" s="445" t="str">
        <f t="shared" si="4"/>
        <v>135 / 130 / 130 / 120</v>
      </c>
      <c r="G255" s="445"/>
      <c r="H255" s="445"/>
      <c r="I255" s="531"/>
      <c r="J255" s="531"/>
      <c r="K255" s="531"/>
      <c r="L255" s="531"/>
      <c r="M255" s="3"/>
      <c r="N255" s="175"/>
      <c r="O255" s="29"/>
    </row>
    <row r="256" spans="2:17" customFormat="1" ht="12" hidden="1" customHeight="1" outlineLevel="1" x14ac:dyDescent="0.25">
      <c r="B256" s="442" t="s">
        <v>22</v>
      </c>
      <c r="C256" s="442"/>
      <c r="D256" s="442"/>
      <c r="E256" s="442"/>
      <c r="F256" s="443">
        <f t="shared" si="4"/>
        <v>54</v>
      </c>
      <c r="G256" s="443"/>
      <c r="H256" s="443"/>
      <c r="I256" s="531"/>
      <c r="J256" s="531"/>
      <c r="K256" s="531"/>
      <c r="L256" s="531"/>
      <c r="M256" s="3"/>
      <c r="N256" s="175"/>
      <c r="O256" s="29"/>
    </row>
    <row r="257" spans="2:15" customFormat="1" ht="12" hidden="1" customHeight="1" outlineLevel="1" x14ac:dyDescent="0.25">
      <c r="B257" s="444" t="s">
        <v>23</v>
      </c>
      <c r="C257" s="444"/>
      <c r="D257" s="444"/>
      <c r="E257" s="444"/>
      <c r="F257" s="445" t="str">
        <f t="shared" si="4"/>
        <v>от +1 до +40</v>
      </c>
      <c r="G257" s="445"/>
      <c r="H257" s="445"/>
      <c r="I257" s="531"/>
      <c r="J257" s="531"/>
      <c r="K257" s="531"/>
      <c r="L257" s="531"/>
      <c r="M257" s="3"/>
      <c r="N257" s="175"/>
      <c r="O257" s="29"/>
    </row>
    <row r="258" spans="2:15" customFormat="1" ht="12" hidden="1" customHeight="1" outlineLevel="1" x14ac:dyDescent="0.25">
      <c r="B258" s="442" t="s">
        <v>626</v>
      </c>
      <c r="C258" s="442"/>
      <c r="D258" s="442"/>
      <c r="E258" s="442"/>
      <c r="F258" s="443">
        <f t="shared" si="4"/>
        <v>1</v>
      </c>
      <c r="G258" s="443"/>
      <c r="H258" s="443"/>
      <c r="I258" s="531"/>
      <c r="J258" s="531"/>
      <c r="K258" s="531"/>
      <c r="L258" s="531"/>
      <c r="M258" s="3"/>
      <c r="N258" s="175"/>
      <c r="O258" s="29"/>
    </row>
    <row r="259" spans="2:15" customFormat="1" ht="12" hidden="1" customHeight="1" outlineLevel="1" x14ac:dyDescent="0.25">
      <c r="B259" s="444" t="s">
        <v>24</v>
      </c>
      <c r="C259" s="444"/>
      <c r="D259" s="444"/>
      <c r="E259" s="444"/>
      <c r="F259" s="445" t="str">
        <f t="shared" si="4"/>
        <v>УХЛ4</v>
      </c>
      <c r="G259" s="445"/>
      <c r="H259" s="445"/>
      <c r="I259" s="531"/>
      <c r="J259" s="531"/>
      <c r="K259" s="531"/>
      <c r="L259" s="531"/>
      <c r="M259" s="3"/>
      <c r="N259" s="175"/>
      <c r="O259" s="29"/>
    </row>
    <row r="260" spans="2:15" customFormat="1" ht="12" hidden="1" customHeight="1" outlineLevel="1" x14ac:dyDescent="0.25">
      <c r="B260" s="442" t="s">
        <v>25</v>
      </c>
      <c r="C260" s="442"/>
      <c r="D260" s="442"/>
      <c r="E260" s="442"/>
      <c r="F260" s="443" t="str">
        <f t="shared" si="4"/>
        <v>Д</v>
      </c>
      <c r="G260" s="443"/>
      <c r="H260" s="443"/>
      <c r="I260" s="531"/>
      <c r="J260" s="531"/>
      <c r="K260" s="531"/>
      <c r="L260" s="531"/>
      <c r="M260" s="3"/>
      <c r="N260" s="175"/>
      <c r="O260" s="29"/>
    </row>
    <row r="261" spans="2:15" customFormat="1" ht="12" hidden="1" customHeight="1" outlineLevel="1" x14ac:dyDescent="0.25">
      <c r="B261" s="444" t="s">
        <v>26</v>
      </c>
      <c r="C261" s="444"/>
      <c r="D261" s="444"/>
      <c r="E261" s="444"/>
      <c r="F261" s="445" t="str">
        <f t="shared" si="4"/>
        <v>110 - 120</v>
      </c>
      <c r="G261" s="445"/>
      <c r="H261" s="445"/>
      <c r="I261" s="531"/>
      <c r="J261" s="531"/>
      <c r="K261" s="531"/>
      <c r="L261" s="531"/>
      <c r="M261" s="3"/>
      <c r="N261" s="175"/>
      <c r="O261" s="29"/>
    </row>
    <row r="262" spans="2:15" customFormat="1" ht="12" hidden="1" customHeight="1" outlineLevel="1" x14ac:dyDescent="0.25">
      <c r="B262" s="442" t="s">
        <v>27</v>
      </c>
      <c r="C262" s="442"/>
      <c r="D262" s="442"/>
      <c r="E262" s="442"/>
      <c r="F262" s="443" t="str">
        <f t="shared" si="4"/>
        <v>Подвесной</v>
      </c>
      <c r="G262" s="443"/>
      <c r="H262" s="443"/>
      <c r="I262" s="531"/>
      <c r="J262" s="531"/>
      <c r="K262" s="531"/>
      <c r="L262" s="531"/>
      <c r="M262" s="3"/>
      <c r="N262" s="175"/>
      <c r="O262" s="29"/>
    </row>
    <row r="263" spans="2:15" customFormat="1" ht="12" hidden="1" customHeight="1" outlineLevel="1" x14ac:dyDescent="0.25">
      <c r="B263" s="444" t="s">
        <v>28</v>
      </c>
      <c r="C263" s="444"/>
      <c r="D263" s="444"/>
      <c r="E263" s="444"/>
      <c r="F263" s="445" t="str">
        <f t="shared" si="4"/>
        <v>Светотехнический полистирол</v>
      </c>
      <c r="G263" s="445"/>
      <c r="H263" s="445"/>
      <c r="I263" s="531"/>
      <c r="J263" s="531"/>
      <c r="K263" s="531"/>
      <c r="L263" s="531"/>
      <c r="M263" s="3"/>
      <c r="N263" s="175"/>
      <c r="O263" s="29"/>
    </row>
    <row r="264" spans="2:15" customFormat="1" ht="12" hidden="1" customHeight="1" outlineLevel="1" x14ac:dyDescent="0.25">
      <c r="B264" s="442" t="s">
        <v>29</v>
      </c>
      <c r="C264" s="442"/>
      <c r="D264" s="442"/>
      <c r="E264" s="442"/>
      <c r="F264" s="443" t="str">
        <f t="shared" si="4"/>
        <v>1,3 - 1,8</v>
      </c>
      <c r="G264" s="443"/>
      <c r="H264" s="443"/>
      <c r="I264" s="531"/>
      <c r="J264" s="531"/>
      <c r="K264" s="531"/>
      <c r="L264" s="531"/>
      <c r="M264" s="3"/>
      <c r="N264" s="175"/>
      <c r="O264" s="29"/>
    </row>
    <row r="265" spans="2:15" customFormat="1" ht="12" hidden="1" customHeight="1" outlineLevel="1" x14ac:dyDescent="0.25">
      <c r="B265" s="444" t="s">
        <v>64</v>
      </c>
      <c r="C265" s="444"/>
      <c r="D265" s="444"/>
      <c r="E265" s="444"/>
      <c r="F265" s="445" t="str">
        <f t="shared" si="4"/>
        <v>Алюминий</v>
      </c>
      <c r="G265" s="445"/>
      <c r="H265" s="445"/>
      <c r="I265" s="531"/>
      <c r="J265" s="531"/>
      <c r="K265" s="531"/>
      <c r="L265" s="531"/>
      <c r="M265" s="3"/>
      <c r="N265" s="175"/>
      <c r="O265" s="29"/>
    </row>
    <row r="266" spans="2:15" customFormat="1" ht="12" hidden="1" customHeight="1" outlineLevel="1" x14ac:dyDescent="0.25">
      <c r="B266" s="442" t="s">
        <v>31</v>
      </c>
      <c r="C266" s="442"/>
      <c r="D266" s="442"/>
      <c r="E266" s="442"/>
      <c r="F266" s="443">
        <f t="shared" si="4"/>
        <v>1</v>
      </c>
      <c r="G266" s="443"/>
      <c r="H266" s="443"/>
      <c r="I266" s="531"/>
      <c r="J266" s="531"/>
      <c r="K266" s="531"/>
      <c r="L266" s="531"/>
      <c r="M266" s="3"/>
      <c r="N266" s="175"/>
      <c r="O266" s="29"/>
    </row>
    <row r="267" spans="2:15" customFormat="1" ht="12" hidden="1" customHeight="1" outlineLevel="1" x14ac:dyDescent="0.25">
      <c r="B267" s="444" t="s">
        <v>32</v>
      </c>
      <c r="C267" s="444"/>
      <c r="D267" s="444"/>
      <c r="E267" s="444"/>
      <c r="F267" s="445" t="str">
        <f t="shared" si="4"/>
        <v>Переменный ток</v>
      </c>
      <c r="G267" s="445"/>
      <c r="H267" s="445"/>
      <c r="I267" s="531"/>
      <c r="J267" s="531"/>
      <c r="K267" s="531"/>
      <c r="L267" s="531"/>
      <c r="M267" s="3"/>
      <c r="N267" s="175"/>
      <c r="O267" s="29"/>
    </row>
    <row r="268" spans="2:15" customFormat="1" ht="12" hidden="1" customHeight="1" outlineLevel="1" x14ac:dyDescent="0.25">
      <c r="B268" s="442" t="s">
        <v>33</v>
      </c>
      <c r="C268" s="442"/>
      <c r="D268" s="442"/>
      <c r="E268" s="442"/>
      <c r="F268" s="443" t="s">
        <v>552</v>
      </c>
      <c r="G268" s="443"/>
      <c r="H268" s="443"/>
      <c r="I268" s="531"/>
      <c r="J268" s="531"/>
      <c r="K268" s="531"/>
      <c r="L268" s="531"/>
      <c r="M268" s="3"/>
      <c r="N268" s="175"/>
      <c r="O268" s="29"/>
    </row>
    <row r="269" spans="2:15" customFormat="1" ht="12" hidden="1" customHeight="1" outlineLevel="1" x14ac:dyDescent="0.25">
      <c r="B269" s="444" t="s">
        <v>36</v>
      </c>
      <c r="C269" s="444"/>
      <c r="D269" s="444"/>
      <c r="E269" s="444"/>
      <c r="F269" s="445">
        <f>F229</f>
        <v>50</v>
      </c>
      <c r="G269" s="445"/>
      <c r="H269" s="445"/>
      <c r="I269" s="531"/>
      <c r="J269" s="531"/>
      <c r="K269" s="531"/>
      <c r="L269" s="531"/>
      <c r="M269" s="3"/>
      <c r="N269" s="175"/>
      <c r="O269" s="29"/>
    </row>
    <row r="270" spans="2:15" customFormat="1" ht="12" hidden="1" customHeight="1" outlineLevel="1" x14ac:dyDescent="0.25">
      <c r="B270" s="442" t="s">
        <v>37</v>
      </c>
      <c r="C270" s="442"/>
      <c r="D270" s="442"/>
      <c r="E270" s="442"/>
      <c r="F270" s="443" t="str">
        <f>F230</f>
        <v>&lt;1%</v>
      </c>
      <c r="G270" s="443"/>
      <c r="H270" s="443"/>
      <c r="I270" s="531"/>
      <c r="J270" s="531"/>
      <c r="K270" s="531"/>
      <c r="L270" s="531"/>
      <c r="M270" s="3"/>
      <c r="N270" s="175"/>
      <c r="O270" s="29"/>
    </row>
    <row r="271" spans="2:15" customFormat="1" ht="12" hidden="1" customHeight="1" outlineLevel="1" x14ac:dyDescent="0.25">
      <c r="B271" s="444" t="s">
        <v>38</v>
      </c>
      <c r="C271" s="444"/>
      <c r="D271" s="444"/>
      <c r="E271" s="444"/>
      <c r="F271" s="445" t="str">
        <f>F231</f>
        <v>Невозможно</v>
      </c>
      <c r="G271" s="445"/>
      <c r="H271" s="445"/>
      <c r="I271" s="531"/>
      <c r="J271" s="531"/>
      <c r="K271" s="531"/>
      <c r="L271" s="531"/>
      <c r="M271" s="3"/>
      <c r="N271" s="175"/>
      <c r="O271" s="29"/>
    </row>
    <row r="272" spans="2:15" customFormat="1" ht="12" hidden="1" customHeight="1" outlineLevel="1" x14ac:dyDescent="0.25">
      <c r="B272" s="442" t="s">
        <v>654</v>
      </c>
      <c r="C272" s="442"/>
      <c r="D272" s="442"/>
      <c r="E272" s="442"/>
      <c r="F272" s="443" t="s">
        <v>655</v>
      </c>
      <c r="G272" s="443"/>
      <c r="H272" s="443"/>
      <c r="I272" s="531"/>
      <c r="J272" s="531"/>
      <c r="K272" s="531"/>
      <c r="L272" s="531"/>
      <c r="M272" s="3"/>
      <c r="N272" s="175"/>
      <c r="O272" s="29"/>
    </row>
    <row r="273" spans="2:17" customFormat="1" ht="12" hidden="1" customHeight="1" outlineLevel="1" x14ac:dyDescent="0.25">
      <c r="B273" s="444" t="s">
        <v>638</v>
      </c>
      <c r="C273" s="453"/>
      <c r="D273" s="453"/>
      <c r="E273" s="453"/>
      <c r="F273" s="451" t="s">
        <v>646</v>
      </c>
      <c r="G273" s="454"/>
      <c r="H273" s="454"/>
      <c r="I273" s="531"/>
      <c r="J273" s="531"/>
      <c r="K273" s="531"/>
      <c r="L273" s="531"/>
      <c r="M273" s="3"/>
      <c r="N273" s="175"/>
      <c r="O273" s="29"/>
    </row>
    <row r="274" spans="2:17" customFormat="1" ht="12" hidden="1" customHeight="1" outlineLevel="1" x14ac:dyDescent="0.25">
      <c r="B274" s="442" t="s">
        <v>657</v>
      </c>
      <c r="C274" s="455"/>
      <c r="D274" s="455"/>
      <c r="E274" s="455"/>
      <c r="F274" s="452">
        <v>400</v>
      </c>
      <c r="G274" s="456"/>
      <c r="H274" s="456"/>
      <c r="I274" s="531"/>
      <c r="J274" s="531"/>
      <c r="K274" s="531"/>
      <c r="L274" s="531"/>
      <c r="M274" s="3"/>
      <c r="N274" s="175"/>
      <c r="O274" s="29"/>
    </row>
    <row r="275" spans="2:17" customFormat="1" ht="12" hidden="1" customHeight="1" outlineLevel="1" x14ac:dyDescent="0.25">
      <c r="B275" s="444" t="s">
        <v>639</v>
      </c>
      <c r="C275" s="453"/>
      <c r="D275" s="453"/>
      <c r="E275" s="453"/>
      <c r="F275" s="451" t="s">
        <v>646</v>
      </c>
      <c r="G275" s="454"/>
      <c r="H275" s="454"/>
      <c r="I275" s="531"/>
      <c r="J275" s="531"/>
      <c r="K275" s="531"/>
      <c r="L275" s="531"/>
      <c r="M275" s="3"/>
      <c r="N275" s="175"/>
      <c r="O275" s="29"/>
    </row>
    <row r="276" spans="2:17" customFormat="1" ht="12" hidden="1" customHeight="1" outlineLevel="1" x14ac:dyDescent="0.25">
      <c r="B276" s="442" t="s">
        <v>640</v>
      </c>
      <c r="C276" s="455"/>
      <c r="D276" s="455"/>
      <c r="E276" s="455"/>
      <c r="F276" s="452" t="s">
        <v>646</v>
      </c>
      <c r="G276" s="456"/>
      <c r="H276" s="456"/>
      <c r="I276" s="531"/>
      <c r="J276" s="531"/>
      <c r="K276" s="531"/>
      <c r="L276" s="531"/>
      <c r="M276" s="3"/>
      <c r="N276" s="175"/>
      <c r="O276" s="29"/>
    </row>
    <row r="277" spans="2:17" customFormat="1" ht="12" hidden="1" customHeight="1" outlineLevel="1" x14ac:dyDescent="0.25">
      <c r="B277" s="444" t="s">
        <v>641</v>
      </c>
      <c r="C277" s="444"/>
      <c r="D277" s="444"/>
      <c r="E277" s="444"/>
      <c r="F277" s="445" t="s">
        <v>646</v>
      </c>
      <c r="G277" s="445"/>
      <c r="H277" s="445"/>
      <c r="I277" s="531"/>
      <c r="J277" s="531"/>
      <c r="K277" s="531"/>
      <c r="L277" s="531"/>
      <c r="M277" s="3"/>
      <c r="N277" s="175"/>
      <c r="O277" s="29"/>
    </row>
    <row r="278" spans="2:17" customFormat="1" ht="12" hidden="1" customHeight="1" outlineLevel="1" x14ac:dyDescent="0.25">
      <c r="B278" s="442" t="s">
        <v>642</v>
      </c>
      <c r="C278" s="442"/>
      <c r="D278" s="442"/>
      <c r="E278" s="442"/>
      <c r="F278" s="443" t="s">
        <v>646</v>
      </c>
      <c r="G278" s="443"/>
      <c r="H278" s="443"/>
      <c r="I278" s="531"/>
      <c r="J278" s="531"/>
      <c r="K278" s="531"/>
      <c r="L278" s="531"/>
      <c r="M278" s="3"/>
      <c r="N278" s="175"/>
      <c r="O278" s="29"/>
    </row>
    <row r="279" spans="2:17" customFormat="1" ht="12" hidden="1" customHeight="1" outlineLevel="1" x14ac:dyDescent="0.25">
      <c r="B279" s="444" t="s">
        <v>643</v>
      </c>
      <c r="C279" s="444"/>
      <c r="D279" s="444"/>
      <c r="E279" s="444"/>
      <c r="F279" s="445" t="s">
        <v>646</v>
      </c>
      <c r="G279" s="445"/>
      <c r="H279" s="445"/>
      <c r="I279" s="531"/>
      <c r="J279" s="531"/>
      <c r="K279" s="531"/>
      <c r="L279" s="531"/>
      <c r="M279" s="3"/>
      <c r="N279" s="175"/>
      <c r="O279" s="29"/>
    </row>
    <row r="280" spans="2:17" customFormat="1" ht="12" hidden="1" customHeight="1" outlineLevel="1" x14ac:dyDescent="0.25">
      <c r="B280" s="442" t="s">
        <v>644</v>
      </c>
      <c r="C280" s="442"/>
      <c r="D280" s="442"/>
      <c r="E280" s="442"/>
      <c r="F280" s="443" t="s">
        <v>646</v>
      </c>
      <c r="G280" s="443"/>
      <c r="H280" s="443"/>
      <c r="I280" s="531"/>
      <c r="J280" s="531"/>
      <c r="K280" s="531"/>
      <c r="L280" s="531"/>
      <c r="M280" s="3"/>
      <c r="N280" s="175"/>
      <c r="O280" s="29"/>
    </row>
    <row r="281" spans="2:17" customFormat="1" ht="12" hidden="1" customHeight="1" outlineLevel="1" x14ac:dyDescent="0.25">
      <c r="B281" s="444" t="s">
        <v>656</v>
      </c>
      <c r="C281" s="444"/>
      <c r="D281" s="444"/>
      <c r="E281" s="444"/>
      <c r="F281" s="445" t="s">
        <v>646</v>
      </c>
      <c r="G281" s="445"/>
      <c r="H281" s="445"/>
      <c r="I281" s="531"/>
      <c r="J281" s="531"/>
      <c r="K281" s="531"/>
      <c r="L281" s="531"/>
      <c r="M281" s="3"/>
      <c r="N281" s="175"/>
      <c r="O281" s="29"/>
    </row>
    <row r="282" spans="2:17" customFormat="1" ht="12" hidden="1" customHeight="1" outlineLevel="1" x14ac:dyDescent="0.25">
      <c r="B282" s="442" t="s">
        <v>35</v>
      </c>
      <c r="C282" s="442"/>
      <c r="D282" s="442"/>
      <c r="E282" s="442"/>
      <c r="F282" s="443" t="s">
        <v>634</v>
      </c>
      <c r="G282" s="443"/>
      <c r="H282" s="443"/>
      <c r="I282" s="531"/>
      <c r="J282" s="531"/>
      <c r="K282" s="531"/>
      <c r="L282" s="531"/>
      <c r="M282" s="3"/>
      <c r="N282" s="175"/>
      <c r="O282" s="29"/>
    </row>
    <row r="283" spans="2:17" customFormat="1" ht="12" hidden="1" customHeight="1" outlineLevel="1" x14ac:dyDescent="0.25">
      <c r="B283" s="444" t="s">
        <v>39</v>
      </c>
      <c r="C283" s="444"/>
      <c r="D283" s="444"/>
      <c r="E283" s="444"/>
      <c r="F283" s="445" t="str">
        <f>F243</f>
        <v>1030х140х50</v>
      </c>
      <c r="G283" s="445"/>
      <c r="H283" s="445"/>
      <c r="I283" s="531"/>
      <c r="J283" s="531"/>
      <c r="K283" s="531"/>
      <c r="L283" s="531"/>
      <c r="M283" s="3"/>
      <c r="N283" s="175"/>
      <c r="O283" s="29"/>
    </row>
    <row r="284" spans="2:17" customFormat="1" ht="12" hidden="1" customHeight="1" outlineLevel="1" x14ac:dyDescent="0.25">
      <c r="B284" s="442" t="s">
        <v>40</v>
      </c>
      <c r="C284" s="442"/>
      <c r="D284" s="442"/>
      <c r="E284" s="442"/>
      <c r="F284" s="443">
        <f>F244</f>
        <v>3.2</v>
      </c>
      <c r="G284" s="443"/>
      <c r="H284" s="443"/>
      <c r="I284" s="531"/>
      <c r="J284" s="531"/>
      <c r="K284" s="531"/>
      <c r="L284" s="531"/>
      <c r="M284" s="3"/>
      <c r="N284" s="175"/>
      <c r="O284" s="29"/>
    </row>
    <row r="285" spans="2:17" customFormat="1" ht="12" hidden="1" customHeight="1" outlineLevel="1" x14ac:dyDescent="0.25">
      <c r="B285" s="444" t="s">
        <v>41</v>
      </c>
      <c r="C285" s="444"/>
      <c r="D285" s="444"/>
      <c r="E285" s="444"/>
      <c r="F285" s="445">
        <f>F245</f>
        <v>3</v>
      </c>
      <c r="G285" s="445"/>
      <c r="H285" s="445"/>
      <c r="I285" s="531"/>
      <c r="J285" s="531"/>
      <c r="K285" s="531"/>
      <c r="L285" s="531"/>
      <c r="M285" s="3"/>
      <c r="N285" s="175"/>
      <c r="O285" s="29"/>
    </row>
    <row r="286" spans="2:17" customFormat="1" ht="12" hidden="1" customHeight="1" outlineLevel="1" x14ac:dyDescent="0.25">
      <c r="B286" s="442" t="s">
        <v>635</v>
      </c>
      <c r="C286" s="442"/>
      <c r="D286" s="442"/>
      <c r="E286" s="442"/>
      <c r="F286" s="473">
        <v>75000</v>
      </c>
      <c r="G286" s="443"/>
      <c r="H286" s="443"/>
      <c r="I286" s="531"/>
      <c r="J286" s="531"/>
      <c r="K286" s="531"/>
      <c r="L286" s="531"/>
      <c r="M286" s="3"/>
      <c r="N286" s="175"/>
      <c r="O286" s="29"/>
    </row>
    <row r="287" spans="2:17" customFormat="1" ht="15" customHeight="1" x14ac:dyDescent="0.25">
      <c r="B287" s="91"/>
      <c r="C287" s="82" t="s">
        <v>524</v>
      </c>
      <c r="D287" s="81"/>
      <c r="E287" s="75"/>
      <c r="F287" s="76"/>
      <c r="G287" s="76"/>
      <c r="H287" s="76"/>
      <c r="I287" s="152"/>
      <c r="J287" s="152"/>
      <c r="K287" s="152"/>
      <c r="L287" s="152"/>
      <c r="M287" s="3"/>
      <c r="N287" s="175"/>
      <c r="O287" s="29"/>
      <c r="Q287" s="405"/>
    </row>
    <row r="288" spans="2:17" customFormat="1" collapsed="1" x14ac:dyDescent="0.25">
      <c r="B288" s="67" t="s">
        <v>479</v>
      </c>
      <c r="C288" s="79" t="s">
        <v>525</v>
      </c>
      <c r="D288" s="148" t="s">
        <v>494</v>
      </c>
      <c r="E288" s="72" t="s">
        <v>52</v>
      </c>
      <c r="F288" s="17" t="s">
        <v>265</v>
      </c>
      <c r="G288" s="17" t="s">
        <v>104</v>
      </c>
      <c r="H288" s="17" t="s">
        <v>1242</v>
      </c>
      <c r="I288" s="17" t="s">
        <v>11</v>
      </c>
      <c r="J288" s="17" t="s">
        <v>13</v>
      </c>
      <c r="K288" s="17" t="s">
        <v>111</v>
      </c>
      <c r="L288" s="23">
        <v>7262</v>
      </c>
      <c r="M288" s="3"/>
      <c r="N288" s="175">
        <f>L288*0.8</f>
        <v>5809.6</v>
      </c>
      <c r="O288" s="29">
        <f>L288*0.7</f>
        <v>5083.3999999999996</v>
      </c>
      <c r="Q288" s="405"/>
    </row>
    <row r="289" spans="2:15" customFormat="1" ht="12" hidden="1" customHeight="1" outlineLevel="1" x14ac:dyDescent="0.25">
      <c r="B289" s="533" t="s">
        <v>15</v>
      </c>
      <c r="C289" s="533"/>
      <c r="D289" s="533"/>
      <c r="E289" s="533"/>
      <c r="F289" s="443">
        <v>228</v>
      </c>
      <c r="G289" s="443"/>
      <c r="H289" s="443"/>
      <c r="I289" s="531"/>
      <c r="J289" s="531"/>
      <c r="K289" s="531"/>
      <c r="L289" s="531"/>
      <c r="M289" s="3"/>
      <c r="N289" s="175"/>
      <c r="O289" s="29"/>
    </row>
    <row r="290" spans="2:15" customFormat="1" ht="12" hidden="1" customHeight="1" outlineLevel="1" x14ac:dyDescent="0.25">
      <c r="B290" s="444" t="s">
        <v>16</v>
      </c>
      <c r="C290" s="444"/>
      <c r="D290" s="444"/>
      <c r="E290" s="444"/>
      <c r="F290" s="445">
        <v>40</v>
      </c>
      <c r="G290" s="445"/>
      <c r="H290" s="445"/>
      <c r="I290" s="531"/>
      <c r="J290" s="531"/>
      <c r="K290" s="531"/>
      <c r="L290" s="531"/>
      <c r="M290" s="3"/>
      <c r="N290" s="175"/>
      <c r="O290" s="29"/>
    </row>
    <row r="291" spans="2:15" customFormat="1" ht="12" hidden="1" customHeight="1" outlineLevel="1" x14ac:dyDescent="0.25">
      <c r="B291" s="442" t="s">
        <v>17</v>
      </c>
      <c r="C291" s="442"/>
      <c r="D291" s="442"/>
      <c r="E291" s="442"/>
      <c r="F291" s="443" t="s">
        <v>456</v>
      </c>
      <c r="G291" s="443"/>
      <c r="H291" s="443"/>
      <c r="I291" s="531"/>
      <c r="J291" s="531"/>
      <c r="K291" s="531"/>
      <c r="L291" s="531"/>
      <c r="M291" s="3"/>
      <c r="N291" s="175"/>
      <c r="O291" s="29"/>
    </row>
    <row r="292" spans="2:15" customFormat="1" ht="12" hidden="1" customHeight="1" outlineLevel="1" x14ac:dyDescent="0.25">
      <c r="B292" s="444" t="s">
        <v>18</v>
      </c>
      <c r="C292" s="444"/>
      <c r="D292" s="444"/>
      <c r="E292" s="444"/>
      <c r="F292" s="445">
        <v>5680</v>
      </c>
      <c r="G292" s="445"/>
      <c r="H292" s="445"/>
      <c r="I292" s="531"/>
      <c r="J292" s="531"/>
      <c r="K292" s="531"/>
      <c r="L292" s="531"/>
      <c r="M292" s="3"/>
      <c r="N292" s="175"/>
      <c r="O292" s="29"/>
    </row>
    <row r="293" spans="2:15" customFormat="1" ht="12" hidden="1" customHeight="1" outlineLevel="1" x14ac:dyDescent="0.25">
      <c r="B293" s="442" t="s">
        <v>266</v>
      </c>
      <c r="C293" s="442"/>
      <c r="D293" s="442"/>
      <c r="E293" s="442"/>
      <c r="F293" s="443" t="s">
        <v>664</v>
      </c>
      <c r="G293" s="443"/>
      <c r="H293" s="443"/>
      <c r="I293" s="531"/>
      <c r="J293" s="531"/>
      <c r="K293" s="531"/>
      <c r="L293" s="531"/>
      <c r="M293" s="3"/>
      <c r="N293" s="175"/>
      <c r="O293" s="29"/>
    </row>
    <row r="294" spans="2:15" customFormat="1" ht="12" hidden="1" customHeight="1" outlineLevel="1" x14ac:dyDescent="0.25">
      <c r="B294" s="444" t="s">
        <v>20</v>
      </c>
      <c r="C294" s="444"/>
      <c r="D294" s="444"/>
      <c r="E294" s="444"/>
      <c r="F294" s="445" t="s">
        <v>675</v>
      </c>
      <c r="G294" s="445"/>
      <c r="H294" s="445"/>
      <c r="I294" s="531"/>
      <c r="J294" s="531"/>
      <c r="K294" s="531"/>
      <c r="L294" s="531"/>
      <c r="M294" s="3"/>
      <c r="N294" s="175"/>
      <c r="O294" s="29"/>
    </row>
    <row r="295" spans="2:15" customFormat="1" ht="12" hidden="1" customHeight="1" outlineLevel="1" x14ac:dyDescent="0.25">
      <c r="B295" s="442" t="s">
        <v>21</v>
      </c>
      <c r="C295" s="442"/>
      <c r="D295" s="442"/>
      <c r="E295" s="442"/>
      <c r="F295" s="443" t="s">
        <v>42</v>
      </c>
      <c r="G295" s="443"/>
      <c r="H295" s="443"/>
      <c r="I295" s="531"/>
      <c r="J295" s="531"/>
      <c r="K295" s="531"/>
      <c r="L295" s="531"/>
      <c r="M295" s="3"/>
      <c r="N295" s="175"/>
      <c r="O295" s="29"/>
    </row>
    <row r="296" spans="2:15" customFormat="1" ht="12" hidden="1" customHeight="1" outlineLevel="1" x14ac:dyDescent="0.25">
      <c r="B296" s="444" t="s">
        <v>845</v>
      </c>
      <c r="C296" s="444"/>
      <c r="D296" s="444"/>
      <c r="E296" s="444"/>
      <c r="F296" s="445" t="s">
        <v>852</v>
      </c>
      <c r="G296" s="445"/>
      <c r="H296" s="445"/>
      <c r="I296" s="531"/>
      <c r="J296" s="531"/>
      <c r="K296" s="531"/>
      <c r="L296" s="531"/>
      <c r="M296" s="3"/>
      <c r="N296" s="175"/>
      <c r="O296" s="29"/>
    </row>
    <row r="297" spans="2:15" customFormat="1" ht="12" hidden="1" customHeight="1" outlineLevel="1" x14ac:dyDescent="0.25">
      <c r="B297" s="442" t="s">
        <v>22</v>
      </c>
      <c r="C297" s="442"/>
      <c r="D297" s="442"/>
      <c r="E297" s="442"/>
      <c r="F297" s="443">
        <v>54</v>
      </c>
      <c r="G297" s="443"/>
      <c r="H297" s="443"/>
      <c r="I297" s="531"/>
      <c r="J297" s="531"/>
      <c r="K297" s="531"/>
      <c r="L297" s="531"/>
      <c r="M297" s="3"/>
      <c r="N297" s="175"/>
      <c r="O297" s="29"/>
    </row>
    <row r="298" spans="2:15" customFormat="1" ht="12" hidden="1" customHeight="1" outlineLevel="1" x14ac:dyDescent="0.25">
      <c r="B298" s="444" t="s">
        <v>23</v>
      </c>
      <c r="C298" s="444"/>
      <c r="D298" s="444"/>
      <c r="E298" s="444"/>
      <c r="F298" s="445" t="s">
        <v>43</v>
      </c>
      <c r="G298" s="445"/>
      <c r="H298" s="445"/>
      <c r="I298" s="531"/>
      <c r="J298" s="531"/>
      <c r="K298" s="531"/>
      <c r="L298" s="531"/>
      <c r="M298" s="3"/>
      <c r="N298" s="175"/>
      <c r="O298" s="29"/>
    </row>
    <row r="299" spans="2:15" customFormat="1" ht="12" hidden="1" customHeight="1" outlineLevel="1" x14ac:dyDescent="0.25">
      <c r="B299" s="442" t="s">
        <v>626</v>
      </c>
      <c r="C299" s="442"/>
      <c r="D299" s="442"/>
      <c r="E299" s="442"/>
      <c r="F299" s="443">
        <v>1</v>
      </c>
      <c r="G299" s="443"/>
      <c r="H299" s="443"/>
      <c r="I299" s="531"/>
      <c r="J299" s="531"/>
      <c r="K299" s="531"/>
      <c r="L299" s="531"/>
      <c r="M299" s="3"/>
      <c r="N299" s="175"/>
      <c r="O299" s="29"/>
    </row>
    <row r="300" spans="2:15" customFormat="1" ht="12" hidden="1" customHeight="1" outlineLevel="1" x14ac:dyDescent="0.25">
      <c r="B300" s="444" t="s">
        <v>24</v>
      </c>
      <c r="C300" s="444"/>
      <c r="D300" s="444"/>
      <c r="E300" s="444"/>
      <c r="F300" s="445" t="s">
        <v>44</v>
      </c>
      <c r="G300" s="445"/>
      <c r="H300" s="445"/>
      <c r="I300" s="531"/>
      <c r="J300" s="531"/>
      <c r="K300" s="531"/>
      <c r="L300" s="531"/>
      <c r="M300" s="3"/>
      <c r="N300" s="175"/>
      <c r="O300" s="29"/>
    </row>
    <row r="301" spans="2:15" customFormat="1" ht="12" hidden="1" customHeight="1" outlineLevel="1" x14ac:dyDescent="0.25">
      <c r="B301" s="442" t="s">
        <v>25</v>
      </c>
      <c r="C301" s="442"/>
      <c r="D301" s="442"/>
      <c r="E301" s="442"/>
      <c r="F301" s="443" t="s">
        <v>3</v>
      </c>
      <c r="G301" s="443"/>
      <c r="H301" s="443"/>
      <c r="I301" s="531"/>
      <c r="J301" s="531"/>
      <c r="K301" s="531"/>
      <c r="L301" s="531"/>
      <c r="M301" s="3"/>
      <c r="N301" s="175"/>
      <c r="O301" s="29"/>
    </row>
    <row r="302" spans="2:15" customFormat="1" ht="12" hidden="1" customHeight="1" outlineLevel="1" x14ac:dyDescent="0.25">
      <c r="B302" s="444" t="s">
        <v>26</v>
      </c>
      <c r="C302" s="444"/>
      <c r="D302" s="444"/>
      <c r="E302" s="444"/>
      <c r="F302" s="445" t="s">
        <v>625</v>
      </c>
      <c r="G302" s="445"/>
      <c r="H302" s="445"/>
      <c r="I302" s="531"/>
      <c r="J302" s="531"/>
      <c r="K302" s="531"/>
      <c r="L302" s="531"/>
      <c r="M302" s="3"/>
      <c r="N302" s="175"/>
      <c r="O302" s="29"/>
    </row>
    <row r="303" spans="2:15" customFormat="1" ht="12" hidden="1" customHeight="1" outlineLevel="1" x14ac:dyDescent="0.25">
      <c r="B303" s="442" t="s">
        <v>27</v>
      </c>
      <c r="C303" s="442"/>
      <c r="D303" s="442"/>
      <c r="E303" s="442"/>
      <c r="F303" s="443" t="s">
        <v>155</v>
      </c>
      <c r="G303" s="443"/>
      <c r="H303" s="443"/>
      <c r="I303" s="531"/>
      <c r="J303" s="531"/>
      <c r="K303" s="531"/>
      <c r="L303" s="531"/>
      <c r="M303" s="3"/>
      <c r="N303" s="175"/>
      <c r="O303" s="29"/>
    </row>
    <row r="304" spans="2:15" customFormat="1" ht="12" hidden="1" customHeight="1" outlineLevel="1" x14ac:dyDescent="0.25">
      <c r="B304" s="444" t="s">
        <v>28</v>
      </c>
      <c r="C304" s="444"/>
      <c r="D304" s="444"/>
      <c r="E304" s="444"/>
      <c r="F304" s="445" t="s">
        <v>46</v>
      </c>
      <c r="G304" s="445"/>
      <c r="H304" s="445"/>
      <c r="I304" s="531"/>
      <c r="J304" s="531"/>
      <c r="K304" s="531"/>
      <c r="L304" s="531"/>
      <c r="M304" s="3"/>
      <c r="N304" s="175"/>
      <c r="O304" s="29"/>
    </row>
    <row r="305" spans="2:15" customFormat="1" ht="12" hidden="1" customHeight="1" outlineLevel="1" x14ac:dyDescent="0.25">
      <c r="B305" s="442" t="s">
        <v>29</v>
      </c>
      <c r="C305" s="442"/>
      <c r="D305" s="442"/>
      <c r="E305" s="442"/>
      <c r="F305" s="443" t="s">
        <v>624</v>
      </c>
      <c r="G305" s="443"/>
      <c r="H305" s="443"/>
      <c r="I305" s="531"/>
      <c r="J305" s="531"/>
      <c r="K305" s="531"/>
      <c r="L305" s="531"/>
      <c r="M305" s="3"/>
      <c r="N305" s="175"/>
      <c r="O305" s="29"/>
    </row>
    <row r="306" spans="2:15" customFormat="1" ht="12" hidden="1" customHeight="1" outlineLevel="1" x14ac:dyDescent="0.25">
      <c r="B306" s="444" t="s">
        <v>64</v>
      </c>
      <c r="C306" s="444"/>
      <c r="D306" s="444"/>
      <c r="E306" s="444"/>
      <c r="F306" s="445" t="s">
        <v>156</v>
      </c>
      <c r="G306" s="445"/>
      <c r="H306" s="445"/>
      <c r="I306" s="531"/>
      <c r="J306" s="531"/>
      <c r="K306" s="531"/>
      <c r="L306" s="531"/>
      <c r="M306" s="3"/>
      <c r="N306" s="175"/>
      <c r="O306" s="29"/>
    </row>
    <row r="307" spans="2:15" customFormat="1" ht="12" hidden="1" customHeight="1" outlineLevel="1" x14ac:dyDescent="0.25">
      <c r="B307" s="442" t="s">
        <v>31</v>
      </c>
      <c r="C307" s="442"/>
      <c r="D307" s="442"/>
      <c r="E307" s="442"/>
      <c r="F307" s="443">
        <v>1</v>
      </c>
      <c r="G307" s="443"/>
      <c r="H307" s="443"/>
      <c r="I307" s="531"/>
      <c r="J307" s="531"/>
      <c r="K307" s="531"/>
      <c r="L307" s="531"/>
      <c r="M307" s="3"/>
      <c r="N307" s="175"/>
      <c r="O307" s="29"/>
    </row>
    <row r="308" spans="2:15" customFormat="1" ht="12" hidden="1" customHeight="1" outlineLevel="1" x14ac:dyDescent="0.25">
      <c r="B308" s="444" t="s">
        <v>32</v>
      </c>
      <c r="C308" s="444"/>
      <c r="D308" s="444"/>
      <c r="E308" s="444"/>
      <c r="F308" s="445" t="s">
        <v>90</v>
      </c>
      <c r="G308" s="445"/>
      <c r="H308" s="445"/>
      <c r="I308" s="531"/>
      <c r="J308" s="531"/>
      <c r="K308" s="531"/>
      <c r="L308" s="531"/>
      <c r="M308" s="3"/>
      <c r="N308" s="175"/>
      <c r="O308" s="29"/>
    </row>
    <row r="309" spans="2:15" customFormat="1" ht="12" hidden="1" customHeight="1" outlineLevel="1" x14ac:dyDescent="0.25">
      <c r="B309" s="442" t="s">
        <v>33</v>
      </c>
      <c r="C309" s="442"/>
      <c r="D309" s="442"/>
      <c r="E309" s="442"/>
      <c r="F309" s="443" t="s">
        <v>552</v>
      </c>
      <c r="G309" s="443"/>
      <c r="H309" s="443"/>
      <c r="I309" s="531"/>
      <c r="J309" s="531"/>
      <c r="K309" s="531"/>
      <c r="L309" s="531"/>
      <c r="M309" s="3"/>
      <c r="N309" s="175"/>
      <c r="O309" s="29"/>
    </row>
    <row r="310" spans="2:15" customFormat="1" ht="12" hidden="1" customHeight="1" outlineLevel="1" x14ac:dyDescent="0.25">
      <c r="B310" s="444" t="s">
        <v>36</v>
      </c>
      <c r="C310" s="444"/>
      <c r="D310" s="444"/>
      <c r="E310" s="444"/>
      <c r="F310" s="445">
        <v>50</v>
      </c>
      <c r="G310" s="445"/>
      <c r="H310" s="445"/>
      <c r="I310" s="531"/>
      <c r="J310" s="531"/>
      <c r="K310" s="531"/>
      <c r="L310" s="531"/>
      <c r="M310" s="3"/>
      <c r="N310" s="175"/>
      <c r="O310" s="29"/>
    </row>
    <row r="311" spans="2:15" customFormat="1" ht="12" hidden="1" customHeight="1" outlineLevel="1" x14ac:dyDescent="0.25">
      <c r="B311" s="442" t="s">
        <v>37</v>
      </c>
      <c r="C311" s="442"/>
      <c r="D311" s="442"/>
      <c r="E311" s="442"/>
      <c r="F311" s="443" t="s">
        <v>623</v>
      </c>
      <c r="G311" s="443"/>
      <c r="H311" s="443"/>
      <c r="I311" s="531"/>
      <c r="J311" s="531"/>
      <c r="K311" s="531"/>
      <c r="L311" s="531"/>
      <c r="M311" s="3"/>
      <c r="N311" s="175"/>
      <c r="O311" s="29"/>
    </row>
    <row r="312" spans="2:15" customFormat="1" ht="12" hidden="1" customHeight="1" outlineLevel="1" x14ac:dyDescent="0.25">
      <c r="B312" s="444" t="s">
        <v>38</v>
      </c>
      <c r="C312" s="444"/>
      <c r="D312" s="444"/>
      <c r="E312" s="444"/>
      <c r="F312" s="445" t="s">
        <v>667</v>
      </c>
      <c r="G312" s="445"/>
      <c r="H312" s="445"/>
      <c r="I312" s="531"/>
      <c r="J312" s="531"/>
      <c r="K312" s="531"/>
      <c r="L312" s="531"/>
      <c r="M312" s="3"/>
      <c r="N312" s="175"/>
      <c r="O312" s="29"/>
    </row>
    <row r="313" spans="2:15" customFormat="1" ht="12" hidden="1" customHeight="1" outlineLevel="1" x14ac:dyDescent="0.25">
      <c r="B313" s="442" t="s">
        <v>654</v>
      </c>
      <c r="C313" s="442"/>
      <c r="D313" s="442"/>
      <c r="E313" s="442"/>
      <c r="F313" s="443" t="s">
        <v>655</v>
      </c>
      <c r="G313" s="443"/>
      <c r="H313" s="443"/>
      <c r="I313" s="531"/>
      <c r="J313" s="531"/>
      <c r="K313" s="531"/>
      <c r="L313" s="531"/>
      <c r="M313" s="3"/>
      <c r="N313" s="175"/>
      <c r="O313" s="29"/>
    </row>
    <row r="314" spans="2:15" customFormat="1" ht="12" hidden="1" customHeight="1" outlineLevel="1" x14ac:dyDescent="0.25">
      <c r="B314" s="444" t="s">
        <v>638</v>
      </c>
      <c r="C314" s="453"/>
      <c r="D314" s="453"/>
      <c r="E314" s="453"/>
      <c r="F314" s="451" t="s">
        <v>646</v>
      </c>
      <c r="G314" s="454"/>
      <c r="H314" s="454"/>
      <c r="I314" s="531"/>
      <c r="J314" s="531"/>
      <c r="K314" s="531"/>
      <c r="L314" s="531"/>
      <c r="M314" s="3"/>
      <c r="N314" s="175"/>
      <c r="O314" s="29"/>
    </row>
    <row r="315" spans="2:15" customFormat="1" ht="12" hidden="1" customHeight="1" outlineLevel="1" x14ac:dyDescent="0.25">
      <c r="B315" s="442" t="s">
        <v>657</v>
      </c>
      <c r="C315" s="455"/>
      <c r="D315" s="455"/>
      <c r="E315" s="455"/>
      <c r="F315" s="452">
        <v>400</v>
      </c>
      <c r="G315" s="456"/>
      <c r="H315" s="456"/>
      <c r="I315" s="531"/>
      <c r="J315" s="531"/>
      <c r="K315" s="531"/>
      <c r="L315" s="531"/>
      <c r="M315" s="3"/>
      <c r="N315" s="175"/>
      <c r="O315" s="29"/>
    </row>
    <row r="316" spans="2:15" customFormat="1" ht="12" hidden="1" customHeight="1" outlineLevel="1" x14ac:dyDescent="0.25">
      <c r="B316" s="444" t="s">
        <v>639</v>
      </c>
      <c r="C316" s="453"/>
      <c r="D316" s="453"/>
      <c r="E316" s="453"/>
      <c r="F316" s="451" t="s">
        <v>646</v>
      </c>
      <c r="G316" s="454"/>
      <c r="H316" s="454"/>
      <c r="I316" s="531"/>
      <c r="J316" s="531"/>
      <c r="K316" s="531"/>
      <c r="L316" s="531"/>
      <c r="M316" s="3"/>
      <c r="N316" s="175"/>
      <c r="O316" s="29"/>
    </row>
    <row r="317" spans="2:15" customFormat="1" ht="12" hidden="1" customHeight="1" outlineLevel="1" x14ac:dyDescent="0.25">
      <c r="B317" s="442" t="s">
        <v>640</v>
      </c>
      <c r="C317" s="455"/>
      <c r="D317" s="455"/>
      <c r="E317" s="455"/>
      <c r="F317" s="452" t="s">
        <v>646</v>
      </c>
      <c r="G317" s="456"/>
      <c r="H317" s="456"/>
      <c r="I317" s="531"/>
      <c r="J317" s="531"/>
      <c r="K317" s="531"/>
      <c r="L317" s="531"/>
      <c r="M317" s="3"/>
      <c r="N317" s="175"/>
      <c r="O317" s="29"/>
    </row>
    <row r="318" spans="2:15" customFormat="1" ht="12" hidden="1" customHeight="1" outlineLevel="1" x14ac:dyDescent="0.25">
      <c r="B318" s="444" t="s">
        <v>641</v>
      </c>
      <c r="C318" s="444"/>
      <c r="D318" s="444"/>
      <c r="E318" s="444"/>
      <c r="F318" s="445" t="s">
        <v>646</v>
      </c>
      <c r="G318" s="445"/>
      <c r="H318" s="445"/>
      <c r="I318" s="531"/>
      <c r="J318" s="531"/>
      <c r="K318" s="531"/>
      <c r="L318" s="531"/>
      <c r="M318" s="3"/>
      <c r="N318" s="175"/>
      <c r="O318" s="29"/>
    </row>
    <row r="319" spans="2:15" customFormat="1" ht="12" hidden="1" customHeight="1" outlineLevel="1" x14ac:dyDescent="0.25">
      <c r="B319" s="442" t="s">
        <v>642</v>
      </c>
      <c r="C319" s="442"/>
      <c r="D319" s="442"/>
      <c r="E319" s="442"/>
      <c r="F319" s="443" t="s">
        <v>646</v>
      </c>
      <c r="G319" s="443"/>
      <c r="H319" s="443"/>
      <c r="I319" s="531"/>
      <c r="J319" s="531"/>
      <c r="K319" s="531"/>
      <c r="L319" s="531"/>
      <c r="M319" s="3"/>
      <c r="N319" s="175"/>
      <c r="O319" s="29"/>
    </row>
    <row r="320" spans="2:15" customFormat="1" ht="12" hidden="1" customHeight="1" outlineLevel="1" x14ac:dyDescent="0.25">
      <c r="B320" s="444" t="s">
        <v>643</v>
      </c>
      <c r="C320" s="444"/>
      <c r="D320" s="444"/>
      <c r="E320" s="444"/>
      <c r="F320" s="445" t="s">
        <v>646</v>
      </c>
      <c r="G320" s="445"/>
      <c r="H320" s="445"/>
      <c r="I320" s="531"/>
      <c r="J320" s="531"/>
      <c r="K320" s="531"/>
      <c r="L320" s="531"/>
      <c r="M320" s="3"/>
      <c r="N320" s="175"/>
      <c r="O320" s="29"/>
    </row>
    <row r="321" spans="2:17" customFormat="1" ht="12" hidden="1" customHeight="1" outlineLevel="1" x14ac:dyDescent="0.25">
      <c r="B321" s="442" t="s">
        <v>644</v>
      </c>
      <c r="C321" s="442"/>
      <c r="D321" s="442"/>
      <c r="E321" s="442"/>
      <c r="F321" s="443" t="s">
        <v>646</v>
      </c>
      <c r="G321" s="443"/>
      <c r="H321" s="443"/>
      <c r="I321" s="531"/>
      <c r="J321" s="531"/>
      <c r="K321" s="531"/>
      <c r="L321" s="531"/>
      <c r="M321" s="3"/>
      <c r="N321" s="175"/>
      <c r="O321" s="29"/>
    </row>
    <row r="322" spans="2:17" customFormat="1" ht="12" hidden="1" customHeight="1" outlineLevel="1" x14ac:dyDescent="0.25">
      <c r="B322" s="444" t="s">
        <v>656</v>
      </c>
      <c r="C322" s="444"/>
      <c r="D322" s="444"/>
      <c r="E322" s="444"/>
      <c r="F322" s="445" t="s">
        <v>646</v>
      </c>
      <c r="G322" s="445"/>
      <c r="H322" s="445"/>
      <c r="I322" s="531"/>
      <c r="J322" s="531"/>
      <c r="K322" s="531"/>
      <c r="L322" s="531"/>
      <c r="M322" s="3"/>
      <c r="N322" s="175"/>
      <c r="O322" s="29"/>
    </row>
    <row r="323" spans="2:17" customFormat="1" ht="12" hidden="1" customHeight="1" outlineLevel="1" x14ac:dyDescent="0.25">
      <c r="B323" s="442" t="s">
        <v>35</v>
      </c>
      <c r="C323" s="442"/>
      <c r="D323" s="442"/>
      <c r="E323" s="442"/>
      <c r="F323" s="443" t="s">
        <v>634</v>
      </c>
      <c r="G323" s="443"/>
      <c r="H323" s="443"/>
      <c r="I323" s="531"/>
      <c r="J323" s="531"/>
      <c r="K323" s="531"/>
      <c r="L323" s="531"/>
      <c r="M323" s="3"/>
      <c r="N323" s="175"/>
      <c r="O323" s="29"/>
    </row>
    <row r="324" spans="2:17" customFormat="1" ht="12" hidden="1" customHeight="1" outlineLevel="1" x14ac:dyDescent="0.25">
      <c r="B324" s="444" t="s">
        <v>39</v>
      </c>
      <c r="C324" s="444"/>
      <c r="D324" s="444"/>
      <c r="E324" s="444"/>
      <c r="F324" s="445" t="s">
        <v>1245</v>
      </c>
      <c r="G324" s="445"/>
      <c r="H324" s="445"/>
      <c r="I324" s="531"/>
      <c r="J324" s="531"/>
      <c r="K324" s="531"/>
      <c r="L324" s="531"/>
      <c r="M324" s="3"/>
      <c r="N324" s="175"/>
      <c r="O324" s="29"/>
    </row>
    <row r="325" spans="2:17" customFormat="1" ht="12" hidden="1" customHeight="1" outlineLevel="1" x14ac:dyDescent="0.25">
      <c r="B325" s="442" t="s">
        <v>40</v>
      </c>
      <c r="C325" s="442"/>
      <c r="D325" s="442"/>
      <c r="E325" s="442"/>
      <c r="F325" s="532">
        <v>1.2</v>
      </c>
      <c r="G325" s="532"/>
      <c r="H325" s="532"/>
      <c r="I325" s="531"/>
      <c r="J325" s="531"/>
      <c r="K325" s="531"/>
      <c r="L325" s="531"/>
      <c r="M325" s="3"/>
      <c r="N325" s="175"/>
      <c r="O325" s="29"/>
    </row>
    <row r="326" spans="2:17" customFormat="1" ht="12" hidden="1" customHeight="1" outlineLevel="1" x14ac:dyDescent="0.25">
      <c r="B326" s="444" t="s">
        <v>41</v>
      </c>
      <c r="C326" s="444"/>
      <c r="D326" s="444"/>
      <c r="E326" s="444"/>
      <c r="F326" s="445">
        <v>3</v>
      </c>
      <c r="G326" s="445"/>
      <c r="H326" s="445"/>
      <c r="I326" s="531"/>
      <c r="J326" s="531"/>
      <c r="K326" s="531"/>
      <c r="L326" s="531"/>
      <c r="M326" s="3"/>
      <c r="N326" s="175"/>
      <c r="O326" s="29"/>
    </row>
    <row r="327" spans="2:17" customFormat="1" ht="12" hidden="1" customHeight="1" outlineLevel="1" x14ac:dyDescent="0.25">
      <c r="B327" s="488" t="s">
        <v>635</v>
      </c>
      <c r="C327" s="488"/>
      <c r="D327" s="488"/>
      <c r="E327" s="488"/>
      <c r="F327" s="489">
        <v>75000</v>
      </c>
      <c r="G327" s="490"/>
      <c r="H327" s="490"/>
      <c r="I327" s="531"/>
      <c r="J327" s="531"/>
      <c r="K327" s="531"/>
      <c r="L327" s="531"/>
      <c r="M327" s="3"/>
      <c r="N327" s="175"/>
      <c r="O327" s="29"/>
    </row>
    <row r="328" spans="2:17" customFormat="1" collapsed="1" x14ac:dyDescent="0.25">
      <c r="B328" s="78" t="s">
        <v>495</v>
      </c>
      <c r="C328" s="79" t="s">
        <v>526</v>
      </c>
      <c r="D328" s="150" t="s">
        <v>496</v>
      </c>
      <c r="E328" s="80" t="s">
        <v>67</v>
      </c>
      <c r="F328" s="73" t="s">
        <v>311</v>
      </c>
      <c r="G328" s="73" t="s">
        <v>104</v>
      </c>
      <c r="H328" s="17" t="s">
        <v>1242</v>
      </c>
      <c r="I328" s="73" t="s">
        <v>11</v>
      </c>
      <c r="J328" s="73" t="s">
        <v>13</v>
      </c>
      <c r="K328" s="73" t="s">
        <v>111</v>
      </c>
      <c r="L328" s="74">
        <v>8408</v>
      </c>
      <c r="M328" s="3"/>
      <c r="N328" s="175">
        <f>L328*0.8</f>
        <v>6726.4000000000005</v>
      </c>
      <c r="O328" s="29">
        <f>L328*0.7</f>
        <v>5885.5999999999995</v>
      </c>
      <c r="Q328" s="405"/>
    </row>
    <row r="329" spans="2:17" customFormat="1" ht="12" hidden="1" customHeight="1" outlineLevel="1" x14ac:dyDescent="0.25">
      <c r="B329" s="533" t="s">
        <v>15</v>
      </c>
      <c r="C329" s="533"/>
      <c r="D329" s="533"/>
      <c r="E329" s="533"/>
      <c r="F329" s="443">
        <v>228</v>
      </c>
      <c r="G329" s="443"/>
      <c r="H329" s="443"/>
      <c r="I329" s="531"/>
      <c r="J329" s="531"/>
      <c r="K329" s="531"/>
      <c r="L329" s="531"/>
      <c r="M329" s="3"/>
      <c r="N329" s="175"/>
      <c r="O329" s="29"/>
    </row>
    <row r="330" spans="2:17" customFormat="1" ht="12" hidden="1" customHeight="1" outlineLevel="1" x14ac:dyDescent="0.25">
      <c r="B330" s="444" t="s">
        <v>16</v>
      </c>
      <c r="C330" s="444"/>
      <c r="D330" s="444"/>
      <c r="E330" s="444"/>
      <c r="F330" s="445">
        <v>60</v>
      </c>
      <c r="G330" s="445"/>
      <c r="H330" s="445"/>
      <c r="I330" s="531"/>
      <c r="J330" s="531"/>
      <c r="K330" s="531"/>
      <c r="L330" s="531"/>
      <c r="M330" s="3"/>
      <c r="N330" s="175"/>
      <c r="O330" s="29"/>
    </row>
    <row r="331" spans="2:17" customFormat="1" ht="12" hidden="1" customHeight="1" outlineLevel="1" x14ac:dyDescent="0.25">
      <c r="B331" s="442" t="s">
        <v>17</v>
      </c>
      <c r="C331" s="442"/>
      <c r="D331" s="442"/>
      <c r="E331" s="442"/>
      <c r="F331" s="443" t="str">
        <f>F291</f>
        <v>Osram 2835 0.5W Ra80</v>
      </c>
      <c r="G331" s="443"/>
      <c r="H331" s="443"/>
      <c r="I331" s="531"/>
      <c r="J331" s="531"/>
      <c r="K331" s="531"/>
      <c r="L331" s="531"/>
      <c r="M331" s="3"/>
      <c r="N331" s="175"/>
      <c r="O331" s="29"/>
    </row>
    <row r="332" spans="2:17" customFormat="1" ht="12" hidden="1" customHeight="1" outlineLevel="1" x14ac:dyDescent="0.25">
      <c r="B332" s="444" t="s">
        <v>18</v>
      </c>
      <c r="C332" s="444"/>
      <c r="D332" s="444"/>
      <c r="E332" s="444"/>
      <c r="F332" s="445">
        <v>8520</v>
      </c>
      <c r="G332" s="445"/>
      <c r="H332" s="445"/>
      <c r="I332" s="531"/>
      <c r="J332" s="531"/>
      <c r="K332" s="531"/>
      <c r="L332" s="531"/>
      <c r="M332" s="3"/>
      <c r="N332" s="175"/>
      <c r="O332" s="29"/>
    </row>
    <row r="333" spans="2:17" customFormat="1" ht="12" hidden="1" customHeight="1" outlineLevel="1" x14ac:dyDescent="0.25">
      <c r="B333" s="442" t="s">
        <v>266</v>
      </c>
      <c r="C333" s="442"/>
      <c r="D333" s="442"/>
      <c r="E333" s="442"/>
      <c r="F333" s="443" t="s">
        <v>502</v>
      </c>
      <c r="G333" s="443"/>
      <c r="H333" s="443"/>
      <c r="I333" s="531"/>
      <c r="J333" s="531"/>
      <c r="K333" s="531"/>
      <c r="L333" s="531"/>
      <c r="M333" s="3"/>
      <c r="N333" s="175"/>
      <c r="O333" s="29"/>
    </row>
    <row r="334" spans="2:17" customFormat="1" ht="12" hidden="1" customHeight="1" outlineLevel="1" x14ac:dyDescent="0.25">
      <c r="B334" s="444" t="s">
        <v>20</v>
      </c>
      <c r="C334" s="444"/>
      <c r="D334" s="444"/>
      <c r="E334" s="444"/>
      <c r="F334" s="445" t="str">
        <f t="shared" ref="F334:F348" si="5">F294</f>
        <v>4000 (3000, 5000)</v>
      </c>
      <c r="G334" s="445"/>
      <c r="H334" s="445"/>
      <c r="I334" s="531"/>
      <c r="J334" s="531"/>
      <c r="K334" s="531"/>
      <c r="L334" s="531"/>
      <c r="M334" s="3"/>
      <c r="N334" s="175"/>
      <c r="O334" s="29"/>
    </row>
    <row r="335" spans="2:17" customFormat="1" ht="12" hidden="1" customHeight="1" outlineLevel="1" x14ac:dyDescent="0.25">
      <c r="B335" s="442" t="s">
        <v>21</v>
      </c>
      <c r="C335" s="442"/>
      <c r="D335" s="442"/>
      <c r="E335" s="442"/>
      <c r="F335" s="443" t="str">
        <f t="shared" si="5"/>
        <v>&gt;80</v>
      </c>
      <c r="G335" s="443"/>
      <c r="H335" s="443"/>
      <c r="I335" s="531"/>
      <c r="J335" s="531"/>
      <c r="K335" s="531"/>
      <c r="L335" s="531"/>
      <c r="M335" s="3"/>
      <c r="N335" s="175"/>
      <c r="O335" s="29"/>
    </row>
    <row r="336" spans="2:17" customFormat="1" ht="12" hidden="1" customHeight="1" outlineLevel="1" x14ac:dyDescent="0.25">
      <c r="B336" s="444" t="s">
        <v>845</v>
      </c>
      <c r="C336" s="444"/>
      <c r="D336" s="444"/>
      <c r="E336" s="444"/>
      <c r="F336" s="445" t="s">
        <v>851</v>
      </c>
      <c r="G336" s="445"/>
      <c r="H336" s="445"/>
      <c r="I336" s="531"/>
      <c r="J336" s="531"/>
      <c r="K336" s="531"/>
      <c r="L336" s="531"/>
      <c r="M336" s="3"/>
      <c r="N336" s="175"/>
      <c r="O336" s="29"/>
    </row>
    <row r="337" spans="2:15" customFormat="1" ht="12" hidden="1" customHeight="1" outlineLevel="1" x14ac:dyDescent="0.25">
      <c r="B337" s="442" t="s">
        <v>22</v>
      </c>
      <c r="C337" s="442"/>
      <c r="D337" s="442"/>
      <c r="E337" s="442"/>
      <c r="F337" s="443">
        <f t="shared" si="5"/>
        <v>54</v>
      </c>
      <c r="G337" s="443"/>
      <c r="H337" s="443"/>
      <c r="I337" s="531"/>
      <c r="J337" s="531"/>
      <c r="K337" s="531"/>
      <c r="L337" s="531"/>
      <c r="M337" s="3"/>
      <c r="N337" s="175"/>
      <c r="O337" s="29"/>
    </row>
    <row r="338" spans="2:15" customFormat="1" ht="12" hidden="1" customHeight="1" outlineLevel="1" x14ac:dyDescent="0.25">
      <c r="B338" s="444" t="s">
        <v>23</v>
      </c>
      <c r="C338" s="444"/>
      <c r="D338" s="444"/>
      <c r="E338" s="444"/>
      <c r="F338" s="445" t="str">
        <f t="shared" si="5"/>
        <v>от +1 до +40</v>
      </c>
      <c r="G338" s="445"/>
      <c r="H338" s="445"/>
      <c r="I338" s="531"/>
      <c r="J338" s="531"/>
      <c r="K338" s="531"/>
      <c r="L338" s="531"/>
      <c r="M338" s="3"/>
      <c r="N338" s="175"/>
      <c r="O338" s="29"/>
    </row>
    <row r="339" spans="2:15" customFormat="1" ht="12" hidden="1" customHeight="1" outlineLevel="1" x14ac:dyDescent="0.25">
      <c r="B339" s="442" t="s">
        <v>626</v>
      </c>
      <c r="C339" s="442"/>
      <c r="D339" s="442"/>
      <c r="E339" s="442"/>
      <c r="F339" s="443">
        <f t="shared" si="5"/>
        <v>1</v>
      </c>
      <c r="G339" s="443"/>
      <c r="H339" s="443"/>
      <c r="I339" s="531"/>
      <c r="J339" s="531"/>
      <c r="K339" s="531"/>
      <c r="L339" s="531"/>
      <c r="M339" s="3"/>
      <c r="N339" s="175"/>
      <c r="O339" s="29"/>
    </row>
    <row r="340" spans="2:15" customFormat="1" ht="12" hidden="1" customHeight="1" outlineLevel="1" x14ac:dyDescent="0.25">
      <c r="B340" s="444" t="s">
        <v>24</v>
      </c>
      <c r="C340" s="444"/>
      <c r="D340" s="444"/>
      <c r="E340" s="444"/>
      <c r="F340" s="445" t="str">
        <f t="shared" si="5"/>
        <v>УХЛ4</v>
      </c>
      <c r="G340" s="445"/>
      <c r="H340" s="445"/>
      <c r="I340" s="531"/>
      <c r="J340" s="531"/>
      <c r="K340" s="531"/>
      <c r="L340" s="531"/>
      <c r="M340" s="3"/>
      <c r="N340" s="175"/>
      <c r="O340" s="29"/>
    </row>
    <row r="341" spans="2:15" customFormat="1" ht="12" hidden="1" customHeight="1" outlineLevel="1" x14ac:dyDescent="0.25">
      <c r="B341" s="442" t="s">
        <v>25</v>
      </c>
      <c r="C341" s="442"/>
      <c r="D341" s="442"/>
      <c r="E341" s="442"/>
      <c r="F341" s="443" t="str">
        <f t="shared" si="5"/>
        <v>Д</v>
      </c>
      <c r="G341" s="443"/>
      <c r="H341" s="443"/>
      <c r="I341" s="531"/>
      <c r="J341" s="531"/>
      <c r="K341" s="531"/>
      <c r="L341" s="531"/>
      <c r="M341" s="3"/>
      <c r="N341" s="175"/>
      <c r="O341" s="29"/>
    </row>
    <row r="342" spans="2:15" customFormat="1" ht="12" hidden="1" customHeight="1" outlineLevel="1" x14ac:dyDescent="0.25">
      <c r="B342" s="444" t="s">
        <v>26</v>
      </c>
      <c r="C342" s="444"/>
      <c r="D342" s="444"/>
      <c r="E342" s="444"/>
      <c r="F342" s="445" t="str">
        <f t="shared" si="5"/>
        <v>110 - 120</v>
      </c>
      <c r="G342" s="445"/>
      <c r="H342" s="445"/>
      <c r="I342" s="531"/>
      <c r="J342" s="531"/>
      <c r="K342" s="531"/>
      <c r="L342" s="531"/>
      <c r="M342" s="3"/>
      <c r="N342" s="175"/>
      <c r="O342" s="29"/>
    </row>
    <row r="343" spans="2:15" customFormat="1" ht="12" hidden="1" customHeight="1" outlineLevel="1" x14ac:dyDescent="0.25">
      <c r="B343" s="442" t="s">
        <v>27</v>
      </c>
      <c r="C343" s="442"/>
      <c r="D343" s="442"/>
      <c r="E343" s="442"/>
      <c r="F343" s="443" t="str">
        <f t="shared" si="5"/>
        <v>Подвесной</v>
      </c>
      <c r="G343" s="443"/>
      <c r="H343" s="443"/>
      <c r="I343" s="531"/>
      <c r="J343" s="531"/>
      <c r="K343" s="531"/>
      <c r="L343" s="531"/>
      <c r="M343" s="3"/>
      <c r="N343" s="175"/>
      <c r="O343" s="29"/>
    </row>
    <row r="344" spans="2:15" customFormat="1" ht="12" hidden="1" customHeight="1" outlineLevel="1" x14ac:dyDescent="0.25">
      <c r="B344" s="444" t="s">
        <v>28</v>
      </c>
      <c r="C344" s="444"/>
      <c r="D344" s="444"/>
      <c r="E344" s="444"/>
      <c r="F344" s="445" t="str">
        <f t="shared" si="5"/>
        <v>Светотехнический полистирол</v>
      </c>
      <c r="G344" s="445"/>
      <c r="H344" s="445"/>
      <c r="I344" s="531"/>
      <c r="J344" s="531"/>
      <c r="K344" s="531"/>
      <c r="L344" s="531"/>
      <c r="M344" s="3"/>
      <c r="N344" s="175"/>
      <c r="O344" s="29"/>
    </row>
    <row r="345" spans="2:15" customFormat="1" ht="12" hidden="1" customHeight="1" outlineLevel="1" x14ac:dyDescent="0.25">
      <c r="B345" s="442" t="s">
        <v>29</v>
      </c>
      <c r="C345" s="442"/>
      <c r="D345" s="442"/>
      <c r="E345" s="442"/>
      <c r="F345" s="443" t="str">
        <f t="shared" si="5"/>
        <v>1,3 - 1,8</v>
      </c>
      <c r="G345" s="443"/>
      <c r="H345" s="443"/>
      <c r="I345" s="531"/>
      <c r="J345" s="531"/>
      <c r="K345" s="531"/>
      <c r="L345" s="531"/>
      <c r="M345" s="3"/>
      <c r="N345" s="175"/>
      <c r="O345" s="29"/>
    </row>
    <row r="346" spans="2:15" customFormat="1" ht="12" hidden="1" customHeight="1" outlineLevel="1" x14ac:dyDescent="0.25">
      <c r="B346" s="444" t="s">
        <v>64</v>
      </c>
      <c r="C346" s="444"/>
      <c r="D346" s="444"/>
      <c r="E346" s="444"/>
      <c r="F346" s="445" t="str">
        <f t="shared" si="5"/>
        <v>Алюминий</v>
      </c>
      <c r="G346" s="445"/>
      <c r="H346" s="445"/>
      <c r="I346" s="531"/>
      <c r="J346" s="531"/>
      <c r="K346" s="531"/>
      <c r="L346" s="531"/>
      <c r="M346" s="3"/>
      <c r="N346" s="175"/>
      <c r="O346" s="29"/>
    </row>
    <row r="347" spans="2:15" customFormat="1" ht="12" hidden="1" customHeight="1" outlineLevel="1" x14ac:dyDescent="0.25">
      <c r="B347" s="442" t="s">
        <v>31</v>
      </c>
      <c r="C347" s="442"/>
      <c r="D347" s="442"/>
      <c r="E347" s="442"/>
      <c r="F347" s="443">
        <f t="shared" si="5"/>
        <v>1</v>
      </c>
      <c r="G347" s="443"/>
      <c r="H347" s="443"/>
      <c r="I347" s="531"/>
      <c r="J347" s="531"/>
      <c r="K347" s="531"/>
      <c r="L347" s="531"/>
      <c r="M347" s="3"/>
      <c r="N347" s="175"/>
      <c r="O347" s="29"/>
    </row>
    <row r="348" spans="2:15" customFormat="1" ht="12" hidden="1" customHeight="1" outlineLevel="1" x14ac:dyDescent="0.25">
      <c r="B348" s="444" t="s">
        <v>32</v>
      </c>
      <c r="C348" s="444"/>
      <c r="D348" s="444"/>
      <c r="E348" s="444"/>
      <c r="F348" s="445" t="str">
        <f t="shared" si="5"/>
        <v>Переменный ток</v>
      </c>
      <c r="G348" s="445"/>
      <c r="H348" s="445"/>
      <c r="I348" s="531"/>
      <c r="J348" s="531"/>
      <c r="K348" s="531"/>
      <c r="L348" s="531"/>
      <c r="M348" s="3"/>
      <c r="N348" s="175"/>
      <c r="O348" s="29"/>
    </row>
    <row r="349" spans="2:15" customFormat="1" ht="12" hidden="1" customHeight="1" outlineLevel="1" x14ac:dyDescent="0.25">
      <c r="B349" s="442" t="s">
        <v>33</v>
      </c>
      <c r="C349" s="442"/>
      <c r="D349" s="442"/>
      <c r="E349" s="442"/>
      <c r="F349" s="443" t="s">
        <v>552</v>
      </c>
      <c r="G349" s="443"/>
      <c r="H349" s="443"/>
      <c r="I349" s="531"/>
      <c r="J349" s="531"/>
      <c r="K349" s="531"/>
      <c r="L349" s="531"/>
      <c r="M349" s="3"/>
      <c r="N349" s="175"/>
      <c r="O349" s="29"/>
    </row>
    <row r="350" spans="2:15" customFormat="1" ht="12" hidden="1" customHeight="1" outlineLevel="1" x14ac:dyDescent="0.25">
      <c r="B350" s="444" t="s">
        <v>36</v>
      </c>
      <c r="C350" s="444"/>
      <c r="D350" s="444"/>
      <c r="E350" s="444"/>
      <c r="F350" s="445">
        <f>F310</f>
        <v>50</v>
      </c>
      <c r="G350" s="445"/>
      <c r="H350" s="445"/>
      <c r="I350" s="531"/>
      <c r="J350" s="531"/>
      <c r="K350" s="531"/>
      <c r="L350" s="531"/>
      <c r="M350" s="3"/>
      <c r="N350" s="175"/>
      <c r="O350" s="29"/>
    </row>
    <row r="351" spans="2:15" customFormat="1" ht="12" hidden="1" customHeight="1" outlineLevel="1" x14ac:dyDescent="0.25">
      <c r="B351" s="442" t="s">
        <v>37</v>
      </c>
      <c r="C351" s="442"/>
      <c r="D351" s="442"/>
      <c r="E351" s="442"/>
      <c r="F351" s="443" t="str">
        <f>F311</f>
        <v>&lt;1%</v>
      </c>
      <c r="G351" s="443"/>
      <c r="H351" s="443"/>
      <c r="I351" s="531"/>
      <c r="J351" s="531"/>
      <c r="K351" s="531"/>
      <c r="L351" s="531"/>
      <c r="M351" s="3"/>
      <c r="N351" s="175"/>
      <c r="O351" s="29"/>
    </row>
    <row r="352" spans="2:15" customFormat="1" ht="12" hidden="1" customHeight="1" outlineLevel="1" x14ac:dyDescent="0.25">
      <c r="B352" s="444" t="s">
        <v>38</v>
      </c>
      <c r="C352" s="444"/>
      <c r="D352" s="444"/>
      <c r="E352" s="444"/>
      <c r="F352" s="445" t="str">
        <f>F312</f>
        <v>Невозможно</v>
      </c>
      <c r="G352" s="445"/>
      <c r="H352" s="445"/>
      <c r="I352" s="531"/>
      <c r="J352" s="531"/>
      <c r="K352" s="531"/>
      <c r="L352" s="531"/>
      <c r="M352" s="3"/>
      <c r="N352" s="175"/>
      <c r="O352" s="29"/>
    </row>
    <row r="353" spans="2:17" customFormat="1" ht="12" hidden="1" customHeight="1" outlineLevel="1" x14ac:dyDescent="0.25">
      <c r="B353" s="442" t="s">
        <v>654</v>
      </c>
      <c r="C353" s="442"/>
      <c r="D353" s="442"/>
      <c r="E353" s="442"/>
      <c r="F353" s="443" t="s">
        <v>655</v>
      </c>
      <c r="G353" s="443"/>
      <c r="H353" s="443"/>
      <c r="I353" s="531"/>
      <c r="J353" s="531"/>
      <c r="K353" s="531"/>
      <c r="L353" s="531"/>
      <c r="M353" s="3"/>
      <c r="N353" s="175"/>
      <c r="O353" s="29"/>
    </row>
    <row r="354" spans="2:17" customFormat="1" ht="12" hidden="1" customHeight="1" outlineLevel="1" x14ac:dyDescent="0.25">
      <c r="B354" s="444" t="s">
        <v>638</v>
      </c>
      <c r="C354" s="453"/>
      <c r="D354" s="453"/>
      <c r="E354" s="453"/>
      <c r="F354" s="451" t="s">
        <v>646</v>
      </c>
      <c r="G354" s="454"/>
      <c r="H354" s="454"/>
      <c r="I354" s="531"/>
      <c r="J354" s="531"/>
      <c r="K354" s="531"/>
      <c r="L354" s="531"/>
      <c r="M354" s="3"/>
      <c r="N354" s="175"/>
      <c r="O354" s="29"/>
    </row>
    <row r="355" spans="2:17" customFormat="1" ht="12" hidden="1" customHeight="1" outlineLevel="1" x14ac:dyDescent="0.25">
      <c r="B355" s="442" t="s">
        <v>657</v>
      </c>
      <c r="C355" s="455"/>
      <c r="D355" s="455"/>
      <c r="E355" s="455"/>
      <c r="F355" s="452">
        <v>400</v>
      </c>
      <c r="G355" s="456"/>
      <c r="H355" s="456"/>
      <c r="I355" s="531"/>
      <c r="J355" s="531"/>
      <c r="K355" s="531"/>
      <c r="L355" s="531"/>
      <c r="M355" s="3"/>
      <c r="N355" s="175"/>
      <c r="O355" s="29"/>
    </row>
    <row r="356" spans="2:17" customFormat="1" ht="12" hidden="1" customHeight="1" outlineLevel="1" x14ac:dyDescent="0.25">
      <c r="B356" s="444" t="s">
        <v>639</v>
      </c>
      <c r="C356" s="453"/>
      <c r="D356" s="453"/>
      <c r="E356" s="453"/>
      <c r="F356" s="451" t="s">
        <v>646</v>
      </c>
      <c r="G356" s="454"/>
      <c r="H356" s="454"/>
      <c r="I356" s="531"/>
      <c r="J356" s="531"/>
      <c r="K356" s="531"/>
      <c r="L356" s="531"/>
      <c r="M356" s="3"/>
      <c r="N356" s="175"/>
      <c r="O356" s="29"/>
    </row>
    <row r="357" spans="2:17" customFormat="1" ht="12" hidden="1" customHeight="1" outlineLevel="1" x14ac:dyDescent="0.25">
      <c r="B357" s="442" t="s">
        <v>640</v>
      </c>
      <c r="C357" s="455"/>
      <c r="D357" s="455"/>
      <c r="E357" s="455"/>
      <c r="F357" s="452" t="s">
        <v>646</v>
      </c>
      <c r="G357" s="456"/>
      <c r="H357" s="456"/>
      <c r="I357" s="531"/>
      <c r="J357" s="531"/>
      <c r="K357" s="531"/>
      <c r="L357" s="531"/>
      <c r="M357" s="3"/>
      <c r="N357" s="175"/>
      <c r="O357" s="29"/>
    </row>
    <row r="358" spans="2:17" customFormat="1" ht="12" hidden="1" customHeight="1" outlineLevel="1" x14ac:dyDescent="0.25">
      <c r="B358" s="444" t="s">
        <v>641</v>
      </c>
      <c r="C358" s="444"/>
      <c r="D358" s="444"/>
      <c r="E358" s="444"/>
      <c r="F358" s="445" t="s">
        <v>646</v>
      </c>
      <c r="G358" s="445"/>
      <c r="H358" s="445"/>
      <c r="I358" s="531"/>
      <c r="J358" s="531"/>
      <c r="K358" s="531"/>
      <c r="L358" s="531"/>
      <c r="M358" s="3"/>
      <c r="N358" s="175"/>
      <c r="O358" s="29"/>
    </row>
    <row r="359" spans="2:17" customFormat="1" ht="12" hidden="1" customHeight="1" outlineLevel="1" x14ac:dyDescent="0.25">
      <c r="B359" s="442" t="s">
        <v>642</v>
      </c>
      <c r="C359" s="442"/>
      <c r="D359" s="442"/>
      <c r="E359" s="442"/>
      <c r="F359" s="443" t="s">
        <v>646</v>
      </c>
      <c r="G359" s="443"/>
      <c r="H359" s="443"/>
      <c r="I359" s="531"/>
      <c r="J359" s="531"/>
      <c r="K359" s="531"/>
      <c r="L359" s="531"/>
      <c r="M359" s="3"/>
      <c r="N359" s="175"/>
      <c r="O359" s="29"/>
    </row>
    <row r="360" spans="2:17" customFormat="1" ht="12" hidden="1" customHeight="1" outlineLevel="1" x14ac:dyDescent="0.25">
      <c r="B360" s="444" t="s">
        <v>643</v>
      </c>
      <c r="C360" s="444"/>
      <c r="D360" s="444"/>
      <c r="E360" s="444"/>
      <c r="F360" s="445" t="s">
        <v>646</v>
      </c>
      <c r="G360" s="445"/>
      <c r="H360" s="445"/>
      <c r="I360" s="531"/>
      <c r="J360" s="531"/>
      <c r="K360" s="531"/>
      <c r="L360" s="531"/>
      <c r="M360" s="3"/>
      <c r="N360" s="175"/>
      <c r="O360" s="29"/>
    </row>
    <row r="361" spans="2:17" customFormat="1" ht="12" hidden="1" customHeight="1" outlineLevel="1" x14ac:dyDescent="0.25">
      <c r="B361" s="442" t="s">
        <v>644</v>
      </c>
      <c r="C361" s="442"/>
      <c r="D361" s="442"/>
      <c r="E361" s="442"/>
      <c r="F361" s="443" t="s">
        <v>646</v>
      </c>
      <c r="G361" s="443"/>
      <c r="H361" s="443"/>
      <c r="I361" s="531"/>
      <c r="J361" s="531"/>
      <c r="K361" s="531"/>
      <c r="L361" s="531"/>
      <c r="M361" s="3"/>
      <c r="N361" s="175"/>
      <c r="O361" s="29"/>
    </row>
    <row r="362" spans="2:17" customFormat="1" ht="12" hidden="1" customHeight="1" outlineLevel="1" x14ac:dyDescent="0.25">
      <c r="B362" s="444" t="s">
        <v>656</v>
      </c>
      <c r="C362" s="444"/>
      <c r="D362" s="444"/>
      <c r="E362" s="444"/>
      <c r="F362" s="445" t="s">
        <v>646</v>
      </c>
      <c r="G362" s="445"/>
      <c r="H362" s="445"/>
      <c r="I362" s="531"/>
      <c r="J362" s="531"/>
      <c r="K362" s="531"/>
      <c r="L362" s="531"/>
      <c r="M362" s="3"/>
      <c r="N362" s="175"/>
      <c r="O362" s="29"/>
    </row>
    <row r="363" spans="2:17" customFormat="1" ht="12" hidden="1" customHeight="1" outlineLevel="1" x14ac:dyDescent="0.25">
      <c r="B363" s="442" t="s">
        <v>35</v>
      </c>
      <c r="C363" s="442"/>
      <c r="D363" s="442"/>
      <c r="E363" s="442"/>
      <c r="F363" s="443" t="s">
        <v>634</v>
      </c>
      <c r="G363" s="443"/>
      <c r="H363" s="443"/>
      <c r="I363" s="531"/>
      <c r="J363" s="531"/>
      <c r="K363" s="531"/>
      <c r="L363" s="531"/>
      <c r="M363" s="3"/>
      <c r="N363" s="175"/>
      <c r="O363" s="29"/>
    </row>
    <row r="364" spans="2:17" customFormat="1" ht="12" hidden="1" customHeight="1" outlineLevel="1" x14ac:dyDescent="0.25">
      <c r="B364" s="444" t="s">
        <v>39</v>
      </c>
      <c r="C364" s="444"/>
      <c r="D364" s="444"/>
      <c r="E364" s="444"/>
      <c r="F364" s="445" t="s">
        <v>1245</v>
      </c>
      <c r="G364" s="445"/>
      <c r="H364" s="445"/>
      <c r="I364" s="531"/>
      <c r="J364" s="531"/>
      <c r="K364" s="531"/>
      <c r="L364" s="531"/>
      <c r="M364" s="3"/>
      <c r="N364" s="175"/>
      <c r="O364" s="29"/>
    </row>
    <row r="365" spans="2:17" customFormat="1" ht="12" hidden="1" customHeight="1" outlineLevel="1" x14ac:dyDescent="0.25">
      <c r="B365" s="442" t="s">
        <v>40</v>
      </c>
      <c r="C365" s="442"/>
      <c r="D365" s="442"/>
      <c r="E365" s="442"/>
      <c r="F365" s="443">
        <v>1.3</v>
      </c>
      <c r="G365" s="443"/>
      <c r="H365" s="443"/>
      <c r="I365" s="531"/>
      <c r="J365" s="531"/>
      <c r="K365" s="531"/>
      <c r="L365" s="531"/>
      <c r="M365" s="3"/>
      <c r="N365" s="175"/>
      <c r="O365" s="29"/>
    </row>
    <row r="366" spans="2:17" customFormat="1" ht="12" hidden="1" customHeight="1" outlineLevel="1" x14ac:dyDescent="0.25">
      <c r="B366" s="444" t="s">
        <v>41</v>
      </c>
      <c r="C366" s="444"/>
      <c r="D366" s="444"/>
      <c r="E366" s="444"/>
      <c r="F366" s="445">
        <f>F326</f>
        <v>3</v>
      </c>
      <c r="G366" s="445"/>
      <c r="H366" s="445"/>
      <c r="I366" s="531"/>
      <c r="J366" s="531"/>
      <c r="K366" s="531"/>
      <c r="L366" s="531"/>
      <c r="M366" s="3"/>
      <c r="N366" s="175"/>
      <c r="O366" s="29"/>
    </row>
    <row r="367" spans="2:17" customFormat="1" ht="12" hidden="1" customHeight="1" outlineLevel="1" x14ac:dyDescent="0.25">
      <c r="B367" s="488" t="s">
        <v>635</v>
      </c>
      <c r="C367" s="488"/>
      <c r="D367" s="488"/>
      <c r="E367" s="488"/>
      <c r="F367" s="443">
        <f>F327</f>
        <v>75000</v>
      </c>
      <c r="G367" s="443"/>
      <c r="H367" s="443"/>
      <c r="I367" s="531"/>
      <c r="J367" s="531"/>
      <c r="K367" s="531"/>
      <c r="L367" s="531"/>
      <c r="M367" s="3"/>
      <c r="N367" s="175"/>
      <c r="O367" s="29"/>
    </row>
    <row r="368" spans="2:17" customFormat="1" ht="15" customHeight="1" collapsed="1" x14ac:dyDescent="0.25">
      <c r="B368" s="67" t="s">
        <v>500</v>
      </c>
      <c r="C368" s="69" t="s">
        <v>527</v>
      </c>
      <c r="D368" s="148" t="s">
        <v>498</v>
      </c>
      <c r="E368" s="77" t="s">
        <v>70</v>
      </c>
      <c r="F368" s="17" t="s">
        <v>482</v>
      </c>
      <c r="G368" s="17" t="s">
        <v>104</v>
      </c>
      <c r="H368" s="17" t="s">
        <v>1243</v>
      </c>
      <c r="I368" s="17" t="s">
        <v>11</v>
      </c>
      <c r="J368" s="17" t="s">
        <v>13</v>
      </c>
      <c r="K368" s="17" t="s">
        <v>111</v>
      </c>
      <c r="L368" s="23">
        <v>17072</v>
      </c>
      <c r="M368" s="3"/>
      <c r="N368" s="175">
        <f>L368*0.8</f>
        <v>13657.6</v>
      </c>
      <c r="O368" s="29">
        <f>L368*0.7</f>
        <v>11950.4</v>
      </c>
      <c r="Q368" s="405"/>
    </row>
    <row r="369" spans="2:15" customFormat="1" ht="12" hidden="1" customHeight="1" outlineLevel="1" x14ac:dyDescent="0.25">
      <c r="B369" s="530" t="s">
        <v>15</v>
      </c>
      <c r="C369" s="530"/>
      <c r="D369" s="530"/>
      <c r="E369" s="530"/>
      <c r="F369" s="445">
        <v>456</v>
      </c>
      <c r="G369" s="445"/>
      <c r="H369" s="445"/>
      <c r="I369" s="531"/>
      <c r="J369" s="531"/>
      <c r="K369" s="531"/>
      <c r="L369" s="531"/>
      <c r="M369" s="3"/>
      <c r="N369" s="175"/>
      <c r="O369" s="29"/>
    </row>
    <row r="370" spans="2:15" customFormat="1" ht="12" hidden="1" customHeight="1" outlineLevel="1" x14ac:dyDescent="0.25">
      <c r="B370" s="442" t="s">
        <v>16</v>
      </c>
      <c r="C370" s="442"/>
      <c r="D370" s="442"/>
      <c r="E370" s="442"/>
      <c r="F370" s="443">
        <v>120</v>
      </c>
      <c r="G370" s="443"/>
      <c r="H370" s="443"/>
      <c r="I370" s="531"/>
      <c r="J370" s="531"/>
      <c r="K370" s="531"/>
      <c r="L370" s="531"/>
      <c r="M370" s="3"/>
      <c r="N370" s="175"/>
      <c r="O370" s="29"/>
    </row>
    <row r="371" spans="2:15" customFormat="1" ht="12" hidden="1" customHeight="1" outlineLevel="1" x14ac:dyDescent="0.25">
      <c r="B371" s="442" t="s">
        <v>17</v>
      </c>
      <c r="C371" s="442"/>
      <c r="D371" s="442"/>
      <c r="E371" s="442"/>
      <c r="F371" s="443" t="str">
        <f>F331</f>
        <v>Osram 2835 0.5W Ra80</v>
      </c>
      <c r="G371" s="443"/>
      <c r="H371" s="443"/>
      <c r="I371" s="531"/>
      <c r="J371" s="531"/>
      <c r="K371" s="531"/>
      <c r="L371" s="531"/>
      <c r="M371" s="3"/>
      <c r="N371" s="175"/>
      <c r="O371" s="29"/>
    </row>
    <row r="372" spans="2:15" customFormat="1" ht="12" hidden="1" customHeight="1" outlineLevel="1" x14ac:dyDescent="0.25">
      <c r="B372" s="444" t="s">
        <v>18</v>
      </c>
      <c r="C372" s="444"/>
      <c r="D372" s="444"/>
      <c r="E372" s="444"/>
      <c r="F372" s="445">
        <v>17040</v>
      </c>
      <c r="G372" s="445"/>
      <c r="H372" s="445"/>
      <c r="I372" s="531"/>
      <c r="J372" s="531"/>
      <c r="K372" s="531"/>
      <c r="L372" s="531"/>
      <c r="M372" s="3"/>
      <c r="N372" s="175"/>
      <c r="O372" s="29"/>
    </row>
    <row r="373" spans="2:15" customFormat="1" ht="12" hidden="1" customHeight="1" outlineLevel="1" x14ac:dyDescent="0.25">
      <c r="B373" s="442" t="s">
        <v>266</v>
      </c>
      <c r="C373" s="442"/>
      <c r="D373" s="442"/>
      <c r="E373" s="442"/>
      <c r="F373" s="443" t="s">
        <v>503</v>
      </c>
      <c r="G373" s="443"/>
      <c r="H373" s="443"/>
      <c r="I373" s="531"/>
      <c r="J373" s="531"/>
      <c r="K373" s="531"/>
      <c r="L373" s="531"/>
      <c r="M373" s="3"/>
      <c r="N373" s="175"/>
      <c r="O373" s="29"/>
    </row>
    <row r="374" spans="2:15" customFormat="1" ht="12" hidden="1" customHeight="1" outlineLevel="1" x14ac:dyDescent="0.25">
      <c r="B374" s="444" t="s">
        <v>20</v>
      </c>
      <c r="C374" s="444"/>
      <c r="D374" s="444"/>
      <c r="E374" s="444"/>
      <c r="F374" s="445" t="str">
        <f t="shared" ref="F374:F388" si="6">F334</f>
        <v>4000 (3000, 5000)</v>
      </c>
      <c r="G374" s="445"/>
      <c r="H374" s="445"/>
      <c r="I374" s="531"/>
      <c r="J374" s="531"/>
      <c r="K374" s="531"/>
      <c r="L374" s="531"/>
      <c r="M374" s="3"/>
      <c r="N374" s="175"/>
      <c r="O374" s="29"/>
    </row>
    <row r="375" spans="2:15" customFormat="1" ht="12" hidden="1" customHeight="1" outlineLevel="1" x14ac:dyDescent="0.25">
      <c r="B375" s="442" t="s">
        <v>21</v>
      </c>
      <c r="C375" s="442"/>
      <c r="D375" s="442"/>
      <c r="E375" s="442"/>
      <c r="F375" s="443" t="str">
        <f t="shared" si="6"/>
        <v>&gt;80</v>
      </c>
      <c r="G375" s="443"/>
      <c r="H375" s="443"/>
      <c r="I375" s="531"/>
      <c r="J375" s="531"/>
      <c r="K375" s="531"/>
      <c r="L375" s="531"/>
      <c r="M375" s="3"/>
      <c r="N375" s="175"/>
      <c r="O375" s="29"/>
    </row>
    <row r="376" spans="2:15" customFormat="1" ht="12" hidden="1" customHeight="1" outlineLevel="1" x14ac:dyDescent="0.25">
      <c r="B376" s="444" t="s">
        <v>845</v>
      </c>
      <c r="C376" s="444"/>
      <c r="D376" s="444"/>
      <c r="E376" s="444"/>
      <c r="F376" s="445" t="str">
        <f t="shared" si="6"/>
        <v>135 / 130 / 130 / 120</v>
      </c>
      <c r="G376" s="445"/>
      <c r="H376" s="445"/>
      <c r="I376" s="531"/>
      <c r="J376" s="531"/>
      <c r="K376" s="531"/>
      <c r="L376" s="531"/>
      <c r="M376" s="3"/>
      <c r="N376" s="175"/>
      <c r="O376" s="29"/>
    </row>
    <row r="377" spans="2:15" customFormat="1" ht="12" hidden="1" customHeight="1" outlineLevel="1" x14ac:dyDescent="0.25">
      <c r="B377" s="442" t="s">
        <v>22</v>
      </c>
      <c r="C377" s="442"/>
      <c r="D377" s="442"/>
      <c r="E377" s="442"/>
      <c r="F377" s="443">
        <f t="shared" si="6"/>
        <v>54</v>
      </c>
      <c r="G377" s="443"/>
      <c r="H377" s="443"/>
      <c r="I377" s="531"/>
      <c r="J377" s="531"/>
      <c r="K377" s="531"/>
      <c r="L377" s="531"/>
      <c r="M377" s="3"/>
      <c r="N377" s="175"/>
      <c r="O377" s="29"/>
    </row>
    <row r="378" spans="2:15" customFormat="1" ht="12" hidden="1" customHeight="1" outlineLevel="1" x14ac:dyDescent="0.25">
      <c r="B378" s="444" t="s">
        <v>23</v>
      </c>
      <c r="C378" s="444"/>
      <c r="D378" s="444"/>
      <c r="E378" s="444"/>
      <c r="F378" s="445" t="str">
        <f t="shared" si="6"/>
        <v>от +1 до +40</v>
      </c>
      <c r="G378" s="445"/>
      <c r="H378" s="445"/>
      <c r="I378" s="531"/>
      <c r="J378" s="531"/>
      <c r="K378" s="531"/>
      <c r="L378" s="531"/>
      <c r="M378" s="3"/>
      <c r="N378" s="175"/>
      <c r="O378" s="29"/>
    </row>
    <row r="379" spans="2:15" customFormat="1" ht="12" hidden="1" customHeight="1" outlineLevel="1" x14ac:dyDescent="0.25">
      <c r="B379" s="442" t="s">
        <v>626</v>
      </c>
      <c r="C379" s="442"/>
      <c r="D379" s="442"/>
      <c r="E379" s="442"/>
      <c r="F379" s="443">
        <f t="shared" si="6"/>
        <v>1</v>
      </c>
      <c r="G379" s="443"/>
      <c r="H379" s="443"/>
      <c r="I379" s="531"/>
      <c r="J379" s="531"/>
      <c r="K379" s="531"/>
      <c r="L379" s="531"/>
      <c r="M379" s="3"/>
      <c r="N379" s="175"/>
      <c r="O379" s="29"/>
    </row>
    <row r="380" spans="2:15" customFormat="1" ht="12" hidden="1" customHeight="1" outlineLevel="1" x14ac:dyDescent="0.25">
      <c r="B380" s="444" t="s">
        <v>24</v>
      </c>
      <c r="C380" s="444"/>
      <c r="D380" s="444"/>
      <c r="E380" s="444"/>
      <c r="F380" s="445" t="str">
        <f t="shared" si="6"/>
        <v>УХЛ4</v>
      </c>
      <c r="G380" s="445"/>
      <c r="H380" s="445"/>
      <c r="I380" s="531"/>
      <c r="J380" s="531"/>
      <c r="K380" s="531"/>
      <c r="L380" s="531"/>
      <c r="M380" s="3"/>
      <c r="N380" s="175"/>
      <c r="O380" s="29"/>
    </row>
    <row r="381" spans="2:15" customFormat="1" ht="12" hidden="1" customHeight="1" outlineLevel="1" x14ac:dyDescent="0.25">
      <c r="B381" s="442" t="s">
        <v>25</v>
      </c>
      <c r="C381" s="442"/>
      <c r="D381" s="442"/>
      <c r="E381" s="442"/>
      <c r="F381" s="443" t="str">
        <f t="shared" si="6"/>
        <v>Д</v>
      </c>
      <c r="G381" s="443"/>
      <c r="H381" s="443"/>
      <c r="I381" s="531"/>
      <c r="J381" s="531"/>
      <c r="K381" s="531"/>
      <c r="L381" s="531"/>
      <c r="M381" s="3"/>
      <c r="N381" s="175"/>
      <c r="O381" s="29"/>
    </row>
    <row r="382" spans="2:15" customFormat="1" ht="12" hidden="1" customHeight="1" outlineLevel="1" x14ac:dyDescent="0.25">
      <c r="B382" s="444" t="s">
        <v>26</v>
      </c>
      <c r="C382" s="444"/>
      <c r="D382" s="444"/>
      <c r="E382" s="444"/>
      <c r="F382" s="445" t="str">
        <f t="shared" si="6"/>
        <v>110 - 120</v>
      </c>
      <c r="G382" s="445"/>
      <c r="H382" s="445"/>
      <c r="I382" s="531"/>
      <c r="J382" s="531"/>
      <c r="K382" s="531"/>
      <c r="L382" s="531"/>
      <c r="M382" s="3"/>
      <c r="N382" s="175"/>
      <c r="O382" s="29"/>
    </row>
    <row r="383" spans="2:15" customFormat="1" ht="12" hidden="1" customHeight="1" outlineLevel="1" x14ac:dyDescent="0.25">
      <c r="B383" s="442" t="s">
        <v>27</v>
      </c>
      <c r="C383" s="442"/>
      <c r="D383" s="442"/>
      <c r="E383" s="442"/>
      <c r="F383" s="443" t="str">
        <f t="shared" si="6"/>
        <v>Подвесной</v>
      </c>
      <c r="G383" s="443"/>
      <c r="H383" s="443"/>
      <c r="I383" s="531"/>
      <c r="J383" s="531"/>
      <c r="K383" s="531"/>
      <c r="L383" s="531"/>
      <c r="M383" s="3"/>
      <c r="N383" s="175"/>
      <c r="O383" s="29"/>
    </row>
    <row r="384" spans="2:15" customFormat="1" ht="12" hidden="1" customHeight="1" outlineLevel="1" x14ac:dyDescent="0.25">
      <c r="B384" s="444" t="s">
        <v>28</v>
      </c>
      <c r="C384" s="444"/>
      <c r="D384" s="444"/>
      <c r="E384" s="444"/>
      <c r="F384" s="445" t="str">
        <f t="shared" si="6"/>
        <v>Светотехнический полистирол</v>
      </c>
      <c r="G384" s="445"/>
      <c r="H384" s="445"/>
      <c r="I384" s="531"/>
      <c r="J384" s="531"/>
      <c r="K384" s="531"/>
      <c r="L384" s="531"/>
      <c r="M384" s="3"/>
      <c r="N384" s="175"/>
      <c r="O384" s="29"/>
    </row>
    <row r="385" spans="2:15" customFormat="1" ht="12" hidden="1" customHeight="1" outlineLevel="1" x14ac:dyDescent="0.25">
      <c r="B385" s="442" t="s">
        <v>29</v>
      </c>
      <c r="C385" s="442"/>
      <c r="D385" s="442"/>
      <c r="E385" s="442"/>
      <c r="F385" s="443" t="str">
        <f t="shared" si="6"/>
        <v>1,3 - 1,8</v>
      </c>
      <c r="G385" s="443"/>
      <c r="H385" s="443"/>
      <c r="I385" s="531"/>
      <c r="J385" s="531"/>
      <c r="K385" s="531"/>
      <c r="L385" s="531"/>
      <c r="M385" s="3"/>
      <c r="N385" s="175"/>
      <c r="O385" s="29"/>
    </row>
    <row r="386" spans="2:15" customFormat="1" ht="12" hidden="1" customHeight="1" outlineLevel="1" x14ac:dyDescent="0.25">
      <c r="B386" s="444" t="s">
        <v>64</v>
      </c>
      <c r="C386" s="444"/>
      <c r="D386" s="444"/>
      <c r="E386" s="444"/>
      <c r="F386" s="445" t="str">
        <f t="shared" si="6"/>
        <v>Алюминий</v>
      </c>
      <c r="G386" s="445"/>
      <c r="H386" s="445"/>
      <c r="I386" s="531"/>
      <c r="J386" s="531"/>
      <c r="K386" s="531"/>
      <c r="L386" s="531"/>
      <c r="M386" s="3"/>
      <c r="N386" s="175"/>
      <c r="O386" s="29"/>
    </row>
    <row r="387" spans="2:15" customFormat="1" ht="12" hidden="1" customHeight="1" outlineLevel="1" x14ac:dyDescent="0.25">
      <c r="B387" s="442" t="s">
        <v>31</v>
      </c>
      <c r="C387" s="442"/>
      <c r="D387" s="442"/>
      <c r="E387" s="442"/>
      <c r="F387" s="443">
        <f t="shared" si="6"/>
        <v>1</v>
      </c>
      <c r="G387" s="443"/>
      <c r="H387" s="443"/>
      <c r="I387" s="531"/>
      <c r="J387" s="531"/>
      <c r="K387" s="531"/>
      <c r="L387" s="531"/>
      <c r="M387" s="3"/>
      <c r="N387" s="175"/>
      <c r="O387" s="29"/>
    </row>
    <row r="388" spans="2:15" customFormat="1" ht="12" hidden="1" customHeight="1" outlineLevel="1" x14ac:dyDescent="0.25">
      <c r="B388" s="444" t="s">
        <v>32</v>
      </c>
      <c r="C388" s="444"/>
      <c r="D388" s="444"/>
      <c r="E388" s="444"/>
      <c r="F388" s="445" t="str">
        <f t="shared" si="6"/>
        <v>Переменный ток</v>
      </c>
      <c r="G388" s="445"/>
      <c r="H388" s="445"/>
      <c r="I388" s="531"/>
      <c r="J388" s="531"/>
      <c r="K388" s="531"/>
      <c r="L388" s="531"/>
      <c r="M388" s="3"/>
      <c r="N388" s="175"/>
      <c r="O388" s="29"/>
    </row>
    <row r="389" spans="2:15" customFormat="1" ht="12" hidden="1" customHeight="1" outlineLevel="1" x14ac:dyDescent="0.25">
      <c r="B389" s="442" t="s">
        <v>33</v>
      </c>
      <c r="C389" s="442"/>
      <c r="D389" s="442"/>
      <c r="E389" s="442"/>
      <c r="F389" s="443" t="s">
        <v>552</v>
      </c>
      <c r="G389" s="443"/>
      <c r="H389" s="443"/>
      <c r="I389" s="531"/>
      <c r="J389" s="531"/>
      <c r="K389" s="531"/>
      <c r="L389" s="531"/>
      <c r="M389" s="3"/>
      <c r="N389" s="175"/>
      <c r="O389" s="29"/>
    </row>
    <row r="390" spans="2:15" customFormat="1" ht="12" hidden="1" customHeight="1" outlineLevel="1" x14ac:dyDescent="0.25">
      <c r="B390" s="444" t="s">
        <v>36</v>
      </c>
      <c r="C390" s="444"/>
      <c r="D390" s="444"/>
      <c r="E390" s="444"/>
      <c r="F390" s="445">
        <f>F350</f>
        <v>50</v>
      </c>
      <c r="G390" s="445"/>
      <c r="H390" s="445"/>
      <c r="I390" s="531"/>
      <c r="J390" s="531"/>
      <c r="K390" s="531"/>
      <c r="L390" s="531"/>
      <c r="M390" s="3"/>
      <c r="N390" s="175"/>
      <c r="O390" s="29"/>
    </row>
    <row r="391" spans="2:15" customFormat="1" ht="12" hidden="1" customHeight="1" outlineLevel="1" x14ac:dyDescent="0.25">
      <c r="B391" s="442" t="s">
        <v>37</v>
      </c>
      <c r="C391" s="442"/>
      <c r="D391" s="442"/>
      <c r="E391" s="442"/>
      <c r="F391" s="443" t="str">
        <f>F351</f>
        <v>&lt;1%</v>
      </c>
      <c r="G391" s="443"/>
      <c r="H391" s="443"/>
      <c r="I391" s="531"/>
      <c r="J391" s="531"/>
      <c r="K391" s="531"/>
      <c r="L391" s="531"/>
      <c r="M391" s="3"/>
      <c r="N391" s="175"/>
      <c r="O391" s="29"/>
    </row>
    <row r="392" spans="2:15" customFormat="1" ht="12" hidden="1" customHeight="1" outlineLevel="1" x14ac:dyDescent="0.25">
      <c r="B392" s="444" t="s">
        <v>38</v>
      </c>
      <c r="C392" s="444"/>
      <c r="D392" s="444"/>
      <c r="E392" s="444"/>
      <c r="F392" s="445" t="str">
        <f>F352</f>
        <v>Невозможно</v>
      </c>
      <c r="G392" s="445"/>
      <c r="H392" s="445"/>
      <c r="I392" s="531"/>
      <c r="J392" s="531"/>
      <c r="K392" s="531"/>
      <c r="L392" s="531"/>
      <c r="M392" s="3"/>
      <c r="N392" s="175"/>
      <c r="O392" s="29"/>
    </row>
    <row r="393" spans="2:15" customFormat="1" ht="12" hidden="1" customHeight="1" outlineLevel="1" x14ac:dyDescent="0.25">
      <c r="B393" s="442" t="s">
        <v>654</v>
      </c>
      <c r="C393" s="442"/>
      <c r="D393" s="442"/>
      <c r="E393" s="442"/>
      <c r="F393" s="443" t="s">
        <v>655</v>
      </c>
      <c r="G393" s="443"/>
      <c r="H393" s="443"/>
      <c r="I393" s="531"/>
      <c r="J393" s="531"/>
      <c r="K393" s="531"/>
      <c r="L393" s="531"/>
      <c r="M393" s="3"/>
      <c r="N393" s="175"/>
      <c r="O393" s="29"/>
    </row>
    <row r="394" spans="2:15" customFormat="1" ht="12" hidden="1" customHeight="1" outlineLevel="1" x14ac:dyDescent="0.25">
      <c r="B394" s="444" t="s">
        <v>638</v>
      </c>
      <c r="C394" s="453"/>
      <c r="D394" s="453"/>
      <c r="E394" s="453"/>
      <c r="F394" s="451" t="s">
        <v>646</v>
      </c>
      <c r="G394" s="454"/>
      <c r="H394" s="454"/>
      <c r="I394" s="531"/>
      <c r="J394" s="531"/>
      <c r="K394" s="531"/>
      <c r="L394" s="531"/>
      <c r="M394" s="3"/>
      <c r="N394" s="175"/>
      <c r="O394" s="29"/>
    </row>
    <row r="395" spans="2:15" customFormat="1" ht="12" hidden="1" customHeight="1" outlineLevel="1" x14ac:dyDescent="0.25">
      <c r="B395" s="442" t="s">
        <v>657</v>
      </c>
      <c r="C395" s="455"/>
      <c r="D395" s="455"/>
      <c r="E395" s="455"/>
      <c r="F395" s="452">
        <v>400</v>
      </c>
      <c r="G395" s="456"/>
      <c r="H395" s="456"/>
      <c r="I395" s="531"/>
      <c r="J395" s="531"/>
      <c r="K395" s="531"/>
      <c r="L395" s="531"/>
      <c r="M395" s="3"/>
      <c r="N395" s="175"/>
      <c r="O395" s="29"/>
    </row>
    <row r="396" spans="2:15" customFormat="1" ht="12" hidden="1" customHeight="1" outlineLevel="1" x14ac:dyDescent="0.25">
      <c r="B396" s="444" t="s">
        <v>639</v>
      </c>
      <c r="C396" s="453"/>
      <c r="D396" s="453"/>
      <c r="E396" s="453"/>
      <c r="F396" s="451" t="s">
        <v>646</v>
      </c>
      <c r="G396" s="454"/>
      <c r="H396" s="454"/>
      <c r="I396" s="531"/>
      <c r="J396" s="531"/>
      <c r="K396" s="531"/>
      <c r="L396" s="531"/>
      <c r="M396" s="3"/>
      <c r="N396" s="175"/>
      <c r="O396" s="29"/>
    </row>
    <row r="397" spans="2:15" customFormat="1" ht="12" hidden="1" customHeight="1" outlineLevel="1" x14ac:dyDescent="0.25">
      <c r="B397" s="442" t="s">
        <v>640</v>
      </c>
      <c r="C397" s="455"/>
      <c r="D397" s="455"/>
      <c r="E397" s="455"/>
      <c r="F397" s="452" t="s">
        <v>646</v>
      </c>
      <c r="G397" s="456"/>
      <c r="H397" s="456"/>
      <c r="I397" s="531"/>
      <c r="J397" s="531"/>
      <c r="K397" s="531"/>
      <c r="L397" s="531"/>
      <c r="M397" s="3"/>
      <c r="N397" s="175"/>
      <c r="O397" s="29"/>
    </row>
    <row r="398" spans="2:15" customFormat="1" ht="12" hidden="1" customHeight="1" outlineLevel="1" x14ac:dyDescent="0.25">
      <c r="B398" s="444" t="s">
        <v>641</v>
      </c>
      <c r="C398" s="444"/>
      <c r="D398" s="444"/>
      <c r="E398" s="444"/>
      <c r="F398" s="445" t="s">
        <v>646</v>
      </c>
      <c r="G398" s="445"/>
      <c r="H398" s="445"/>
      <c r="I398" s="531"/>
      <c r="J398" s="531"/>
      <c r="K398" s="531"/>
      <c r="L398" s="531"/>
      <c r="M398" s="3"/>
      <c r="N398" s="175"/>
      <c r="O398" s="29"/>
    </row>
    <row r="399" spans="2:15" customFormat="1" ht="12" hidden="1" customHeight="1" outlineLevel="1" x14ac:dyDescent="0.25">
      <c r="B399" s="442" t="s">
        <v>642</v>
      </c>
      <c r="C399" s="442"/>
      <c r="D399" s="442"/>
      <c r="E399" s="442"/>
      <c r="F399" s="443" t="s">
        <v>646</v>
      </c>
      <c r="G399" s="443"/>
      <c r="H399" s="443"/>
      <c r="I399" s="531"/>
      <c r="J399" s="531"/>
      <c r="K399" s="531"/>
      <c r="L399" s="531"/>
      <c r="M399" s="3"/>
      <c r="N399" s="175"/>
      <c r="O399" s="29"/>
    </row>
    <row r="400" spans="2:15" customFormat="1" ht="12" hidden="1" customHeight="1" outlineLevel="1" x14ac:dyDescent="0.25">
      <c r="B400" s="444" t="s">
        <v>643</v>
      </c>
      <c r="C400" s="444"/>
      <c r="D400" s="444"/>
      <c r="E400" s="444"/>
      <c r="F400" s="445" t="s">
        <v>646</v>
      </c>
      <c r="G400" s="445"/>
      <c r="H400" s="445"/>
      <c r="I400" s="531"/>
      <c r="J400" s="531"/>
      <c r="K400" s="531"/>
      <c r="L400" s="531"/>
      <c r="M400" s="3"/>
      <c r="N400" s="175"/>
      <c r="O400" s="29"/>
    </row>
    <row r="401" spans="2:17" customFormat="1" ht="12" hidden="1" customHeight="1" outlineLevel="1" x14ac:dyDescent="0.25">
      <c r="B401" s="442" t="s">
        <v>644</v>
      </c>
      <c r="C401" s="442"/>
      <c r="D401" s="442"/>
      <c r="E401" s="442"/>
      <c r="F401" s="443" t="s">
        <v>646</v>
      </c>
      <c r="G401" s="443"/>
      <c r="H401" s="443"/>
      <c r="I401" s="531"/>
      <c r="J401" s="531"/>
      <c r="K401" s="531"/>
      <c r="L401" s="531"/>
      <c r="M401" s="3"/>
      <c r="N401" s="175"/>
      <c r="O401" s="29"/>
    </row>
    <row r="402" spans="2:17" customFormat="1" ht="12" hidden="1" customHeight="1" outlineLevel="1" x14ac:dyDescent="0.25">
      <c r="B402" s="444" t="s">
        <v>656</v>
      </c>
      <c r="C402" s="444"/>
      <c r="D402" s="444"/>
      <c r="E402" s="444"/>
      <c r="F402" s="445" t="s">
        <v>646</v>
      </c>
      <c r="G402" s="445"/>
      <c r="H402" s="445"/>
      <c r="I402" s="531"/>
      <c r="J402" s="531"/>
      <c r="K402" s="531"/>
      <c r="L402" s="531"/>
      <c r="M402" s="3"/>
      <c r="N402" s="175"/>
      <c r="O402" s="29"/>
    </row>
    <row r="403" spans="2:17" customFormat="1" ht="12" hidden="1" customHeight="1" outlineLevel="1" x14ac:dyDescent="0.25">
      <c r="B403" s="442" t="s">
        <v>35</v>
      </c>
      <c r="C403" s="442"/>
      <c r="D403" s="442"/>
      <c r="E403" s="442"/>
      <c r="F403" s="443" t="s">
        <v>634</v>
      </c>
      <c r="G403" s="443"/>
      <c r="H403" s="443"/>
      <c r="I403" s="531"/>
      <c r="J403" s="531"/>
      <c r="K403" s="531"/>
      <c r="L403" s="531"/>
      <c r="M403" s="3"/>
      <c r="N403" s="175"/>
      <c r="O403" s="29"/>
    </row>
    <row r="404" spans="2:17" customFormat="1" ht="12" hidden="1" customHeight="1" outlineLevel="1" x14ac:dyDescent="0.25">
      <c r="B404" s="444" t="s">
        <v>39</v>
      </c>
      <c r="C404" s="444"/>
      <c r="D404" s="444"/>
      <c r="E404" s="444"/>
      <c r="F404" s="445" t="s">
        <v>1246</v>
      </c>
      <c r="G404" s="445"/>
      <c r="H404" s="445"/>
      <c r="I404" s="531"/>
      <c r="J404" s="531"/>
      <c r="K404" s="531"/>
      <c r="L404" s="531"/>
      <c r="M404" s="3"/>
      <c r="N404" s="175"/>
      <c r="O404" s="29"/>
    </row>
    <row r="405" spans="2:17" customFormat="1" ht="12" hidden="1" customHeight="1" outlineLevel="1" x14ac:dyDescent="0.25">
      <c r="B405" s="442" t="s">
        <v>40</v>
      </c>
      <c r="C405" s="442"/>
      <c r="D405" s="442"/>
      <c r="E405" s="442"/>
      <c r="F405" s="443">
        <v>2.6</v>
      </c>
      <c r="G405" s="443"/>
      <c r="H405" s="443"/>
      <c r="I405" s="531"/>
      <c r="J405" s="531"/>
      <c r="K405" s="531"/>
      <c r="L405" s="531"/>
      <c r="M405" s="3"/>
      <c r="N405" s="175"/>
      <c r="O405" s="29"/>
    </row>
    <row r="406" spans="2:17" customFormat="1" ht="12" hidden="1" customHeight="1" outlineLevel="1" x14ac:dyDescent="0.25">
      <c r="B406" s="444" t="s">
        <v>41</v>
      </c>
      <c r="C406" s="444"/>
      <c r="D406" s="444"/>
      <c r="E406" s="444"/>
      <c r="F406" s="445">
        <v>3</v>
      </c>
      <c r="G406" s="445"/>
      <c r="H406" s="445"/>
      <c r="I406" s="531"/>
      <c r="J406" s="531"/>
      <c r="K406" s="531"/>
      <c r="L406" s="531"/>
      <c r="M406" s="3"/>
      <c r="N406" s="175"/>
      <c r="O406" s="29"/>
    </row>
    <row r="407" spans="2:17" customFormat="1" ht="12" hidden="1" customHeight="1" outlineLevel="1" x14ac:dyDescent="0.25">
      <c r="B407" s="488" t="s">
        <v>635</v>
      </c>
      <c r="C407" s="488"/>
      <c r="D407" s="488"/>
      <c r="E407" s="488"/>
      <c r="F407" s="443">
        <f>F367</f>
        <v>75000</v>
      </c>
      <c r="G407" s="443"/>
      <c r="H407" s="443"/>
      <c r="I407" s="531"/>
      <c r="J407" s="531"/>
      <c r="K407" s="531"/>
      <c r="L407" s="531"/>
      <c r="M407" s="3"/>
      <c r="N407" s="175"/>
      <c r="O407" s="29"/>
    </row>
    <row r="408" spans="2:17" customFormat="1" ht="15" customHeight="1" collapsed="1" x14ac:dyDescent="0.25">
      <c r="B408" s="67" t="s">
        <v>480</v>
      </c>
      <c r="C408" s="69" t="s">
        <v>528</v>
      </c>
      <c r="D408" s="148" t="s">
        <v>499</v>
      </c>
      <c r="E408" s="72" t="s">
        <v>481</v>
      </c>
      <c r="F408" s="17" t="s">
        <v>501</v>
      </c>
      <c r="G408" s="17" t="s">
        <v>104</v>
      </c>
      <c r="H408" s="17" t="s">
        <v>1244</v>
      </c>
      <c r="I408" s="17" t="s">
        <v>11</v>
      </c>
      <c r="J408" s="17" t="s">
        <v>13</v>
      </c>
      <c r="K408" s="17" t="s">
        <v>111</v>
      </c>
      <c r="L408" s="23">
        <v>25480</v>
      </c>
      <c r="M408" s="3"/>
      <c r="N408" s="178">
        <f>L408*0.8</f>
        <v>20384</v>
      </c>
      <c r="O408" s="306">
        <f>L408*0.7</f>
        <v>17836</v>
      </c>
      <c r="Q408" s="405"/>
    </row>
    <row r="409" spans="2:17" customFormat="1" ht="12" hidden="1" customHeight="1" outlineLevel="1" x14ac:dyDescent="0.25">
      <c r="B409" s="530" t="s">
        <v>15</v>
      </c>
      <c r="C409" s="530"/>
      <c r="D409" s="530"/>
      <c r="E409" s="530"/>
      <c r="F409" s="445">
        <v>684</v>
      </c>
      <c r="G409" s="445"/>
      <c r="H409" s="445"/>
      <c r="I409" s="531"/>
      <c r="J409" s="531"/>
      <c r="K409" s="531"/>
      <c r="L409" s="531"/>
      <c r="M409" s="3"/>
      <c r="N409" s="406"/>
      <c r="O409" s="308"/>
    </row>
    <row r="410" spans="2:17" customFormat="1" ht="12" hidden="1" customHeight="1" outlineLevel="1" x14ac:dyDescent="0.25">
      <c r="B410" s="442" t="s">
        <v>16</v>
      </c>
      <c r="C410" s="442"/>
      <c r="D410" s="442"/>
      <c r="E410" s="442"/>
      <c r="F410" s="443">
        <v>180</v>
      </c>
      <c r="G410" s="443"/>
      <c r="H410" s="443"/>
      <c r="I410" s="531"/>
      <c r="J410" s="531"/>
      <c r="K410" s="531"/>
      <c r="L410" s="531"/>
      <c r="M410" s="3"/>
      <c r="N410" s="407"/>
      <c r="O410" s="308"/>
    </row>
    <row r="411" spans="2:17" customFormat="1" ht="12" hidden="1" customHeight="1" outlineLevel="1" x14ac:dyDescent="0.25">
      <c r="B411" s="442" t="s">
        <v>17</v>
      </c>
      <c r="C411" s="442"/>
      <c r="D411" s="442"/>
      <c r="E411" s="442"/>
      <c r="F411" s="443" t="str">
        <f>F371</f>
        <v>Osram 2835 0.5W Ra80</v>
      </c>
      <c r="G411" s="443"/>
      <c r="H411" s="443"/>
      <c r="I411" s="531"/>
      <c r="J411" s="531"/>
      <c r="K411" s="531"/>
      <c r="L411" s="531"/>
      <c r="M411" s="3"/>
      <c r="N411" s="407"/>
      <c r="O411" s="308"/>
    </row>
    <row r="412" spans="2:17" customFormat="1" ht="12" hidden="1" customHeight="1" outlineLevel="1" x14ac:dyDescent="0.25">
      <c r="B412" s="444" t="s">
        <v>18</v>
      </c>
      <c r="C412" s="444"/>
      <c r="D412" s="444"/>
      <c r="E412" s="444"/>
      <c r="F412" s="445">
        <v>25560</v>
      </c>
      <c r="G412" s="445"/>
      <c r="H412" s="445"/>
      <c r="I412" s="531"/>
      <c r="J412" s="531"/>
      <c r="K412" s="531"/>
      <c r="L412" s="531"/>
      <c r="M412" s="3"/>
      <c r="N412" s="407"/>
      <c r="O412" s="308"/>
    </row>
    <row r="413" spans="2:17" customFormat="1" ht="12" hidden="1" customHeight="1" outlineLevel="1" x14ac:dyDescent="0.25">
      <c r="B413" s="442" t="s">
        <v>266</v>
      </c>
      <c r="C413" s="442"/>
      <c r="D413" s="442"/>
      <c r="E413" s="442"/>
      <c r="F413" s="443" t="s">
        <v>504</v>
      </c>
      <c r="G413" s="443"/>
      <c r="H413" s="443"/>
      <c r="I413" s="531"/>
      <c r="J413" s="531"/>
      <c r="K413" s="531"/>
      <c r="L413" s="531"/>
      <c r="M413" s="3"/>
      <c r="N413" s="407"/>
      <c r="O413" s="308"/>
    </row>
    <row r="414" spans="2:17" customFormat="1" ht="12" hidden="1" customHeight="1" outlineLevel="1" x14ac:dyDescent="0.25">
      <c r="B414" s="444" t="s">
        <v>20</v>
      </c>
      <c r="C414" s="444"/>
      <c r="D414" s="444"/>
      <c r="E414" s="444"/>
      <c r="F414" s="445" t="str">
        <f t="shared" ref="F414:F428" si="7">F374</f>
        <v>4000 (3000, 5000)</v>
      </c>
      <c r="G414" s="445"/>
      <c r="H414" s="445"/>
      <c r="I414" s="531"/>
      <c r="J414" s="531"/>
      <c r="K414" s="531"/>
      <c r="L414" s="531"/>
      <c r="M414" s="3"/>
      <c r="N414" s="407"/>
      <c r="O414" s="308"/>
    </row>
    <row r="415" spans="2:17" customFormat="1" ht="12" hidden="1" customHeight="1" outlineLevel="1" x14ac:dyDescent="0.25">
      <c r="B415" s="442" t="s">
        <v>21</v>
      </c>
      <c r="C415" s="442"/>
      <c r="D415" s="442"/>
      <c r="E415" s="442"/>
      <c r="F415" s="443" t="str">
        <f t="shared" si="7"/>
        <v>&gt;80</v>
      </c>
      <c r="G415" s="443"/>
      <c r="H415" s="443"/>
      <c r="I415" s="531"/>
      <c r="J415" s="531"/>
      <c r="K415" s="531"/>
      <c r="L415" s="531"/>
      <c r="M415" s="3"/>
      <c r="N415" s="407"/>
      <c r="O415" s="308"/>
    </row>
    <row r="416" spans="2:17" customFormat="1" ht="12" hidden="1" customHeight="1" outlineLevel="1" x14ac:dyDescent="0.25">
      <c r="B416" s="444" t="s">
        <v>845</v>
      </c>
      <c r="C416" s="444"/>
      <c r="D416" s="444"/>
      <c r="E416" s="444"/>
      <c r="F416" s="445" t="str">
        <f t="shared" si="7"/>
        <v>135 / 130 / 130 / 120</v>
      </c>
      <c r="G416" s="445"/>
      <c r="H416" s="445"/>
      <c r="I416" s="531"/>
      <c r="J416" s="531"/>
      <c r="K416" s="531"/>
      <c r="L416" s="531"/>
      <c r="M416" s="3"/>
      <c r="N416" s="407"/>
      <c r="O416" s="308"/>
    </row>
    <row r="417" spans="2:15" customFormat="1" ht="12" hidden="1" customHeight="1" outlineLevel="1" x14ac:dyDescent="0.25">
      <c r="B417" s="442" t="s">
        <v>22</v>
      </c>
      <c r="C417" s="442"/>
      <c r="D417" s="442"/>
      <c r="E417" s="442"/>
      <c r="F417" s="443">
        <f t="shared" si="7"/>
        <v>54</v>
      </c>
      <c r="G417" s="443"/>
      <c r="H417" s="443"/>
      <c r="I417" s="531"/>
      <c r="J417" s="531"/>
      <c r="K417" s="531"/>
      <c r="L417" s="531"/>
      <c r="M417" s="3"/>
      <c r="N417" s="407"/>
      <c r="O417" s="308"/>
    </row>
    <row r="418" spans="2:15" customFormat="1" ht="12" hidden="1" customHeight="1" outlineLevel="1" x14ac:dyDescent="0.25">
      <c r="B418" s="444" t="s">
        <v>23</v>
      </c>
      <c r="C418" s="444"/>
      <c r="D418" s="444"/>
      <c r="E418" s="444"/>
      <c r="F418" s="445" t="str">
        <f t="shared" si="7"/>
        <v>от +1 до +40</v>
      </c>
      <c r="G418" s="445"/>
      <c r="H418" s="445"/>
      <c r="I418" s="531"/>
      <c r="J418" s="531"/>
      <c r="K418" s="531"/>
      <c r="L418" s="531"/>
      <c r="M418" s="3"/>
      <c r="N418" s="407"/>
      <c r="O418" s="308"/>
    </row>
    <row r="419" spans="2:15" customFormat="1" ht="12" hidden="1" customHeight="1" outlineLevel="1" x14ac:dyDescent="0.25">
      <c r="B419" s="442" t="s">
        <v>626</v>
      </c>
      <c r="C419" s="442"/>
      <c r="D419" s="442"/>
      <c r="E419" s="442"/>
      <c r="F419" s="443">
        <f t="shared" si="7"/>
        <v>1</v>
      </c>
      <c r="G419" s="443"/>
      <c r="H419" s="443"/>
      <c r="I419" s="531"/>
      <c r="J419" s="531"/>
      <c r="K419" s="531"/>
      <c r="L419" s="531"/>
      <c r="M419" s="3"/>
      <c r="N419" s="407"/>
      <c r="O419" s="308"/>
    </row>
    <row r="420" spans="2:15" customFormat="1" ht="12" hidden="1" customHeight="1" outlineLevel="1" x14ac:dyDescent="0.25">
      <c r="B420" s="444" t="s">
        <v>24</v>
      </c>
      <c r="C420" s="444"/>
      <c r="D420" s="444"/>
      <c r="E420" s="444"/>
      <c r="F420" s="445" t="str">
        <f t="shared" si="7"/>
        <v>УХЛ4</v>
      </c>
      <c r="G420" s="445"/>
      <c r="H420" s="445"/>
      <c r="I420" s="531"/>
      <c r="J420" s="531"/>
      <c r="K420" s="531"/>
      <c r="L420" s="531"/>
      <c r="M420" s="3"/>
      <c r="N420" s="407"/>
      <c r="O420" s="308"/>
    </row>
    <row r="421" spans="2:15" customFormat="1" ht="12" hidden="1" customHeight="1" outlineLevel="1" x14ac:dyDescent="0.25">
      <c r="B421" s="442" t="s">
        <v>25</v>
      </c>
      <c r="C421" s="442"/>
      <c r="D421" s="442"/>
      <c r="E421" s="442"/>
      <c r="F421" s="443" t="str">
        <f t="shared" si="7"/>
        <v>Д</v>
      </c>
      <c r="G421" s="443"/>
      <c r="H421" s="443"/>
      <c r="I421" s="531"/>
      <c r="J421" s="531"/>
      <c r="K421" s="531"/>
      <c r="L421" s="531"/>
      <c r="M421" s="3"/>
      <c r="N421" s="407"/>
      <c r="O421" s="308"/>
    </row>
    <row r="422" spans="2:15" customFormat="1" ht="12" hidden="1" customHeight="1" outlineLevel="1" x14ac:dyDescent="0.25">
      <c r="B422" s="444" t="s">
        <v>26</v>
      </c>
      <c r="C422" s="444"/>
      <c r="D422" s="444"/>
      <c r="E422" s="444"/>
      <c r="F422" s="445" t="str">
        <f t="shared" si="7"/>
        <v>110 - 120</v>
      </c>
      <c r="G422" s="445"/>
      <c r="H422" s="445"/>
      <c r="I422" s="531"/>
      <c r="J422" s="531"/>
      <c r="K422" s="531"/>
      <c r="L422" s="531"/>
      <c r="M422" s="3"/>
      <c r="N422" s="407"/>
      <c r="O422" s="308"/>
    </row>
    <row r="423" spans="2:15" customFormat="1" ht="12" hidden="1" customHeight="1" outlineLevel="1" x14ac:dyDescent="0.25">
      <c r="B423" s="442" t="s">
        <v>27</v>
      </c>
      <c r="C423" s="442"/>
      <c r="D423" s="442"/>
      <c r="E423" s="442"/>
      <c r="F423" s="443" t="str">
        <f t="shared" si="7"/>
        <v>Подвесной</v>
      </c>
      <c r="G423" s="443"/>
      <c r="H423" s="443"/>
      <c r="I423" s="531"/>
      <c r="J423" s="531"/>
      <c r="K423" s="531"/>
      <c r="L423" s="531"/>
      <c r="M423" s="3"/>
      <c r="N423" s="407"/>
      <c r="O423" s="308"/>
    </row>
    <row r="424" spans="2:15" customFormat="1" ht="12" hidden="1" customHeight="1" outlineLevel="1" x14ac:dyDescent="0.25">
      <c r="B424" s="444" t="s">
        <v>28</v>
      </c>
      <c r="C424" s="444"/>
      <c r="D424" s="444"/>
      <c r="E424" s="444"/>
      <c r="F424" s="445" t="str">
        <f t="shared" si="7"/>
        <v>Светотехнический полистирол</v>
      </c>
      <c r="G424" s="445"/>
      <c r="H424" s="445"/>
      <c r="I424" s="531"/>
      <c r="J424" s="531"/>
      <c r="K424" s="531"/>
      <c r="L424" s="531"/>
      <c r="M424" s="3"/>
      <c r="N424" s="407"/>
      <c r="O424" s="308"/>
    </row>
    <row r="425" spans="2:15" customFormat="1" ht="12" hidden="1" customHeight="1" outlineLevel="1" x14ac:dyDescent="0.25">
      <c r="B425" s="442" t="s">
        <v>29</v>
      </c>
      <c r="C425" s="442"/>
      <c r="D425" s="442"/>
      <c r="E425" s="442"/>
      <c r="F425" s="443" t="str">
        <f t="shared" si="7"/>
        <v>1,3 - 1,8</v>
      </c>
      <c r="G425" s="443"/>
      <c r="H425" s="443"/>
      <c r="I425" s="531"/>
      <c r="J425" s="531"/>
      <c r="K425" s="531"/>
      <c r="L425" s="531"/>
      <c r="M425" s="3"/>
      <c r="N425" s="407"/>
      <c r="O425" s="308"/>
    </row>
    <row r="426" spans="2:15" customFormat="1" ht="12" hidden="1" customHeight="1" outlineLevel="1" x14ac:dyDescent="0.25">
      <c r="B426" s="444" t="s">
        <v>64</v>
      </c>
      <c r="C426" s="444"/>
      <c r="D426" s="444"/>
      <c r="E426" s="444"/>
      <c r="F426" s="445" t="str">
        <f t="shared" si="7"/>
        <v>Алюминий</v>
      </c>
      <c r="G426" s="445"/>
      <c r="H426" s="445"/>
      <c r="I426" s="531"/>
      <c r="J426" s="531"/>
      <c r="K426" s="531"/>
      <c r="L426" s="531"/>
      <c r="M426" s="3"/>
      <c r="N426" s="407"/>
      <c r="O426" s="308"/>
    </row>
    <row r="427" spans="2:15" customFormat="1" ht="12" hidden="1" customHeight="1" outlineLevel="1" x14ac:dyDescent="0.25">
      <c r="B427" s="442" t="s">
        <v>31</v>
      </c>
      <c r="C427" s="442"/>
      <c r="D427" s="442"/>
      <c r="E427" s="442"/>
      <c r="F427" s="443">
        <f t="shared" si="7"/>
        <v>1</v>
      </c>
      <c r="G427" s="443"/>
      <c r="H427" s="443"/>
      <c r="I427" s="531"/>
      <c r="J427" s="531"/>
      <c r="K427" s="531"/>
      <c r="L427" s="531"/>
      <c r="M427" s="3"/>
      <c r="N427" s="407"/>
      <c r="O427" s="308"/>
    </row>
    <row r="428" spans="2:15" customFormat="1" ht="12" hidden="1" customHeight="1" outlineLevel="1" x14ac:dyDescent="0.25">
      <c r="B428" s="444" t="s">
        <v>32</v>
      </c>
      <c r="C428" s="444"/>
      <c r="D428" s="444"/>
      <c r="E428" s="444"/>
      <c r="F428" s="445" t="str">
        <f t="shared" si="7"/>
        <v>Переменный ток</v>
      </c>
      <c r="G428" s="445"/>
      <c r="H428" s="445"/>
      <c r="I428" s="531"/>
      <c r="J428" s="531"/>
      <c r="K428" s="531"/>
      <c r="L428" s="531"/>
      <c r="M428" s="3"/>
      <c r="N428" s="407"/>
      <c r="O428" s="308"/>
    </row>
    <row r="429" spans="2:15" customFormat="1" ht="12" hidden="1" customHeight="1" outlineLevel="1" x14ac:dyDescent="0.25">
      <c r="B429" s="442" t="s">
        <v>33</v>
      </c>
      <c r="C429" s="442"/>
      <c r="D429" s="442"/>
      <c r="E429" s="442"/>
      <c r="F429" s="443" t="s">
        <v>552</v>
      </c>
      <c r="G429" s="443"/>
      <c r="H429" s="443"/>
      <c r="I429" s="531"/>
      <c r="J429" s="531"/>
      <c r="K429" s="531"/>
      <c r="L429" s="531"/>
      <c r="M429" s="3"/>
      <c r="N429" s="407"/>
      <c r="O429" s="308"/>
    </row>
    <row r="430" spans="2:15" customFormat="1" ht="12" hidden="1" customHeight="1" outlineLevel="1" x14ac:dyDescent="0.25">
      <c r="B430" s="444" t="s">
        <v>36</v>
      </c>
      <c r="C430" s="444"/>
      <c r="D430" s="444"/>
      <c r="E430" s="444"/>
      <c r="F430" s="445">
        <f>F390</f>
        <v>50</v>
      </c>
      <c r="G430" s="445"/>
      <c r="H430" s="445"/>
      <c r="I430" s="531"/>
      <c r="J430" s="531"/>
      <c r="K430" s="531"/>
      <c r="L430" s="531"/>
      <c r="M430" s="3"/>
      <c r="N430" s="407"/>
      <c r="O430" s="308"/>
    </row>
    <row r="431" spans="2:15" customFormat="1" ht="12" hidden="1" customHeight="1" outlineLevel="1" x14ac:dyDescent="0.25">
      <c r="B431" s="442" t="s">
        <v>37</v>
      </c>
      <c r="C431" s="442"/>
      <c r="D431" s="442"/>
      <c r="E431" s="442"/>
      <c r="F431" s="443" t="str">
        <f>F391</f>
        <v>&lt;1%</v>
      </c>
      <c r="G431" s="443"/>
      <c r="H431" s="443"/>
      <c r="I431" s="531"/>
      <c r="J431" s="531"/>
      <c r="K431" s="531"/>
      <c r="L431" s="531"/>
      <c r="M431" s="3"/>
      <c r="N431" s="407"/>
      <c r="O431" s="308"/>
    </row>
    <row r="432" spans="2:15" customFormat="1" ht="12" hidden="1" customHeight="1" outlineLevel="1" x14ac:dyDescent="0.25">
      <c r="B432" s="444" t="s">
        <v>38</v>
      </c>
      <c r="C432" s="444"/>
      <c r="D432" s="444"/>
      <c r="E432" s="444"/>
      <c r="F432" s="445" t="str">
        <f>F392</f>
        <v>Невозможно</v>
      </c>
      <c r="G432" s="445"/>
      <c r="H432" s="445"/>
      <c r="I432" s="531"/>
      <c r="J432" s="531"/>
      <c r="K432" s="531"/>
      <c r="L432" s="531"/>
      <c r="M432" s="3"/>
      <c r="N432" s="407"/>
      <c r="O432" s="308"/>
    </row>
    <row r="433" spans="2:15" customFormat="1" ht="12" hidden="1" customHeight="1" outlineLevel="1" x14ac:dyDescent="0.25">
      <c r="B433" s="442" t="s">
        <v>654</v>
      </c>
      <c r="C433" s="442"/>
      <c r="D433" s="442"/>
      <c r="E433" s="442"/>
      <c r="F433" s="443" t="s">
        <v>655</v>
      </c>
      <c r="G433" s="443"/>
      <c r="H433" s="443"/>
      <c r="I433" s="531"/>
      <c r="J433" s="531"/>
      <c r="K433" s="531"/>
      <c r="L433" s="531"/>
      <c r="M433" s="3"/>
      <c r="N433" s="407"/>
      <c r="O433" s="308"/>
    </row>
    <row r="434" spans="2:15" customFormat="1" ht="12" hidden="1" customHeight="1" outlineLevel="1" x14ac:dyDescent="0.25">
      <c r="B434" s="444" t="s">
        <v>638</v>
      </c>
      <c r="C434" s="453"/>
      <c r="D434" s="453"/>
      <c r="E434" s="453"/>
      <c r="F434" s="451" t="s">
        <v>646</v>
      </c>
      <c r="G434" s="454"/>
      <c r="H434" s="454"/>
      <c r="I434" s="531"/>
      <c r="J434" s="531"/>
      <c r="K434" s="531"/>
      <c r="L434" s="531"/>
      <c r="M434" s="3"/>
      <c r="N434" s="407"/>
      <c r="O434" s="308"/>
    </row>
    <row r="435" spans="2:15" customFormat="1" ht="12" hidden="1" customHeight="1" outlineLevel="1" x14ac:dyDescent="0.25">
      <c r="B435" s="442" t="s">
        <v>657</v>
      </c>
      <c r="C435" s="455"/>
      <c r="D435" s="455"/>
      <c r="E435" s="455"/>
      <c r="F435" s="452">
        <v>400</v>
      </c>
      <c r="G435" s="456"/>
      <c r="H435" s="456"/>
      <c r="I435" s="531"/>
      <c r="J435" s="531"/>
      <c r="K435" s="531"/>
      <c r="L435" s="531"/>
      <c r="M435" s="3"/>
      <c r="N435" s="407"/>
      <c r="O435" s="308"/>
    </row>
    <row r="436" spans="2:15" customFormat="1" ht="12" hidden="1" customHeight="1" outlineLevel="1" x14ac:dyDescent="0.25">
      <c r="B436" s="444" t="s">
        <v>639</v>
      </c>
      <c r="C436" s="453"/>
      <c r="D436" s="453"/>
      <c r="E436" s="453"/>
      <c r="F436" s="451" t="s">
        <v>646</v>
      </c>
      <c r="G436" s="454"/>
      <c r="H436" s="454"/>
      <c r="I436" s="531"/>
      <c r="J436" s="531"/>
      <c r="K436" s="531"/>
      <c r="L436" s="531"/>
      <c r="M436" s="3"/>
      <c r="N436" s="407"/>
      <c r="O436" s="308"/>
    </row>
    <row r="437" spans="2:15" customFormat="1" ht="12" hidden="1" customHeight="1" outlineLevel="1" x14ac:dyDescent="0.25">
      <c r="B437" s="442" t="s">
        <v>640</v>
      </c>
      <c r="C437" s="455"/>
      <c r="D437" s="455"/>
      <c r="E437" s="455"/>
      <c r="F437" s="452" t="s">
        <v>646</v>
      </c>
      <c r="G437" s="456"/>
      <c r="H437" s="456"/>
      <c r="I437" s="531"/>
      <c r="J437" s="531"/>
      <c r="K437" s="531"/>
      <c r="L437" s="531"/>
      <c r="M437" s="3"/>
      <c r="N437" s="407"/>
      <c r="O437" s="308"/>
    </row>
    <row r="438" spans="2:15" customFormat="1" ht="12" hidden="1" customHeight="1" outlineLevel="1" x14ac:dyDescent="0.25">
      <c r="B438" s="444" t="s">
        <v>641</v>
      </c>
      <c r="C438" s="444"/>
      <c r="D438" s="444"/>
      <c r="E438" s="444"/>
      <c r="F438" s="445" t="s">
        <v>646</v>
      </c>
      <c r="G438" s="445"/>
      <c r="H438" s="445"/>
      <c r="I438" s="531"/>
      <c r="J438" s="531"/>
      <c r="K438" s="531"/>
      <c r="L438" s="531"/>
      <c r="M438" s="3"/>
      <c r="N438" s="407"/>
      <c r="O438" s="308"/>
    </row>
    <row r="439" spans="2:15" customFormat="1" ht="12" hidden="1" customHeight="1" outlineLevel="1" x14ac:dyDescent="0.25">
      <c r="B439" s="442" t="s">
        <v>642</v>
      </c>
      <c r="C439" s="442"/>
      <c r="D439" s="442"/>
      <c r="E439" s="442"/>
      <c r="F439" s="443" t="s">
        <v>646</v>
      </c>
      <c r="G439" s="443"/>
      <c r="H439" s="443"/>
      <c r="I439" s="531"/>
      <c r="J439" s="531"/>
      <c r="K439" s="531"/>
      <c r="L439" s="531"/>
      <c r="M439" s="3"/>
      <c r="N439" s="407"/>
      <c r="O439" s="308"/>
    </row>
    <row r="440" spans="2:15" customFormat="1" ht="12" hidden="1" customHeight="1" outlineLevel="1" x14ac:dyDescent="0.25">
      <c r="B440" s="444" t="s">
        <v>643</v>
      </c>
      <c r="C440" s="444"/>
      <c r="D440" s="444"/>
      <c r="E440" s="444"/>
      <c r="F440" s="445" t="s">
        <v>646</v>
      </c>
      <c r="G440" s="445"/>
      <c r="H440" s="445"/>
      <c r="I440" s="531"/>
      <c r="J440" s="531"/>
      <c r="K440" s="531"/>
      <c r="L440" s="531"/>
      <c r="M440" s="3"/>
      <c r="N440" s="407"/>
      <c r="O440" s="308"/>
    </row>
    <row r="441" spans="2:15" customFormat="1" ht="12" hidden="1" customHeight="1" outlineLevel="1" x14ac:dyDescent="0.25">
      <c r="B441" s="442" t="s">
        <v>644</v>
      </c>
      <c r="C441" s="442"/>
      <c r="D441" s="442"/>
      <c r="E441" s="442"/>
      <c r="F441" s="443" t="s">
        <v>646</v>
      </c>
      <c r="G441" s="443"/>
      <c r="H441" s="443"/>
      <c r="I441" s="531"/>
      <c r="J441" s="531"/>
      <c r="K441" s="531"/>
      <c r="L441" s="531"/>
      <c r="M441" s="3"/>
      <c r="N441" s="407"/>
      <c r="O441" s="308"/>
    </row>
    <row r="442" spans="2:15" customFormat="1" ht="12" hidden="1" customHeight="1" outlineLevel="1" x14ac:dyDescent="0.25">
      <c r="B442" s="444" t="s">
        <v>656</v>
      </c>
      <c r="C442" s="444"/>
      <c r="D442" s="444"/>
      <c r="E442" s="444"/>
      <c r="F442" s="445" t="s">
        <v>646</v>
      </c>
      <c r="G442" s="445"/>
      <c r="H442" s="445"/>
      <c r="I442" s="531"/>
      <c r="J442" s="531"/>
      <c r="K442" s="531"/>
      <c r="L442" s="531"/>
      <c r="M442" s="3"/>
      <c r="N442" s="407"/>
      <c r="O442" s="308"/>
    </row>
    <row r="443" spans="2:15" customFormat="1" ht="12" hidden="1" customHeight="1" outlineLevel="1" x14ac:dyDescent="0.25">
      <c r="B443" s="442" t="s">
        <v>35</v>
      </c>
      <c r="C443" s="442"/>
      <c r="D443" s="442"/>
      <c r="E443" s="442"/>
      <c r="F443" s="443" t="s">
        <v>634</v>
      </c>
      <c r="G443" s="443"/>
      <c r="H443" s="443"/>
      <c r="I443" s="531"/>
      <c r="J443" s="531"/>
      <c r="K443" s="531"/>
      <c r="L443" s="531"/>
      <c r="M443" s="3"/>
      <c r="N443" s="407"/>
      <c r="O443" s="308"/>
    </row>
    <row r="444" spans="2:15" customFormat="1" ht="12" hidden="1" customHeight="1" outlineLevel="1" x14ac:dyDescent="0.25">
      <c r="B444" s="444" t="s">
        <v>39</v>
      </c>
      <c r="C444" s="444"/>
      <c r="D444" s="444"/>
      <c r="E444" s="444"/>
      <c r="F444" s="445" t="s">
        <v>1247</v>
      </c>
      <c r="G444" s="445"/>
      <c r="H444" s="445"/>
      <c r="I444" s="531"/>
      <c r="J444" s="531"/>
      <c r="K444" s="531"/>
      <c r="L444" s="531"/>
      <c r="M444" s="3"/>
      <c r="N444" s="407"/>
      <c r="O444" s="308"/>
    </row>
    <row r="445" spans="2:15" customFormat="1" ht="12" hidden="1" customHeight="1" outlineLevel="1" x14ac:dyDescent="0.25">
      <c r="B445" s="442" t="s">
        <v>40</v>
      </c>
      <c r="C445" s="442"/>
      <c r="D445" s="442"/>
      <c r="E445" s="442"/>
      <c r="F445" s="443">
        <v>3.7</v>
      </c>
      <c r="G445" s="443"/>
      <c r="H445" s="443"/>
      <c r="I445" s="531"/>
      <c r="J445" s="531"/>
      <c r="K445" s="531"/>
      <c r="L445" s="531"/>
      <c r="M445" s="3"/>
      <c r="N445" s="407"/>
      <c r="O445" s="308"/>
    </row>
    <row r="446" spans="2:15" customFormat="1" ht="12" hidden="1" customHeight="1" outlineLevel="1" x14ac:dyDescent="0.25">
      <c r="B446" s="444" t="s">
        <v>41</v>
      </c>
      <c r="C446" s="444"/>
      <c r="D446" s="444"/>
      <c r="E446" s="444"/>
      <c r="F446" s="445">
        <f>F406</f>
        <v>3</v>
      </c>
      <c r="G446" s="445"/>
      <c r="H446" s="445"/>
      <c r="I446" s="531"/>
      <c r="J446" s="531"/>
      <c r="K446" s="531"/>
      <c r="L446" s="531"/>
      <c r="M446" s="3"/>
      <c r="N446" s="407"/>
      <c r="O446" s="308"/>
    </row>
    <row r="447" spans="2:15" customFormat="1" ht="12" hidden="1" customHeight="1" outlineLevel="1" thickBot="1" x14ac:dyDescent="0.3">
      <c r="B447" s="488" t="s">
        <v>635</v>
      </c>
      <c r="C447" s="488"/>
      <c r="D447" s="488"/>
      <c r="E447" s="488"/>
      <c r="F447" s="443">
        <f>F407</f>
        <v>75000</v>
      </c>
      <c r="G447" s="443"/>
      <c r="H447" s="443"/>
      <c r="I447" s="531"/>
      <c r="J447" s="531"/>
      <c r="K447" s="531"/>
      <c r="L447" s="531"/>
      <c r="M447" s="3"/>
      <c r="N447" s="408"/>
      <c r="O447" s="195"/>
    </row>
    <row r="448" spans="2:15" customFormat="1" ht="15" customHeight="1" collapsed="1" x14ac:dyDescent="0.25">
      <c r="B448" s="525" t="s">
        <v>382</v>
      </c>
      <c r="C448" s="525"/>
      <c r="D448" s="525"/>
      <c r="E448" s="525"/>
      <c r="F448" s="525"/>
      <c r="G448" s="525"/>
      <c r="H448" s="525"/>
      <c r="I448" s="525"/>
      <c r="J448" s="525"/>
      <c r="K448" s="525"/>
      <c r="L448" s="525"/>
      <c r="M448" s="2"/>
      <c r="N448" s="204"/>
      <c r="O448" s="192"/>
    </row>
    <row r="449" spans="2:15" customFormat="1" ht="15.75" hidden="1" customHeight="1" outlineLevel="1" thickBot="1" x14ac:dyDescent="0.3">
      <c r="B449" s="24"/>
      <c r="C449" s="48" t="s">
        <v>380</v>
      </c>
      <c r="D449" s="50"/>
      <c r="E449" s="13"/>
      <c r="F449" s="13"/>
      <c r="G449" s="14"/>
      <c r="H449" s="14"/>
      <c r="I449" s="13"/>
      <c r="J449" s="13"/>
      <c r="K449" s="14"/>
      <c r="L449" s="140">
        <v>0.05</v>
      </c>
      <c r="M449" s="2"/>
      <c r="N449" s="346">
        <v>0.05</v>
      </c>
      <c r="O449" s="347">
        <v>0.05</v>
      </c>
    </row>
    <row r="450" spans="2:15" customFormat="1" ht="15.75" hidden="1" customHeight="1" outlineLevel="1" thickTop="1" x14ac:dyDescent="0.25">
      <c r="B450" s="54" t="s">
        <v>891</v>
      </c>
      <c r="C450" s="467" t="s">
        <v>597</v>
      </c>
      <c r="D450" s="463" t="s">
        <v>405</v>
      </c>
      <c r="E450" s="463" t="s">
        <v>305</v>
      </c>
      <c r="F450" s="463" t="s">
        <v>308</v>
      </c>
      <c r="G450" s="463"/>
      <c r="H450" s="463"/>
      <c r="I450" s="463"/>
      <c r="J450" s="463"/>
      <c r="K450" s="62" t="s">
        <v>14</v>
      </c>
      <c r="L450" s="141">
        <v>0</v>
      </c>
      <c r="M450" s="2"/>
      <c r="N450" s="205"/>
      <c r="O450" s="199"/>
    </row>
    <row r="451" spans="2:15" customFormat="1" ht="15.75" hidden="1" customHeight="1" outlineLevel="1" x14ac:dyDescent="0.25">
      <c r="B451" s="54" t="s">
        <v>892</v>
      </c>
      <c r="C451" s="526"/>
      <c r="D451" s="528"/>
      <c r="E451" s="470"/>
      <c r="F451" s="528"/>
      <c r="G451" s="528"/>
      <c r="H451" s="528"/>
      <c r="I451" s="528"/>
      <c r="J451" s="528"/>
      <c r="K451" s="57" t="s">
        <v>112</v>
      </c>
      <c r="L451" s="141">
        <v>0</v>
      </c>
      <c r="M451" s="2"/>
      <c r="N451" s="205"/>
      <c r="O451" s="199"/>
    </row>
    <row r="452" spans="2:15" customFormat="1" ht="15.75" hidden="1" customHeight="1" outlineLevel="1" x14ac:dyDescent="0.25">
      <c r="B452" s="54" t="s">
        <v>893</v>
      </c>
      <c r="C452" s="526"/>
      <c r="D452" s="528"/>
      <c r="E452" s="470"/>
      <c r="F452" s="58" t="s">
        <v>309</v>
      </c>
      <c r="G452" s="58"/>
      <c r="H452" s="59"/>
      <c r="I452" s="58"/>
      <c r="J452" s="58"/>
      <c r="K452" s="57" t="s">
        <v>111</v>
      </c>
      <c r="L452" s="141">
        <v>0</v>
      </c>
      <c r="M452" s="2"/>
      <c r="N452" s="205"/>
      <c r="O452" s="199"/>
    </row>
    <row r="453" spans="2:15" customFormat="1" ht="15.75" hidden="1" customHeight="1" outlineLevel="1" thickBot="1" x14ac:dyDescent="0.3">
      <c r="B453" s="54" t="s">
        <v>894</v>
      </c>
      <c r="C453" s="527"/>
      <c r="D453" s="529"/>
      <c r="E453" s="471"/>
      <c r="F453" s="60" t="s">
        <v>310</v>
      </c>
      <c r="G453" s="146"/>
      <c r="H453" s="63"/>
      <c r="I453" s="146"/>
      <c r="J453" s="146"/>
      <c r="K453" s="64" t="s">
        <v>60</v>
      </c>
      <c r="L453" s="141">
        <v>0</v>
      </c>
      <c r="M453" s="2"/>
      <c r="N453" s="205"/>
      <c r="O453" s="199"/>
    </row>
    <row r="454" spans="2:15" customFormat="1" ht="15.75" hidden="1" customHeight="1" outlineLevel="1" thickTop="1" x14ac:dyDescent="0.25">
      <c r="B454" s="23" t="s">
        <v>187</v>
      </c>
      <c r="C454" s="11" t="s">
        <v>505</v>
      </c>
      <c r="D454" s="51"/>
      <c r="E454" s="15"/>
      <c r="F454" s="15"/>
      <c r="G454" s="15" t="s">
        <v>115</v>
      </c>
      <c r="H454" s="68"/>
      <c r="I454" s="15"/>
      <c r="J454" s="15"/>
      <c r="K454" s="68"/>
      <c r="L454" s="141">
        <v>0</v>
      </c>
      <c r="M454" s="2"/>
      <c r="N454" s="205"/>
      <c r="O454" s="199"/>
    </row>
    <row r="455" spans="2:15" customFormat="1" ht="15.75" hidden="1" customHeight="1" outlineLevel="1" x14ac:dyDescent="0.25">
      <c r="B455" s="23" t="s">
        <v>188</v>
      </c>
      <c r="C455" s="12" t="s">
        <v>506</v>
      </c>
      <c r="D455" s="50"/>
      <c r="E455" s="13"/>
      <c r="F455" s="13"/>
      <c r="G455" s="13" t="s">
        <v>116</v>
      </c>
      <c r="H455" s="14"/>
      <c r="I455" s="13"/>
      <c r="J455" s="13"/>
      <c r="K455" s="14"/>
      <c r="L455" s="141">
        <v>0</v>
      </c>
      <c r="M455" s="2"/>
      <c r="N455" s="205"/>
      <c r="O455" s="199"/>
    </row>
    <row r="456" spans="2:15" s="304" customFormat="1" ht="15.75" hidden="1" customHeight="1" outlineLevel="1" x14ac:dyDescent="0.25">
      <c r="B456" s="23" t="s">
        <v>543</v>
      </c>
      <c r="C456" s="131" t="s">
        <v>648</v>
      </c>
      <c r="D456" s="50"/>
      <c r="E456" s="13"/>
      <c r="F456" s="13"/>
      <c r="G456" s="13"/>
      <c r="H456" s="14"/>
      <c r="I456" s="13"/>
      <c r="J456" s="13"/>
      <c r="K456" s="14"/>
      <c r="L456" s="141">
        <v>520</v>
      </c>
      <c r="M456" s="2"/>
      <c r="N456" s="205">
        <f t="shared" ref="N456" si="8">L456*0.8</f>
        <v>416</v>
      </c>
      <c r="O456" s="308">
        <f t="shared" ref="O456" si="9">L456*0.7</f>
        <v>364</v>
      </c>
    </row>
    <row r="457" spans="2:15" s="189" customFormat="1" ht="15.75" customHeight="1" x14ac:dyDescent="0.25">
      <c r="B457" s="97"/>
      <c r="C457" s="103"/>
      <c r="D457" s="53"/>
      <c r="E457" s="104"/>
      <c r="F457" s="104"/>
      <c r="G457" s="104"/>
      <c r="H457" s="105"/>
      <c r="I457" s="104"/>
      <c r="J457" s="104"/>
      <c r="K457" s="105"/>
      <c r="L457" s="106"/>
      <c r="M457" s="2"/>
      <c r="N457" s="204"/>
      <c r="O457" s="192"/>
    </row>
    <row r="458" spans="2:15" customFormat="1" ht="15.75" customHeight="1" x14ac:dyDescent="0.25">
      <c r="B458" s="128"/>
      <c r="C458" s="128"/>
      <c r="D458" s="128"/>
      <c r="E458" s="128"/>
      <c r="F458" s="128"/>
      <c r="G458" s="128"/>
      <c r="H458" s="128"/>
      <c r="I458" s="128"/>
      <c r="J458" s="128"/>
      <c r="K458" s="128"/>
      <c r="L458" s="128"/>
      <c r="M458" s="2"/>
      <c r="N458" s="204"/>
      <c r="O458" s="192"/>
    </row>
    <row r="459" spans="2:15" ht="71.25" hidden="1" customHeight="1" x14ac:dyDescent="0.7">
      <c r="B459" s="465" t="s">
        <v>991</v>
      </c>
      <c r="C459" s="465"/>
      <c r="D459" s="465"/>
      <c r="E459" s="466"/>
      <c r="F459" s="466"/>
      <c r="G459" s="466"/>
      <c r="H459" s="466"/>
      <c r="I459" s="466"/>
      <c r="J459" s="466"/>
      <c r="K459" s="466"/>
      <c r="L459" s="466"/>
      <c r="N459" s="204"/>
      <c r="O459" s="192"/>
    </row>
    <row r="460" spans="2:15" hidden="1" x14ac:dyDescent="0.25">
      <c r="N460" s="204"/>
      <c r="O460" s="192"/>
    </row>
    <row r="461" spans="2:15" hidden="1" collapsed="1" x14ac:dyDescent="0.25">
      <c r="B461" s="23" t="s">
        <v>885</v>
      </c>
      <c r="C461" s="16" t="s">
        <v>888</v>
      </c>
      <c r="D461" s="257"/>
      <c r="E461" s="17" t="s">
        <v>12</v>
      </c>
      <c r="F461" s="17" t="s">
        <v>267</v>
      </c>
      <c r="G461" s="17" t="s">
        <v>103</v>
      </c>
      <c r="H461" s="17" t="s">
        <v>870</v>
      </c>
      <c r="I461" s="17" t="s">
        <v>696</v>
      </c>
      <c r="J461" s="17" t="s">
        <v>13</v>
      </c>
      <c r="K461" s="17" t="s">
        <v>60</v>
      </c>
      <c r="L461" s="274">
        <v>3200</v>
      </c>
      <c r="N461" s="205">
        <f t="shared" ref="N461" si="10">L461*0.8</f>
        <v>2560</v>
      </c>
      <c r="O461" s="199">
        <f t="shared" ref="O461" si="11">L461*0.7</f>
        <v>2240</v>
      </c>
    </row>
    <row r="462" spans="2:15" ht="12" hidden="1" customHeight="1" outlineLevel="1" x14ac:dyDescent="0.25">
      <c r="B462" s="444" t="s">
        <v>15</v>
      </c>
      <c r="C462" s="444"/>
      <c r="D462" s="444"/>
      <c r="E462" s="444"/>
      <c r="F462" s="445">
        <v>38</v>
      </c>
      <c r="G462" s="445"/>
      <c r="H462" s="445"/>
      <c r="I462" s="458"/>
      <c r="J462" s="458"/>
      <c r="K462" s="458"/>
      <c r="L462" s="458"/>
      <c r="N462" s="205"/>
      <c r="O462" s="199"/>
    </row>
    <row r="463" spans="2:15" ht="12" hidden="1" customHeight="1" outlineLevel="1" x14ac:dyDescent="0.25">
      <c r="B463" s="442" t="s">
        <v>16</v>
      </c>
      <c r="C463" s="442"/>
      <c r="D463" s="442"/>
      <c r="E463" s="442"/>
      <c r="F463" s="443">
        <v>20</v>
      </c>
      <c r="G463" s="443"/>
      <c r="H463" s="443"/>
      <c r="I463" s="458"/>
      <c r="J463" s="458"/>
      <c r="K463" s="458"/>
      <c r="L463" s="458"/>
      <c r="N463" s="205"/>
      <c r="O463" s="199"/>
    </row>
    <row r="464" spans="2:15" ht="12" hidden="1" customHeight="1" outlineLevel="1" x14ac:dyDescent="0.25">
      <c r="B464" s="444" t="s">
        <v>17</v>
      </c>
      <c r="C464" s="444"/>
      <c r="D464" s="444"/>
      <c r="E464" s="444"/>
      <c r="F464" s="445" t="s">
        <v>456</v>
      </c>
      <c r="G464" s="445"/>
      <c r="H464" s="445"/>
      <c r="I464" s="458"/>
      <c r="J464" s="458"/>
      <c r="K464" s="458"/>
      <c r="L464" s="458"/>
      <c r="N464" s="205"/>
      <c r="O464" s="199"/>
    </row>
    <row r="465" spans="2:15" ht="12" hidden="1" customHeight="1" outlineLevel="1" x14ac:dyDescent="0.25">
      <c r="B465" s="442" t="s">
        <v>18</v>
      </c>
      <c r="C465" s="442"/>
      <c r="D465" s="442"/>
      <c r="E465" s="442"/>
      <c r="F465" s="443">
        <v>2400</v>
      </c>
      <c r="G465" s="443"/>
      <c r="H465" s="443"/>
      <c r="I465" s="458"/>
      <c r="J465" s="458"/>
      <c r="K465" s="458"/>
      <c r="L465" s="458"/>
      <c r="N465" s="205"/>
      <c r="O465" s="199"/>
    </row>
    <row r="466" spans="2:15" ht="12" hidden="1" customHeight="1" outlineLevel="1" x14ac:dyDescent="0.25">
      <c r="B466" s="444" t="s">
        <v>266</v>
      </c>
      <c r="C466" s="444"/>
      <c r="D466" s="444"/>
      <c r="E466" s="444"/>
      <c r="F466" s="445" t="s">
        <v>291</v>
      </c>
      <c r="G466" s="445"/>
      <c r="H466" s="445"/>
      <c r="I466" s="458"/>
      <c r="J466" s="458"/>
      <c r="K466" s="458"/>
      <c r="L466" s="458"/>
      <c r="N466" s="205"/>
      <c r="O466" s="199"/>
    </row>
    <row r="467" spans="2:15" ht="12" hidden="1" customHeight="1" outlineLevel="1" x14ac:dyDescent="0.25">
      <c r="B467" s="442" t="s">
        <v>20</v>
      </c>
      <c r="C467" s="442"/>
      <c r="D467" s="442"/>
      <c r="E467" s="442"/>
      <c r="F467" s="443" t="s">
        <v>511</v>
      </c>
      <c r="G467" s="443"/>
      <c r="H467" s="443"/>
      <c r="I467" s="458"/>
      <c r="J467" s="458"/>
      <c r="K467" s="458"/>
      <c r="L467" s="458"/>
      <c r="N467" s="205"/>
      <c r="O467" s="199"/>
    </row>
    <row r="468" spans="2:15" ht="12" hidden="1" customHeight="1" outlineLevel="1" x14ac:dyDescent="0.25">
      <c r="B468" s="444" t="s">
        <v>21</v>
      </c>
      <c r="C468" s="444"/>
      <c r="D468" s="444"/>
      <c r="E468" s="444"/>
      <c r="F468" s="445" t="s">
        <v>42</v>
      </c>
      <c r="G468" s="445"/>
      <c r="H468" s="445"/>
      <c r="I468" s="458"/>
      <c r="J468" s="458"/>
      <c r="K468" s="458"/>
      <c r="L468" s="458"/>
      <c r="N468" s="205"/>
      <c r="O468" s="199"/>
    </row>
    <row r="469" spans="2:15" ht="12" hidden="1" customHeight="1" outlineLevel="1" x14ac:dyDescent="0.25">
      <c r="B469" s="535" t="s">
        <v>845</v>
      </c>
      <c r="C469" s="535"/>
      <c r="D469" s="535"/>
      <c r="E469" s="535"/>
      <c r="F469" s="443" t="s">
        <v>844</v>
      </c>
      <c r="G469" s="443"/>
      <c r="H469" s="443"/>
      <c r="I469" s="458"/>
      <c r="J469" s="458"/>
      <c r="K469" s="458"/>
      <c r="L469" s="458"/>
      <c r="N469" s="205"/>
      <c r="O469" s="199"/>
    </row>
    <row r="470" spans="2:15" ht="12" hidden="1" customHeight="1" outlineLevel="1" x14ac:dyDescent="0.25">
      <c r="B470" s="444" t="s">
        <v>22</v>
      </c>
      <c r="C470" s="444"/>
      <c r="D470" s="444"/>
      <c r="E470" s="444"/>
      <c r="F470" s="445">
        <v>20</v>
      </c>
      <c r="G470" s="445"/>
      <c r="H470" s="445"/>
      <c r="I470" s="458"/>
      <c r="J470" s="458"/>
      <c r="K470" s="458"/>
      <c r="L470" s="458"/>
      <c r="N470" s="205"/>
      <c r="O470" s="199"/>
    </row>
    <row r="471" spans="2:15" ht="12" hidden="1" customHeight="1" outlineLevel="1" x14ac:dyDescent="0.25">
      <c r="B471" s="442" t="s">
        <v>23</v>
      </c>
      <c r="C471" s="442"/>
      <c r="D471" s="442"/>
      <c r="E471" s="442"/>
      <c r="F471" s="443" t="s">
        <v>43</v>
      </c>
      <c r="G471" s="443"/>
      <c r="H471" s="443"/>
      <c r="I471" s="458"/>
      <c r="J471" s="458"/>
      <c r="K471" s="458"/>
      <c r="L471" s="458"/>
      <c r="N471" s="205"/>
      <c r="O471" s="199"/>
    </row>
    <row r="472" spans="2:15" ht="12" hidden="1" customHeight="1" outlineLevel="1" x14ac:dyDescent="0.25">
      <c r="B472" s="444" t="s">
        <v>626</v>
      </c>
      <c r="C472" s="444"/>
      <c r="D472" s="444"/>
      <c r="E472" s="444"/>
      <c r="F472" s="445">
        <v>1</v>
      </c>
      <c r="G472" s="445"/>
      <c r="H472" s="445"/>
      <c r="I472" s="458"/>
      <c r="J472" s="458"/>
      <c r="K472" s="458"/>
      <c r="L472" s="458"/>
      <c r="N472" s="205"/>
      <c r="O472" s="199"/>
    </row>
    <row r="473" spans="2:15" ht="12" hidden="1" customHeight="1" outlineLevel="1" x14ac:dyDescent="0.25">
      <c r="B473" s="442" t="s">
        <v>24</v>
      </c>
      <c r="C473" s="442"/>
      <c r="D473" s="442"/>
      <c r="E473" s="442"/>
      <c r="F473" s="443" t="s">
        <v>44</v>
      </c>
      <c r="G473" s="443"/>
      <c r="H473" s="443"/>
      <c r="I473" s="458"/>
      <c r="J473" s="458"/>
      <c r="K473" s="458"/>
      <c r="L473" s="458"/>
      <c r="N473" s="205"/>
      <c r="O473" s="199"/>
    </row>
    <row r="474" spans="2:15" ht="12" hidden="1" customHeight="1" outlineLevel="1" x14ac:dyDescent="0.25">
      <c r="B474" s="444" t="s">
        <v>25</v>
      </c>
      <c r="C474" s="444"/>
      <c r="D474" s="444"/>
      <c r="E474" s="444"/>
      <c r="F474" s="445" t="s">
        <v>3</v>
      </c>
      <c r="G474" s="445"/>
      <c r="H474" s="445"/>
      <c r="I474" s="458"/>
      <c r="J474" s="458"/>
      <c r="K474" s="458"/>
      <c r="L474" s="458"/>
      <c r="N474" s="205"/>
      <c r="O474" s="199"/>
    </row>
    <row r="475" spans="2:15" ht="12" hidden="1" customHeight="1" outlineLevel="1" x14ac:dyDescent="0.25">
      <c r="B475" s="442" t="s">
        <v>26</v>
      </c>
      <c r="C475" s="442"/>
      <c r="D475" s="442"/>
      <c r="E475" s="442"/>
      <c r="F475" s="443" t="s">
        <v>625</v>
      </c>
      <c r="G475" s="443"/>
      <c r="H475" s="443"/>
      <c r="I475" s="458"/>
      <c r="J475" s="458"/>
      <c r="K475" s="458"/>
      <c r="L475" s="458"/>
      <c r="N475" s="205"/>
      <c r="O475" s="199"/>
    </row>
    <row r="476" spans="2:15" ht="12" hidden="1" customHeight="1" outlineLevel="1" x14ac:dyDescent="0.25">
      <c r="B476" s="444" t="s">
        <v>27</v>
      </c>
      <c r="C476" s="444"/>
      <c r="D476" s="444"/>
      <c r="E476" s="444"/>
      <c r="F476" s="445" t="s">
        <v>155</v>
      </c>
      <c r="G476" s="445"/>
      <c r="H476" s="445"/>
      <c r="I476" s="458"/>
      <c r="J476" s="458"/>
      <c r="K476" s="458"/>
      <c r="L476" s="458"/>
      <c r="N476" s="205"/>
      <c r="O476" s="199"/>
    </row>
    <row r="477" spans="2:15" ht="12" hidden="1" customHeight="1" outlineLevel="1" x14ac:dyDescent="0.25">
      <c r="B477" s="442" t="s">
        <v>28</v>
      </c>
      <c r="C477" s="442"/>
      <c r="D477" s="442"/>
      <c r="E477" s="442"/>
      <c r="F477" s="443" t="s">
        <v>46</v>
      </c>
      <c r="G477" s="443"/>
      <c r="H477" s="443"/>
      <c r="I477" s="458"/>
      <c r="J477" s="458"/>
      <c r="K477" s="458"/>
      <c r="L477" s="458"/>
      <c r="N477" s="205"/>
      <c r="O477" s="199"/>
    </row>
    <row r="478" spans="2:15" ht="12" hidden="1" customHeight="1" outlineLevel="1" x14ac:dyDescent="0.25">
      <c r="B478" s="444" t="s">
        <v>29</v>
      </c>
      <c r="C478" s="444"/>
      <c r="D478" s="444"/>
      <c r="E478" s="444"/>
      <c r="F478" s="445" t="s">
        <v>624</v>
      </c>
      <c r="G478" s="445"/>
      <c r="H478" s="445"/>
      <c r="I478" s="458"/>
      <c r="J478" s="458"/>
      <c r="K478" s="458"/>
      <c r="L478" s="458"/>
      <c r="N478" s="205"/>
      <c r="O478" s="199"/>
    </row>
    <row r="479" spans="2:15" ht="12" hidden="1" customHeight="1" outlineLevel="1" x14ac:dyDescent="0.25">
      <c r="B479" s="442" t="s">
        <v>64</v>
      </c>
      <c r="C479" s="442"/>
      <c r="D479" s="442"/>
      <c r="E479" s="442"/>
      <c r="F479" s="443" t="s">
        <v>633</v>
      </c>
      <c r="G479" s="443"/>
      <c r="H479" s="443"/>
      <c r="I479" s="458"/>
      <c r="J479" s="458"/>
      <c r="K479" s="458"/>
      <c r="L479" s="458"/>
      <c r="N479" s="205"/>
      <c r="O479" s="199"/>
    </row>
    <row r="480" spans="2:15" ht="12" hidden="1" customHeight="1" outlineLevel="1" x14ac:dyDescent="0.25">
      <c r="B480" s="444" t="s">
        <v>31</v>
      </c>
      <c r="C480" s="444"/>
      <c r="D480" s="444"/>
      <c r="E480" s="444"/>
      <c r="F480" s="445">
        <v>0.55000000000000004</v>
      </c>
      <c r="G480" s="445"/>
      <c r="H480" s="445"/>
      <c r="I480" s="458"/>
      <c r="J480" s="458"/>
      <c r="K480" s="458"/>
      <c r="L480" s="458"/>
      <c r="N480" s="205"/>
      <c r="O480" s="199"/>
    </row>
    <row r="481" spans="2:15" ht="12" hidden="1" customHeight="1" outlineLevel="1" x14ac:dyDescent="0.25">
      <c r="B481" s="442" t="s">
        <v>32</v>
      </c>
      <c r="C481" s="442"/>
      <c r="D481" s="442"/>
      <c r="E481" s="442"/>
      <c r="F481" s="443" t="s">
        <v>629</v>
      </c>
      <c r="G481" s="443"/>
      <c r="H481" s="443"/>
      <c r="I481" s="458"/>
      <c r="J481" s="458"/>
      <c r="K481" s="458"/>
      <c r="L481" s="458"/>
      <c r="N481" s="205"/>
      <c r="O481" s="199"/>
    </row>
    <row r="482" spans="2:15" ht="12" hidden="1" customHeight="1" outlineLevel="1" x14ac:dyDescent="0.25">
      <c r="B482" s="444" t="s">
        <v>33</v>
      </c>
      <c r="C482" s="444"/>
      <c r="D482" s="444"/>
      <c r="E482" s="444"/>
      <c r="F482" s="445" t="s">
        <v>546</v>
      </c>
      <c r="G482" s="445"/>
      <c r="H482" s="445"/>
      <c r="I482" s="458"/>
      <c r="J482" s="458"/>
      <c r="K482" s="458"/>
      <c r="L482" s="458"/>
      <c r="N482" s="205"/>
      <c r="O482" s="199"/>
    </row>
    <row r="483" spans="2:15" ht="12" hidden="1" customHeight="1" outlineLevel="1" x14ac:dyDescent="0.25">
      <c r="B483" s="442" t="s">
        <v>36</v>
      </c>
      <c r="C483" s="442"/>
      <c r="D483" s="442"/>
      <c r="E483" s="442"/>
      <c r="F483" s="443">
        <v>50</v>
      </c>
      <c r="G483" s="443"/>
      <c r="H483" s="443"/>
      <c r="I483" s="458"/>
      <c r="J483" s="458"/>
      <c r="K483" s="458"/>
      <c r="L483" s="458"/>
      <c r="N483" s="205"/>
      <c r="O483" s="199"/>
    </row>
    <row r="484" spans="2:15" ht="12" hidden="1" customHeight="1" outlineLevel="1" x14ac:dyDescent="0.25">
      <c r="B484" s="444" t="s">
        <v>37</v>
      </c>
      <c r="C484" s="444"/>
      <c r="D484" s="444"/>
      <c r="E484" s="444"/>
      <c r="F484" s="445" t="s">
        <v>623</v>
      </c>
      <c r="G484" s="445"/>
      <c r="H484" s="445"/>
      <c r="I484" s="458"/>
      <c r="J484" s="458"/>
      <c r="K484" s="458"/>
      <c r="L484" s="458"/>
      <c r="N484" s="205"/>
      <c r="O484" s="199"/>
    </row>
    <row r="485" spans="2:15" ht="12" hidden="1" customHeight="1" outlineLevel="1" x14ac:dyDescent="0.25">
      <c r="B485" s="442" t="s">
        <v>38</v>
      </c>
      <c r="C485" s="442"/>
      <c r="D485" s="442"/>
      <c r="E485" s="442"/>
      <c r="F485" s="443" t="s">
        <v>667</v>
      </c>
      <c r="G485" s="443"/>
      <c r="H485" s="443"/>
      <c r="I485" s="458"/>
      <c r="J485" s="458"/>
      <c r="K485" s="458"/>
      <c r="L485" s="458"/>
      <c r="N485" s="205"/>
      <c r="O485" s="199"/>
    </row>
    <row r="486" spans="2:15" ht="12" hidden="1" customHeight="1" outlineLevel="1" x14ac:dyDescent="0.25">
      <c r="B486" s="444" t="s">
        <v>654</v>
      </c>
      <c r="C486" s="444"/>
      <c r="D486" s="444"/>
      <c r="E486" s="444"/>
      <c r="F486" s="459" t="s">
        <v>655</v>
      </c>
      <c r="G486" s="459"/>
      <c r="H486" s="459"/>
      <c r="I486" s="458"/>
      <c r="J486" s="458"/>
      <c r="K486" s="458"/>
      <c r="L486" s="458"/>
      <c r="N486" s="205"/>
      <c r="O486" s="199"/>
    </row>
    <row r="487" spans="2:15" ht="12" hidden="1" customHeight="1" outlineLevel="1" x14ac:dyDescent="0.25">
      <c r="B487" s="442" t="s">
        <v>638</v>
      </c>
      <c r="C487" s="455"/>
      <c r="D487" s="455"/>
      <c r="E487" s="455"/>
      <c r="F487" s="452" t="s">
        <v>646</v>
      </c>
      <c r="G487" s="456"/>
      <c r="H487" s="456"/>
      <c r="I487" s="458"/>
      <c r="J487" s="458"/>
      <c r="K487" s="458"/>
      <c r="L487" s="458"/>
      <c r="N487" s="205"/>
      <c r="O487" s="199"/>
    </row>
    <row r="488" spans="2:15" ht="12" hidden="1" customHeight="1" outlineLevel="1" x14ac:dyDescent="0.25">
      <c r="B488" s="536" t="s">
        <v>657</v>
      </c>
      <c r="C488" s="537"/>
      <c r="D488" s="537"/>
      <c r="E488" s="537"/>
      <c r="F488" s="451">
        <v>400</v>
      </c>
      <c r="G488" s="454"/>
      <c r="H488" s="454"/>
      <c r="I488" s="458"/>
      <c r="J488" s="458"/>
      <c r="K488" s="458"/>
      <c r="L488" s="458"/>
      <c r="N488" s="205"/>
      <c r="O488" s="199"/>
    </row>
    <row r="489" spans="2:15" ht="12" hidden="1" customHeight="1" outlineLevel="1" x14ac:dyDescent="0.25">
      <c r="B489" s="442" t="s">
        <v>639</v>
      </c>
      <c r="C489" s="455"/>
      <c r="D489" s="455"/>
      <c r="E489" s="455"/>
      <c r="F489" s="452" t="s">
        <v>646</v>
      </c>
      <c r="G489" s="456"/>
      <c r="H489" s="456"/>
      <c r="I489" s="458"/>
      <c r="J489" s="458"/>
      <c r="K489" s="458"/>
      <c r="L489" s="458"/>
      <c r="N489" s="205"/>
      <c r="O489" s="199"/>
    </row>
    <row r="490" spans="2:15" ht="12" hidden="1" customHeight="1" outlineLevel="1" x14ac:dyDescent="0.25">
      <c r="B490" s="444" t="s">
        <v>640</v>
      </c>
      <c r="C490" s="453"/>
      <c r="D490" s="453"/>
      <c r="E490" s="453"/>
      <c r="F490" s="451" t="s">
        <v>646</v>
      </c>
      <c r="G490" s="454"/>
      <c r="H490" s="454"/>
      <c r="I490" s="458"/>
      <c r="J490" s="458"/>
      <c r="K490" s="458"/>
      <c r="L490" s="458"/>
      <c r="N490" s="205"/>
      <c r="O490" s="199"/>
    </row>
    <row r="491" spans="2:15" ht="12" hidden="1" customHeight="1" outlineLevel="1" x14ac:dyDescent="0.25">
      <c r="B491" s="442" t="s">
        <v>641</v>
      </c>
      <c r="C491" s="442"/>
      <c r="D491" s="442"/>
      <c r="E491" s="442"/>
      <c r="F491" s="443" t="s">
        <v>646</v>
      </c>
      <c r="G491" s="443"/>
      <c r="H491" s="443"/>
      <c r="I491" s="458"/>
      <c r="J491" s="458"/>
      <c r="K491" s="458"/>
      <c r="L491" s="458"/>
      <c r="N491" s="205"/>
      <c r="O491" s="199"/>
    </row>
    <row r="492" spans="2:15" ht="12" hidden="1" customHeight="1" outlineLevel="1" x14ac:dyDescent="0.25">
      <c r="B492" s="444" t="s">
        <v>642</v>
      </c>
      <c r="C492" s="444"/>
      <c r="D492" s="444"/>
      <c r="E492" s="444"/>
      <c r="F492" s="445" t="s">
        <v>646</v>
      </c>
      <c r="G492" s="445"/>
      <c r="H492" s="445"/>
      <c r="I492" s="458"/>
      <c r="J492" s="458"/>
      <c r="K492" s="458"/>
      <c r="L492" s="458"/>
      <c r="N492" s="205"/>
      <c r="O492" s="199"/>
    </row>
    <row r="493" spans="2:15" ht="12" hidden="1" customHeight="1" outlineLevel="1" x14ac:dyDescent="0.25">
      <c r="B493" s="442" t="s">
        <v>643</v>
      </c>
      <c r="C493" s="442"/>
      <c r="D493" s="442"/>
      <c r="E493" s="442"/>
      <c r="F493" s="443" t="s">
        <v>646</v>
      </c>
      <c r="G493" s="443"/>
      <c r="H493" s="443"/>
      <c r="I493" s="458"/>
      <c r="J493" s="458"/>
      <c r="K493" s="458"/>
      <c r="L493" s="458"/>
      <c r="N493" s="205"/>
      <c r="O493" s="199"/>
    </row>
    <row r="494" spans="2:15" ht="12" hidden="1" customHeight="1" outlineLevel="1" x14ac:dyDescent="0.25">
      <c r="B494" s="444" t="s">
        <v>644</v>
      </c>
      <c r="C494" s="444"/>
      <c r="D494" s="444"/>
      <c r="E494" s="444"/>
      <c r="F494" s="445" t="s">
        <v>646</v>
      </c>
      <c r="G494" s="445"/>
      <c r="H494" s="445"/>
      <c r="I494" s="458"/>
      <c r="J494" s="458"/>
      <c r="K494" s="458"/>
      <c r="L494" s="458"/>
      <c r="N494" s="205"/>
      <c r="O494" s="199"/>
    </row>
    <row r="495" spans="2:15" ht="12" hidden="1" customHeight="1" outlineLevel="1" x14ac:dyDescent="0.25">
      <c r="B495" s="535" t="s">
        <v>656</v>
      </c>
      <c r="C495" s="535"/>
      <c r="D495" s="535"/>
      <c r="E495" s="535"/>
      <c r="F495" s="443" t="s">
        <v>646</v>
      </c>
      <c r="G495" s="443"/>
      <c r="H495" s="443"/>
      <c r="I495" s="458"/>
      <c r="J495" s="458"/>
      <c r="K495" s="458"/>
      <c r="L495" s="458"/>
      <c r="N495" s="205"/>
      <c r="O495" s="199"/>
    </row>
    <row r="496" spans="2:15" ht="12" hidden="1" customHeight="1" outlineLevel="1" x14ac:dyDescent="0.25">
      <c r="B496" s="444" t="s">
        <v>35</v>
      </c>
      <c r="C496" s="444"/>
      <c r="D496" s="444"/>
      <c r="E496" s="444"/>
      <c r="F496" s="445" t="s">
        <v>634</v>
      </c>
      <c r="G496" s="445"/>
      <c r="H496" s="445"/>
      <c r="I496" s="458"/>
      <c r="J496" s="458"/>
      <c r="K496" s="458"/>
      <c r="L496" s="458"/>
      <c r="N496" s="205"/>
      <c r="O496" s="199"/>
    </row>
    <row r="497" spans="2:15" ht="12" hidden="1" customHeight="1" outlineLevel="1" x14ac:dyDescent="0.25">
      <c r="B497" s="442" t="s">
        <v>39</v>
      </c>
      <c r="C497" s="442"/>
      <c r="D497" s="442"/>
      <c r="E497" s="442"/>
      <c r="F497" s="443" t="s">
        <v>871</v>
      </c>
      <c r="G497" s="443"/>
      <c r="H497" s="443"/>
      <c r="I497" s="458"/>
      <c r="J497" s="458"/>
      <c r="K497" s="458"/>
      <c r="L497" s="458"/>
      <c r="N497" s="205"/>
      <c r="O497" s="199"/>
    </row>
    <row r="498" spans="2:15" ht="12" hidden="1" customHeight="1" outlineLevel="1" x14ac:dyDescent="0.25">
      <c r="B498" s="444" t="s">
        <v>40</v>
      </c>
      <c r="C498" s="444"/>
      <c r="D498" s="444"/>
      <c r="E498" s="444"/>
      <c r="F498" s="445">
        <v>1.5</v>
      </c>
      <c r="G498" s="445"/>
      <c r="H498" s="445"/>
      <c r="I498" s="458"/>
      <c r="J498" s="458"/>
      <c r="K498" s="458"/>
      <c r="L498" s="458"/>
      <c r="N498" s="205"/>
      <c r="O498" s="199"/>
    </row>
    <row r="499" spans="2:15" ht="12" hidden="1" customHeight="1" outlineLevel="1" x14ac:dyDescent="0.25">
      <c r="B499" s="442" t="s">
        <v>41</v>
      </c>
      <c r="C499" s="442"/>
      <c r="D499" s="442"/>
      <c r="E499" s="442"/>
      <c r="F499" s="443">
        <v>3</v>
      </c>
      <c r="G499" s="443"/>
      <c r="H499" s="443"/>
      <c r="I499" s="458"/>
      <c r="J499" s="458"/>
      <c r="K499" s="458"/>
      <c r="L499" s="458"/>
      <c r="N499" s="205"/>
      <c r="O499" s="199"/>
    </row>
    <row r="500" spans="2:15" ht="12" hidden="1" customHeight="1" outlineLevel="1" x14ac:dyDescent="0.25">
      <c r="B500" s="444" t="s">
        <v>635</v>
      </c>
      <c r="C500" s="444"/>
      <c r="D500" s="444"/>
      <c r="E500" s="444"/>
      <c r="F500" s="475">
        <v>75000</v>
      </c>
      <c r="G500" s="445"/>
      <c r="H500" s="445"/>
      <c r="I500" s="458"/>
      <c r="J500" s="458"/>
      <c r="K500" s="458"/>
      <c r="L500" s="458"/>
      <c r="N500" s="205"/>
      <c r="O500" s="199"/>
    </row>
    <row r="501" spans="2:15" hidden="1" collapsed="1" x14ac:dyDescent="0.25">
      <c r="B501" s="23" t="s">
        <v>886</v>
      </c>
      <c r="C501" s="16" t="s">
        <v>890</v>
      </c>
      <c r="D501" s="257"/>
      <c r="E501" s="17" t="s">
        <v>47</v>
      </c>
      <c r="F501" s="17" t="s">
        <v>269</v>
      </c>
      <c r="G501" s="17" t="s">
        <v>103</v>
      </c>
      <c r="H501" s="17" t="s">
        <v>872</v>
      </c>
      <c r="I501" s="17" t="s">
        <v>696</v>
      </c>
      <c r="J501" s="17" t="s">
        <v>13</v>
      </c>
      <c r="K501" s="17" t="s">
        <v>60</v>
      </c>
      <c r="L501" s="274">
        <v>4400</v>
      </c>
      <c r="N501" s="205">
        <f t="shared" ref="N501" si="12">L501*0.8</f>
        <v>3520</v>
      </c>
      <c r="O501" s="199">
        <f t="shared" ref="O501" si="13">L501*0.7</f>
        <v>3080</v>
      </c>
    </row>
    <row r="502" spans="2:15" ht="12" hidden="1" customHeight="1" outlineLevel="1" x14ac:dyDescent="0.25">
      <c r="B502" s="444" t="s">
        <v>15</v>
      </c>
      <c r="C502" s="444"/>
      <c r="D502" s="444"/>
      <c r="E502" s="444"/>
      <c r="F502" s="445">
        <v>76</v>
      </c>
      <c r="G502" s="445"/>
      <c r="H502" s="445"/>
      <c r="I502" s="458"/>
      <c r="J502" s="458"/>
      <c r="K502" s="458"/>
      <c r="L502" s="458"/>
      <c r="N502" s="205"/>
      <c r="O502" s="199"/>
    </row>
    <row r="503" spans="2:15" ht="12" hidden="1" customHeight="1" outlineLevel="1" x14ac:dyDescent="0.25">
      <c r="B503" s="442" t="s">
        <v>16</v>
      </c>
      <c r="C503" s="442"/>
      <c r="D503" s="442"/>
      <c r="E503" s="442"/>
      <c r="F503" s="443">
        <v>30</v>
      </c>
      <c r="G503" s="443"/>
      <c r="H503" s="443"/>
      <c r="I503" s="458"/>
      <c r="J503" s="458"/>
      <c r="K503" s="458"/>
      <c r="L503" s="458"/>
      <c r="N503" s="205"/>
      <c r="O503" s="199"/>
    </row>
    <row r="504" spans="2:15" ht="12" hidden="1" customHeight="1" outlineLevel="1" x14ac:dyDescent="0.25">
      <c r="B504" s="444" t="s">
        <v>17</v>
      </c>
      <c r="C504" s="444"/>
      <c r="D504" s="444"/>
      <c r="E504" s="444"/>
      <c r="F504" s="445" t="s">
        <v>456</v>
      </c>
      <c r="G504" s="445"/>
      <c r="H504" s="445"/>
      <c r="I504" s="458"/>
      <c r="J504" s="458"/>
      <c r="K504" s="458"/>
      <c r="L504" s="458"/>
      <c r="N504" s="205"/>
      <c r="O504" s="199"/>
    </row>
    <row r="505" spans="2:15" ht="12" hidden="1" customHeight="1" outlineLevel="1" x14ac:dyDescent="0.25">
      <c r="B505" s="442" t="s">
        <v>18</v>
      </c>
      <c r="C505" s="442"/>
      <c r="D505" s="442"/>
      <c r="E505" s="442"/>
      <c r="F505" s="443">
        <v>3600</v>
      </c>
      <c r="G505" s="443"/>
      <c r="H505" s="443"/>
      <c r="I505" s="458"/>
      <c r="J505" s="458"/>
      <c r="K505" s="458"/>
      <c r="L505" s="458"/>
      <c r="N505" s="205"/>
      <c r="O505" s="199"/>
    </row>
    <row r="506" spans="2:15" ht="12" hidden="1" customHeight="1" outlineLevel="1" x14ac:dyDescent="0.25">
      <c r="B506" s="444" t="s">
        <v>266</v>
      </c>
      <c r="C506" s="444"/>
      <c r="D506" s="444"/>
      <c r="E506" s="444"/>
      <c r="F506" s="445" t="s">
        <v>270</v>
      </c>
      <c r="G506" s="445"/>
      <c r="H506" s="445"/>
      <c r="I506" s="458"/>
      <c r="J506" s="458"/>
      <c r="K506" s="458"/>
      <c r="L506" s="458"/>
      <c r="N506" s="205"/>
      <c r="O506" s="199"/>
    </row>
    <row r="507" spans="2:15" ht="12" hidden="1" customHeight="1" outlineLevel="1" x14ac:dyDescent="0.25">
      <c r="B507" s="442" t="s">
        <v>20</v>
      </c>
      <c r="C507" s="442"/>
      <c r="D507" s="442"/>
      <c r="E507" s="442"/>
      <c r="F507" s="443" t="s">
        <v>511</v>
      </c>
      <c r="G507" s="443"/>
      <c r="H507" s="443"/>
      <c r="I507" s="458"/>
      <c r="J507" s="458"/>
      <c r="K507" s="458"/>
      <c r="L507" s="458"/>
      <c r="N507" s="205"/>
      <c r="O507" s="199"/>
    </row>
    <row r="508" spans="2:15" ht="12" hidden="1" customHeight="1" outlineLevel="1" x14ac:dyDescent="0.25">
      <c r="B508" s="444" t="s">
        <v>21</v>
      </c>
      <c r="C508" s="444"/>
      <c r="D508" s="444"/>
      <c r="E508" s="444"/>
      <c r="F508" s="445" t="s">
        <v>42</v>
      </c>
      <c r="G508" s="445"/>
      <c r="H508" s="445"/>
      <c r="I508" s="458"/>
      <c r="J508" s="458"/>
      <c r="K508" s="458"/>
      <c r="L508" s="458"/>
      <c r="N508" s="205"/>
      <c r="O508" s="199"/>
    </row>
    <row r="509" spans="2:15" ht="12" hidden="1" customHeight="1" outlineLevel="1" x14ac:dyDescent="0.25">
      <c r="B509" s="535" t="s">
        <v>845</v>
      </c>
      <c r="C509" s="535"/>
      <c r="D509" s="535"/>
      <c r="E509" s="535"/>
      <c r="F509" s="443" t="s">
        <v>844</v>
      </c>
      <c r="G509" s="443"/>
      <c r="H509" s="443"/>
      <c r="I509" s="458"/>
      <c r="J509" s="458"/>
      <c r="K509" s="458"/>
      <c r="L509" s="458"/>
      <c r="N509" s="205"/>
      <c r="O509" s="199"/>
    </row>
    <row r="510" spans="2:15" ht="12" hidden="1" customHeight="1" outlineLevel="1" x14ac:dyDescent="0.25">
      <c r="B510" s="444" t="s">
        <v>22</v>
      </c>
      <c r="C510" s="444"/>
      <c r="D510" s="444"/>
      <c r="E510" s="444"/>
      <c r="F510" s="445">
        <v>20</v>
      </c>
      <c r="G510" s="445"/>
      <c r="H510" s="445"/>
      <c r="I510" s="458"/>
      <c r="J510" s="458"/>
      <c r="K510" s="458"/>
      <c r="L510" s="458"/>
      <c r="N510" s="205"/>
      <c r="O510" s="199"/>
    </row>
    <row r="511" spans="2:15" ht="12" hidden="1" customHeight="1" outlineLevel="1" x14ac:dyDescent="0.25">
      <c r="B511" s="442" t="s">
        <v>23</v>
      </c>
      <c r="C511" s="442"/>
      <c r="D511" s="442"/>
      <c r="E511" s="442"/>
      <c r="F511" s="443" t="s">
        <v>43</v>
      </c>
      <c r="G511" s="443"/>
      <c r="H511" s="443"/>
      <c r="I511" s="458"/>
      <c r="J511" s="458"/>
      <c r="K511" s="458"/>
      <c r="L511" s="458"/>
      <c r="N511" s="205"/>
      <c r="O511" s="199"/>
    </row>
    <row r="512" spans="2:15" ht="12" hidden="1" customHeight="1" outlineLevel="1" x14ac:dyDescent="0.25">
      <c r="B512" s="444" t="s">
        <v>626</v>
      </c>
      <c r="C512" s="444"/>
      <c r="D512" s="444"/>
      <c r="E512" s="444"/>
      <c r="F512" s="445">
        <v>1</v>
      </c>
      <c r="G512" s="445"/>
      <c r="H512" s="445"/>
      <c r="I512" s="458"/>
      <c r="J512" s="458"/>
      <c r="K512" s="458"/>
      <c r="L512" s="458"/>
      <c r="N512" s="205"/>
      <c r="O512" s="199"/>
    </row>
    <row r="513" spans="2:15" ht="12" hidden="1" customHeight="1" outlineLevel="1" x14ac:dyDescent="0.25">
      <c r="B513" s="442" t="s">
        <v>24</v>
      </c>
      <c r="C513" s="442"/>
      <c r="D513" s="442"/>
      <c r="E513" s="442"/>
      <c r="F513" s="443" t="s">
        <v>44</v>
      </c>
      <c r="G513" s="443"/>
      <c r="H513" s="443"/>
      <c r="I513" s="458"/>
      <c r="J513" s="458"/>
      <c r="K513" s="458"/>
      <c r="L513" s="458"/>
      <c r="N513" s="205"/>
      <c r="O513" s="199"/>
    </row>
    <row r="514" spans="2:15" ht="12" hidden="1" customHeight="1" outlineLevel="1" x14ac:dyDescent="0.25">
      <c r="B514" s="444" t="s">
        <v>25</v>
      </c>
      <c r="C514" s="444"/>
      <c r="D514" s="444"/>
      <c r="E514" s="444"/>
      <c r="F514" s="445" t="s">
        <v>3</v>
      </c>
      <c r="G514" s="445"/>
      <c r="H514" s="445"/>
      <c r="I514" s="458"/>
      <c r="J514" s="458"/>
      <c r="K514" s="458"/>
      <c r="L514" s="458"/>
      <c r="N514" s="205"/>
      <c r="O514" s="199"/>
    </row>
    <row r="515" spans="2:15" ht="12" hidden="1" customHeight="1" outlineLevel="1" x14ac:dyDescent="0.25">
      <c r="B515" s="442" t="s">
        <v>26</v>
      </c>
      <c r="C515" s="442"/>
      <c r="D515" s="442"/>
      <c r="E515" s="442"/>
      <c r="F515" s="443" t="s">
        <v>625</v>
      </c>
      <c r="G515" s="443"/>
      <c r="H515" s="443"/>
      <c r="I515" s="458"/>
      <c r="J515" s="458"/>
      <c r="K515" s="458"/>
      <c r="L515" s="458"/>
      <c r="N515" s="205"/>
      <c r="O515" s="199"/>
    </row>
    <row r="516" spans="2:15" ht="12" hidden="1" customHeight="1" outlineLevel="1" x14ac:dyDescent="0.25">
      <c r="B516" s="444" t="s">
        <v>27</v>
      </c>
      <c r="C516" s="444"/>
      <c r="D516" s="444"/>
      <c r="E516" s="444"/>
      <c r="F516" s="445" t="s">
        <v>155</v>
      </c>
      <c r="G516" s="445"/>
      <c r="H516" s="445"/>
      <c r="I516" s="458"/>
      <c r="J516" s="458"/>
      <c r="K516" s="458"/>
      <c r="L516" s="458"/>
      <c r="N516" s="205"/>
      <c r="O516" s="199"/>
    </row>
    <row r="517" spans="2:15" ht="12" hidden="1" customHeight="1" outlineLevel="1" x14ac:dyDescent="0.25">
      <c r="B517" s="442" t="s">
        <v>28</v>
      </c>
      <c r="C517" s="442"/>
      <c r="D517" s="442"/>
      <c r="E517" s="442"/>
      <c r="F517" s="443" t="s">
        <v>46</v>
      </c>
      <c r="G517" s="443"/>
      <c r="H517" s="443"/>
      <c r="I517" s="458"/>
      <c r="J517" s="458"/>
      <c r="K517" s="458"/>
      <c r="L517" s="458"/>
      <c r="N517" s="205"/>
      <c r="O517" s="199"/>
    </row>
    <row r="518" spans="2:15" ht="12" hidden="1" customHeight="1" outlineLevel="1" x14ac:dyDescent="0.25">
      <c r="B518" s="444" t="s">
        <v>29</v>
      </c>
      <c r="C518" s="444"/>
      <c r="D518" s="444"/>
      <c r="E518" s="444"/>
      <c r="F518" s="445" t="s">
        <v>624</v>
      </c>
      <c r="G518" s="445"/>
      <c r="H518" s="445"/>
      <c r="I518" s="458"/>
      <c r="J518" s="458"/>
      <c r="K518" s="458"/>
      <c r="L518" s="458"/>
      <c r="N518" s="205"/>
      <c r="O518" s="199"/>
    </row>
    <row r="519" spans="2:15" ht="12" hidden="1" customHeight="1" outlineLevel="1" x14ac:dyDescent="0.25">
      <c r="B519" s="442" t="s">
        <v>64</v>
      </c>
      <c r="C519" s="442"/>
      <c r="D519" s="442"/>
      <c r="E519" s="442"/>
      <c r="F519" s="443" t="s">
        <v>633</v>
      </c>
      <c r="G519" s="443"/>
      <c r="H519" s="443"/>
      <c r="I519" s="458"/>
      <c r="J519" s="458"/>
      <c r="K519" s="458"/>
      <c r="L519" s="458"/>
      <c r="N519" s="205"/>
      <c r="O519" s="199"/>
    </row>
    <row r="520" spans="2:15" ht="12" hidden="1" customHeight="1" outlineLevel="1" x14ac:dyDescent="0.25">
      <c r="B520" s="444" t="s">
        <v>31</v>
      </c>
      <c r="C520" s="444"/>
      <c r="D520" s="444"/>
      <c r="E520" s="444"/>
      <c r="F520" s="445">
        <v>0.55000000000000004</v>
      </c>
      <c r="G520" s="445"/>
      <c r="H520" s="445"/>
      <c r="I520" s="458"/>
      <c r="J520" s="458"/>
      <c r="K520" s="458"/>
      <c r="L520" s="458"/>
      <c r="N520" s="205"/>
      <c r="O520" s="199"/>
    </row>
    <row r="521" spans="2:15" ht="12" hidden="1" customHeight="1" outlineLevel="1" x14ac:dyDescent="0.25">
      <c r="B521" s="442" t="s">
        <v>32</v>
      </c>
      <c r="C521" s="442"/>
      <c r="D521" s="442"/>
      <c r="E521" s="442"/>
      <c r="F521" s="443" t="s">
        <v>629</v>
      </c>
      <c r="G521" s="443"/>
      <c r="H521" s="443"/>
      <c r="I521" s="458"/>
      <c r="J521" s="458"/>
      <c r="K521" s="458"/>
      <c r="L521" s="458"/>
      <c r="N521" s="205"/>
      <c r="O521" s="199"/>
    </row>
    <row r="522" spans="2:15" ht="12" hidden="1" customHeight="1" outlineLevel="1" x14ac:dyDescent="0.25">
      <c r="B522" s="444" t="s">
        <v>33</v>
      </c>
      <c r="C522" s="444"/>
      <c r="D522" s="444"/>
      <c r="E522" s="444"/>
      <c r="F522" s="445" t="s">
        <v>546</v>
      </c>
      <c r="G522" s="445"/>
      <c r="H522" s="445"/>
      <c r="I522" s="458"/>
      <c r="J522" s="458"/>
      <c r="K522" s="458"/>
      <c r="L522" s="458"/>
      <c r="N522" s="205"/>
      <c r="O522" s="199"/>
    </row>
    <row r="523" spans="2:15" ht="12" hidden="1" customHeight="1" outlineLevel="1" x14ac:dyDescent="0.25">
      <c r="B523" s="442" t="s">
        <v>36</v>
      </c>
      <c r="C523" s="442"/>
      <c r="D523" s="442"/>
      <c r="E523" s="442"/>
      <c r="F523" s="443">
        <v>50</v>
      </c>
      <c r="G523" s="443"/>
      <c r="H523" s="443"/>
      <c r="I523" s="458"/>
      <c r="J523" s="458"/>
      <c r="K523" s="458"/>
      <c r="L523" s="458"/>
      <c r="N523" s="205"/>
      <c r="O523" s="199"/>
    </row>
    <row r="524" spans="2:15" ht="12" hidden="1" customHeight="1" outlineLevel="1" x14ac:dyDescent="0.25">
      <c r="B524" s="444" t="s">
        <v>37</v>
      </c>
      <c r="C524" s="444"/>
      <c r="D524" s="444"/>
      <c r="E524" s="444"/>
      <c r="F524" s="445" t="s">
        <v>623</v>
      </c>
      <c r="G524" s="445"/>
      <c r="H524" s="445"/>
      <c r="I524" s="458"/>
      <c r="J524" s="458"/>
      <c r="K524" s="458"/>
      <c r="L524" s="458"/>
      <c r="N524" s="205"/>
      <c r="O524" s="199"/>
    </row>
    <row r="525" spans="2:15" ht="12" hidden="1" customHeight="1" outlineLevel="1" x14ac:dyDescent="0.25">
      <c r="B525" s="442" t="s">
        <v>38</v>
      </c>
      <c r="C525" s="442"/>
      <c r="D525" s="442"/>
      <c r="E525" s="442"/>
      <c r="F525" s="443" t="s">
        <v>667</v>
      </c>
      <c r="G525" s="443"/>
      <c r="H525" s="443"/>
      <c r="I525" s="458"/>
      <c r="J525" s="458"/>
      <c r="K525" s="458"/>
      <c r="L525" s="458"/>
      <c r="N525" s="205"/>
      <c r="O525" s="199"/>
    </row>
    <row r="526" spans="2:15" ht="12" hidden="1" customHeight="1" outlineLevel="1" x14ac:dyDescent="0.25">
      <c r="B526" s="444" t="s">
        <v>654</v>
      </c>
      <c r="C526" s="444"/>
      <c r="D526" s="444"/>
      <c r="E526" s="444"/>
      <c r="F526" s="459" t="s">
        <v>655</v>
      </c>
      <c r="G526" s="459"/>
      <c r="H526" s="459"/>
      <c r="I526" s="458"/>
      <c r="J526" s="458"/>
      <c r="K526" s="458"/>
      <c r="L526" s="458"/>
      <c r="N526" s="205"/>
      <c r="O526" s="199"/>
    </row>
    <row r="527" spans="2:15" ht="12" hidden="1" customHeight="1" outlineLevel="1" x14ac:dyDescent="0.25">
      <c r="B527" s="442" t="s">
        <v>638</v>
      </c>
      <c r="C527" s="455"/>
      <c r="D527" s="455"/>
      <c r="E527" s="455"/>
      <c r="F527" s="452" t="s">
        <v>646</v>
      </c>
      <c r="G527" s="456"/>
      <c r="H527" s="456"/>
      <c r="I527" s="458"/>
      <c r="J527" s="458"/>
      <c r="K527" s="458"/>
      <c r="L527" s="458"/>
      <c r="N527" s="205"/>
      <c r="O527" s="199"/>
    </row>
    <row r="528" spans="2:15" ht="12" hidden="1" customHeight="1" outlineLevel="1" x14ac:dyDescent="0.25">
      <c r="B528" s="536" t="s">
        <v>657</v>
      </c>
      <c r="C528" s="537"/>
      <c r="D528" s="537"/>
      <c r="E528" s="537"/>
      <c r="F528" s="451">
        <v>400</v>
      </c>
      <c r="G528" s="454"/>
      <c r="H528" s="454"/>
      <c r="I528" s="458"/>
      <c r="J528" s="458"/>
      <c r="K528" s="458"/>
      <c r="L528" s="458"/>
      <c r="N528" s="205"/>
      <c r="O528" s="199"/>
    </row>
    <row r="529" spans="2:15" ht="12" hidden="1" customHeight="1" outlineLevel="1" x14ac:dyDescent="0.25">
      <c r="B529" s="442" t="s">
        <v>639</v>
      </c>
      <c r="C529" s="455"/>
      <c r="D529" s="455"/>
      <c r="E529" s="455"/>
      <c r="F529" s="452" t="s">
        <v>646</v>
      </c>
      <c r="G529" s="456"/>
      <c r="H529" s="456"/>
      <c r="I529" s="458"/>
      <c r="J529" s="458"/>
      <c r="K529" s="458"/>
      <c r="L529" s="458"/>
      <c r="N529" s="205"/>
      <c r="O529" s="199"/>
    </row>
    <row r="530" spans="2:15" ht="12" hidden="1" customHeight="1" outlineLevel="1" x14ac:dyDescent="0.25">
      <c r="B530" s="444" t="s">
        <v>640</v>
      </c>
      <c r="C530" s="453"/>
      <c r="D530" s="453"/>
      <c r="E530" s="453"/>
      <c r="F530" s="451" t="s">
        <v>646</v>
      </c>
      <c r="G530" s="454"/>
      <c r="H530" s="454"/>
      <c r="I530" s="458"/>
      <c r="J530" s="458"/>
      <c r="K530" s="458"/>
      <c r="L530" s="458"/>
      <c r="N530" s="205"/>
      <c r="O530" s="199"/>
    </row>
    <row r="531" spans="2:15" ht="12" hidden="1" customHeight="1" outlineLevel="1" x14ac:dyDescent="0.25">
      <c r="B531" s="442" t="s">
        <v>641</v>
      </c>
      <c r="C531" s="442"/>
      <c r="D531" s="442"/>
      <c r="E531" s="442"/>
      <c r="F531" s="443" t="s">
        <v>646</v>
      </c>
      <c r="G531" s="443"/>
      <c r="H531" s="443"/>
      <c r="I531" s="458"/>
      <c r="J531" s="458"/>
      <c r="K531" s="458"/>
      <c r="L531" s="458"/>
      <c r="N531" s="205"/>
      <c r="O531" s="199"/>
    </row>
    <row r="532" spans="2:15" ht="12" hidden="1" customHeight="1" outlineLevel="1" x14ac:dyDescent="0.25">
      <c r="B532" s="444" t="s">
        <v>642</v>
      </c>
      <c r="C532" s="444"/>
      <c r="D532" s="444"/>
      <c r="E532" s="444"/>
      <c r="F532" s="445" t="s">
        <v>646</v>
      </c>
      <c r="G532" s="445"/>
      <c r="H532" s="445"/>
      <c r="I532" s="458"/>
      <c r="J532" s="458"/>
      <c r="K532" s="458"/>
      <c r="L532" s="458"/>
      <c r="N532" s="205"/>
      <c r="O532" s="199"/>
    </row>
    <row r="533" spans="2:15" ht="12" hidden="1" customHeight="1" outlineLevel="1" x14ac:dyDescent="0.25">
      <c r="B533" s="442" t="s">
        <v>643</v>
      </c>
      <c r="C533" s="442"/>
      <c r="D533" s="442"/>
      <c r="E533" s="442"/>
      <c r="F533" s="443" t="s">
        <v>646</v>
      </c>
      <c r="G533" s="443"/>
      <c r="H533" s="443"/>
      <c r="I533" s="458"/>
      <c r="J533" s="458"/>
      <c r="K533" s="458"/>
      <c r="L533" s="458"/>
      <c r="N533" s="205"/>
      <c r="O533" s="199"/>
    </row>
    <row r="534" spans="2:15" ht="12" hidden="1" customHeight="1" outlineLevel="1" x14ac:dyDescent="0.25">
      <c r="B534" s="444" t="s">
        <v>644</v>
      </c>
      <c r="C534" s="444"/>
      <c r="D534" s="444"/>
      <c r="E534" s="444"/>
      <c r="F534" s="445" t="s">
        <v>646</v>
      </c>
      <c r="G534" s="445"/>
      <c r="H534" s="445"/>
      <c r="I534" s="458"/>
      <c r="J534" s="458"/>
      <c r="K534" s="458"/>
      <c r="L534" s="458"/>
      <c r="N534" s="205"/>
      <c r="O534" s="199"/>
    </row>
    <row r="535" spans="2:15" ht="12" hidden="1" customHeight="1" outlineLevel="1" x14ac:dyDescent="0.25">
      <c r="B535" s="535" t="s">
        <v>656</v>
      </c>
      <c r="C535" s="535"/>
      <c r="D535" s="535"/>
      <c r="E535" s="535"/>
      <c r="F535" s="443" t="s">
        <v>646</v>
      </c>
      <c r="G535" s="443"/>
      <c r="H535" s="443"/>
      <c r="I535" s="458"/>
      <c r="J535" s="458"/>
      <c r="K535" s="458"/>
      <c r="L535" s="458"/>
      <c r="N535" s="205"/>
      <c r="O535" s="199"/>
    </row>
    <row r="536" spans="2:15" ht="12" hidden="1" customHeight="1" outlineLevel="1" x14ac:dyDescent="0.25">
      <c r="B536" s="444" t="s">
        <v>35</v>
      </c>
      <c r="C536" s="444"/>
      <c r="D536" s="444"/>
      <c r="E536" s="444"/>
      <c r="F536" s="445" t="s">
        <v>634</v>
      </c>
      <c r="G536" s="445"/>
      <c r="H536" s="445"/>
      <c r="I536" s="458"/>
      <c r="J536" s="458"/>
      <c r="K536" s="458"/>
      <c r="L536" s="458"/>
      <c r="N536" s="205"/>
      <c r="O536" s="199"/>
    </row>
    <row r="537" spans="2:15" ht="12" hidden="1" customHeight="1" outlineLevel="1" x14ac:dyDescent="0.25">
      <c r="B537" s="442" t="s">
        <v>39</v>
      </c>
      <c r="C537" s="442"/>
      <c r="D537" s="442"/>
      <c r="E537" s="442"/>
      <c r="F537" s="443" t="s">
        <v>873</v>
      </c>
      <c r="G537" s="443"/>
      <c r="H537" s="443"/>
      <c r="I537" s="458"/>
      <c r="J537" s="458"/>
      <c r="K537" s="458"/>
      <c r="L537" s="458"/>
      <c r="N537" s="205"/>
      <c r="O537" s="199"/>
    </row>
    <row r="538" spans="2:15" ht="12" hidden="1" customHeight="1" outlineLevel="1" x14ac:dyDescent="0.25">
      <c r="B538" s="444" t="s">
        <v>40</v>
      </c>
      <c r="C538" s="444"/>
      <c r="D538" s="444"/>
      <c r="E538" s="444"/>
      <c r="F538" s="445">
        <v>2</v>
      </c>
      <c r="G538" s="445"/>
      <c r="H538" s="445"/>
      <c r="I538" s="458"/>
      <c r="J538" s="458"/>
      <c r="K538" s="458"/>
      <c r="L538" s="458"/>
      <c r="N538" s="205"/>
      <c r="O538" s="199"/>
    </row>
    <row r="539" spans="2:15" ht="12" hidden="1" customHeight="1" outlineLevel="1" x14ac:dyDescent="0.25">
      <c r="B539" s="442" t="s">
        <v>41</v>
      </c>
      <c r="C539" s="442"/>
      <c r="D539" s="442"/>
      <c r="E539" s="442"/>
      <c r="F539" s="443">
        <v>3</v>
      </c>
      <c r="G539" s="443"/>
      <c r="H539" s="443"/>
      <c r="I539" s="458"/>
      <c r="J539" s="458"/>
      <c r="K539" s="458"/>
      <c r="L539" s="458"/>
      <c r="N539" s="205"/>
      <c r="O539" s="199"/>
    </row>
    <row r="540" spans="2:15" ht="12" hidden="1" customHeight="1" outlineLevel="1" x14ac:dyDescent="0.25">
      <c r="B540" s="444" t="s">
        <v>635</v>
      </c>
      <c r="C540" s="444"/>
      <c r="D540" s="444"/>
      <c r="E540" s="444"/>
      <c r="F540" s="475">
        <v>75000</v>
      </c>
      <c r="G540" s="445"/>
      <c r="H540" s="445"/>
      <c r="I540" s="458"/>
      <c r="J540" s="458"/>
      <c r="K540" s="458"/>
      <c r="L540" s="458"/>
      <c r="N540" s="205"/>
      <c r="O540" s="199"/>
    </row>
    <row r="541" spans="2:15" hidden="1" collapsed="1" x14ac:dyDescent="0.25">
      <c r="B541" s="23" t="s">
        <v>887</v>
      </c>
      <c r="C541" s="16" t="s">
        <v>889</v>
      </c>
      <c r="D541" s="257"/>
      <c r="E541" s="17" t="s">
        <v>52</v>
      </c>
      <c r="F541" s="17" t="s">
        <v>264</v>
      </c>
      <c r="G541" s="17" t="s">
        <v>103</v>
      </c>
      <c r="H541" s="17" t="s">
        <v>874</v>
      </c>
      <c r="I541" s="17" t="s">
        <v>696</v>
      </c>
      <c r="J541" s="17" t="s">
        <v>13</v>
      </c>
      <c r="K541" s="17" t="s">
        <v>60</v>
      </c>
      <c r="L541" s="274">
        <v>5300</v>
      </c>
      <c r="N541" s="205">
        <f t="shared" ref="N541" si="14">L541*0.8</f>
        <v>4240</v>
      </c>
      <c r="O541" s="199">
        <f t="shared" ref="O541" si="15">L541*0.7</f>
        <v>3709.9999999999995</v>
      </c>
    </row>
    <row r="542" spans="2:15" ht="12" hidden="1" customHeight="1" outlineLevel="1" x14ac:dyDescent="0.25">
      <c r="B542" s="444" t="s">
        <v>15</v>
      </c>
      <c r="C542" s="444"/>
      <c r="D542" s="444"/>
      <c r="E542" s="444"/>
      <c r="F542" s="445">
        <v>114</v>
      </c>
      <c r="G542" s="445"/>
      <c r="H542" s="445"/>
      <c r="I542" s="458"/>
      <c r="J542" s="458"/>
      <c r="K542" s="458"/>
      <c r="L542" s="458"/>
      <c r="N542" s="205"/>
      <c r="O542" s="199"/>
    </row>
    <row r="543" spans="2:15" ht="12" hidden="1" customHeight="1" outlineLevel="1" x14ac:dyDescent="0.25">
      <c r="B543" s="442" t="s">
        <v>16</v>
      </c>
      <c r="C543" s="442"/>
      <c r="D543" s="442"/>
      <c r="E543" s="442"/>
      <c r="F543" s="443">
        <v>40</v>
      </c>
      <c r="G543" s="443"/>
      <c r="H543" s="443"/>
      <c r="I543" s="458"/>
      <c r="J543" s="458"/>
      <c r="K543" s="458"/>
      <c r="L543" s="458"/>
      <c r="N543" s="205"/>
      <c r="O543" s="199"/>
    </row>
    <row r="544" spans="2:15" ht="12" hidden="1" customHeight="1" outlineLevel="1" x14ac:dyDescent="0.25">
      <c r="B544" s="444" t="s">
        <v>17</v>
      </c>
      <c r="C544" s="444"/>
      <c r="D544" s="444"/>
      <c r="E544" s="444"/>
      <c r="F544" s="445" t="s">
        <v>456</v>
      </c>
      <c r="G544" s="445"/>
      <c r="H544" s="445"/>
      <c r="I544" s="458"/>
      <c r="J544" s="458"/>
      <c r="K544" s="458"/>
      <c r="L544" s="458"/>
      <c r="N544" s="205"/>
      <c r="O544" s="199"/>
    </row>
    <row r="545" spans="2:15" ht="12" hidden="1" customHeight="1" outlineLevel="1" x14ac:dyDescent="0.25">
      <c r="B545" s="442" t="s">
        <v>18</v>
      </c>
      <c r="C545" s="442"/>
      <c r="D545" s="442"/>
      <c r="E545" s="442"/>
      <c r="F545" s="443">
        <v>4800</v>
      </c>
      <c r="G545" s="443"/>
      <c r="H545" s="443"/>
      <c r="I545" s="458"/>
      <c r="J545" s="458"/>
      <c r="K545" s="458"/>
      <c r="L545" s="458"/>
      <c r="N545" s="205"/>
      <c r="O545" s="199"/>
    </row>
    <row r="546" spans="2:15" ht="12" hidden="1" customHeight="1" outlineLevel="1" x14ac:dyDescent="0.25">
      <c r="B546" s="444" t="s">
        <v>266</v>
      </c>
      <c r="C546" s="444"/>
      <c r="D546" s="444"/>
      <c r="E546" s="444"/>
      <c r="F546" s="445" t="s">
        <v>271</v>
      </c>
      <c r="G546" s="445"/>
      <c r="H546" s="445"/>
      <c r="I546" s="458"/>
      <c r="J546" s="458"/>
      <c r="K546" s="458"/>
      <c r="L546" s="458"/>
      <c r="N546" s="205"/>
      <c r="O546" s="199"/>
    </row>
    <row r="547" spans="2:15" ht="12" hidden="1" customHeight="1" outlineLevel="1" x14ac:dyDescent="0.25">
      <c r="B547" s="442" t="s">
        <v>20</v>
      </c>
      <c r="C547" s="442"/>
      <c r="D547" s="442"/>
      <c r="E547" s="442"/>
      <c r="F547" s="443" t="s">
        <v>511</v>
      </c>
      <c r="G547" s="443"/>
      <c r="H547" s="443"/>
      <c r="I547" s="458"/>
      <c r="J547" s="458"/>
      <c r="K547" s="458"/>
      <c r="L547" s="458"/>
      <c r="N547" s="205"/>
      <c r="O547" s="199"/>
    </row>
    <row r="548" spans="2:15" ht="12" hidden="1" customHeight="1" outlineLevel="1" x14ac:dyDescent="0.25">
      <c r="B548" s="444" t="s">
        <v>21</v>
      </c>
      <c r="C548" s="444"/>
      <c r="D548" s="444"/>
      <c r="E548" s="444"/>
      <c r="F548" s="445" t="s">
        <v>42</v>
      </c>
      <c r="G548" s="445"/>
      <c r="H548" s="445"/>
      <c r="I548" s="458"/>
      <c r="J548" s="458"/>
      <c r="K548" s="458"/>
      <c r="L548" s="458"/>
      <c r="N548" s="205"/>
      <c r="O548" s="199"/>
    </row>
    <row r="549" spans="2:15" ht="12" hidden="1" customHeight="1" outlineLevel="1" x14ac:dyDescent="0.25">
      <c r="B549" s="535" t="s">
        <v>845</v>
      </c>
      <c r="C549" s="535"/>
      <c r="D549" s="535"/>
      <c r="E549" s="535"/>
      <c r="F549" s="443" t="s">
        <v>844</v>
      </c>
      <c r="G549" s="443"/>
      <c r="H549" s="443"/>
      <c r="I549" s="458"/>
      <c r="J549" s="458"/>
      <c r="K549" s="458"/>
      <c r="L549" s="458"/>
      <c r="N549" s="205"/>
      <c r="O549" s="199"/>
    </row>
    <row r="550" spans="2:15" ht="12" hidden="1" customHeight="1" outlineLevel="1" x14ac:dyDescent="0.25">
      <c r="B550" s="444" t="s">
        <v>22</v>
      </c>
      <c r="C550" s="444"/>
      <c r="D550" s="444"/>
      <c r="E550" s="444"/>
      <c r="F550" s="445">
        <v>20</v>
      </c>
      <c r="G550" s="445"/>
      <c r="H550" s="445"/>
      <c r="I550" s="458"/>
      <c r="J550" s="458"/>
      <c r="K550" s="458"/>
      <c r="L550" s="458"/>
      <c r="N550" s="205"/>
      <c r="O550" s="199"/>
    </row>
    <row r="551" spans="2:15" ht="12" hidden="1" customHeight="1" outlineLevel="1" x14ac:dyDescent="0.25">
      <c r="B551" s="442" t="s">
        <v>23</v>
      </c>
      <c r="C551" s="442"/>
      <c r="D551" s="442"/>
      <c r="E551" s="442"/>
      <c r="F551" s="443" t="s">
        <v>43</v>
      </c>
      <c r="G551" s="443"/>
      <c r="H551" s="443"/>
      <c r="I551" s="458"/>
      <c r="J551" s="458"/>
      <c r="K551" s="458"/>
      <c r="L551" s="458"/>
      <c r="N551" s="205"/>
      <c r="O551" s="199"/>
    </row>
    <row r="552" spans="2:15" ht="12" hidden="1" customHeight="1" outlineLevel="1" x14ac:dyDescent="0.25">
      <c r="B552" s="444" t="s">
        <v>626</v>
      </c>
      <c r="C552" s="444"/>
      <c r="D552" s="444"/>
      <c r="E552" s="444"/>
      <c r="F552" s="445">
        <v>1</v>
      </c>
      <c r="G552" s="445"/>
      <c r="H552" s="445"/>
      <c r="I552" s="458"/>
      <c r="J552" s="458"/>
      <c r="K552" s="458"/>
      <c r="L552" s="458"/>
      <c r="N552" s="205"/>
      <c r="O552" s="199"/>
    </row>
    <row r="553" spans="2:15" ht="12" hidden="1" customHeight="1" outlineLevel="1" x14ac:dyDescent="0.25">
      <c r="B553" s="442" t="s">
        <v>24</v>
      </c>
      <c r="C553" s="442"/>
      <c r="D553" s="442"/>
      <c r="E553" s="442"/>
      <c r="F553" s="443" t="s">
        <v>44</v>
      </c>
      <c r="G553" s="443"/>
      <c r="H553" s="443"/>
      <c r="I553" s="458"/>
      <c r="J553" s="458"/>
      <c r="K553" s="458"/>
      <c r="L553" s="458"/>
      <c r="N553" s="205"/>
      <c r="O553" s="199"/>
    </row>
    <row r="554" spans="2:15" ht="12" hidden="1" customHeight="1" outlineLevel="1" x14ac:dyDescent="0.25">
      <c r="B554" s="444" t="s">
        <v>25</v>
      </c>
      <c r="C554" s="444"/>
      <c r="D554" s="444"/>
      <c r="E554" s="444"/>
      <c r="F554" s="445" t="s">
        <v>3</v>
      </c>
      <c r="G554" s="445"/>
      <c r="H554" s="445"/>
      <c r="I554" s="458"/>
      <c r="J554" s="458"/>
      <c r="K554" s="458"/>
      <c r="L554" s="458"/>
      <c r="N554" s="205"/>
      <c r="O554" s="199"/>
    </row>
    <row r="555" spans="2:15" ht="12" hidden="1" customHeight="1" outlineLevel="1" x14ac:dyDescent="0.25">
      <c r="B555" s="442" t="s">
        <v>26</v>
      </c>
      <c r="C555" s="442"/>
      <c r="D555" s="442"/>
      <c r="E555" s="442"/>
      <c r="F555" s="443" t="s">
        <v>625</v>
      </c>
      <c r="G555" s="443"/>
      <c r="H555" s="443"/>
      <c r="I555" s="458"/>
      <c r="J555" s="458"/>
      <c r="K555" s="458"/>
      <c r="L555" s="458"/>
      <c r="N555" s="205"/>
      <c r="O555" s="199"/>
    </row>
    <row r="556" spans="2:15" ht="12" hidden="1" customHeight="1" outlineLevel="1" x14ac:dyDescent="0.25">
      <c r="B556" s="444" t="s">
        <v>27</v>
      </c>
      <c r="C556" s="444"/>
      <c r="D556" s="444"/>
      <c r="E556" s="444"/>
      <c r="F556" s="445" t="s">
        <v>155</v>
      </c>
      <c r="G556" s="445"/>
      <c r="H556" s="445"/>
      <c r="I556" s="458"/>
      <c r="J556" s="458"/>
      <c r="K556" s="458"/>
      <c r="L556" s="458"/>
      <c r="N556" s="205"/>
      <c r="O556" s="199"/>
    </row>
    <row r="557" spans="2:15" ht="12" hidden="1" customHeight="1" outlineLevel="1" x14ac:dyDescent="0.25">
      <c r="B557" s="442" t="s">
        <v>28</v>
      </c>
      <c r="C557" s="442"/>
      <c r="D557" s="442"/>
      <c r="E557" s="442"/>
      <c r="F557" s="443" t="s">
        <v>46</v>
      </c>
      <c r="G557" s="443"/>
      <c r="H557" s="443"/>
      <c r="I557" s="458"/>
      <c r="J557" s="458"/>
      <c r="K557" s="458"/>
      <c r="L557" s="458"/>
      <c r="N557" s="205"/>
      <c r="O557" s="199"/>
    </row>
    <row r="558" spans="2:15" ht="12" hidden="1" customHeight="1" outlineLevel="1" x14ac:dyDescent="0.25">
      <c r="B558" s="444" t="s">
        <v>29</v>
      </c>
      <c r="C558" s="444"/>
      <c r="D558" s="444"/>
      <c r="E558" s="444"/>
      <c r="F558" s="445" t="s">
        <v>624</v>
      </c>
      <c r="G558" s="445"/>
      <c r="H558" s="445"/>
      <c r="I558" s="458"/>
      <c r="J558" s="458"/>
      <c r="K558" s="458"/>
      <c r="L558" s="458"/>
      <c r="N558" s="205"/>
      <c r="O558" s="199"/>
    </row>
    <row r="559" spans="2:15" ht="12" hidden="1" customHeight="1" outlineLevel="1" x14ac:dyDescent="0.25">
      <c r="B559" s="442" t="s">
        <v>64</v>
      </c>
      <c r="C559" s="442"/>
      <c r="D559" s="442"/>
      <c r="E559" s="442"/>
      <c r="F559" s="443" t="s">
        <v>633</v>
      </c>
      <c r="G559" s="443"/>
      <c r="H559" s="443"/>
      <c r="I559" s="458"/>
      <c r="J559" s="458"/>
      <c r="K559" s="458"/>
      <c r="L559" s="458"/>
      <c r="N559" s="205"/>
      <c r="O559" s="199"/>
    </row>
    <row r="560" spans="2:15" ht="12" hidden="1" customHeight="1" outlineLevel="1" x14ac:dyDescent="0.25">
      <c r="B560" s="444" t="s">
        <v>31</v>
      </c>
      <c r="C560" s="444"/>
      <c r="D560" s="444"/>
      <c r="E560" s="444"/>
      <c r="F560" s="445">
        <v>0.55000000000000004</v>
      </c>
      <c r="G560" s="445"/>
      <c r="H560" s="445"/>
      <c r="I560" s="458"/>
      <c r="J560" s="458"/>
      <c r="K560" s="458"/>
      <c r="L560" s="458"/>
      <c r="N560" s="205"/>
      <c r="O560" s="199"/>
    </row>
    <row r="561" spans="2:15" ht="12" hidden="1" customHeight="1" outlineLevel="1" x14ac:dyDescent="0.25">
      <c r="B561" s="442" t="s">
        <v>32</v>
      </c>
      <c r="C561" s="442"/>
      <c r="D561" s="442"/>
      <c r="E561" s="442"/>
      <c r="F561" s="443" t="s">
        <v>629</v>
      </c>
      <c r="G561" s="443"/>
      <c r="H561" s="443"/>
      <c r="I561" s="458"/>
      <c r="J561" s="458"/>
      <c r="K561" s="458"/>
      <c r="L561" s="458"/>
      <c r="N561" s="205"/>
      <c r="O561" s="199"/>
    </row>
    <row r="562" spans="2:15" ht="12" hidden="1" customHeight="1" outlineLevel="1" x14ac:dyDescent="0.25">
      <c r="B562" s="444" t="s">
        <v>33</v>
      </c>
      <c r="C562" s="444"/>
      <c r="D562" s="444"/>
      <c r="E562" s="444"/>
      <c r="F562" s="445" t="s">
        <v>546</v>
      </c>
      <c r="G562" s="445"/>
      <c r="H562" s="445"/>
      <c r="I562" s="458"/>
      <c r="J562" s="458"/>
      <c r="K562" s="458"/>
      <c r="L562" s="458"/>
      <c r="N562" s="205"/>
      <c r="O562" s="199"/>
    </row>
    <row r="563" spans="2:15" ht="12" hidden="1" customHeight="1" outlineLevel="1" x14ac:dyDescent="0.25">
      <c r="B563" s="442" t="s">
        <v>36</v>
      </c>
      <c r="C563" s="442"/>
      <c r="D563" s="442"/>
      <c r="E563" s="442"/>
      <c r="F563" s="443">
        <v>50</v>
      </c>
      <c r="G563" s="443"/>
      <c r="H563" s="443"/>
      <c r="I563" s="458"/>
      <c r="J563" s="458"/>
      <c r="K563" s="458"/>
      <c r="L563" s="458"/>
      <c r="N563" s="205"/>
      <c r="O563" s="199"/>
    </row>
    <row r="564" spans="2:15" ht="12" hidden="1" customHeight="1" outlineLevel="1" x14ac:dyDescent="0.25">
      <c r="B564" s="444" t="s">
        <v>37</v>
      </c>
      <c r="C564" s="444"/>
      <c r="D564" s="444"/>
      <c r="E564" s="444"/>
      <c r="F564" s="445" t="s">
        <v>623</v>
      </c>
      <c r="G564" s="445"/>
      <c r="H564" s="445"/>
      <c r="I564" s="458"/>
      <c r="J564" s="458"/>
      <c r="K564" s="458"/>
      <c r="L564" s="458"/>
      <c r="N564" s="205"/>
      <c r="O564" s="199"/>
    </row>
    <row r="565" spans="2:15" ht="12" hidden="1" customHeight="1" outlineLevel="1" x14ac:dyDescent="0.25">
      <c r="B565" s="442" t="s">
        <v>38</v>
      </c>
      <c r="C565" s="442"/>
      <c r="D565" s="442"/>
      <c r="E565" s="442"/>
      <c r="F565" s="443" t="s">
        <v>667</v>
      </c>
      <c r="G565" s="443"/>
      <c r="H565" s="443"/>
      <c r="I565" s="458"/>
      <c r="J565" s="458"/>
      <c r="K565" s="458"/>
      <c r="L565" s="458"/>
      <c r="N565" s="205"/>
      <c r="O565" s="199"/>
    </row>
    <row r="566" spans="2:15" ht="12" hidden="1" customHeight="1" outlineLevel="1" x14ac:dyDescent="0.25">
      <c r="B566" s="444" t="s">
        <v>654</v>
      </c>
      <c r="C566" s="444"/>
      <c r="D566" s="444"/>
      <c r="E566" s="444"/>
      <c r="F566" s="459" t="s">
        <v>655</v>
      </c>
      <c r="G566" s="459"/>
      <c r="H566" s="459"/>
      <c r="I566" s="458"/>
      <c r="J566" s="458"/>
      <c r="K566" s="458"/>
      <c r="L566" s="458"/>
      <c r="N566" s="205"/>
      <c r="O566" s="199"/>
    </row>
    <row r="567" spans="2:15" ht="12" hidden="1" customHeight="1" outlineLevel="1" x14ac:dyDescent="0.25">
      <c r="B567" s="442" t="s">
        <v>638</v>
      </c>
      <c r="C567" s="455"/>
      <c r="D567" s="455"/>
      <c r="E567" s="455"/>
      <c r="F567" s="452" t="s">
        <v>646</v>
      </c>
      <c r="G567" s="456"/>
      <c r="H567" s="456"/>
      <c r="I567" s="458"/>
      <c r="J567" s="458"/>
      <c r="K567" s="458"/>
      <c r="L567" s="458"/>
      <c r="N567" s="205"/>
      <c r="O567" s="199"/>
    </row>
    <row r="568" spans="2:15" ht="12" hidden="1" customHeight="1" outlineLevel="1" x14ac:dyDescent="0.25">
      <c r="B568" s="536" t="s">
        <v>657</v>
      </c>
      <c r="C568" s="537"/>
      <c r="D568" s="537"/>
      <c r="E568" s="537"/>
      <c r="F568" s="451">
        <v>400</v>
      </c>
      <c r="G568" s="454"/>
      <c r="H568" s="454"/>
      <c r="I568" s="458"/>
      <c r="J568" s="458"/>
      <c r="K568" s="458"/>
      <c r="L568" s="458"/>
      <c r="N568" s="205"/>
      <c r="O568" s="199"/>
    </row>
    <row r="569" spans="2:15" ht="12" hidden="1" customHeight="1" outlineLevel="1" x14ac:dyDescent="0.25">
      <c r="B569" s="442" t="s">
        <v>639</v>
      </c>
      <c r="C569" s="455"/>
      <c r="D569" s="455"/>
      <c r="E569" s="455"/>
      <c r="F569" s="452" t="s">
        <v>646</v>
      </c>
      <c r="G569" s="456"/>
      <c r="H569" s="456"/>
      <c r="I569" s="458"/>
      <c r="J569" s="458"/>
      <c r="K569" s="458"/>
      <c r="L569" s="458"/>
      <c r="N569" s="205"/>
      <c r="O569" s="199"/>
    </row>
    <row r="570" spans="2:15" ht="12" hidden="1" customHeight="1" outlineLevel="1" x14ac:dyDescent="0.25">
      <c r="B570" s="444" t="s">
        <v>640</v>
      </c>
      <c r="C570" s="453"/>
      <c r="D570" s="453"/>
      <c r="E570" s="453"/>
      <c r="F570" s="451" t="s">
        <v>646</v>
      </c>
      <c r="G570" s="454"/>
      <c r="H570" s="454"/>
      <c r="I570" s="458"/>
      <c r="J570" s="458"/>
      <c r="K570" s="458"/>
      <c r="L570" s="458"/>
      <c r="N570" s="205"/>
      <c r="O570" s="199"/>
    </row>
    <row r="571" spans="2:15" ht="12" hidden="1" customHeight="1" outlineLevel="1" x14ac:dyDescent="0.25">
      <c r="B571" s="442" t="s">
        <v>641</v>
      </c>
      <c r="C571" s="442"/>
      <c r="D571" s="442"/>
      <c r="E571" s="442"/>
      <c r="F571" s="443" t="s">
        <v>646</v>
      </c>
      <c r="G571" s="443"/>
      <c r="H571" s="443"/>
      <c r="I571" s="458"/>
      <c r="J571" s="458"/>
      <c r="K571" s="458"/>
      <c r="L571" s="458"/>
      <c r="N571" s="205"/>
      <c r="O571" s="199"/>
    </row>
    <row r="572" spans="2:15" ht="12" hidden="1" customHeight="1" outlineLevel="1" x14ac:dyDescent="0.25">
      <c r="B572" s="444" t="s">
        <v>642</v>
      </c>
      <c r="C572" s="444"/>
      <c r="D572" s="444"/>
      <c r="E572" s="444"/>
      <c r="F572" s="445" t="s">
        <v>646</v>
      </c>
      <c r="G572" s="445"/>
      <c r="H572" s="445"/>
      <c r="I572" s="458"/>
      <c r="J572" s="458"/>
      <c r="K572" s="458"/>
      <c r="L572" s="458"/>
      <c r="N572" s="205"/>
      <c r="O572" s="199"/>
    </row>
    <row r="573" spans="2:15" ht="12" hidden="1" customHeight="1" outlineLevel="1" x14ac:dyDescent="0.25">
      <c r="B573" s="442" t="s">
        <v>643</v>
      </c>
      <c r="C573" s="442"/>
      <c r="D573" s="442"/>
      <c r="E573" s="442"/>
      <c r="F573" s="443" t="s">
        <v>646</v>
      </c>
      <c r="G573" s="443"/>
      <c r="H573" s="443"/>
      <c r="I573" s="458"/>
      <c r="J573" s="458"/>
      <c r="K573" s="458"/>
      <c r="L573" s="458"/>
      <c r="N573" s="205"/>
      <c r="O573" s="199"/>
    </row>
    <row r="574" spans="2:15" ht="12" hidden="1" customHeight="1" outlineLevel="1" x14ac:dyDescent="0.25">
      <c r="B574" s="444" t="s">
        <v>644</v>
      </c>
      <c r="C574" s="444"/>
      <c r="D574" s="444"/>
      <c r="E574" s="444"/>
      <c r="F574" s="445" t="s">
        <v>646</v>
      </c>
      <c r="G574" s="445"/>
      <c r="H574" s="445"/>
      <c r="I574" s="458"/>
      <c r="J574" s="458"/>
      <c r="K574" s="458"/>
      <c r="L574" s="458"/>
      <c r="N574" s="205"/>
      <c r="O574" s="199"/>
    </row>
    <row r="575" spans="2:15" ht="12" hidden="1" customHeight="1" outlineLevel="1" x14ac:dyDescent="0.25">
      <c r="B575" s="535" t="s">
        <v>656</v>
      </c>
      <c r="C575" s="535"/>
      <c r="D575" s="535"/>
      <c r="E575" s="535"/>
      <c r="F575" s="443" t="s">
        <v>646</v>
      </c>
      <c r="G575" s="443"/>
      <c r="H575" s="443"/>
      <c r="I575" s="458"/>
      <c r="J575" s="458"/>
      <c r="K575" s="458"/>
      <c r="L575" s="458"/>
      <c r="N575" s="205"/>
      <c r="O575" s="199"/>
    </row>
    <row r="576" spans="2:15" ht="12" hidden="1" customHeight="1" outlineLevel="1" x14ac:dyDescent="0.25">
      <c r="B576" s="444" t="s">
        <v>35</v>
      </c>
      <c r="C576" s="444"/>
      <c r="D576" s="444"/>
      <c r="E576" s="444"/>
      <c r="F576" s="445" t="s">
        <v>634</v>
      </c>
      <c r="G576" s="445"/>
      <c r="H576" s="445"/>
      <c r="I576" s="458"/>
      <c r="J576" s="458"/>
      <c r="K576" s="458"/>
      <c r="L576" s="458"/>
      <c r="N576" s="205"/>
      <c r="O576" s="199"/>
    </row>
    <row r="577" spans="2:15" ht="12" hidden="1" customHeight="1" outlineLevel="1" x14ac:dyDescent="0.25">
      <c r="B577" s="442" t="s">
        <v>39</v>
      </c>
      <c r="C577" s="442"/>
      <c r="D577" s="442"/>
      <c r="E577" s="442"/>
      <c r="F577" s="443" t="s">
        <v>875</v>
      </c>
      <c r="G577" s="443"/>
      <c r="H577" s="443"/>
      <c r="I577" s="458"/>
      <c r="J577" s="458"/>
      <c r="K577" s="458"/>
      <c r="L577" s="458"/>
      <c r="N577" s="205"/>
      <c r="O577" s="199"/>
    </row>
    <row r="578" spans="2:15" ht="12" hidden="1" customHeight="1" outlineLevel="1" x14ac:dyDescent="0.25">
      <c r="B578" s="444" t="s">
        <v>40</v>
      </c>
      <c r="C578" s="444"/>
      <c r="D578" s="444"/>
      <c r="E578" s="444"/>
      <c r="F578" s="445">
        <v>2.5</v>
      </c>
      <c r="G578" s="445"/>
      <c r="H578" s="445"/>
      <c r="I578" s="458"/>
      <c r="J578" s="458"/>
      <c r="K578" s="458"/>
      <c r="L578" s="458"/>
      <c r="N578" s="205"/>
      <c r="O578" s="199"/>
    </row>
    <row r="579" spans="2:15" ht="12" hidden="1" customHeight="1" outlineLevel="1" x14ac:dyDescent="0.25">
      <c r="B579" s="442" t="s">
        <v>41</v>
      </c>
      <c r="C579" s="442"/>
      <c r="D579" s="442"/>
      <c r="E579" s="442"/>
      <c r="F579" s="443">
        <v>3</v>
      </c>
      <c r="G579" s="443"/>
      <c r="H579" s="443"/>
      <c r="I579" s="458"/>
      <c r="J579" s="458"/>
      <c r="K579" s="458"/>
      <c r="L579" s="458"/>
      <c r="N579" s="205"/>
      <c r="O579" s="199"/>
    </row>
    <row r="580" spans="2:15" ht="12" hidden="1" customHeight="1" outlineLevel="1" x14ac:dyDescent="0.25">
      <c r="B580" s="444" t="s">
        <v>635</v>
      </c>
      <c r="C580" s="444"/>
      <c r="D580" s="444"/>
      <c r="E580" s="444"/>
      <c r="F580" s="475">
        <v>75000</v>
      </c>
      <c r="G580" s="445"/>
      <c r="H580" s="445"/>
      <c r="I580" s="458"/>
      <c r="J580" s="458"/>
      <c r="K580" s="458"/>
      <c r="L580" s="458"/>
      <c r="N580" s="205"/>
      <c r="O580" s="199"/>
    </row>
    <row r="581" spans="2:15" hidden="1" collapsed="1" x14ac:dyDescent="0.25">
      <c r="B581" s="525" t="s">
        <v>382</v>
      </c>
      <c r="C581" s="525"/>
      <c r="D581" s="525"/>
      <c r="E581" s="525"/>
      <c r="F581" s="525"/>
      <c r="G581" s="525"/>
      <c r="H581" s="525"/>
      <c r="I581" s="525"/>
      <c r="J581" s="525"/>
      <c r="K581" s="525"/>
      <c r="L581" s="525"/>
      <c r="M581" s="2"/>
      <c r="N581" s="204"/>
      <c r="O581" s="192"/>
    </row>
    <row r="582" spans="2:15" hidden="1" outlineLevel="1" x14ac:dyDescent="0.25">
      <c r="B582" s="24"/>
      <c r="C582" s="48" t="s">
        <v>380</v>
      </c>
      <c r="D582" s="50"/>
      <c r="E582" s="13"/>
      <c r="F582" s="13"/>
      <c r="G582" s="14"/>
      <c r="H582" s="14"/>
      <c r="I582" s="13"/>
      <c r="J582" s="13"/>
      <c r="K582" s="14"/>
      <c r="L582" s="140">
        <v>0.05</v>
      </c>
      <c r="M582" s="2"/>
      <c r="N582" s="346">
        <v>0.05</v>
      </c>
      <c r="O582" s="347">
        <v>0.05</v>
      </c>
    </row>
    <row r="583" spans="2:15" ht="15.75" hidden="1" outlineLevel="1" thickTop="1" x14ac:dyDescent="0.25">
      <c r="B583" s="54" t="s">
        <v>896</v>
      </c>
      <c r="C583" s="467" t="s">
        <v>597</v>
      </c>
      <c r="D583" s="463" t="s">
        <v>405</v>
      </c>
      <c r="E583" s="463" t="s">
        <v>113</v>
      </c>
      <c r="F583" s="463" t="s">
        <v>399</v>
      </c>
      <c r="G583" s="463"/>
      <c r="H583" s="463"/>
      <c r="I583" s="463"/>
      <c r="J583" s="463"/>
      <c r="K583" s="62" t="s">
        <v>14</v>
      </c>
      <c r="L583" s="141">
        <v>0</v>
      </c>
      <c r="M583" s="2"/>
      <c r="N583" s="205"/>
      <c r="O583" s="199"/>
    </row>
    <row r="584" spans="2:15" hidden="1" outlineLevel="1" x14ac:dyDescent="0.25">
      <c r="B584" s="54" t="s">
        <v>897</v>
      </c>
      <c r="C584" s="526"/>
      <c r="D584" s="528"/>
      <c r="E584" s="470"/>
      <c r="F584" s="472"/>
      <c r="G584" s="528"/>
      <c r="H584" s="528"/>
      <c r="I584" s="528"/>
      <c r="J584" s="528"/>
      <c r="K584" s="57" t="s">
        <v>112</v>
      </c>
      <c r="L584" s="141">
        <v>0</v>
      </c>
      <c r="M584" s="2"/>
      <c r="N584" s="205"/>
      <c r="O584" s="199"/>
    </row>
    <row r="585" spans="2:15" hidden="1" outlineLevel="1" x14ac:dyDescent="0.25">
      <c r="B585" s="54" t="s">
        <v>898</v>
      </c>
      <c r="C585" s="526"/>
      <c r="D585" s="528"/>
      <c r="E585" s="470"/>
      <c r="F585" s="58" t="s">
        <v>277</v>
      </c>
      <c r="G585" s="58"/>
      <c r="H585" s="59"/>
      <c r="I585" s="58"/>
      <c r="J585" s="58"/>
      <c r="K585" s="57" t="s">
        <v>111</v>
      </c>
      <c r="L585" s="141">
        <v>0</v>
      </c>
      <c r="M585" s="2"/>
      <c r="N585" s="205"/>
      <c r="O585" s="199"/>
    </row>
    <row r="586" spans="2:15" ht="15.75" hidden="1" outlineLevel="1" thickBot="1" x14ac:dyDescent="0.3">
      <c r="B586" s="54" t="s">
        <v>899</v>
      </c>
      <c r="C586" s="527"/>
      <c r="D586" s="529"/>
      <c r="E586" s="471"/>
      <c r="F586" s="60" t="s">
        <v>400</v>
      </c>
      <c r="G586" s="256"/>
      <c r="H586" s="63"/>
      <c r="I586" s="256"/>
      <c r="J586" s="256"/>
      <c r="K586" s="64" t="s">
        <v>60</v>
      </c>
      <c r="L586" s="141">
        <v>0</v>
      </c>
      <c r="M586" s="2"/>
      <c r="N586" s="205"/>
      <c r="O586" s="199"/>
    </row>
    <row r="587" spans="2:15" hidden="1" outlineLevel="1" x14ac:dyDescent="0.25">
      <c r="B587" s="23" t="s">
        <v>187</v>
      </c>
      <c r="C587" s="11" t="s">
        <v>505</v>
      </c>
      <c r="D587" s="51"/>
      <c r="E587" s="15"/>
      <c r="F587" s="15"/>
      <c r="G587" s="15" t="s">
        <v>115</v>
      </c>
      <c r="H587" s="68"/>
      <c r="I587" s="15"/>
      <c r="J587" s="15"/>
      <c r="K587" s="68"/>
      <c r="L587" s="141">
        <v>0</v>
      </c>
      <c r="M587" s="2"/>
      <c r="N587" s="205"/>
      <c r="O587" s="199"/>
    </row>
    <row r="588" spans="2:15" hidden="1" outlineLevel="1" x14ac:dyDescent="0.25">
      <c r="B588" s="23" t="s">
        <v>188</v>
      </c>
      <c r="C588" s="12" t="s">
        <v>506</v>
      </c>
      <c r="D588" s="50"/>
      <c r="E588" s="13"/>
      <c r="F588" s="13"/>
      <c r="G588" s="13" t="s">
        <v>116</v>
      </c>
      <c r="H588" s="14"/>
      <c r="I588" s="13"/>
      <c r="J588" s="13"/>
      <c r="K588" s="14"/>
      <c r="L588" s="141">
        <v>0</v>
      </c>
      <c r="M588" s="2"/>
      <c r="N588" s="205"/>
      <c r="O588" s="199"/>
    </row>
    <row r="589" spans="2:15" hidden="1" outlineLevel="1" x14ac:dyDescent="0.25">
      <c r="B589" s="23" t="s">
        <v>543</v>
      </c>
      <c r="C589" s="131" t="s">
        <v>648</v>
      </c>
      <c r="D589" s="50"/>
      <c r="E589" s="13"/>
      <c r="F589" s="13"/>
      <c r="G589" s="13"/>
      <c r="H589" s="14"/>
      <c r="I589" s="13"/>
      <c r="J589" s="13"/>
      <c r="K589" s="14"/>
      <c r="L589" s="141">
        <v>400</v>
      </c>
      <c r="M589" s="2"/>
      <c r="N589" s="205">
        <f t="shared" ref="N589" si="16">L589*0.8</f>
        <v>320</v>
      </c>
      <c r="O589" s="308">
        <f t="shared" ref="O589" si="17">L589*0.7</f>
        <v>280</v>
      </c>
    </row>
    <row r="590" spans="2:15" hidden="1" outlineLevel="1" x14ac:dyDescent="0.25">
      <c r="B590" s="23" t="s">
        <v>197</v>
      </c>
      <c r="C590" s="12" t="s">
        <v>895</v>
      </c>
      <c r="D590" s="50"/>
      <c r="E590" s="13"/>
      <c r="F590" s="13"/>
      <c r="G590" s="13"/>
      <c r="H590" s="14"/>
      <c r="I590" s="13"/>
      <c r="J590" s="13"/>
      <c r="K590" s="14"/>
      <c r="L590" s="345" t="s">
        <v>738</v>
      </c>
      <c r="M590" s="2"/>
      <c r="N590" s="205"/>
      <c r="O590" s="199"/>
    </row>
    <row r="591" spans="2:15" hidden="1" outlineLevel="1" x14ac:dyDescent="0.25">
      <c r="B591" s="23" t="s">
        <v>513</v>
      </c>
      <c r="C591" s="12" t="s">
        <v>512</v>
      </c>
      <c r="D591" s="50"/>
      <c r="E591" s="13"/>
      <c r="F591" s="13"/>
      <c r="G591" s="13"/>
      <c r="H591" s="14"/>
      <c r="I591" s="13"/>
      <c r="J591" s="13"/>
      <c r="K591" s="14"/>
      <c r="L591" s="345" t="s">
        <v>738</v>
      </c>
      <c r="M591" s="190"/>
      <c r="N591" s="205"/>
      <c r="O591" s="308"/>
    </row>
  </sheetData>
  <mergeCells count="1127">
    <mergeCell ref="N2:O2"/>
    <mergeCell ref="C583:C586"/>
    <mergeCell ref="D583:D586"/>
    <mergeCell ref="E583:E586"/>
    <mergeCell ref="F583:F584"/>
    <mergeCell ref="G583:G584"/>
    <mergeCell ref="H583:H584"/>
    <mergeCell ref="I583:I584"/>
    <mergeCell ref="J583:J584"/>
    <mergeCell ref="B577:E577"/>
    <mergeCell ref="F577:H577"/>
    <mergeCell ref="B578:E578"/>
    <mergeCell ref="F578:H578"/>
    <mergeCell ref="B579:E579"/>
    <mergeCell ref="F579:H579"/>
    <mergeCell ref="B580:E580"/>
    <mergeCell ref="F580:H580"/>
    <mergeCell ref="B581:L581"/>
    <mergeCell ref="B572:E572"/>
    <mergeCell ref="F572:H572"/>
    <mergeCell ref="B573:E573"/>
    <mergeCell ref="F573:H573"/>
    <mergeCell ref="B574:E574"/>
    <mergeCell ref="F574:H574"/>
    <mergeCell ref="B575:E575"/>
    <mergeCell ref="F575:H575"/>
    <mergeCell ref="B576:E576"/>
    <mergeCell ref="F576:H576"/>
    <mergeCell ref="B567:E567"/>
    <mergeCell ref="F567:H567"/>
    <mergeCell ref="B568:E568"/>
    <mergeCell ref="F568:H568"/>
    <mergeCell ref="B569:E569"/>
    <mergeCell ref="F569:H569"/>
    <mergeCell ref="B570:E570"/>
    <mergeCell ref="F570:H570"/>
    <mergeCell ref="B571:E571"/>
    <mergeCell ref="F571:H571"/>
    <mergeCell ref="F550:H550"/>
    <mergeCell ref="B551:E551"/>
    <mergeCell ref="F551:H551"/>
    <mergeCell ref="B562:E562"/>
    <mergeCell ref="F562:H562"/>
    <mergeCell ref="B563:E563"/>
    <mergeCell ref="F563:H563"/>
    <mergeCell ref="B564:E564"/>
    <mergeCell ref="F564:H564"/>
    <mergeCell ref="B565:E565"/>
    <mergeCell ref="F565:H565"/>
    <mergeCell ref="B566:E566"/>
    <mergeCell ref="F566:H566"/>
    <mergeCell ref="B557:E557"/>
    <mergeCell ref="F557:H557"/>
    <mergeCell ref="B558:E558"/>
    <mergeCell ref="F558:H558"/>
    <mergeCell ref="B559:E559"/>
    <mergeCell ref="F559:H559"/>
    <mergeCell ref="B560:E560"/>
    <mergeCell ref="F560:H560"/>
    <mergeCell ref="B561:E561"/>
    <mergeCell ref="F561:H561"/>
    <mergeCell ref="F533:H533"/>
    <mergeCell ref="B534:E534"/>
    <mergeCell ref="F534:H534"/>
    <mergeCell ref="F552:H552"/>
    <mergeCell ref="B553:E553"/>
    <mergeCell ref="F553:H553"/>
    <mergeCell ref="B554:E554"/>
    <mergeCell ref="F554:H554"/>
    <mergeCell ref="B555:E555"/>
    <mergeCell ref="F555:H555"/>
    <mergeCell ref="B556:E556"/>
    <mergeCell ref="F556:H556"/>
    <mergeCell ref="B540:E540"/>
    <mergeCell ref="F540:H540"/>
    <mergeCell ref="B542:E542"/>
    <mergeCell ref="F542:H542"/>
    <mergeCell ref="I542:L580"/>
    <mergeCell ref="B543:E543"/>
    <mergeCell ref="F543:H543"/>
    <mergeCell ref="B544:E544"/>
    <mergeCell ref="F544:H544"/>
    <mergeCell ref="B545:E545"/>
    <mergeCell ref="F545:H545"/>
    <mergeCell ref="B546:E546"/>
    <mergeCell ref="F546:H546"/>
    <mergeCell ref="B547:E547"/>
    <mergeCell ref="F547:H547"/>
    <mergeCell ref="B548:E548"/>
    <mergeCell ref="F548:H548"/>
    <mergeCell ref="B549:E549"/>
    <mergeCell ref="F549:H549"/>
    <mergeCell ref="B550:E550"/>
    <mergeCell ref="B528:E528"/>
    <mergeCell ref="F528:H528"/>
    <mergeCell ref="B529:E529"/>
    <mergeCell ref="F529:H529"/>
    <mergeCell ref="B520:E520"/>
    <mergeCell ref="F520:H520"/>
    <mergeCell ref="B521:E521"/>
    <mergeCell ref="F521:H521"/>
    <mergeCell ref="B522:E522"/>
    <mergeCell ref="F522:H522"/>
    <mergeCell ref="B523:E523"/>
    <mergeCell ref="F523:H523"/>
    <mergeCell ref="B524:E524"/>
    <mergeCell ref="F524:H524"/>
    <mergeCell ref="B552:E552"/>
    <mergeCell ref="B535:E535"/>
    <mergeCell ref="F535:H535"/>
    <mergeCell ref="B536:E536"/>
    <mergeCell ref="F536:H536"/>
    <mergeCell ref="B537:E537"/>
    <mergeCell ref="F537:H537"/>
    <mergeCell ref="B538:E538"/>
    <mergeCell ref="F538:H538"/>
    <mergeCell ref="B539:E539"/>
    <mergeCell ref="F539:H539"/>
    <mergeCell ref="B530:E530"/>
    <mergeCell ref="F530:H530"/>
    <mergeCell ref="B531:E531"/>
    <mergeCell ref="F531:H531"/>
    <mergeCell ref="B532:E532"/>
    <mergeCell ref="F532:H532"/>
    <mergeCell ref="B533:E533"/>
    <mergeCell ref="B519:E519"/>
    <mergeCell ref="F519:H519"/>
    <mergeCell ref="F510:H510"/>
    <mergeCell ref="B511:E511"/>
    <mergeCell ref="F511:H511"/>
    <mergeCell ref="B512:E512"/>
    <mergeCell ref="F512:H512"/>
    <mergeCell ref="B513:E513"/>
    <mergeCell ref="F513:H513"/>
    <mergeCell ref="B514:E514"/>
    <mergeCell ref="F514:H514"/>
    <mergeCell ref="B525:E525"/>
    <mergeCell ref="F525:H525"/>
    <mergeCell ref="B526:E526"/>
    <mergeCell ref="F526:H526"/>
    <mergeCell ref="B527:E527"/>
    <mergeCell ref="F527:H527"/>
    <mergeCell ref="B498:E498"/>
    <mergeCell ref="F498:H498"/>
    <mergeCell ref="B499:E499"/>
    <mergeCell ref="F499:H499"/>
    <mergeCell ref="B500:E500"/>
    <mergeCell ref="F500:H500"/>
    <mergeCell ref="B502:E502"/>
    <mergeCell ref="F502:H502"/>
    <mergeCell ref="I502:L540"/>
    <mergeCell ref="B503:E503"/>
    <mergeCell ref="F503:H503"/>
    <mergeCell ref="B504:E504"/>
    <mergeCell ref="F504:H504"/>
    <mergeCell ref="B505:E505"/>
    <mergeCell ref="F505:H505"/>
    <mergeCell ref="B506:E506"/>
    <mergeCell ref="F506:H506"/>
    <mergeCell ref="B507:E507"/>
    <mergeCell ref="F507:H507"/>
    <mergeCell ref="B508:E508"/>
    <mergeCell ref="F508:H508"/>
    <mergeCell ref="B509:E509"/>
    <mergeCell ref="F509:H509"/>
    <mergeCell ref="B510:E510"/>
    <mergeCell ref="B515:E515"/>
    <mergeCell ref="F515:H515"/>
    <mergeCell ref="B516:E516"/>
    <mergeCell ref="F516:H516"/>
    <mergeCell ref="B517:E517"/>
    <mergeCell ref="F517:H517"/>
    <mergeCell ref="B518:E518"/>
    <mergeCell ref="F518:H518"/>
    <mergeCell ref="B493:E493"/>
    <mergeCell ref="F493:H493"/>
    <mergeCell ref="B494:E494"/>
    <mergeCell ref="F494:H494"/>
    <mergeCell ref="B495:E495"/>
    <mergeCell ref="F495:H495"/>
    <mergeCell ref="B496:E496"/>
    <mergeCell ref="F496:H496"/>
    <mergeCell ref="B497:E497"/>
    <mergeCell ref="F497:H497"/>
    <mergeCell ref="B488:E488"/>
    <mergeCell ref="F488:H488"/>
    <mergeCell ref="B489:E489"/>
    <mergeCell ref="F489:H489"/>
    <mergeCell ref="B490:E490"/>
    <mergeCell ref="F490:H490"/>
    <mergeCell ref="B491:E491"/>
    <mergeCell ref="F491:H491"/>
    <mergeCell ref="B492:E492"/>
    <mergeCell ref="F492:H492"/>
    <mergeCell ref="B483:E483"/>
    <mergeCell ref="F483:H483"/>
    <mergeCell ref="B484:E484"/>
    <mergeCell ref="F484:H484"/>
    <mergeCell ref="B485:E485"/>
    <mergeCell ref="F485:H485"/>
    <mergeCell ref="B486:E486"/>
    <mergeCell ref="F486:H486"/>
    <mergeCell ref="B487:E487"/>
    <mergeCell ref="F487:H487"/>
    <mergeCell ref="B478:E478"/>
    <mergeCell ref="F478:H478"/>
    <mergeCell ref="B479:E479"/>
    <mergeCell ref="F479:H479"/>
    <mergeCell ref="B480:E480"/>
    <mergeCell ref="F480:H480"/>
    <mergeCell ref="B481:E481"/>
    <mergeCell ref="F481:H481"/>
    <mergeCell ref="B482:E482"/>
    <mergeCell ref="F482:H482"/>
    <mergeCell ref="B473:E473"/>
    <mergeCell ref="F473:H473"/>
    <mergeCell ref="B474:E474"/>
    <mergeCell ref="F474:H474"/>
    <mergeCell ref="B475:E475"/>
    <mergeCell ref="F475:H475"/>
    <mergeCell ref="B476:E476"/>
    <mergeCell ref="F476:H476"/>
    <mergeCell ref="B477:E477"/>
    <mergeCell ref="F477:H477"/>
    <mergeCell ref="B459:L459"/>
    <mergeCell ref="B462:E462"/>
    <mergeCell ref="F462:H462"/>
    <mergeCell ref="I462:L500"/>
    <mergeCell ref="B463:E463"/>
    <mergeCell ref="F463:H463"/>
    <mergeCell ref="B464:E464"/>
    <mergeCell ref="F464:H464"/>
    <mergeCell ref="B465:E465"/>
    <mergeCell ref="F465:H465"/>
    <mergeCell ref="B466:E466"/>
    <mergeCell ref="F466:H466"/>
    <mergeCell ref="B467:E467"/>
    <mergeCell ref="F467:H467"/>
    <mergeCell ref="B468:E468"/>
    <mergeCell ref="F468:H468"/>
    <mergeCell ref="B469:E469"/>
    <mergeCell ref="F469:H469"/>
    <mergeCell ref="B470:E470"/>
    <mergeCell ref="F470:H470"/>
    <mergeCell ref="B471:E471"/>
    <mergeCell ref="F471:H471"/>
    <mergeCell ref="B472:E472"/>
    <mergeCell ref="F472:H472"/>
    <mergeCell ref="B4:L4"/>
    <mergeCell ref="B7:E7"/>
    <mergeCell ref="F7:H7"/>
    <mergeCell ref="I7:L45"/>
    <mergeCell ref="B8:E8"/>
    <mergeCell ref="F8:H8"/>
    <mergeCell ref="B12:E12"/>
    <mergeCell ref="F12:H12"/>
    <mergeCell ref="B13:E13"/>
    <mergeCell ref="F13:H13"/>
    <mergeCell ref="B14:E14"/>
    <mergeCell ref="F14:H14"/>
    <mergeCell ref="B9:E9"/>
    <mergeCell ref="F9:H9"/>
    <mergeCell ref="B10:E10"/>
    <mergeCell ref="F10:H10"/>
    <mergeCell ref="B11:E11"/>
    <mergeCell ref="F11:H11"/>
    <mergeCell ref="B18:E18"/>
    <mergeCell ref="F18:H18"/>
    <mergeCell ref="B19:E19"/>
    <mergeCell ref="F19:H19"/>
    <mergeCell ref="B20:E20"/>
    <mergeCell ref="F20:H20"/>
    <mergeCell ref="B15:E15"/>
    <mergeCell ref="F15:H15"/>
    <mergeCell ref="B16:E16"/>
    <mergeCell ref="F16:H16"/>
    <mergeCell ref="B17:E17"/>
    <mergeCell ref="F17:H17"/>
    <mergeCell ref="B24:E24"/>
    <mergeCell ref="F24:H24"/>
    <mergeCell ref="B25:E25"/>
    <mergeCell ref="F25:H25"/>
    <mergeCell ref="B26:E26"/>
    <mergeCell ref="F26:H26"/>
    <mergeCell ref="B21:E21"/>
    <mergeCell ref="F21:H21"/>
    <mergeCell ref="B22:E22"/>
    <mergeCell ref="F22:H22"/>
    <mergeCell ref="B23:E23"/>
    <mergeCell ref="F23:H23"/>
    <mergeCell ref="B30:E30"/>
    <mergeCell ref="F30:H30"/>
    <mergeCell ref="B31:E31"/>
    <mergeCell ref="F31:H31"/>
    <mergeCell ref="B32:E32"/>
    <mergeCell ref="F32:H32"/>
    <mergeCell ref="B27:E27"/>
    <mergeCell ref="F27:H27"/>
    <mergeCell ref="B28:E28"/>
    <mergeCell ref="F28:H28"/>
    <mergeCell ref="B29:E29"/>
    <mergeCell ref="F29:H29"/>
    <mergeCell ref="B36:E36"/>
    <mergeCell ref="F36:H36"/>
    <mergeCell ref="B37:E37"/>
    <mergeCell ref="F37:H37"/>
    <mergeCell ref="B38:E38"/>
    <mergeCell ref="F38:H38"/>
    <mergeCell ref="B33:E33"/>
    <mergeCell ref="F33:H33"/>
    <mergeCell ref="B34:E34"/>
    <mergeCell ref="F34:H34"/>
    <mergeCell ref="B35:E35"/>
    <mergeCell ref="F35:H35"/>
    <mergeCell ref="B42:E42"/>
    <mergeCell ref="F42:H42"/>
    <mergeCell ref="B43:E43"/>
    <mergeCell ref="F43:H43"/>
    <mergeCell ref="B44:E44"/>
    <mergeCell ref="F44:H44"/>
    <mergeCell ref="B39:E39"/>
    <mergeCell ref="F39:H39"/>
    <mergeCell ref="B40:E40"/>
    <mergeCell ref="F40:H40"/>
    <mergeCell ref="B41:E41"/>
    <mergeCell ref="F41:H41"/>
    <mergeCell ref="B45:E45"/>
    <mergeCell ref="F45:H45"/>
    <mergeCell ref="B48:E48"/>
    <mergeCell ref="F48:H48"/>
    <mergeCell ref="I48:L86"/>
    <mergeCell ref="B49:E49"/>
    <mergeCell ref="F49:H49"/>
    <mergeCell ref="B50:E50"/>
    <mergeCell ref="B54:E54"/>
    <mergeCell ref="F54:H54"/>
    <mergeCell ref="B55:E55"/>
    <mergeCell ref="F55:H55"/>
    <mergeCell ref="B56:E56"/>
    <mergeCell ref="F56:H56"/>
    <mergeCell ref="F50:H50"/>
    <mergeCell ref="B51:E51"/>
    <mergeCell ref="F51:H51"/>
    <mergeCell ref="B52:E52"/>
    <mergeCell ref="F52:H52"/>
    <mergeCell ref="B53:E53"/>
    <mergeCell ref="F53:H53"/>
    <mergeCell ref="B60:E60"/>
    <mergeCell ref="F60:H60"/>
    <mergeCell ref="B61:E61"/>
    <mergeCell ref="F61:H61"/>
    <mergeCell ref="B62:E62"/>
    <mergeCell ref="F62:H62"/>
    <mergeCell ref="B57:E57"/>
    <mergeCell ref="F57:H57"/>
    <mergeCell ref="B58:E58"/>
    <mergeCell ref="F58:H58"/>
    <mergeCell ref="B59:E59"/>
    <mergeCell ref="F59:H59"/>
    <mergeCell ref="B66:E66"/>
    <mergeCell ref="F66:H66"/>
    <mergeCell ref="B67:E67"/>
    <mergeCell ref="F67:H67"/>
    <mergeCell ref="B68:E68"/>
    <mergeCell ref="F68:H68"/>
    <mergeCell ref="B63:E63"/>
    <mergeCell ref="F63:H63"/>
    <mergeCell ref="B64:E64"/>
    <mergeCell ref="F64:H64"/>
    <mergeCell ref="B65:E65"/>
    <mergeCell ref="F65:H65"/>
    <mergeCell ref="B72:E72"/>
    <mergeCell ref="F72:H72"/>
    <mergeCell ref="B73:E73"/>
    <mergeCell ref="F73:H73"/>
    <mergeCell ref="B74:E74"/>
    <mergeCell ref="F74:H74"/>
    <mergeCell ref="B69:E69"/>
    <mergeCell ref="F69:H69"/>
    <mergeCell ref="B70:E70"/>
    <mergeCell ref="F70:H70"/>
    <mergeCell ref="B71:E71"/>
    <mergeCell ref="F71:H71"/>
    <mergeCell ref="B78:E78"/>
    <mergeCell ref="F78:H78"/>
    <mergeCell ref="B79:E79"/>
    <mergeCell ref="F79:H79"/>
    <mergeCell ref="B80:E80"/>
    <mergeCell ref="F80:H80"/>
    <mergeCell ref="B75:E75"/>
    <mergeCell ref="F75:H75"/>
    <mergeCell ref="B76:E76"/>
    <mergeCell ref="F76:H76"/>
    <mergeCell ref="B77:E77"/>
    <mergeCell ref="F77:H77"/>
    <mergeCell ref="B84:E84"/>
    <mergeCell ref="F84:H84"/>
    <mergeCell ref="B85:E85"/>
    <mergeCell ref="F85:H85"/>
    <mergeCell ref="B86:E86"/>
    <mergeCell ref="F86:H86"/>
    <mergeCell ref="B81:E81"/>
    <mergeCell ref="F81:H81"/>
    <mergeCell ref="B82:E82"/>
    <mergeCell ref="F82:H82"/>
    <mergeCell ref="B83:E83"/>
    <mergeCell ref="F83:H83"/>
    <mergeCell ref="B88:E88"/>
    <mergeCell ref="F88:H88"/>
    <mergeCell ref="I88:L126"/>
    <mergeCell ref="B89:E89"/>
    <mergeCell ref="F89:H89"/>
    <mergeCell ref="B90:E90"/>
    <mergeCell ref="F90:H90"/>
    <mergeCell ref="B91:E91"/>
    <mergeCell ref="B95:E95"/>
    <mergeCell ref="F95:H95"/>
    <mergeCell ref="B96:E96"/>
    <mergeCell ref="F96:H96"/>
    <mergeCell ref="B97:E97"/>
    <mergeCell ref="F97:H97"/>
    <mergeCell ref="F91:H91"/>
    <mergeCell ref="B92:E92"/>
    <mergeCell ref="F92:H92"/>
    <mergeCell ref="B93:E93"/>
    <mergeCell ref="F93:H93"/>
    <mergeCell ref="B94:E94"/>
    <mergeCell ref="F94:H94"/>
    <mergeCell ref="B101:E101"/>
    <mergeCell ref="F101:H101"/>
    <mergeCell ref="B102:E102"/>
    <mergeCell ref="F102:H102"/>
    <mergeCell ref="B103:E103"/>
    <mergeCell ref="F103:H103"/>
    <mergeCell ref="B98:E98"/>
    <mergeCell ref="F98:H98"/>
    <mergeCell ref="B99:E99"/>
    <mergeCell ref="F99:H99"/>
    <mergeCell ref="B100:E100"/>
    <mergeCell ref="F100:H100"/>
    <mergeCell ref="B107:E107"/>
    <mergeCell ref="F107:H107"/>
    <mergeCell ref="B108:E108"/>
    <mergeCell ref="F108:H108"/>
    <mergeCell ref="B109:E109"/>
    <mergeCell ref="F109:H109"/>
    <mergeCell ref="B104:E104"/>
    <mergeCell ref="F104:H104"/>
    <mergeCell ref="B105:E105"/>
    <mergeCell ref="F105:H105"/>
    <mergeCell ref="B106:E106"/>
    <mergeCell ref="F106:H106"/>
    <mergeCell ref="B113:E113"/>
    <mergeCell ref="F113:H113"/>
    <mergeCell ref="B114:E114"/>
    <mergeCell ref="F114:H114"/>
    <mergeCell ref="B115:E115"/>
    <mergeCell ref="F115:H115"/>
    <mergeCell ref="B110:E110"/>
    <mergeCell ref="F110:H110"/>
    <mergeCell ref="B111:E111"/>
    <mergeCell ref="F111:H111"/>
    <mergeCell ref="B112:E112"/>
    <mergeCell ref="F112:H112"/>
    <mergeCell ref="B119:E119"/>
    <mergeCell ref="F119:H119"/>
    <mergeCell ref="B120:E120"/>
    <mergeCell ref="F120:H120"/>
    <mergeCell ref="B121:E121"/>
    <mergeCell ref="F121:H121"/>
    <mergeCell ref="B116:E116"/>
    <mergeCell ref="F116:H116"/>
    <mergeCell ref="B117:E117"/>
    <mergeCell ref="F117:H117"/>
    <mergeCell ref="B118:E118"/>
    <mergeCell ref="F118:H118"/>
    <mergeCell ref="B125:E125"/>
    <mergeCell ref="F125:H125"/>
    <mergeCell ref="B126:E126"/>
    <mergeCell ref="F126:H126"/>
    <mergeCell ref="B128:E128"/>
    <mergeCell ref="F128:H128"/>
    <mergeCell ref="B122:E122"/>
    <mergeCell ref="F122:H122"/>
    <mergeCell ref="B123:E123"/>
    <mergeCell ref="F123:H123"/>
    <mergeCell ref="B124:E124"/>
    <mergeCell ref="F124:H124"/>
    <mergeCell ref="F132:H132"/>
    <mergeCell ref="B133:E133"/>
    <mergeCell ref="F133:H133"/>
    <mergeCell ref="B134:E134"/>
    <mergeCell ref="F134:H134"/>
    <mergeCell ref="B135:E135"/>
    <mergeCell ref="F135:H135"/>
    <mergeCell ref="I128:L166"/>
    <mergeCell ref="B129:E129"/>
    <mergeCell ref="F129:H129"/>
    <mergeCell ref="B130:E130"/>
    <mergeCell ref="F130:H130"/>
    <mergeCell ref="B131:E131"/>
    <mergeCell ref="F131:H131"/>
    <mergeCell ref="B132:E132"/>
    <mergeCell ref="B139:E139"/>
    <mergeCell ref="F139:H139"/>
    <mergeCell ref="B140:E140"/>
    <mergeCell ref="F140:H140"/>
    <mergeCell ref="B141:E141"/>
    <mergeCell ref="F141:H141"/>
    <mergeCell ref="B136:E136"/>
    <mergeCell ref="F136:H136"/>
    <mergeCell ref="B137:E137"/>
    <mergeCell ref="F137:H137"/>
    <mergeCell ref="B138:E138"/>
    <mergeCell ref="F138:H138"/>
    <mergeCell ref="B145:E145"/>
    <mergeCell ref="F145:H145"/>
    <mergeCell ref="B146:E146"/>
    <mergeCell ref="F146:H146"/>
    <mergeCell ref="B147:E147"/>
    <mergeCell ref="F147:H147"/>
    <mergeCell ref="B142:E142"/>
    <mergeCell ref="F142:H142"/>
    <mergeCell ref="B143:E143"/>
    <mergeCell ref="F143:H143"/>
    <mergeCell ref="B144:E144"/>
    <mergeCell ref="F144:H144"/>
    <mergeCell ref="B151:E151"/>
    <mergeCell ref="F151:H151"/>
    <mergeCell ref="B152:E152"/>
    <mergeCell ref="F152:H152"/>
    <mergeCell ref="B153:E153"/>
    <mergeCell ref="F153:H153"/>
    <mergeCell ref="B148:E148"/>
    <mergeCell ref="F148:H148"/>
    <mergeCell ref="B149:E149"/>
    <mergeCell ref="F149:H149"/>
    <mergeCell ref="B150:E150"/>
    <mergeCell ref="F150:H150"/>
    <mergeCell ref="B157:E157"/>
    <mergeCell ref="F157:H157"/>
    <mergeCell ref="B158:E158"/>
    <mergeCell ref="F158:H158"/>
    <mergeCell ref="B159:E159"/>
    <mergeCell ref="F159:H159"/>
    <mergeCell ref="B154:E154"/>
    <mergeCell ref="F154:H154"/>
    <mergeCell ref="B155:E155"/>
    <mergeCell ref="F155:H155"/>
    <mergeCell ref="B156:E156"/>
    <mergeCell ref="F156:H156"/>
    <mergeCell ref="B163:E163"/>
    <mergeCell ref="F163:H163"/>
    <mergeCell ref="B164:E164"/>
    <mergeCell ref="F164:H164"/>
    <mergeCell ref="B165:E165"/>
    <mergeCell ref="F165:H165"/>
    <mergeCell ref="B160:E160"/>
    <mergeCell ref="F160:H160"/>
    <mergeCell ref="B161:E161"/>
    <mergeCell ref="F161:H161"/>
    <mergeCell ref="B162:E162"/>
    <mergeCell ref="F162:H162"/>
    <mergeCell ref="B166:E166"/>
    <mergeCell ref="F166:H166"/>
    <mergeCell ref="B168:E168"/>
    <mergeCell ref="F168:H168"/>
    <mergeCell ref="I168:L206"/>
    <mergeCell ref="B169:E169"/>
    <mergeCell ref="F169:H169"/>
    <mergeCell ref="B170:E170"/>
    <mergeCell ref="B174:E174"/>
    <mergeCell ref="F174:H174"/>
    <mergeCell ref="B175:E175"/>
    <mergeCell ref="F175:H175"/>
    <mergeCell ref="B176:E176"/>
    <mergeCell ref="F176:H176"/>
    <mergeCell ref="F170:H170"/>
    <mergeCell ref="B171:E171"/>
    <mergeCell ref="F171:H171"/>
    <mergeCell ref="B172:E172"/>
    <mergeCell ref="F172:H172"/>
    <mergeCell ref="B173:E173"/>
    <mergeCell ref="F173:H173"/>
    <mergeCell ref="B180:E180"/>
    <mergeCell ref="F180:H180"/>
    <mergeCell ref="B181:E181"/>
    <mergeCell ref="F181:H181"/>
    <mergeCell ref="B182:E182"/>
    <mergeCell ref="F182:H182"/>
    <mergeCell ref="B177:E177"/>
    <mergeCell ref="F177:H177"/>
    <mergeCell ref="B178:E178"/>
    <mergeCell ref="F178:H178"/>
    <mergeCell ref="B179:E179"/>
    <mergeCell ref="F179:H179"/>
    <mergeCell ref="B186:E186"/>
    <mergeCell ref="F186:H186"/>
    <mergeCell ref="B187:E187"/>
    <mergeCell ref="F187:H187"/>
    <mergeCell ref="B188:E188"/>
    <mergeCell ref="F188:H188"/>
    <mergeCell ref="B183:E183"/>
    <mergeCell ref="F183:H183"/>
    <mergeCell ref="B184:E184"/>
    <mergeCell ref="F184:H184"/>
    <mergeCell ref="B185:E185"/>
    <mergeCell ref="F185:H185"/>
    <mergeCell ref="B192:E192"/>
    <mergeCell ref="F192:H192"/>
    <mergeCell ref="B193:E193"/>
    <mergeCell ref="F193:H193"/>
    <mergeCell ref="B194:E194"/>
    <mergeCell ref="F194:H194"/>
    <mergeCell ref="B189:E189"/>
    <mergeCell ref="F189:H189"/>
    <mergeCell ref="B190:E190"/>
    <mergeCell ref="F190:H190"/>
    <mergeCell ref="B191:E191"/>
    <mergeCell ref="F191:H191"/>
    <mergeCell ref="B198:E198"/>
    <mergeCell ref="F198:H198"/>
    <mergeCell ref="B199:E199"/>
    <mergeCell ref="F199:H199"/>
    <mergeCell ref="B200:E200"/>
    <mergeCell ref="F200:H200"/>
    <mergeCell ref="B195:E195"/>
    <mergeCell ref="F195:H195"/>
    <mergeCell ref="B196:E196"/>
    <mergeCell ref="F196:H196"/>
    <mergeCell ref="B197:E197"/>
    <mergeCell ref="F197:H197"/>
    <mergeCell ref="B204:E204"/>
    <mergeCell ref="F204:H204"/>
    <mergeCell ref="B205:E205"/>
    <mergeCell ref="F205:H205"/>
    <mergeCell ref="B206:E206"/>
    <mergeCell ref="F206:H206"/>
    <mergeCell ref="B201:E201"/>
    <mergeCell ref="F201:H201"/>
    <mergeCell ref="B202:E202"/>
    <mergeCell ref="F202:H202"/>
    <mergeCell ref="B203:E203"/>
    <mergeCell ref="F203:H203"/>
    <mergeCell ref="B208:E208"/>
    <mergeCell ref="F208:H208"/>
    <mergeCell ref="I208:L246"/>
    <mergeCell ref="B209:E209"/>
    <mergeCell ref="F209:H209"/>
    <mergeCell ref="B210:E210"/>
    <mergeCell ref="F210:H210"/>
    <mergeCell ref="B211:E211"/>
    <mergeCell ref="B215:E215"/>
    <mergeCell ref="F215:H215"/>
    <mergeCell ref="B216:E216"/>
    <mergeCell ref="F216:H216"/>
    <mergeCell ref="B217:E217"/>
    <mergeCell ref="F217:H217"/>
    <mergeCell ref="F211:H211"/>
    <mergeCell ref="B212:E212"/>
    <mergeCell ref="F212:H212"/>
    <mergeCell ref="B213:E213"/>
    <mergeCell ref="F213:H213"/>
    <mergeCell ref="B214:E214"/>
    <mergeCell ref="F214:H214"/>
    <mergeCell ref="B221:E221"/>
    <mergeCell ref="F221:H221"/>
    <mergeCell ref="B222:E222"/>
    <mergeCell ref="F222:H222"/>
    <mergeCell ref="B223:E223"/>
    <mergeCell ref="F223:H223"/>
    <mergeCell ref="B218:E218"/>
    <mergeCell ref="F218:H218"/>
    <mergeCell ref="B219:E219"/>
    <mergeCell ref="F219:H219"/>
    <mergeCell ref="B220:E220"/>
    <mergeCell ref="F220:H220"/>
    <mergeCell ref="B227:E227"/>
    <mergeCell ref="F227:H227"/>
    <mergeCell ref="B228:E228"/>
    <mergeCell ref="F228:H228"/>
    <mergeCell ref="B229:E229"/>
    <mergeCell ref="F229:H229"/>
    <mergeCell ref="B224:E224"/>
    <mergeCell ref="F224:H224"/>
    <mergeCell ref="B225:E225"/>
    <mergeCell ref="F225:H225"/>
    <mergeCell ref="B226:E226"/>
    <mergeCell ref="F226:H226"/>
    <mergeCell ref="B233:E233"/>
    <mergeCell ref="F233:H233"/>
    <mergeCell ref="B234:E234"/>
    <mergeCell ref="F234:H234"/>
    <mergeCell ref="B235:E235"/>
    <mergeCell ref="F235:H235"/>
    <mergeCell ref="B230:E230"/>
    <mergeCell ref="F230:H230"/>
    <mergeCell ref="B231:E231"/>
    <mergeCell ref="F231:H231"/>
    <mergeCell ref="B232:E232"/>
    <mergeCell ref="F232:H232"/>
    <mergeCell ref="B239:E239"/>
    <mergeCell ref="F239:H239"/>
    <mergeCell ref="B240:E240"/>
    <mergeCell ref="F240:H240"/>
    <mergeCell ref="B241:E241"/>
    <mergeCell ref="F241:H241"/>
    <mergeCell ref="B236:E236"/>
    <mergeCell ref="F236:H236"/>
    <mergeCell ref="B237:E237"/>
    <mergeCell ref="F237:H237"/>
    <mergeCell ref="B238:E238"/>
    <mergeCell ref="F238:H238"/>
    <mergeCell ref="B245:E245"/>
    <mergeCell ref="F245:H245"/>
    <mergeCell ref="B246:E246"/>
    <mergeCell ref="F246:H246"/>
    <mergeCell ref="B248:E248"/>
    <mergeCell ref="F248:H248"/>
    <mergeCell ref="B242:E242"/>
    <mergeCell ref="F242:H242"/>
    <mergeCell ref="B243:E243"/>
    <mergeCell ref="F243:H243"/>
    <mergeCell ref="B244:E244"/>
    <mergeCell ref="F244:H244"/>
    <mergeCell ref="F252:H252"/>
    <mergeCell ref="B253:E253"/>
    <mergeCell ref="F253:H253"/>
    <mergeCell ref="B254:E254"/>
    <mergeCell ref="F254:H254"/>
    <mergeCell ref="B255:E255"/>
    <mergeCell ref="F255:H255"/>
    <mergeCell ref="I248:L286"/>
    <mergeCell ref="B249:E249"/>
    <mergeCell ref="F249:H249"/>
    <mergeCell ref="B250:E250"/>
    <mergeCell ref="F250:H250"/>
    <mergeCell ref="B251:E251"/>
    <mergeCell ref="F251:H251"/>
    <mergeCell ref="B252:E252"/>
    <mergeCell ref="B259:E259"/>
    <mergeCell ref="F259:H259"/>
    <mergeCell ref="B260:E260"/>
    <mergeCell ref="F260:H260"/>
    <mergeCell ref="B261:E261"/>
    <mergeCell ref="F261:H261"/>
    <mergeCell ref="B256:E256"/>
    <mergeCell ref="F256:H256"/>
    <mergeCell ref="B257:E257"/>
    <mergeCell ref="F257:H257"/>
    <mergeCell ref="B258:E258"/>
    <mergeCell ref="F258:H258"/>
    <mergeCell ref="B265:E265"/>
    <mergeCell ref="F265:H265"/>
    <mergeCell ref="B266:E266"/>
    <mergeCell ref="F266:H266"/>
    <mergeCell ref="B267:E267"/>
    <mergeCell ref="F267:H267"/>
    <mergeCell ref="B262:E262"/>
    <mergeCell ref="F262:H262"/>
    <mergeCell ref="B263:E263"/>
    <mergeCell ref="F263:H263"/>
    <mergeCell ref="B264:E264"/>
    <mergeCell ref="F264:H264"/>
    <mergeCell ref="B271:E271"/>
    <mergeCell ref="F271:H271"/>
    <mergeCell ref="B272:E272"/>
    <mergeCell ref="F272:H272"/>
    <mergeCell ref="B273:E273"/>
    <mergeCell ref="F273:H273"/>
    <mergeCell ref="B268:E268"/>
    <mergeCell ref="F268:H268"/>
    <mergeCell ref="B269:E269"/>
    <mergeCell ref="F269:H269"/>
    <mergeCell ref="B270:E270"/>
    <mergeCell ref="F270:H270"/>
    <mergeCell ref="B277:E277"/>
    <mergeCell ref="F277:H277"/>
    <mergeCell ref="B278:E278"/>
    <mergeCell ref="F278:H278"/>
    <mergeCell ref="B279:E279"/>
    <mergeCell ref="F279:H279"/>
    <mergeCell ref="B274:E274"/>
    <mergeCell ref="F274:H274"/>
    <mergeCell ref="B275:E275"/>
    <mergeCell ref="F275:H275"/>
    <mergeCell ref="B276:E276"/>
    <mergeCell ref="F276:H276"/>
    <mergeCell ref="B283:E283"/>
    <mergeCell ref="F283:H283"/>
    <mergeCell ref="B284:E284"/>
    <mergeCell ref="F284:H284"/>
    <mergeCell ref="B285:E285"/>
    <mergeCell ref="F285:H285"/>
    <mergeCell ref="B280:E280"/>
    <mergeCell ref="F280:H280"/>
    <mergeCell ref="B281:E281"/>
    <mergeCell ref="F281:H281"/>
    <mergeCell ref="B282:E282"/>
    <mergeCell ref="F282:H282"/>
    <mergeCell ref="B286:E286"/>
    <mergeCell ref="F286:H286"/>
    <mergeCell ref="B289:E289"/>
    <mergeCell ref="F289:H289"/>
    <mergeCell ref="I289:L327"/>
    <mergeCell ref="B290:E290"/>
    <mergeCell ref="F290:H290"/>
    <mergeCell ref="B291:E291"/>
    <mergeCell ref="B295:E295"/>
    <mergeCell ref="F295:H295"/>
    <mergeCell ref="B296:E296"/>
    <mergeCell ref="F296:H296"/>
    <mergeCell ref="B297:E297"/>
    <mergeCell ref="F297:H297"/>
    <mergeCell ref="F291:H291"/>
    <mergeCell ref="B292:E292"/>
    <mergeCell ref="F292:H292"/>
    <mergeCell ref="B293:E293"/>
    <mergeCell ref="F293:H293"/>
    <mergeCell ref="B294:E294"/>
    <mergeCell ref="F294:H294"/>
    <mergeCell ref="B301:E301"/>
    <mergeCell ref="F301:H301"/>
    <mergeCell ref="B302:E302"/>
    <mergeCell ref="F302:H302"/>
    <mergeCell ref="B303:E303"/>
    <mergeCell ref="F303:H303"/>
    <mergeCell ref="B298:E298"/>
    <mergeCell ref="F298:H298"/>
    <mergeCell ref="B299:E299"/>
    <mergeCell ref="F299:H299"/>
    <mergeCell ref="B300:E300"/>
    <mergeCell ref="F300:H300"/>
    <mergeCell ref="B307:E307"/>
    <mergeCell ref="F307:H307"/>
    <mergeCell ref="B308:E308"/>
    <mergeCell ref="F308:H308"/>
    <mergeCell ref="B309:E309"/>
    <mergeCell ref="F309:H309"/>
    <mergeCell ref="B304:E304"/>
    <mergeCell ref="F304:H304"/>
    <mergeCell ref="B305:E305"/>
    <mergeCell ref="F305:H305"/>
    <mergeCell ref="B306:E306"/>
    <mergeCell ref="F306:H306"/>
    <mergeCell ref="B313:E313"/>
    <mergeCell ref="F313:H313"/>
    <mergeCell ref="B314:E314"/>
    <mergeCell ref="F314:H314"/>
    <mergeCell ref="B315:E315"/>
    <mergeCell ref="F315:H315"/>
    <mergeCell ref="B310:E310"/>
    <mergeCell ref="F310:H310"/>
    <mergeCell ref="B311:E311"/>
    <mergeCell ref="F311:H311"/>
    <mergeCell ref="B312:E312"/>
    <mergeCell ref="F312:H312"/>
    <mergeCell ref="B319:E319"/>
    <mergeCell ref="F319:H319"/>
    <mergeCell ref="B320:E320"/>
    <mergeCell ref="F320:H320"/>
    <mergeCell ref="B321:E321"/>
    <mergeCell ref="F321:H321"/>
    <mergeCell ref="B316:E316"/>
    <mergeCell ref="F316:H316"/>
    <mergeCell ref="B317:E317"/>
    <mergeCell ref="F317:H317"/>
    <mergeCell ref="B318:E318"/>
    <mergeCell ref="F318:H318"/>
    <mergeCell ref="B325:E325"/>
    <mergeCell ref="F325:H325"/>
    <mergeCell ref="B326:E326"/>
    <mergeCell ref="F326:H326"/>
    <mergeCell ref="B327:E327"/>
    <mergeCell ref="F327:H327"/>
    <mergeCell ref="B322:E322"/>
    <mergeCell ref="F322:H322"/>
    <mergeCell ref="B323:E323"/>
    <mergeCell ref="F323:H323"/>
    <mergeCell ref="B324:E324"/>
    <mergeCell ref="F324:H324"/>
    <mergeCell ref="B329:E329"/>
    <mergeCell ref="F329:H329"/>
    <mergeCell ref="I329:L367"/>
    <mergeCell ref="B330:E330"/>
    <mergeCell ref="F330:H330"/>
    <mergeCell ref="B331:E331"/>
    <mergeCell ref="F331:H331"/>
    <mergeCell ref="B332:E332"/>
    <mergeCell ref="B336:E336"/>
    <mergeCell ref="F336:H336"/>
    <mergeCell ref="B337:E337"/>
    <mergeCell ref="F337:H337"/>
    <mergeCell ref="B338:E338"/>
    <mergeCell ref="F338:H338"/>
    <mergeCell ref="F332:H332"/>
    <mergeCell ref="B333:E333"/>
    <mergeCell ref="F333:H333"/>
    <mergeCell ref="B334:E334"/>
    <mergeCell ref="F334:H334"/>
    <mergeCell ref="B335:E335"/>
    <mergeCell ref="F335:H335"/>
    <mergeCell ref="B342:E342"/>
    <mergeCell ref="F342:H342"/>
    <mergeCell ref="B343:E343"/>
    <mergeCell ref="F343:H343"/>
    <mergeCell ref="B344:E344"/>
    <mergeCell ref="F344:H344"/>
    <mergeCell ref="B339:E339"/>
    <mergeCell ref="F339:H339"/>
    <mergeCell ref="B340:E340"/>
    <mergeCell ref="F340:H340"/>
    <mergeCell ref="B341:E341"/>
    <mergeCell ref="F341:H341"/>
    <mergeCell ref="B348:E348"/>
    <mergeCell ref="F348:H348"/>
    <mergeCell ref="B349:E349"/>
    <mergeCell ref="F349:H349"/>
    <mergeCell ref="B350:E350"/>
    <mergeCell ref="F350:H350"/>
    <mergeCell ref="B345:E345"/>
    <mergeCell ref="F345:H345"/>
    <mergeCell ref="B346:E346"/>
    <mergeCell ref="F346:H346"/>
    <mergeCell ref="B347:E347"/>
    <mergeCell ref="F347:H347"/>
    <mergeCell ref="B354:E354"/>
    <mergeCell ref="F354:H354"/>
    <mergeCell ref="B355:E355"/>
    <mergeCell ref="F355:H355"/>
    <mergeCell ref="B356:E356"/>
    <mergeCell ref="F356:H356"/>
    <mergeCell ref="B351:E351"/>
    <mergeCell ref="F351:H351"/>
    <mergeCell ref="B352:E352"/>
    <mergeCell ref="F352:H352"/>
    <mergeCell ref="B353:E353"/>
    <mergeCell ref="F353:H353"/>
    <mergeCell ref="B360:E360"/>
    <mergeCell ref="F360:H360"/>
    <mergeCell ref="B361:E361"/>
    <mergeCell ref="F361:H361"/>
    <mergeCell ref="B362:E362"/>
    <mergeCell ref="F362:H362"/>
    <mergeCell ref="B357:E357"/>
    <mergeCell ref="F357:H357"/>
    <mergeCell ref="B358:E358"/>
    <mergeCell ref="F358:H358"/>
    <mergeCell ref="B359:E359"/>
    <mergeCell ref="F359:H359"/>
    <mergeCell ref="B366:E366"/>
    <mergeCell ref="F366:H366"/>
    <mergeCell ref="B367:E367"/>
    <mergeCell ref="F367:H367"/>
    <mergeCell ref="B369:E369"/>
    <mergeCell ref="F369:H369"/>
    <mergeCell ref="B363:E363"/>
    <mergeCell ref="F363:H363"/>
    <mergeCell ref="B364:E364"/>
    <mergeCell ref="F364:H364"/>
    <mergeCell ref="B365:E365"/>
    <mergeCell ref="F365:H365"/>
    <mergeCell ref="F373:H373"/>
    <mergeCell ref="B374:E374"/>
    <mergeCell ref="F374:H374"/>
    <mergeCell ref="B375:E375"/>
    <mergeCell ref="F375:H375"/>
    <mergeCell ref="B376:E376"/>
    <mergeCell ref="F376:H376"/>
    <mergeCell ref="I369:L407"/>
    <mergeCell ref="B370:E370"/>
    <mergeCell ref="F370:H370"/>
    <mergeCell ref="B371:E371"/>
    <mergeCell ref="F371:H371"/>
    <mergeCell ref="B372:E372"/>
    <mergeCell ref="F372:H372"/>
    <mergeCell ref="B373:E373"/>
    <mergeCell ref="B380:E380"/>
    <mergeCell ref="F380:H380"/>
    <mergeCell ref="B381:E381"/>
    <mergeCell ref="F381:H381"/>
    <mergeCell ref="B382:E382"/>
    <mergeCell ref="F382:H382"/>
    <mergeCell ref="B377:E377"/>
    <mergeCell ref="F377:H377"/>
    <mergeCell ref="B378:E378"/>
    <mergeCell ref="F378:H378"/>
    <mergeCell ref="B379:E379"/>
    <mergeCell ref="F379:H379"/>
    <mergeCell ref="B386:E386"/>
    <mergeCell ref="F386:H386"/>
    <mergeCell ref="B387:E387"/>
    <mergeCell ref="F387:H387"/>
    <mergeCell ref="B388:E388"/>
    <mergeCell ref="F388:H388"/>
    <mergeCell ref="B383:E383"/>
    <mergeCell ref="F383:H383"/>
    <mergeCell ref="B384:E384"/>
    <mergeCell ref="F384:H384"/>
    <mergeCell ref="B385:E385"/>
    <mergeCell ref="F385:H385"/>
    <mergeCell ref="B392:E392"/>
    <mergeCell ref="F392:H392"/>
    <mergeCell ref="B393:E393"/>
    <mergeCell ref="F393:H393"/>
    <mergeCell ref="B394:E394"/>
    <mergeCell ref="F394:H394"/>
    <mergeCell ref="B389:E389"/>
    <mergeCell ref="F389:H389"/>
    <mergeCell ref="B390:E390"/>
    <mergeCell ref="F390:H390"/>
    <mergeCell ref="B391:E391"/>
    <mergeCell ref="F391:H391"/>
    <mergeCell ref="B398:E398"/>
    <mergeCell ref="F398:H398"/>
    <mergeCell ref="B399:E399"/>
    <mergeCell ref="F399:H399"/>
    <mergeCell ref="B400:E400"/>
    <mergeCell ref="F400:H400"/>
    <mergeCell ref="B395:E395"/>
    <mergeCell ref="F395:H395"/>
    <mergeCell ref="B396:E396"/>
    <mergeCell ref="F396:H396"/>
    <mergeCell ref="B397:E397"/>
    <mergeCell ref="F397:H397"/>
    <mergeCell ref="B404:E404"/>
    <mergeCell ref="F404:H404"/>
    <mergeCell ref="B405:E405"/>
    <mergeCell ref="F405:H405"/>
    <mergeCell ref="B406:E406"/>
    <mergeCell ref="F406:H406"/>
    <mergeCell ref="B401:E401"/>
    <mergeCell ref="F401:H401"/>
    <mergeCell ref="B402:E402"/>
    <mergeCell ref="F402:H402"/>
    <mergeCell ref="B403:E403"/>
    <mergeCell ref="F403:H403"/>
    <mergeCell ref="B407:E407"/>
    <mergeCell ref="F407:H407"/>
    <mergeCell ref="B409:E409"/>
    <mergeCell ref="F409:H409"/>
    <mergeCell ref="I409:L447"/>
    <mergeCell ref="B410:E410"/>
    <mergeCell ref="F410:H410"/>
    <mergeCell ref="B411:E411"/>
    <mergeCell ref="B415:E415"/>
    <mergeCell ref="F415:H415"/>
    <mergeCell ref="B416:E416"/>
    <mergeCell ref="F416:H416"/>
    <mergeCell ref="B417:E417"/>
    <mergeCell ref="F417:H417"/>
    <mergeCell ref="F411:H411"/>
    <mergeCell ref="B412:E412"/>
    <mergeCell ref="F412:H412"/>
    <mergeCell ref="B413:E413"/>
    <mergeCell ref="F413:H413"/>
    <mergeCell ref="B414:E414"/>
    <mergeCell ref="F414:H414"/>
    <mergeCell ref="B421:E421"/>
    <mergeCell ref="F421:H421"/>
    <mergeCell ref="B422:E422"/>
    <mergeCell ref="F422:H422"/>
    <mergeCell ref="B423:E423"/>
    <mergeCell ref="F423:H423"/>
    <mergeCell ref="B418:E418"/>
    <mergeCell ref="F418:H418"/>
    <mergeCell ref="B419:E419"/>
    <mergeCell ref="F419:H419"/>
    <mergeCell ref="B420:E420"/>
    <mergeCell ref="F420:H420"/>
    <mergeCell ref="B427:E427"/>
    <mergeCell ref="F427:H427"/>
    <mergeCell ref="B428:E428"/>
    <mergeCell ref="F428:H428"/>
    <mergeCell ref="B429:E429"/>
    <mergeCell ref="F429:H429"/>
    <mergeCell ref="B424:E424"/>
    <mergeCell ref="F424:H424"/>
    <mergeCell ref="B425:E425"/>
    <mergeCell ref="F425:H425"/>
    <mergeCell ref="B426:E426"/>
    <mergeCell ref="F426:H426"/>
    <mergeCell ref="B433:E433"/>
    <mergeCell ref="F433:H433"/>
    <mergeCell ref="B434:E434"/>
    <mergeCell ref="F434:H434"/>
    <mergeCell ref="B435:E435"/>
    <mergeCell ref="F435:H435"/>
    <mergeCell ref="B430:E430"/>
    <mergeCell ref="F430:H430"/>
    <mergeCell ref="B431:E431"/>
    <mergeCell ref="F431:H431"/>
    <mergeCell ref="B432:E432"/>
    <mergeCell ref="F432:H432"/>
    <mergeCell ref="B439:E439"/>
    <mergeCell ref="F439:H439"/>
    <mergeCell ref="B440:E440"/>
    <mergeCell ref="F440:H440"/>
    <mergeCell ref="B441:E441"/>
    <mergeCell ref="F441:H441"/>
    <mergeCell ref="B436:E436"/>
    <mergeCell ref="F436:H436"/>
    <mergeCell ref="B437:E437"/>
    <mergeCell ref="F437:H437"/>
    <mergeCell ref="B438:E438"/>
    <mergeCell ref="F438:H438"/>
    <mergeCell ref="B445:E445"/>
    <mergeCell ref="F445:H445"/>
    <mergeCell ref="B446:E446"/>
    <mergeCell ref="F446:H446"/>
    <mergeCell ref="B447:E447"/>
    <mergeCell ref="F447:H447"/>
    <mergeCell ref="B442:E442"/>
    <mergeCell ref="F442:H442"/>
    <mergeCell ref="B443:E443"/>
    <mergeCell ref="F443:H443"/>
    <mergeCell ref="B444:E444"/>
    <mergeCell ref="F444:H444"/>
    <mergeCell ref="B448:L448"/>
    <mergeCell ref="C450:C453"/>
    <mergeCell ref="D450:D453"/>
    <mergeCell ref="E450:E453"/>
    <mergeCell ref="F450:F451"/>
    <mergeCell ref="G450:G451"/>
    <mergeCell ref="H450:H451"/>
    <mergeCell ref="I450:I451"/>
    <mergeCell ref="J450:J451"/>
  </mergeCells>
  <pageMargins left="0" right="0" top="3.937007874015748E-2" bottom="0.19685039370078741" header="0" footer="0.19685039370078741"/>
  <pageSetup paperSize="9" scale="49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  <pageSetUpPr fitToPage="1"/>
  </sheetPr>
  <dimension ref="A1:Q1525"/>
  <sheetViews>
    <sheetView showGridLines="0" zoomScaleSheetLayoutView="100" workbookViewId="0">
      <pane ySplit="1" topLeftCell="A2" activePane="bottomLeft" state="frozen"/>
      <selection activeCell="H212" sqref="H212"/>
      <selection pane="bottomLeft" activeCell="S4" sqref="S4"/>
    </sheetView>
  </sheetViews>
  <sheetFormatPr defaultRowHeight="15" outlineLevelRow="2" x14ac:dyDescent="0.25"/>
  <cols>
    <col min="1" max="1" width="1.28515625" style="9" customWidth="1"/>
    <col min="2" max="2" width="15.85546875" style="97" customWidth="1"/>
    <col min="3" max="3" width="43.7109375" style="9" customWidth="1"/>
    <col min="4" max="4" width="1.5703125" style="155" hidden="1" customWidth="1"/>
    <col min="5" max="5" width="14.140625" style="119" customWidth="1"/>
    <col min="6" max="6" width="13.7109375" style="119" customWidth="1"/>
    <col min="7" max="7" width="12.85546875" style="119" customWidth="1"/>
    <col min="8" max="8" width="16.28515625" style="119" customWidth="1"/>
    <col min="9" max="9" width="10.85546875" style="119" customWidth="1"/>
    <col min="10" max="10" width="16.42578125" style="119" bestFit="1" customWidth="1"/>
    <col min="11" max="11" width="12.85546875" style="119" customWidth="1"/>
    <col min="12" max="12" width="10.5703125" style="97" customWidth="1"/>
    <col min="13" max="13" width="0.85546875" style="8" customWidth="1"/>
    <col min="14" max="14" width="8.85546875" style="26" customWidth="1"/>
    <col min="15" max="15" width="9.140625" style="26" customWidth="1"/>
    <col min="16" max="16" width="4.28515625" style="9" customWidth="1"/>
    <col min="17" max="17" width="4.140625" style="9" customWidth="1"/>
    <col min="18" max="16384" width="9.140625" style="9"/>
  </cols>
  <sheetData>
    <row r="1" spans="1:17" s="1" customFormat="1" ht="43.5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20" t="s">
        <v>379</v>
      </c>
      <c r="O1" s="20" t="s">
        <v>1261</v>
      </c>
      <c r="Q1" s="400"/>
    </row>
    <row r="2" spans="1:17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</row>
    <row r="3" spans="1:17" customFormat="1" ht="24.95" customHeight="1" thickBot="1" x14ac:dyDescent="0.3">
      <c r="A3" s="3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3"/>
      <c r="N3" s="329" t="s">
        <v>1003</v>
      </c>
      <c r="O3" s="329" t="s">
        <v>1004</v>
      </c>
    </row>
    <row r="4" spans="1:17" customFormat="1" ht="69" customHeight="1" x14ac:dyDescent="0.7">
      <c r="B4" s="465" t="s">
        <v>971</v>
      </c>
      <c r="C4" s="465"/>
      <c r="D4" s="465"/>
      <c r="E4" s="466"/>
      <c r="F4" s="466"/>
      <c r="G4" s="466"/>
      <c r="H4" s="466"/>
      <c r="I4" s="466"/>
      <c r="J4" s="466"/>
      <c r="K4" s="466"/>
      <c r="L4" s="466"/>
      <c r="M4" s="3"/>
      <c r="N4" s="26"/>
      <c r="O4" s="26"/>
    </row>
    <row r="5" spans="1:17" customFormat="1" ht="15.75" customHeight="1" x14ac:dyDescent="0.25">
      <c r="B5" s="128"/>
      <c r="C5" s="128"/>
      <c r="D5" s="128"/>
      <c r="E5" s="128"/>
      <c r="F5" s="128"/>
      <c r="G5" s="128"/>
      <c r="H5" s="128"/>
      <c r="I5" s="128"/>
      <c r="J5" s="128"/>
      <c r="K5" s="128"/>
      <c r="L5" s="128"/>
      <c r="M5" s="2"/>
      <c r="N5" s="28"/>
      <c r="O5" s="28"/>
    </row>
    <row r="6" spans="1:17" customFormat="1" ht="15.75" customHeight="1" collapsed="1" x14ac:dyDescent="0.25">
      <c r="B6" s="67" t="s">
        <v>476</v>
      </c>
      <c r="C6" s="69" t="s">
        <v>477</v>
      </c>
      <c r="D6" s="148" t="s">
        <v>514</v>
      </c>
      <c r="E6" s="72" t="s">
        <v>745</v>
      </c>
      <c r="F6" s="197" t="s">
        <v>402</v>
      </c>
      <c r="G6" s="77" t="s">
        <v>104</v>
      </c>
      <c r="H6" s="99" t="s">
        <v>669</v>
      </c>
      <c r="I6" s="145" t="s">
        <v>66</v>
      </c>
      <c r="J6" s="72" t="s">
        <v>13</v>
      </c>
      <c r="K6" s="72" t="s">
        <v>110</v>
      </c>
      <c r="L6" s="67">
        <v>6985</v>
      </c>
      <c r="M6" s="3"/>
      <c r="N6" s="29">
        <f>L6*0.8</f>
        <v>5588</v>
      </c>
      <c r="O6" s="29">
        <f>L6*0.7</f>
        <v>4889.5</v>
      </c>
      <c r="Q6" s="405"/>
    </row>
    <row r="7" spans="1:17" customFormat="1" ht="12" hidden="1" customHeight="1" outlineLevel="1" x14ac:dyDescent="0.25">
      <c r="B7" s="444" t="s">
        <v>15</v>
      </c>
      <c r="C7" s="444"/>
      <c r="D7" s="444"/>
      <c r="E7" s="444"/>
      <c r="F7" s="445">
        <v>121</v>
      </c>
      <c r="G7" s="445"/>
      <c r="H7" s="445"/>
      <c r="I7" s="458"/>
      <c r="J7" s="458"/>
      <c r="K7" s="458"/>
      <c r="L7" s="458"/>
      <c r="M7" s="8"/>
      <c r="N7" s="93"/>
      <c r="O7" s="93"/>
    </row>
    <row r="8" spans="1:17" customFormat="1" ht="12" hidden="1" customHeight="1" outlineLevel="1" x14ac:dyDescent="0.25">
      <c r="B8" s="442" t="s">
        <v>533</v>
      </c>
      <c r="C8" s="442"/>
      <c r="D8" s="442"/>
      <c r="E8" s="442"/>
      <c r="F8" s="443">
        <v>46</v>
      </c>
      <c r="G8" s="443"/>
      <c r="H8" s="443"/>
      <c r="I8" s="458"/>
      <c r="J8" s="458"/>
      <c r="K8" s="458"/>
      <c r="L8" s="458"/>
      <c r="M8" s="8"/>
      <c r="N8" s="112"/>
      <c r="O8" s="112"/>
    </row>
    <row r="9" spans="1:17" customFormat="1" ht="12" hidden="1" customHeight="1" outlineLevel="1" x14ac:dyDescent="0.25">
      <c r="B9" s="444" t="s">
        <v>79</v>
      </c>
      <c r="C9" s="444"/>
      <c r="D9" s="444"/>
      <c r="E9" s="444"/>
      <c r="F9" s="445" t="s">
        <v>456</v>
      </c>
      <c r="G9" s="445"/>
      <c r="H9" s="445"/>
      <c r="I9" s="458"/>
      <c r="J9" s="458"/>
      <c r="K9" s="458"/>
      <c r="L9" s="458"/>
      <c r="M9" s="8"/>
      <c r="N9" s="112"/>
      <c r="O9" s="112"/>
    </row>
    <row r="10" spans="1:17" customFormat="1" ht="12" hidden="1" customHeight="1" outlineLevel="1" x14ac:dyDescent="0.25">
      <c r="B10" s="442" t="s">
        <v>323</v>
      </c>
      <c r="C10" s="442"/>
      <c r="D10" s="442"/>
      <c r="E10" s="442"/>
      <c r="F10" s="443">
        <v>6440</v>
      </c>
      <c r="G10" s="443"/>
      <c r="H10" s="443"/>
      <c r="I10" s="458"/>
      <c r="J10" s="458"/>
      <c r="K10" s="458"/>
      <c r="L10" s="458"/>
      <c r="M10" s="8"/>
      <c r="N10" s="112"/>
      <c r="O10" s="112"/>
    </row>
    <row r="11" spans="1:17" customFormat="1" ht="12" hidden="1" customHeight="1" outlineLevel="1" x14ac:dyDescent="0.25">
      <c r="B11" s="444" t="s">
        <v>282</v>
      </c>
      <c r="C11" s="444"/>
      <c r="D11" s="444"/>
      <c r="E11" s="444"/>
      <c r="F11" s="445">
        <v>6200</v>
      </c>
      <c r="G11" s="445"/>
      <c r="H11" s="445"/>
      <c r="I11" s="458"/>
      <c r="J11" s="458"/>
      <c r="K11" s="458"/>
      <c r="L11" s="458"/>
      <c r="M11" s="8"/>
      <c r="N11" s="112"/>
      <c r="O11" s="112"/>
    </row>
    <row r="12" spans="1:17" customFormat="1" ht="12" hidden="1" customHeight="1" outlineLevel="1" x14ac:dyDescent="0.25">
      <c r="B12" s="442" t="s">
        <v>20</v>
      </c>
      <c r="C12" s="442"/>
      <c r="D12" s="442"/>
      <c r="E12" s="442"/>
      <c r="F12" s="443" t="s">
        <v>675</v>
      </c>
      <c r="G12" s="443"/>
      <c r="H12" s="443"/>
      <c r="I12" s="458"/>
      <c r="J12" s="458"/>
      <c r="K12" s="458"/>
      <c r="L12" s="458"/>
      <c r="M12" s="8"/>
      <c r="N12" s="112"/>
      <c r="O12" s="112"/>
    </row>
    <row r="13" spans="1:17" customFormat="1" ht="12" hidden="1" customHeight="1" outlineLevel="1" x14ac:dyDescent="0.25">
      <c r="B13" s="444" t="s">
        <v>21</v>
      </c>
      <c r="C13" s="444"/>
      <c r="D13" s="444"/>
      <c r="E13" s="444"/>
      <c r="F13" s="445">
        <v>80</v>
      </c>
      <c r="G13" s="445"/>
      <c r="H13" s="445"/>
      <c r="I13" s="458"/>
      <c r="J13" s="458"/>
      <c r="K13" s="458"/>
      <c r="L13" s="458"/>
      <c r="M13" s="8"/>
      <c r="N13" s="112"/>
      <c r="O13" s="112"/>
    </row>
    <row r="14" spans="1:17" customFormat="1" ht="12" hidden="1" customHeight="1" outlineLevel="1" x14ac:dyDescent="0.25">
      <c r="B14" s="442" t="s">
        <v>80</v>
      </c>
      <c r="C14" s="442"/>
      <c r="D14" s="442"/>
      <c r="E14" s="442"/>
      <c r="F14" s="443">
        <v>135</v>
      </c>
      <c r="G14" s="443"/>
      <c r="H14" s="443"/>
      <c r="I14" s="458"/>
      <c r="J14" s="458"/>
      <c r="K14" s="458"/>
      <c r="L14" s="458"/>
      <c r="M14" s="8"/>
      <c r="N14" s="112"/>
      <c r="O14" s="112"/>
    </row>
    <row r="15" spans="1:17" customFormat="1" ht="12" hidden="1" customHeight="1" outlineLevel="1" x14ac:dyDescent="0.25">
      <c r="B15" s="444" t="s">
        <v>22</v>
      </c>
      <c r="C15" s="444"/>
      <c r="D15" s="444"/>
      <c r="E15" s="444"/>
      <c r="F15" s="445">
        <v>65</v>
      </c>
      <c r="G15" s="445"/>
      <c r="H15" s="445"/>
      <c r="I15" s="458"/>
      <c r="J15" s="458"/>
      <c r="K15" s="458"/>
      <c r="L15" s="458"/>
      <c r="M15" s="8"/>
      <c r="N15" s="112"/>
      <c r="O15" s="112"/>
    </row>
    <row r="16" spans="1:17" customFormat="1" ht="12" hidden="1" customHeight="1" outlineLevel="1" x14ac:dyDescent="0.25">
      <c r="B16" s="442" t="s">
        <v>23</v>
      </c>
      <c r="C16" s="442"/>
      <c r="D16" s="442"/>
      <c r="E16" s="442"/>
      <c r="F16" s="443" t="s">
        <v>142</v>
      </c>
      <c r="G16" s="443"/>
      <c r="H16" s="443"/>
      <c r="I16" s="458"/>
      <c r="J16" s="458"/>
      <c r="K16" s="458"/>
      <c r="L16" s="458"/>
      <c r="M16" s="8"/>
      <c r="N16" s="112"/>
      <c r="O16" s="112"/>
    </row>
    <row r="17" spans="2:15" customFormat="1" ht="12" hidden="1" customHeight="1" outlineLevel="1" x14ac:dyDescent="0.25">
      <c r="B17" s="444" t="s">
        <v>626</v>
      </c>
      <c r="C17" s="444"/>
      <c r="D17" s="444"/>
      <c r="E17" s="444"/>
      <c r="F17" s="445">
        <v>1</v>
      </c>
      <c r="G17" s="445"/>
      <c r="H17" s="445"/>
      <c r="I17" s="458"/>
      <c r="J17" s="458"/>
      <c r="K17" s="458"/>
      <c r="L17" s="458"/>
      <c r="M17" s="8"/>
      <c r="N17" s="112"/>
      <c r="O17" s="112"/>
    </row>
    <row r="18" spans="2:15" customFormat="1" ht="12" hidden="1" customHeight="1" outlineLevel="1" x14ac:dyDescent="0.25">
      <c r="B18" s="442" t="s">
        <v>24</v>
      </c>
      <c r="C18" s="442"/>
      <c r="D18" s="442"/>
      <c r="E18" s="442"/>
      <c r="F18" s="443" t="s">
        <v>143</v>
      </c>
      <c r="G18" s="443"/>
      <c r="H18" s="443"/>
      <c r="I18" s="458"/>
      <c r="J18" s="458"/>
      <c r="K18" s="458"/>
      <c r="L18" s="458"/>
      <c r="M18" s="8"/>
      <c r="N18" s="112"/>
      <c r="O18" s="112"/>
    </row>
    <row r="19" spans="2:15" customFormat="1" ht="12" hidden="1" customHeight="1" outlineLevel="1" x14ac:dyDescent="0.25">
      <c r="B19" s="444" t="s">
        <v>25</v>
      </c>
      <c r="C19" s="444"/>
      <c r="D19" s="444"/>
      <c r="E19" s="444"/>
      <c r="F19" s="445" t="s">
        <v>3</v>
      </c>
      <c r="G19" s="445"/>
      <c r="H19" s="445"/>
      <c r="I19" s="458"/>
      <c r="J19" s="458"/>
      <c r="K19" s="458"/>
      <c r="L19" s="458"/>
      <c r="M19" s="8"/>
      <c r="N19" s="112"/>
      <c r="O19" s="112"/>
    </row>
    <row r="20" spans="2:15" customFormat="1" ht="12" hidden="1" customHeight="1" outlineLevel="1" x14ac:dyDescent="0.25">
      <c r="B20" s="442" t="s">
        <v>26</v>
      </c>
      <c r="C20" s="442"/>
      <c r="D20" s="442"/>
      <c r="E20" s="442"/>
      <c r="F20" s="443">
        <v>120</v>
      </c>
      <c r="G20" s="443"/>
      <c r="H20" s="443"/>
      <c r="I20" s="458"/>
      <c r="J20" s="458"/>
      <c r="K20" s="458"/>
      <c r="L20" s="458"/>
      <c r="M20" s="8"/>
      <c r="N20" s="112"/>
      <c r="O20" s="112"/>
    </row>
    <row r="21" spans="2:15" customFormat="1" ht="12" hidden="1" customHeight="1" outlineLevel="1" x14ac:dyDescent="0.25">
      <c r="B21" s="444" t="s">
        <v>27</v>
      </c>
      <c r="C21" s="444"/>
      <c r="D21" s="444"/>
      <c r="E21" s="444"/>
      <c r="F21" s="445" t="s">
        <v>757</v>
      </c>
      <c r="G21" s="445"/>
      <c r="H21" s="445"/>
      <c r="I21" s="458"/>
      <c r="J21" s="458"/>
      <c r="K21" s="458"/>
      <c r="L21" s="458"/>
      <c r="M21" s="8"/>
      <c r="N21" s="112"/>
      <c r="O21" s="112"/>
    </row>
    <row r="22" spans="2:15" customFormat="1" ht="12" hidden="1" customHeight="1" outlineLevel="1" x14ac:dyDescent="0.25">
      <c r="B22" s="442" t="s">
        <v>668</v>
      </c>
      <c r="C22" s="442"/>
      <c r="D22" s="442"/>
      <c r="E22" s="442"/>
      <c r="F22" s="443" t="s">
        <v>145</v>
      </c>
      <c r="G22" s="443"/>
      <c r="H22" s="443"/>
      <c r="I22" s="458"/>
      <c r="J22" s="458"/>
      <c r="K22" s="458"/>
      <c r="L22" s="458"/>
      <c r="M22" s="8"/>
      <c r="N22" s="112"/>
      <c r="O22" s="112"/>
    </row>
    <row r="23" spans="2:15" customFormat="1" ht="12" hidden="1" customHeight="1" outlineLevel="1" x14ac:dyDescent="0.25">
      <c r="B23" s="444" t="s">
        <v>658</v>
      </c>
      <c r="C23" s="444"/>
      <c r="D23" s="444"/>
      <c r="E23" s="444"/>
      <c r="F23" s="445" t="s">
        <v>144</v>
      </c>
      <c r="G23" s="445"/>
      <c r="H23" s="445"/>
      <c r="I23" s="458"/>
      <c r="J23" s="458"/>
      <c r="K23" s="458"/>
      <c r="L23" s="458"/>
      <c r="M23" s="8"/>
      <c r="N23" s="112"/>
      <c r="O23" s="112"/>
    </row>
    <row r="24" spans="2:15" customFormat="1" ht="12" hidden="1" customHeight="1" outlineLevel="1" x14ac:dyDescent="0.25">
      <c r="B24" s="442" t="s">
        <v>64</v>
      </c>
      <c r="C24" s="442"/>
      <c r="D24" s="442"/>
      <c r="E24" s="442"/>
      <c r="F24" s="443" t="s">
        <v>156</v>
      </c>
      <c r="G24" s="443"/>
      <c r="H24" s="443"/>
      <c r="I24" s="458"/>
      <c r="J24" s="458"/>
      <c r="K24" s="458"/>
      <c r="L24" s="458"/>
      <c r="M24" s="8"/>
      <c r="N24" s="112"/>
      <c r="O24" s="112"/>
    </row>
    <row r="25" spans="2:15" customFormat="1" ht="12" hidden="1" customHeight="1" outlineLevel="1" x14ac:dyDescent="0.25">
      <c r="B25" s="444" t="s">
        <v>32</v>
      </c>
      <c r="C25" s="444"/>
      <c r="D25" s="444"/>
      <c r="E25" s="444"/>
      <c r="F25" s="445" t="s">
        <v>90</v>
      </c>
      <c r="G25" s="445"/>
      <c r="H25" s="445"/>
      <c r="I25" s="458"/>
      <c r="J25" s="458"/>
      <c r="K25" s="458"/>
      <c r="L25" s="458"/>
      <c r="M25" s="8"/>
      <c r="N25" s="112"/>
      <c r="O25" s="112"/>
    </row>
    <row r="26" spans="2:15" customFormat="1" ht="12" hidden="1" customHeight="1" outlineLevel="1" x14ac:dyDescent="0.25">
      <c r="B26" s="442" t="s">
        <v>531</v>
      </c>
      <c r="C26" s="442"/>
      <c r="D26" s="442"/>
      <c r="E26" s="442"/>
      <c r="F26" s="443" t="s">
        <v>547</v>
      </c>
      <c r="G26" s="443"/>
      <c r="H26" s="443"/>
      <c r="I26" s="458"/>
      <c r="J26" s="458"/>
      <c r="K26" s="458"/>
      <c r="L26" s="458"/>
      <c r="M26" s="8"/>
      <c r="N26" s="112"/>
      <c r="O26" s="112"/>
    </row>
    <row r="27" spans="2:15" customFormat="1" ht="12" hidden="1" customHeight="1" outlineLevel="1" x14ac:dyDescent="0.25">
      <c r="B27" s="444" t="s">
        <v>36</v>
      </c>
      <c r="C27" s="444"/>
      <c r="D27" s="444"/>
      <c r="E27" s="444"/>
      <c r="F27" s="445">
        <v>50</v>
      </c>
      <c r="G27" s="445"/>
      <c r="H27" s="445"/>
      <c r="I27" s="458"/>
      <c r="J27" s="458"/>
      <c r="K27" s="458"/>
      <c r="L27" s="458"/>
      <c r="M27" s="8"/>
      <c r="N27" s="112"/>
      <c r="O27" s="112"/>
    </row>
    <row r="28" spans="2:15" customFormat="1" ht="12" hidden="1" customHeight="1" outlineLevel="1" x14ac:dyDescent="0.25">
      <c r="B28" s="442" t="s">
        <v>37</v>
      </c>
      <c r="C28" s="442"/>
      <c r="D28" s="442"/>
      <c r="E28" s="442"/>
      <c r="F28" s="443" t="s">
        <v>146</v>
      </c>
      <c r="G28" s="443"/>
      <c r="H28" s="443"/>
      <c r="I28" s="458"/>
      <c r="J28" s="458"/>
      <c r="K28" s="458"/>
      <c r="L28" s="458"/>
      <c r="M28" s="8"/>
      <c r="N28" s="112"/>
      <c r="O28" s="112"/>
    </row>
    <row r="29" spans="2:15" customFormat="1" ht="12" hidden="1" customHeight="1" outlineLevel="1" x14ac:dyDescent="0.25">
      <c r="B29" s="444" t="s">
        <v>638</v>
      </c>
      <c r="C29" s="453"/>
      <c r="D29" s="453"/>
      <c r="E29" s="453"/>
      <c r="F29" s="451" t="s">
        <v>646</v>
      </c>
      <c r="G29" s="451"/>
      <c r="H29" s="451"/>
      <c r="I29" s="458"/>
      <c r="J29" s="458"/>
      <c r="K29" s="458"/>
      <c r="L29" s="458"/>
      <c r="M29" s="8"/>
      <c r="N29" s="112"/>
      <c r="O29" s="112"/>
    </row>
    <row r="30" spans="2:15" customFormat="1" ht="12" hidden="1" customHeight="1" outlineLevel="1" x14ac:dyDescent="0.25">
      <c r="B30" s="442" t="s">
        <v>657</v>
      </c>
      <c r="C30" s="455"/>
      <c r="D30" s="455"/>
      <c r="E30" s="455"/>
      <c r="F30" s="452">
        <v>400</v>
      </c>
      <c r="G30" s="452"/>
      <c r="H30" s="452"/>
      <c r="I30" s="458"/>
      <c r="J30" s="458"/>
      <c r="K30" s="458"/>
      <c r="L30" s="458"/>
      <c r="M30" s="8"/>
      <c r="N30" s="112"/>
      <c r="O30" s="112"/>
    </row>
    <row r="31" spans="2:15" customFormat="1" ht="12" hidden="1" customHeight="1" outlineLevel="1" x14ac:dyDescent="0.25">
      <c r="B31" s="444" t="s">
        <v>639</v>
      </c>
      <c r="C31" s="453"/>
      <c r="D31" s="453"/>
      <c r="E31" s="453"/>
      <c r="F31" s="451" t="s">
        <v>646</v>
      </c>
      <c r="G31" s="451"/>
      <c r="H31" s="451"/>
      <c r="I31" s="458"/>
      <c r="J31" s="458"/>
      <c r="K31" s="458"/>
      <c r="L31" s="458"/>
      <c r="M31" s="8"/>
      <c r="N31" s="112"/>
      <c r="O31" s="112"/>
    </row>
    <row r="32" spans="2:15" customFormat="1" ht="12" hidden="1" customHeight="1" outlineLevel="1" x14ac:dyDescent="0.25">
      <c r="B32" s="442" t="s">
        <v>640</v>
      </c>
      <c r="C32" s="455"/>
      <c r="D32" s="455"/>
      <c r="E32" s="455"/>
      <c r="F32" s="452" t="s">
        <v>646</v>
      </c>
      <c r="G32" s="452"/>
      <c r="H32" s="452"/>
      <c r="I32" s="458"/>
      <c r="J32" s="458"/>
      <c r="K32" s="458"/>
      <c r="L32" s="458"/>
      <c r="M32" s="8"/>
      <c r="N32" s="112"/>
      <c r="O32" s="112"/>
    </row>
    <row r="33" spans="2:17" customFormat="1" ht="12" hidden="1" customHeight="1" outlineLevel="1" x14ac:dyDescent="0.25">
      <c r="B33" s="444" t="s">
        <v>641</v>
      </c>
      <c r="C33" s="444"/>
      <c r="D33" s="444"/>
      <c r="E33" s="444"/>
      <c r="F33" s="445" t="s">
        <v>646</v>
      </c>
      <c r="G33" s="445"/>
      <c r="H33" s="445"/>
      <c r="I33" s="458"/>
      <c r="J33" s="458"/>
      <c r="K33" s="458"/>
      <c r="L33" s="458"/>
      <c r="M33" s="8"/>
      <c r="N33" s="112"/>
      <c r="O33" s="112"/>
    </row>
    <row r="34" spans="2:17" customFormat="1" ht="12" hidden="1" customHeight="1" outlineLevel="1" x14ac:dyDescent="0.25">
      <c r="B34" s="442" t="s">
        <v>642</v>
      </c>
      <c r="C34" s="442"/>
      <c r="D34" s="442"/>
      <c r="E34" s="442"/>
      <c r="F34" s="443" t="s">
        <v>646</v>
      </c>
      <c r="G34" s="443"/>
      <c r="H34" s="443"/>
      <c r="I34" s="458"/>
      <c r="J34" s="458"/>
      <c r="K34" s="458"/>
      <c r="L34" s="458"/>
      <c r="M34" s="8"/>
      <c r="N34" s="112"/>
      <c r="O34" s="112"/>
    </row>
    <row r="35" spans="2:17" customFormat="1" ht="12" hidden="1" customHeight="1" outlineLevel="1" x14ac:dyDescent="0.25">
      <c r="B35" s="444" t="s">
        <v>643</v>
      </c>
      <c r="C35" s="444"/>
      <c r="D35" s="444"/>
      <c r="E35" s="444"/>
      <c r="F35" s="445" t="s">
        <v>646</v>
      </c>
      <c r="G35" s="445"/>
      <c r="H35" s="445"/>
      <c r="I35" s="458"/>
      <c r="J35" s="458"/>
      <c r="K35" s="458"/>
      <c r="L35" s="458"/>
      <c r="M35" s="8"/>
      <c r="N35" s="112"/>
      <c r="O35" s="112"/>
    </row>
    <row r="36" spans="2:17" customFormat="1" ht="12" hidden="1" customHeight="1" outlineLevel="1" x14ac:dyDescent="0.25">
      <c r="B36" s="442" t="s">
        <v>644</v>
      </c>
      <c r="C36" s="442"/>
      <c r="D36" s="442"/>
      <c r="E36" s="442"/>
      <c r="F36" s="443" t="s">
        <v>646</v>
      </c>
      <c r="G36" s="443"/>
      <c r="H36" s="443"/>
      <c r="I36" s="458"/>
      <c r="J36" s="458"/>
      <c r="K36" s="458"/>
      <c r="L36" s="458"/>
      <c r="M36" s="8"/>
      <c r="N36" s="112"/>
      <c r="O36" s="112"/>
    </row>
    <row r="37" spans="2:17" customFormat="1" ht="12" hidden="1" customHeight="1" outlineLevel="1" x14ac:dyDescent="0.25">
      <c r="B37" s="444" t="s">
        <v>656</v>
      </c>
      <c r="C37" s="444"/>
      <c r="D37" s="444"/>
      <c r="E37" s="444"/>
      <c r="F37" s="445" t="s">
        <v>646</v>
      </c>
      <c r="G37" s="445"/>
      <c r="H37" s="445"/>
      <c r="I37" s="458"/>
      <c r="J37" s="458"/>
      <c r="K37" s="458"/>
      <c r="L37" s="458"/>
      <c r="M37" s="8"/>
      <c r="N37" s="112"/>
      <c r="O37" s="112"/>
    </row>
    <row r="38" spans="2:17" customFormat="1" ht="12" hidden="1" customHeight="1" outlineLevel="1" x14ac:dyDescent="0.25">
      <c r="B38" s="442" t="s">
        <v>35</v>
      </c>
      <c r="C38" s="442"/>
      <c r="D38" s="442"/>
      <c r="E38" s="442"/>
      <c r="F38" s="443" t="s">
        <v>634</v>
      </c>
      <c r="G38" s="443"/>
      <c r="H38" s="443"/>
      <c r="I38" s="458"/>
      <c r="J38" s="458"/>
      <c r="K38" s="458"/>
      <c r="L38" s="458"/>
      <c r="M38" s="8"/>
      <c r="N38" s="112"/>
      <c r="O38" s="112"/>
    </row>
    <row r="39" spans="2:17" customFormat="1" ht="12" hidden="1" customHeight="1" outlineLevel="1" x14ac:dyDescent="0.25">
      <c r="B39" s="444" t="s">
        <v>532</v>
      </c>
      <c r="C39" s="453"/>
      <c r="D39" s="453"/>
      <c r="E39" s="453"/>
      <c r="F39" s="445" t="s">
        <v>646</v>
      </c>
      <c r="G39" s="445"/>
      <c r="H39" s="445"/>
      <c r="I39" s="458"/>
      <c r="J39" s="458"/>
      <c r="K39" s="458"/>
      <c r="L39" s="458"/>
      <c r="M39" s="8"/>
      <c r="N39" s="112"/>
      <c r="O39" s="112"/>
    </row>
    <row r="40" spans="2:17" customFormat="1" ht="12" hidden="1" customHeight="1" outlineLevel="1" x14ac:dyDescent="0.25">
      <c r="B40" s="442" t="s">
        <v>39</v>
      </c>
      <c r="C40" s="442"/>
      <c r="D40" s="442"/>
      <c r="E40" s="442"/>
      <c r="F40" s="443" t="s">
        <v>670</v>
      </c>
      <c r="G40" s="443"/>
      <c r="H40" s="443"/>
      <c r="I40" s="458"/>
      <c r="J40" s="458"/>
      <c r="K40" s="458"/>
      <c r="L40" s="458"/>
      <c r="M40" s="8"/>
      <c r="N40" s="112"/>
      <c r="O40" s="112"/>
    </row>
    <row r="41" spans="2:17" customFormat="1" ht="12" hidden="1" customHeight="1" outlineLevel="1" x14ac:dyDescent="0.25">
      <c r="B41" s="444" t="s">
        <v>40</v>
      </c>
      <c r="C41" s="444"/>
      <c r="D41" s="444"/>
      <c r="E41" s="444"/>
      <c r="F41" s="445">
        <v>2.5</v>
      </c>
      <c r="G41" s="445"/>
      <c r="H41" s="445"/>
      <c r="I41" s="458"/>
      <c r="J41" s="458"/>
      <c r="K41" s="458"/>
      <c r="L41" s="458"/>
      <c r="M41" s="8"/>
      <c r="N41" s="112"/>
      <c r="O41" s="112"/>
    </row>
    <row r="42" spans="2:17" customFormat="1" ht="12" hidden="1" customHeight="1" outlineLevel="1" x14ac:dyDescent="0.25">
      <c r="B42" s="442" t="s">
        <v>41</v>
      </c>
      <c r="C42" s="442"/>
      <c r="D42" s="442"/>
      <c r="E42" s="442"/>
      <c r="F42" s="443">
        <v>3</v>
      </c>
      <c r="G42" s="443"/>
      <c r="H42" s="443"/>
      <c r="I42" s="458"/>
      <c r="J42" s="458"/>
      <c r="K42" s="458"/>
      <c r="L42" s="458"/>
      <c r="M42" s="8"/>
      <c r="N42" s="112"/>
      <c r="O42" s="112"/>
    </row>
    <row r="43" spans="2:17" customFormat="1" ht="12" hidden="1" customHeight="1" outlineLevel="1" x14ac:dyDescent="0.25">
      <c r="B43" s="446" t="s">
        <v>635</v>
      </c>
      <c r="C43" s="446"/>
      <c r="D43" s="446"/>
      <c r="E43" s="446"/>
      <c r="F43" s="475">
        <v>75000</v>
      </c>
      <c r="G43" s="475"/>
      <c r="H43" s="475"/>
      <c r="I43" s="458"/>
      <c r="J43" s="458"/>
      <c r="K43" s="458"/>
      <c r="L43" s="458"/>
      <c r="M43" s="8"/>
      <c r="N43" s="112"/>
      <c r="O43" s="112"/>
    </row>
    <row r="44" spans="2:17" customFormat="1" ht="15.75" customHeight="1" collapsed="1" x14ac:dyDescent="0.25">
      <c r="B44" s="67" t="s">
        <v>222</v>
      </c>
      <c r="C44" s="69" t="s">
        <v>316</v>
      </c>
      <c r="D44" s="148" t="s">
        <v>257</v>
      </c>
      <c r="E44" s="72" t="s">
        <v>741</v>
      </c>
      <c r="F44" s="197" t="s">
        <v>573</v>
      </c>
      <c r="G44" s="72" t="s">
        <v>104</v>
      </c>
      <c r="H44" s="80" t="s">
        <v>669</v>
      </c>
      <c r="I44" s="72" t="s">
        <v>66</v>
      </c>
      <c r="J44" s="72" t="s">
        <v>13</v>
      </c>
      <c r="K44" s="72" t="s">
        <v>110</v>
      </c>
      <c r="L44" s="67">
        <v>6985</v>
      </c>
      <c r="M44" s="3"/>
      <c r="N44" s="29">
        <f>L44*0.8</f>
        <v>5588</v>
      </c>
      <c r="O44" s="29">
        <f>L44*0.7</f>
        <v>4889.5</v>
      </c>
      <c r="Q44" s="405"/>
    </row>
    <row r="45" spans="2:17" customFormat="1" ht="12" hidden="1" customHeight="1" outlineLevel="1" x14ac:dyDescent="0.25">
      <c r="B45" s="444" t="s">
        <v>15</v>
      </c>
      <c r="C45" s="444"/>
      <c r="D45" s="444"/>
      <c r="E45" s="444"/>
      <c r="F45" s="521">
        <v>121</v>
      </c>
      <c r="G45" s="521"/>
      <c r="H45" s="521"/>
      <c r="I45" s="458"/>
      <c r="J45" s="458"/>
      <c r="K45" s="458"/>
      <c r="L45" s="458"/>
      <c r="M45" s="8"/>
      <c r="N45" s="93"/>
      <c r="O45" s="93"/>
    </row>
    <row r="46" spans="2:17" customFormat="1" ht="12" hidden="1" customHeight="1" outlineLevel="1" x14ac:dyDescent="0.25">
      <c r="B46" s="442" t="s">
        <v>533</v>
      </c>
      <c r="C46" s="442"/>
      <c r="D46" s="442"/>
      <c r="E46" s="442"/>
      <c r="F46" s="443">
        <v>56</v>
      </c>
      <c r="G46" s="443"/>
      <c r="H46" s="443"/>
      <c r="I46" s="458"/>
      <c r="J46" s="458"/>
      <c r="K46" s="458"/>
      <c r="L46" s="458"/>
      <c r="M46" s="8"/>
      <c r="N46" s="112"/>
      <c r="O46" s="112"/>
    </row>
    <row r="47" spans="2:17" customFormat="1" ht="12" hidden="1" customHeight="1" outlineLevel="1" x14ac:dyDescent="0.25">
      <c r="B47" s="444" t="s">
        <v>79</v>
      </c>
      <c r="C47" s="444"/>
      <c r="D47" s="444"/>
      <c r="E47" s="444"/>
      <c r="F47" s="445" t="s">
        <v>456</v>
      </c>
      <c r="G47" s="445"/>
      <c r="H47" s="445"/>
      <c r="I47" s="458"/>
      <c r="J47" s="458"/>
      <c r="K47" s="458"/>
      <c r="L47" s="458"/>
      <c r="M47" s="8"/>
      <c r="N47" s="112"/>
      <c r="O47" s="112"/>
    </row>
    <row r="48" spans="2:17" customFormat="1" ht="12" hidden="1" customHeight="1" outlineLevel="1" x14ac:dyDescent="0.25">
      <c r="B48" s="442" t="s">
        <v>323</v>
      </c>
      <c r="C48" s="442"/>
      <c r="D48" s="442"/>
      <c r="E48" s="442"/>
      <c r="F48" s="443">
        <v>7845</v>
      </c>
      <c r="G48" s="443"/>
      <c r="H48" s="443"/>
      <c r="I48" s="458"/>
      <c r="J48" s="458"/>
      <c r="K48" s="458"/>
      <c r="L48" s="458"/>
      <c r="M48" s="8"/>
      <c r="N48" s="112"/>
      <c r="O48" s="112"/>
    </row>
    <row r="49" spans="2:15" customFormat="1" ht="12" hidden="1" customHeight="1" outlineLevel="1" x14ac:dyDescent="0.25">
      <c r="B49" s="444" t="s">
        <v>282</v>
      </c>
      <c r="C49" s="444"/>
      <c r="D49" s="444"/>
      <c r="E49" s="444"/>
      <c r="F49" s="445">
        <v>7500</v>
      </c>
      <c r="G49" s="445"/>
      <c r="H49" s="445"/>
      <c r="I49" s="458"/>
      <c r="J49" s="458"/>
      <c r="K49" s="458"/>
      <c r="L49" s="458"/>
      <c r="M49" s="8"/>
      <c r="N49" s="112"/>
      <c r="O49" s="112"/>
    </row>
    <row r="50" spans="2:15" customFormat="1" ht="12" hidden="1" customHeight="1" outlineLevel="1" x14ac:dyDescent="0.25">
      <c r="B50" s="442" t="s">
        <v>20</v>
      </c>
      <c r="C50" s="442"/>
      <c r="D50" s="442"/>
      <c r="E50" s="442"/>
      <c r="F50" s="443" t="s">
        <v>675</v>
      </c>
      <c r="G50" s="443"/>
      <c r="H50" s="443"/>
      <c r="I50" s="458"/>
      <c r="J50" s="458"/>
      <c r="K50" s="458"/>
      <c r="L50" s="458"/>
      <c r="M50" s="8"/>
      <c r="N50" s="112"/>
      <c r="O50" s="112"/>
    </row>
    <row r="51" spans="2:15" customFormat="1" ht="12" hidden="1" customHeight="1" outlineLevel="1" x14ac:dyDescent="0.25">
      <c r="B51" s="444" t="s">
        <v>21</v>
      </c>
      <c r="C51" s="444"/>
      <c r="D51" s="444"/>
      <c r="E51" s="444"/>
      <c r="F51" s="445">
        <v>80</v>
      </c>
      <c r="G51" s="445"/>
      <c r="H51" s="445"/>
      <c r="I51" s="458"/>
      <c r="J51" s="458"/>
      <c r="K51" s="458"/>
      <c r="L51" s="458"/>
      <c r="M51" s="8"/>
      <c r="N51" s="112"/>
      <c r="O51" s="112"/>
    </row>
    <row r="52" spans="2:15" customFormat="1" ht="12" hidden="1" customHeight="1" outlineLevel="1" x14ac:dyDescent="0.25">
      <c r="B52" s="442" t="s">
        <v>80</v>
      </c>
      <c r="C52" s="442"/>
      <c r="D52" s="442"/>
      <c r="E52" s="442"/>
      <c r="F52" s="443">
        <v>135</v>
      </c>
      <c r="G52" s="443"/>
      <c r="H52" s="443"/>
      <c r="I52" s="458"/>
      <c r="J52" s="458"/>
      <c r="K52" s="458"/>
      <c r="L52" s="458"/>
      <c r="M52" s="8"/>
      <c r="N52" s="112"/>
      <c r="O52" s="112"/>
    </row>
    <row r="53" spans="2:15" customFormat="1" ht="12" hidden="1" customHeight="1" outlineLevel="1" x14ac:dyDescent="0.25">
      <c r="B53" s="444" t="s">
        <v>22</v>
      </c>
      <c r="C53" s="444"/>
      <c r="D53" s="444"/>
      <c r="E53" s="444"/>
      <c r="F53" s="445">
        <v>65</v>
      </c>
      <c r="G53" s="445"/>
      <c r="H53" s="445"/>
      <c r="I53" s="458"/>
      <c r="J53" s="458"/>
      <c r="K53" s="458"/>
      <c r="L53" s="458"/>
      <c r="M53" s="8"/>
      <c r="N53" s="112"/>
      <c r="O53" s="112"/>
    </row>
    <row r="54" spans="2:15" customFormat="1" ht="12" hidden="1" customHeight="1" outlineLevel="1" x14ac:dyDescent="0.25">
      <c r="B54" s="442" t="s">
        <v>23</v>
      </c>
      <c r="C54" s="442"/>
      <c r="D54" s="442"/>
      <c r="E54" s="442"/>
      <c r="F54" s="443" t="s">
        <v>142</v>
      </c>
      <c r="G54" s="443"/>
      <c r="H54" s="443"/>
      <c r="I54" s="458"/>
      <c r="J54" s="458"/>
      <c r="K54" s="458"/>
      <c r="L54" s="458"/>
      <c r="M54" s="8"/>
      <c r="N54" s="112"/>
      <c r="O54" s="112"/>
    </row>
    <row r="55" spans="2:15" customFormat="1" ht="12" hidden="1" customHeight="1" outlineLevel="1" x14ac:dyDescent="0.25">
      <c r="B55" s="444" t="s">
        <v>626</v>
      </c>
      <c r="C55" s="444"/>
      <c r="D55" s="444"/>
      <c r="E55" s="444"/>
      <c r="F55" s="445">
        <v>1</v>
      </c>
      <c r="G55" s="445"/>
      <c r="H55" s="445"/>
      <c r="I55" s="458"/>
      <c r="J55" s="458"/>
      <c r="K55" s="458"/>
      <c r="L55" s="458"/>
      <c r="M55" s="8"/>
      <c r="N55" s="112"/>
      <c r="O55" s="112"/>
    </row>
    <row r="56" spans="2:15" customFormat="1" ht="12" hidden="1" customHeight="1" outlineLevel="1" x14ac:dyDescent="0.25">
      <c r="B56" s="442" t="s">
        <v>24</v>
      </c>
      <c r="C56" s="442"/>
      <c r="D56" s="442"/>
      <c r="E56" s="442"/>
      <c r="F56" s="443" t="s">
        <v>143</v>
      </c>
      <c r="G56" s="443"/>
      <c r="H56" s="443"/>
      <c r="I56" s="458"/>
      <c r="J56" s="458"/>
      <c r="K56" s="458"/>
      <c r="L56" s="458"/>
      <c r="M56" s="8"/>
      <c r="N56" s="112"/>
      <c r="O56" s="112"/>
    </row>
    <row r="57" spans="2:15" customFormat="1" ht="12" hidden="1" customHeight="1" outlineLevel="1" x14ac:dyDescent="0.25">
      <c r="B57" s="444" t="s">
        <v>25</v>
      </c>
      <c r="C57" s="444"/>
      <c r="D57" s="444"/>
      <c r="E57" s="444"/>
      <c r="F57" s="445" t="s">
        <v>3</v>
      </c>
      <c r="G57" s="445"/>
      <c r="H57" s="445"/>
      <c r="I57" s="458"/>
      <c r="J57" s="458"/>
      <c r="K57" s="458"/>
      <c r="L57" s="458"/>
      <c r="M57" s="8"/>
      <c r="N57" s="112"/>
      <c r="O57" s="112"/>
    </row>
    <row r="58" spans="2:15" customFormat="1" ht="12" hidden="1" customHeight="1" outlineLevel="1" x14ac:dyDescent="0.25">
      <c r="B58" s="442" t="s">
        <v>26</v>
      </c>
      <c r="C58" s="442"/>
      <c r="D58" s="442"/>
      <c r="E58" s="442"/>
      <c r="F58" s="443">
        <v>120</v>
      </c>
      <c r="G58" s="443"/>
      <c r="H58" s="443"/>
      <c r="I58" s="458"/>
      <c r="J58" s="458"/>
      <c r="K58" s="458"/>
      <c r="L58" s="458"/>
      <c r="M58" s="8"/>
      <c r="N58" s="112"/>
      <c r="O58" s="112"/>
    </row>
    <row r="59" spans="2:15" customFormat="1" ht="12" hidden="1" customHeight="1" outlineLevel="1" x14ac:dyDescent="0.25">
      <c r="B59" s="444" t="s">
        <v>27</v>
      </c>
      <c r="C59" s="444"/>
      <c r="D59" s="444"/>
      <c r="E59" s="444"/>
      <c r="F59" s="445" t="s">
        <v>757</v>
      </c>
      <c r="G59" s="445"/>
      <c r="H59" s="445"/>
      <c r="I59" s="458"/>
      <c r="J59" s="458"/>
      <c r="K59" s="458"/>
      <c r="L59" s="458"/>
      <c r="M59" s="8"/>
      <c r="N59" s="112"/>
      <c r="O59" s="112"/>
    </row>
    <row r="60" spans="2:15" customFormat="1" ht="12" hidden="1" customHeight="1" outlineLevel="1" x14ac:dyDescent="0.25">
      <c r="B60" s="442" t="s">
        <v>668</v>
      </c>
      <c r="C60" s="442"/>
      <c r="D60" s="442"/>
      <c r="E60" s="442"/>
      <c r="F60" s="443" t="s">
        <v>145</v>
      </c>
      <c r="G60" s="443"/>
      <c r="H60" s="443"/>
      <c r="I60" s="458"/>
      <c r="J60" s="458"/>
      <c r="K60" s="458"/>
      <c r="L60" s="458"/>
      <c r="M60" s="8"/>
      <c r="N60" s="112"/>
      <c r="O60" s="112"/>
    </row>
    <row r="61" spans="2:15" customFormat="1" ht="12" hidden="1" customHeight="1" outlineLevel="1" x14ac:dyDescent="0.25">
      <c r="B61" s="444" t="s">
        <v>658</v>
      </c>
      <c r="C61" s="444"/>
      <c r="D61" s="444"/>
      <c r="E61" s="444"/>
      <c r="F61" s="445" t="s">
        <v>144</v>
      </c>
      <c r="G61" s="445"/>
      <c r="H61" s="445"/>
      <c r="I61" s="458"/>
      <c r="J61" s="458"/>
      <c r="K61" s="458"/>
      <c r="L61" s="458"/>
      <c r="M61" s="8"/>
      <c r="N61" s="112"/>
      <c r="O61" s="112"/>
    </row>
    <row r="62" spans="2:15" customFormat="1" ht="12" hidden="1" customHeight="1" outlineLevel="1" x14ac:dyDescent="0.25">
      <c r="B62" s="442" t="s">
        <v>64</v>
      </c>
      <c r="C62" s="442"/>
      <c r="D62" s="442"/>
      <c r="E62" s="442"/>
      <c r="F62" s="443" t="s">
        <v>156</v>
      </c>
      <c r="G62" s="443"/>
      <c r="H62" s="443"/>
      <c r="I62" s="458"/>
      <c r="J62" s="458"/>
      <c r="K62" s="458"/>
      <c r="L62" s="458"/>
      <c r="M62" s="8"/>
      <c r="N62" s="112"/>
      <c r="O62" s="112"/>
    </row>
    <row r="63" spans="2:15" customFormat="1" ht="12" hidden="1" customHeight="1" outlineLevel="1" x14ac:dyDescent="0.25">
      <c r="B63" s="444" t="s">
        <v>32</v>
      </c>
      <c r="C63" s="444"/>
      <c r="D63" s="444"/>
      <c r="E63" s="444"/>
      <c r="F63" s="445" t="s">
        <v>90</v>
      </c>
      <c r="G63" s="445"/>
      <c r="H63" s="445"/>
      <c r="I63" s="458"/>
      <c r="J63" s="458"/>
      <c r="K63" s="458"/>
      <c r="L63" s="458"/>
      <c r="M63" s="8"/>
      <c r="N63" s="112"/>
      <c r="O63" s="112"/>
    </row>
    <row r="64" spans="2:15" customFormat="1" ht="12" hidden="1" customHeight="1" outlineLevel="1" x14ac:dyDescent="0.25">
      <c r="B64" s="442" t="s">
        <v>531</v>
      </c>
      <c r="C64" s="442"/>
      <c r="D64" s="442"/>
      <c r="E64" s="442"/>
      <c r="F64" s="443" t="s">
        <v>547</v>
      </c>
      <c r="G64" s="443"/>
      <c r="H64" s="443"/>
      <c r="I64" s="458"/>
      <c r="J64" s="458"/>
      <c r="K64" s="458"/>
      <c r="L64" s="458"/>
      <c r="M64" s="8"/>
      <c r="N64" s="112"/>
      <c r="O64" s="112"/>
    </row>
    <row r="65" spans="2:15" customFormat="1" ht="12" hidden="1" customHeight="1" outlineLevel="1" x14ac:dyDescent="0.25">
      <c r="B65" s="444" t="s">
        <v>36</v>
      </c>
      <c r="C65" s="444"/>
      <c r="D65" s="444"/>
      <c r="E65" s="444"/>
      <c r="F65" s="445">
        <v>50</v>
      </c>
      <c r="G65" s="445"/>
      <c r="H65" s="445"/>
      <c r="I65" s="458"/>
      <c r="J65" s="458"/>
      <c r="K65" s="458"/>
      <c r="L65" s="458"/>
      <c r="M65" s="8"/>
      <c r="N65" s="112"/>
      <c r="O65" s="112"/>
    </row>
    <row r="66" spans="2:15" customFormat="1" ht="12" hidden="1" customHeight="1" outlineLevel="1" x14ac:dyDescent="0.25">
      <c r="B66" s="442" t="s">
        <v>37</v>
      </c>
      <c r="C66" s="442"/>
      <c r="D66" s="442"/>
      <c r="E66" s="442"/>
      <c r="F66" s="443" t="s">
        <v>146</v>
      </c>
      <c r="G66" s="443"/>
      <c r="H66" s="443"/>
      <c r="I66" s="458"/>
      <c r="J66" s="458"/>
      <c r="K66" s="458"/>
      <c r="L66" s="458"/>
      <c r="M66" s="8"/>
      <c r="N66" s="112"/>
      <c r="O66" s="112"/>
    </row>
    <row r="67" spans="2:15" customFormat="1" ht="12" hidden="1" customHeight="1" outlineLevel="1" x14ac:dyDescent="0.25">
      <c r="B67" s="444" t="s">
        <v>638</v>
      </c>
      <c r="C67" s="453"/>
      <c r="D67" s="453"/>
      <c r="E67" s="453"/>
      <c r="F67" s="451" t="s">
        <v>646</v>
      </c>
      <c r="G67" s="451"/>
      <c r="H67" s="451"/>
      <c r="I67" s="458"/>
      <c r="J67" s="458"/>
      <c r="K67" s="458"/>
      <c r="L67" s="458"/>
      <c r="M67" s="8"/>
      <c r="N67" s="112"/>
      <c r="O67" s="112"/>
    </row>
    <row r="68" spans="2:15" customFormat="1" ht="12" hidden="1" customHeight="1" outlineLevel="1" x14ac:dyDescent="0.25">
      <c r="B68" s="442" t="s">
        <v>657</v>
      </c>
      <c r="C68" s="455"/>
      <c r="D68" s="455"/>
      <c r="E68" s="455"/>
      <c r="F68" s="452">
        <v>400</v>
      </c>
      <c r="G68" s="452"/>
      <c r="H68" s="452"/>
      <c r="I68" s="458"/>
      <c r="J68" s="458"/>
      <c r="K68" s="458"/>
      <c r="L68" s="458"/>
      <c r="M68" s="8"/>
      <c r="N68" s="112"/>
      <c r="O68" s="112"/>
    </row>
    <row r="69" spans="2:15" customFormat="1" ht="12" hidden="1" customHeight="1" outlineLevel="1" x14ac:dyDescent="0.25">
      <c r="B69" s="444" t="s">
        <v>639</v>
      </c>
      <c r="C69" s="453"/>
      <c r="D69" s="453"/>
      <c r="E69" s="453"/>
      <c r="F69" s="451" t="s">
        <v>646</v>
      </c>
      <c r="G69" s="451"/>
      <c r="H69" s="451"/>
      <c r="I69" s="458"/>
      <c r="J69" s="458"/>
      <c r="K69" s="458"/>
      <c r="L69" s="458"/>
      <c r="M69" s="8"/>
      <c r="N69" s="112"/>
      <c r="O69" s="112"/>
    </row>
    <row r="70" spans="2:15" customFormat="1" ht="12" hidden="1" customHeight="1" outlineLevel="1" x14ac:dyDescent="0.25">
      <c r="B70" s="442" t="s">
        <v>640</v>
      </c>
      <c r="C70" s="455"/>
      <c r="D70" s="455"/>
      <c r="E70" s="455"/>
      <c r="F70" s="452" t="s">
        <v>646</v>
      </c>
      <c r="G70" s="452"/>
      <c r="H70" s="452"/>
      <c r="I70" s="458"/>
      <c r="J70" s="458"/>
      <c r="K70" s="458"/>
      <c r="L70" s="458"/>
      <c r="M70" s="8"/>
      <c r="N70" s="112"/>
      <c r="O70" s="112"/>
    </row>
    <row r="71" spans="2:15" customFormat="1" ht="12" hidden="1" customHeight="1" outlineLevel="1" x14ac:dyDescent="0.25">
      <c r="B71" s="444" t="s">
        <v>641</v>
      </c>
      <c r="C71" s="444"/>
      <c r="D71" s="444"/>
      <c r="E71" s="444"/>
      <c r="F71" s="445" t="s">
        <v>646</v>
      </c>
      <c r="G71" s="445"/>
      <c r="H71" s="445"/>
      <c r="I71" s="458"/>
      <c r="J71" s="458"/>
      <c r="K71" s="458"/>
      <c r="L71" s="458"/>
      <c r="M71" s="8"/>
      <c r="N71" s="112"/>
      <c r="O71" s="112"/>
    </row>
    <row r="72" spans="2:15" customFormat="1" ht="12" hidden="1" customHeight="1" outlineLevel="1" x14ac:dyDescent="0.25">
      <c r="B72" s="442" t="s">
        <v>642</v>
      </c>
      <c r="C72" s="442"/>
      <c r="D72" s="442"/>
      <c r="E72" s="442"/>
      <c r="F72" s="443" t="s">
        <v>646</v>
      </c>
      <c r="G72" s="443"/>
      <c r="H72" s="443"/>
      <c r="I72" s="458"/>
      <c r="J72" s="458"/>
      <c r="K72" s="458"/>
      <c r="L72" s="458"/>
      <c r="M72" s="8"/>
      <c r="N72" s="112"/>
      <c r="O72" s="112"/>
    </row>
    <row r="73" spans="2:15" customFormat="1" ht="12" hidden="1" customHeight="1" outlineLevel="1" x14ac:dyDescent="0.25">
      <c r="B73" s="444" t="s">
        <v>643</v>
      </c>
      <c r="C73" s="444"/>
      <c r="D73" s="444"/>
      <c r="E73" s="444"/>
      <c r="F73" s="445" t="s">
        <v>646</v>
      </c>
      <c r="G73" s="445"/>
      <c r="H73" s="445"/>
      <c r="I73" s="458"/>
      <c r="J73" s="458"/>
      <c r="K73" s="458"/>
      <c r="L73" s="458"/>
      <c r="M73" s="8"/>
      <c r="N73" s="112"/>
      <c r="O73" s="112"/>
    </row>
    <row r="74" spans="2:15" customFormat="1" ht="12" hidden="1" customHeight="1" outlineLevel="1" x14ac:dyDescent="0.25">
      <c r="B74" s="442" t="s">
        <v>644</v>
      </c>
      <c r="C74" s="442"/>
      <c r="D74" s="442"/>
      <c r="E74" s="442"/>
      <c r="F74" s="443" t="s">
        <v>646</v>
      </c>
      <c r="G74" s="443"/>
      <c r="H74" s="443"/>
      <c r="I74" s="458"/>
      <c r="J74" s="458"/>
      <c r="K74" s="458"/>
      <c r="L74" s="458"/>
      <c r="M74" s="8"/>
      <c r="N74" s="112"/>
      <c r="O74" s="112"/>
    </row>
    <row r="75" spans="2:15" customFormat="1" ht="12" hidden="1" customHeight="1" outlineLevel="1" x14ac:dyDescent="0.25">
      <c r="B75" s="444" t="s">
        <v>656</v>
      </c>
      <c r="C75" s="444"/>
      <c r="D75" s="444"/>
      <c r="E75" s="444"/>
      <c r="F75" s="445" t="s">
        <v>646</v>
      </c>
      <c r="G75" s="445"/>
      <c r="H75" s="445"/>
      <c r="I75" s="458"/>
      <c r="J75" s="458"/>
      <c r="K75" s="458"/>
      <c r="L75" s="458"/>
      <c r="M75" s="8"/>
      <c r="N75" s="112"/>
      <c r="O75" s="112"/>
    </row>
    <row r="76" spans="2:15" customFormat="1" ht="12" hidden="1" customHeight="1" outlineLevel="1" x14ac:dyDescent="0.25">
      <c r="B76" s="442" t="s">
        <v>35</v>
      </c>
      <c r="C76" s="442"/>
      <c r="D76" s="442"/>
      <c r="E76" s="442"/>
      <c r="F76" s="443" t="s">
        <v>634</v>
      </c>
      <c r="G76" s="443"/>
      <c r="H76" s="443"/>
      <c r="I76" s="458"/>
      <c r="J76" s="458"/>
      <c r="K76" s="458"/>
      <c r="L76" s="458"/>
      <c r="M76" s="8"/>
      <c r="N76" s="112"/>
      <c r="O76" s="112"/>
    </row>
    <row r="77" spans="2:15" customFormat="1" ht="12" hidden="1" customHeight="1" outlineLevel="1" x14ac:dyDescent="0.25">
      <c r="B77" s="444" t="s">
        <v>532</v>
      </c>
      <c r="C77" s="453"/>
      <c r="D77" s="453"/>
      <c r="E77" s="453"/>
      <c r="F77" s="445" t="s">
        <v>646</v>
      </c>
      <c r="G77" s="445"/>
      <c r="H77" s="445"/>
      <c r="I77" s="458"/>
      <c r="J77" s="458"/>
      <c r="K77" s="458"/>
      <c r="L77" s="458"/>
      <c r="M77" s="8"/>
      <c r="N77" s="112"/>
      <c r="O77" s="112"/>
    </row>
    <row r="78" spans="2:15" customFormat="1" ht="12" hidden="1" customHeight="1" outlineLevel="1" x14ac:dyDescent="0.25">
      <c r="B78" s="442" t="s">
        <v>39</v>
      </c>
      <c r="C78" s="442"/>
      <c r="D78" s="442"/>
      <c r="E78" s="442"/>
      <c r="F78" s="443" t="s">
        <v>670</v>
      </c>
      <c r="G78" s="443"/>
      <c r="H78" s="443"/>
      <c r="I78" s="458"/>
      <c r="J78" s="458"/>
      <c r="K78" s="458"/>
      <c r="L78" s="458"/>
      <c r="M78" s="8"/>
      <c r="N78" s="112"/>
      <c r="O78" s="112"/>
    </row>
    <row r="79" spans="2:15" customFormat="1" ht="12" hidden="1" customHeight="1" outlineLevel="1" x14ac:dyDescent="0.25">
      <c r="B79" s="444" t="s">
        <v>40</v>
      </c>
      <c r="C79" s="444"/>
      <c r="D79" s="444"/>
      <c r="E79" s="444"/>
      <c r="F79" s="445">
        <v>2.5</v>
      </c>
      <c r="G79" s="445"/>
      <c r="H79" s="445"/>
      <c r="I79" s="458"/>
      <c r="J79" s="458"/>
      <c r="K79" s="458"/>
      <c r="L79" s="458"/>
      <c r="M79" s="8"/>
      <c r="N79" s="112"/>
      <c r="O79" s="112"/>
    </row>
    <row r="80" spans="2:15" customFormat="1" ht="12" hidden="1" customHeight="1" outlineLevel="1" x14ac:dyDescent="0.25">
      <c r="B80" s="442" t="s">
        <v>41</v>
      </c>
      <c r="C80" s="442"/>
      <c r="D80" s="442"/>
      <c r="E80" s="442"/>
      <c r="F80" s="443">
        <v>3</v>
      </c>
      <c r="G80" s="443"/>
      <c r="H80" s="443"/>
      <c r="I80" s="458"/>
      <c r="J80" s="458"/>
      <c r="K80" s="458"/>
      <c r="L80" s="458"/>
      <c r="M80" s="8"/>
      <c r="N80" s="112"/>
      <c r="O80" s="112"/>
    </row>
    <row r="81" spans="2:17" customFormat="1" ht="12" hidden="1" customHeight="1" outlineLevel="1" x14ac:dyDescent="0.25">
      <c r="B81" s="446" t="s">
        <v>635</v>
      </c>
      <c r="C81" s="446"/>
      <c r="D81" s="446"/>
      <c r="E81" s="446"/>
      <c r="F81" s="520">
        <v>75000</v>
      </c>
      <c r="G81" s="520"/>
      <c r="H81" s="520"/>
      <c r="I81" s="458"/>
      <c r="J81" s="458"/>
      <c r="K81" s="458"/>
      <c r="L81" s="458"/>
      <c r="M81" s="8"/>
      <c r="N81" s="112"/>
      <c r="O81" s="112"/>
    </row>
    <row r="82" spans="2:17" customFormat="1" ht="15.75" customHeight="1" collapsed="1" x14ac:dyDescent="0.25">
      <c r="B82" s="67" t="s">
        <v>223</v>
      </c>
      <c r="C82" s="69" t="s">
        <v>317</v>
      </c>
      <c r="D82" s="148" t="s">
        <v>258</v>
      </c>
      <c r="E82" s="72" t="s">
        <v>746</v>
      </c>
      <c r="F82" s="197" t="s">
        <v>775</v>
      </c>
      <c r="G82" s="72" t="s">
        <v>104</v>
      </c>
      <c r="H82" s="72" t="s">
        <v>671</v>
      </c>
      <c r="I82" s="72" t="s">
        <v>66</v>
      </c>
      <c r="J82" s="72" t="s">
        <v>13</v>
      </c>
      <c r="K82" s="72" t="s">
        <v>110</v>
      </c>
      <c r="L82" s="67">
        <v>13049</v>
      </c>
      <c r="M82" s="3"/>
      <c r="N82" s="29">
        <f>L82*0.8</f>
        <v>10439.200000000001</v>
      </c>
      <c r="O82" s="29">
        <f>L82*0.7</f>
        <v>9134.2999999999993</v>
      </c>
      <c r="Q82" s="405"/>
    </row>
    <row r="83" spans="2:17" customFormat="1" ht="12" hidden="1" customHeight="1" outlineLevel="1" x14ac:dyDescent="0.25">
      <c r="B83" s="444" t="s">
        <v>15</v>
      </c>
      <c r="C83" s="444"/>
      <c r="D83" s="444"/>
      <c r="E83" s="444"/>
      <c r="F83" s="521">
        <v>242</v>
      </c>
      <c r="G83" s="521"/>
      <c r="H83" s="521"/>
      <c r="I83" s="458"/>
      <c r="J83" s="458"/>
      <c r="K83" s="458"/>
      <c r="L83" s="458"/>
      <c r="M83" s="8"/>
      <c r="N83" s="93"/>
      <c r="O83" s="93"/>
    </row>
    <row r="84" spans="2:17" customFormat="1" ht="12" hidden="1" customHeight="1" outlineLevel="1" x14ac:dyDescent="0.25">
      <c r="B84" s="442" t="s">
        <v>533</v>
      </c>
      <c r="C84" s="442"/>
      <c r="D84" s="442"/>
      <c r="E84" s="442"/>
      <c r="F84" s="443">
        <v>92</v>
      </c>
      <c r="G84" s="443"/>
      <c r="H84" s="443"/>
      <c r="I84" s="458"/>
      <c r="J84" s="458"/>
      <c r="K84" s="458"/>
      <c r="L84" s="458"/>
      <c r="M84" s="8"/>
      <c r="N84" s="112"/>
      <c r="O84" s="112"/>
    </row>
    <row r="85" spans="2:17" customFormat="1" ht="12" hidden="1" customHeight="1" outlineLevel="1" x14ac:dyDescent="0.25">
      <c r="B85" s="444" t="s">
        <v>79</v>
      </c>
      <c r="C85" s="444"/>
      <c r="D85" s="444"/>
      <c r="E85" s="444"/>
      <c r="F85" s="445" t="s">
        <v>456</v>
      </c>
      <c r="G85" s="445"/>
      <c r="H85" s="445"/>
      <c r="I85" s="458"/>
      <c r="J85" s="458"/>
      <c r="K85" s="458"/>
      <c r="L85" s="458"/>
      <c r="M85" s="8"/>
      <c r="N85" s="112"/>
      <c r="O85" s="112"/>
    </row>
    <row r="86" spans="2:17" customFormat="1" ht="12" hidden="1" customHeight="1" outlineLevel="1" x14ac:dyDescent="0.25">
      <c r="B86" s="442" t="s">
        <v>323</v>
      </c>
      <c r="C86" s="442"/>
      <c r="D86" s="442"/>
      <c r="E86" s="442"/>
      <c r="F86" s="443">
        <v>12880</v>
      </c>
      <c r="G86" s="443"/>
      <c r="H86" s="443"/>
      <c r="I86" s="458"/>
      <c r="J86" s="458"/>
      <c r="K86" s="458"/>
      <c r="L86" s="458"/>
      <c r="M86" s="8"/>
      <c r="N86" s="112"/>
      <c r="O86" s="112"/>
    </row>
    <row r="87" spans="2:17" customFormat="1" ht="12" hidden="1" customHeight="1" outlineLevel="1" x14ac:dyDescent="0.25">
      <c r="B87" s="444" t="s">
        <v>282</v>
      </c>
      <c r="C87" s="444"/>
      <c r="D87" s="444"/>
      <c r="E87" s="444"/>
      <c r="F87" s="445">
        <v>12400</v>
      </c>
      <c r="G87" s="445"/>
      <c r="H87" s="445"/>
      <c r="I87" s="458"/>
      <c r="J87" s="458"/>
      <c r="K87" s="458"/>
      <c r="L87" s="458"/>
      <c r="M87" s="8"/>
      <c r="N87" s="112"/>
      <c r="O87" s="112"/>
    </row>
    <row r="88" spans="2:17" customFormat="1" ht="12" hidden="1" customHeight="1" outlineLevel="1" x14ac:dyDescent="0.25">
      <c r="B88" s="442" t="s">
        <v>20</v>
      </c>
      <c r="C88" s="442"/>
      <c r="D88" s="442"/>
      <c r="E88" s="442"/>
      <c r="F88" s="443" t="s">
        <v>675</v>
      </c>
      <c r="G88" s="443"/>
      <c r="H88" s="443"/>
      <c r="I88" s="458"/>
      <c r="J88" s="458"/>
      <c r="K88" s="458"/>
      <c r="L88" s="458"/>
      <c r="M88" s="8"/>
      <c r="N88" s="112"/>
      <c r="O88" s="112"/>
    </row>
    <row r="89" spans="2:17" customFormat="1" ht="12" hidden="1" customHeight="1" outlineLevel="1" x14ac:dyDescent="0.25">
      <c r="B89" s="444" t="s">
        <v>21</v>
      </c>
      <c r="C89" s="444"/>
      <c r="D89" s="444"/>
      <c r="E89" s="444"/>
      <c r="F89" s="445">
        <v>80</v>
      </c>
      <c r="G89" s="445"/>
      <c r="H89" s="445"/>
      <c r="I89" s="458"/>
      <c r="J89" s="458"/>
      <c r="K89" s="458"/>
      <c r="L89" s="458"/>
      <c r="M89" s="8"/>
      <c r="N89" s="112"/>
      <c r="O89" s="112"/>
    </row>
    <row r="90" spans="2:17" customFormat="1" ht="12" hidden="1" customHeight="1" outlineLevel="1" x14ac:dyDescent="0.25">
      <c r="B90" s="442" t="s">
        <v>80</v>
      </c>
      <c r="C90" s="442"/>
      <c r="D90" s="442"/>
      <c r="E90" s="442"/>
      <c r="F90" s="443">
        <v>135</v>
      </c>
      <c r="G90" s="443"/>
      <c r="H90" s="443"/>
      <c r="I90" s="458"/>
      <c r="J90" s="458"/>
      <c r="K90" s="458"/>
      <c r="L90" s="458"/>
      <c r="M90" s="8"/>
      <c r="N90" s="112"/>
      <c r="O90" s="112"/>
    </row>
    <row r="91" spans="2:17" customFormat="1" ht="12" hidden="1" customHeight="1" outlineLevel="1" x14ac:dyDescent="0.25">
      <c r="B91" s="444" t="s">
        <v>22</v>
      </c>
      <c r="C91" s="444"/>
      <c r="D91" s="444"/>
      <c r="E91" s="444"/>
      <c r="F91" s="445">
        <v>65</v>
      </c>
      <c r="G91" s="445"/>
      <c r="H91" s="445"/>
      <c r="I91" s="458"/>
      <c r="J91" s="458"/>
      <c r="K91" s="458"/>
      <c r="L91" s="458"/>
      <c r="M91" s="8"/>
      <c r="N91" s="112"/>
      <c r="O91" s="112"/>
    </row>
    <row r="92" spans="2:17" customFormat="1" ht="12" hidden="1" customHeight="1" outlineLevel="1" x14ac:dyDescent="0.25">
      <c r="B92" s="442" t="s">
        <v>23</v>
      </c>
      <c r="C92" s="442"/>
      <c r="D92" s="442"/>
      <c r="E92" s="442"/>
      <c r="F92" s="443" t="s">
        <v>142</v>
      </c>
      <c r="G92" s="443"/>
      <c r="H92" s="443"/>
      <c r="I92" s="458"/>
      <c r="J92" s="458"/>
      <c r="K92" s="458"/>
      <c r="L92" s="458"/>
      <c r="M92" s="8"/>
      <c r="N92" s="112"/>
      <c r="O92" s="112"/>
    </row>
    <row r="93" spans="2:17" customFormat="1" ht="12" hidden="1" customHeight="1" outlineLevel="1" x14ac:dyDescent="0.25">
      <c r="B93" s="444" t="s">
        <v>626</v>
      </c>
      <c r="C93" s="444"/>
      <c r="D93" s="444"/>
      <c r="E93" s="444"/>
      <c r="F93" s="445">
        <v>1</v>
      </c>
      <c r="G93" s="445"/>
      <c r="H93" s="445"/>
      <c r="I93" s="458"/>
      <c r="J93" s="458"/>
      <c r="K93" s="458"/>
      <c r="L93" s="458"/>
      <c r="M93" s="8"/>
      <c r="N93" s="112"/>
      <c r="O93" s="112"/>
    </row>
    <row r="94" spans="2:17" customFormat="1" ht="12" hidden="1" customHeight="1" outlineLevel="1" x14ac:dyDescent="0.25">
      <c r="B94" s="442" t="s">
        <v>24</v>
      </c>
      <c r="C94" s="442"/>
      <c r="D94" s="442"/>
      <c r="E94" s="442"/>
      <c r="F94" s="443" t="s">
        <v>143</v>
      </c>
      <c r="G94" s="443"/>
      <c r="H94" s="443"/>
      <c r="I94" s="458"/>
      <c r="J94" s="458"/>
      <c r="K94" s="458"/>
      <c r="L94" s="458"/>
      <c r="M94" s="8"/>
      <c r="N94" s="112"/>
      <c r="O94" s="112"/>
    </row>
    <row r="95" spans="2:17" customFormat="1" ht="12" hidden="1" customHeight="1" outlineLevel="1" x14ac:dyDescent="0.25">
      <c r="B95" s="444" t="s">
        <v>25</v>
      </c>
      <c r="C95" s="444"/>
      <c r="D95" s="444"/>
      <c r="E95" s="444"/>
      <c r="F95" s="445" t="s">
        <v>3</v>
      </c>
      <c r="G95" s="445"/>
      <c r="H95" s="445"/>
      <c r="I95" s="458"/>
      <c r="J95" s="458"/>
      <c r="K95" s="458"/>
      <c r="L95" s="458"/>
      <c r="M95" s="8"/>
      <c r="N95" s="112"/>
      <c r="O95" s="112"/>
    </row>
    <row r="96" spans="2:17" customFormat="1" ht="12" hidden="1" customHeight="1" outlineLevel="1" x14ac:dyDescent="0.25">
      <c r="B96" s="442" t="s">
        <v>26</v>
      </c>
      <c r="C96" s="442"/>
      <c r="D96" s="442"/>
      <c r="E96" s="442"/>
      <c r="F96" s="443">
        <v>120</v>
      </c>
      <c r="G96" s="443"/>
      <c r="H96" s="443"/>
      <c r="I96" s="458"/>
      <c r="J96" s="458"/>
      <c r="K96" s="458"/>
      <c r="L96" s="458"/>
      <c r="M96" s="8"/>
      <c r="N96" s="112"/>
      <c r="O96" s="112"/>
    </row>
    <row r="97" spans="2:15" customFormat="1" ht="12" hidden="1" customHeight="1" outlineLevel="1" x14ac:dyDescent="0.25">
      <c r="B97" s="444" t="s">
        <v>27</v>
      </c>
      <c r="C97" s="444"/>
      <c r="D97" s="444"/>
      <c r="E97" s="444"/>
      <c r="F97" s="445" t="s">
        <v>757</v>
      </c>
      <c r="G97" s="445"/>
      <c r="H97" s="445"/>
      <c r="I97" s="458"/>
      <c r="J97" s="458"/>
      <c r="K97" s="458"/>
      <c r="L97" s="458"/>
      <c r="M97" s="8"/>
      <c r="N97" s="112"/>
      <c r="O97" s="112"/>
    </row>
    <row r="98" spans="2:15" customFormat="1" ht="12" hidden="1" customHeight="1" outlineLevel="1" x14ac:dyDescent="0.25">
      <c r="B98" s="442" t="s">
        <v>668</v>
      </c>
      <c r="C98" s="442"/>
      <c r="D98" s="442"/>
      <c r="E98" s="442"/>
      <c r="F98" s="443" t="s">
        <v>145</v>
      </c>
      <c r="G98" s="443"/>
      <c r="H98" s="443"/>
      <c r="I98" s="458"/>
      <c r="J98" s="458"/>
      <c r="K98" s="458"/>
      <c r="L98" s="458"/>
      <c r="M98" s="8"/>
      <c r="N98" s="112"/>
      <c r="O98" s="112"/>
    </row>
    <row r="99" spans="2:15" customFormat="1" ht="12" hidden="1" customHeight="1" outlineLevel="1" x14ac:dyDescent="0.25">
      <c r="B99" s="444" t="s">
        <v>658</v>
      </c>
      <c r="C99" s="444"/>
      <c r="D99" s="444"/>
      <c r="E99" s="444"/>
      <c r="F99" s="445" t="s">
        <v>144</v>
      </c>
      <c r="G99" s="445"/>
      <c r="H99" s="445"/>
      <c r="I99" s="458"/>
      <c r="J99" s="458"/>
      <c r="K99" s="458"/>
      <c r="L99" s="458"/>
      <c r="M99" s="8"/>
      <c r="N99" s="112"/>
      <c r="O99" s="112"/>
    </row>
    <row r="100" spans="2:15" customFormat="1" ht="12" hidden="1" customHeight="1" outlineLevel="1" x14ac:dyDescent="0.25">
      <c r="B100" s="442" t="s">
        <v>64</v>
      </c>
      <c r="C100" s="442"/>
      <c r="D100" s="442"/>
      <c r="E100" s="442"/>
      <c r="F100" s="443" t="s">
        <v>156</v>
      </c>
      <c r="G100" s="443"/>
      <c r="H100" s="443"/>
      <c r="I100" s="458"/>
      <c r="J100" s="458"/>
      <c r="K100" s="458"/>
      <c r="L100" s="458"/>
      <c r="M100" s="8"/>
      <c r="N100" s="112"/>
      <c r="O100" s="112"/>
    </row>
    <row r="101" spans="2:15" customFormat="1" ht="12" hidden="1" customHeight="1" outlineLevel="1" x14ac:dyDescent="0.25">
      <c r="B101" s="444" t="s">
        <v>32</v>
      </c>
      <c r="C101" s="444"/>
      <c r="D101" s="444"/>
      <c r="E101" s="444"/>
      <c r="F101" s="445" t="s">
        <v>90</v>
      </c>
      <c r="G101" s="445"/>
      <c r="H101" s="445"/>
      <c r="I101" s="458"/>
      <c r="J101" s="458"/>
      <c r="K101" s="458"/>
      <c r="L101" s="458"/>
      <c r="M101" s="8"/>
      <c r="N101" s="112"/>
      <c r="O101" s="112"/>
    </row>
    <row r="102" spans="2:15" customFormat="1" ht="12" hidden="1" customHeight="1" outlineLevel="1" x14ac:dyDescent="0.25">
      <c r="B102" s="442" t="s">
        <v>531</v>
      </c>
      <c r="C102" s="442"/>
      <c r="D102" s="442"/>
      <c r="E102" s="442"/>
      <c r="F102" s="443" t="s">
        <v>547</v>
      </c>
      <c r="G102" s="443"/>
      <c r="H102" s="443"/>
      <c r="I102" s="458"/>
      <c r="J102" s="458"/>
      <c r="K102" s="458"/>
      <c r="L102" s="458"/>
      <c r="M102" s="8"/>
      <c r="N102" s="112"/>
      <c r="O102" s="112"/>
    </row>
    <row r="103" spans="2:15" customFormat="1" ht="12" hidden="1" customHeight="1" outlineLevel="1" x14ac:dyDescent="0.25">
      <c r="B103" s="444" t="s">
        <v>36</v>
      </c>
      <c r="C103" s="444"/>
      <c r="D103" s="444"/>
      <c r="E103" s="444"/>
      <c r="F103" s="445">
        <v>50</v>
      </c>
      <c r="G103" s="445"/>
      <c r="H103" s="445"/>
      <c r="I103" s="458"/>
      <c r="J103" s="458"/>
      <c r="K103" s="458"/>
      <c r="L103" s="458"/>
      <c r="M103" s="8"/>
      <c r="N103" s="112"/>
      <c r="O103" s="112"/>
    </row>
    <row r="104" spans="2:15" customFormat="1" ht="12" hidden="1" customHeight="1" outlineLevel="1" x14ac:dyDescent="0.25">
      <c r="B104" s="442" t="s">
        <v>37</v>
      </c>
      <c r="C104" s="442"/>
      <c r="D104" s="442"/>
      <c r="E104" s="442"/>
      <c r="F104" s="443" t="s">
        <v>146</v>
      </c>
      <c r="G104" s="443"/>
      <c r="H104" s="443"/>
      <c r="I104" s="458"/>
      <c r="J104" s="458"/>
      <c r="K104" s="458"/>
      <c r="L104" s="458"/>
      <c r="M104" s="8"/>
      <c r="N104" s="112"/>
      <c r="O104" s="112"/>
    </row>
    <row r="105" spans="2:15" customFormat="1" ht="12" hidden="1" customHeight="1" outlineLevel="1" x14ac:dyDescent="0.25">
      <c r="B105" s="444" t="s">
        <v>638</v>
      </c>
      <c r="C105" s="453"/>
      <c r="D105" s="453"/>
      <c r="E105" s="453"/>
      <c r="F105" s="451" t="s">
        <v>646</v>
      </c>
      <c r="G105" s="451"/>
      <c r="H105" s="451"/>
      <c r="I105" s="458"/>
      <c r="J105" s="458"/>
      <c r="K105" s="458"/>
      <c r="L105" s="458"/>
      <c r="M105" s="8"/>
      <c r="N105" s="112"/>
      <c r="O105" s="112"/>
    </row>
    <row r="106" spans="2:15" customFormat="1" ht="12" hidden="1" customHeight="1" outlineLevel="1" x14ac:dyDescent="0.25">
      <c r="B106" s="442" t="s">
        <v>657</v>
      </c>
      <c r="C106" s="455"/>
      <c r="D106" s="455"/>
      <c r="E106" s="455"/>
      <c r="F106" s="452">
        <v>400</v>
      </c>
      <c r="G106" s="452"/>
      <c r="H106" s="452"/>
      <c r="I106" s="458"/>
      <c r="J106" s="458"/>
      <c r="K106" s="458"/>
      <c r="L106" s="458"/>
      <c r="M106" s="8"/>
      <c r="N106" s="112"/>
      <c r="O106" s="112"/>
    </row>
    <row r="107" spans="2:15" customFormat="1" ht="12" hidden="1" customHeight="1" outlineLevel="1" x14ac:dyDescent="0.25">
      <c r="B107" s="444" t="s">
        <v>639</v>
      </c>
      <c r="C107" s="453"/>
      <c r="D107" s="453"/>
      <c r="E107" s="453"/>
      <c r="F107" s="451" t="s">
        <v>646</v>
      </c>
      <c r="G107" s="451"/>
      <c r="H107" s="451"/>
      <c r="I107" s="458"/>
      <c r="J107" s="458"/>
      <c r="K107" s="458"/>
      <c r="L107" s="458"/>
      <c r="M107" s="8"/>
      <c r="N107" s="112"/>
      <c r="O107" s="112"/>
    </row>
    <row r="108" spans="2:15" customFormat="1" ht="12" hidden="1" customHeight="1" outlineLevel="1" x14ac:dyDescent="0.25">
      <c r="B108" s="442" t="s">
        <v>640</v>
      </c>
      <c r="C108" s="455"/>
      <c r="D108" s="455"/>
      <c r="E108" s="455"/>
      <c r="F108" s="452" t="s">
        <v>646</v>
      </c>
      <c r="G108" s="452"/>
      <c r="H108" s="452"/>
      <c r="I108" s="458"/>
      <c r="J108" s="458"/>
      <c r="K108" s="458"/>
      <c r="L108" s="458"/>
      <c r="M108" s="8"/>
      <c r="N108" s="112"/>
      <c r="O108" s="112"/>
    </row>
    <row r="109" spans="2:15" customFormat="1" ht="12" hidden="1" customHeight="1" outlineLevel="1" x14ac:dyDescent="0.25">
      <c r="B109" s="444" t="s">
        <v>641</v>
      </c>
      <c r="C109" s="444"/>
      <c r="D109" s="444"/>
      <c r="E109" s="444"/>
      <c r="F109" s="445" t="s">
        <v>646</v>
      </c>
      <c r="G109" s="445"/>
      <c r="H109" s="445"/>
      <c r="I109" s="458"/>
      <c r="J109" s="458"/>
      <c r="K109" s="458"/>
      <c r="L109" s="458"/>
      <c r="M109" s="8"/>
      <c r="N109" s="112"/>
      <c r="O109" s="112"/>
    </row>
    <row r="110" spans="2:15" customFormat="1" ht="12" hidden="1" customHeight="1" outlineLevel="1" x14ac:dyDescent="0.25">
      <c r="B110" s="442" t="s">
        <v>642</v>
      </c>
      <c r="C110" s="442"/>
      <c r="D110" s="442"/>
      <c r="E110" s="442"/>
      <c r="F110" s="443" t="s">
        <v>646</v>
      </c>
      <c r="G110" s="443"/>
      <c r="H110" s="443"/>
      <c r="I110" s="458"/>
      <c r="J110" s="458"/>
      <c r="K110" s="458"/>
      <c r="L110" s="458"/>
      <c r="M110" s="8"/>
      <c r="N110" s="112"/>
      <c r="O110" s="112"/>
    </row>
    <row r="111" spans="2:15" customFormat="1" ht="12" hidden="1" customHeight="1" outlineLevel="1" x14ac:dyDescent="0.25">
      <c r="B111" s="444" t="s">
        <v>643</v>
      </c>
      <c r="C111" s="444"/>
      <c r="D111" s="444"/>
      <c r="E111" s="444"/>
      <c r="F111" s="445" t="s">
        <v>646</v>
      </c>
      <c r="G111" s="445"/>
      <c r="H111" s="445"/>
      <c r="I111" s="458"/>
      <c r="J111" s="458"/>
      <c r="K111" s="458"/>
      <c r="L111" s="458"/>
      <c r="M111" s="8"/>
      <c r="N111" s="112"/>
      <c r="O111" s="112"/>
    </row>
    <row r="112" spans="2:15" customFormat="1" ht="12" hidden="1" customHeight="1" outlineLevel="1" x14ac:dyDescent="0.25">
      <c r="B112" s="442" t="s">
        <v>644</v>
      </c>
      <c r="C112" s="442"/>
      <c r="D112" s="442"/>
      <c r="E112" s="442"/>
      <c r="F112" s="443" t="s">
        <v>646</v>
      </c>
      <c r="G112" s="443"/>
      <c r="H112" s="443"/>
      <c r="I112" s="458"/>
      <c r="J112" s="458"/>
      <c r="K112" s="458"/>
      <c r="L112" s="458"/>
      <c r="M112" s="8"/>
      <c r="N112" s="112"/>
      <c r="O112" s="112"/>
    </row>
    <row r="113" spans="2:17" customFormat="1" ht="12" hidden="1" customHeight="1" outlineLevel="1" x14ac:dyDescent="0.25">
      <c r="B113" s="444" t="s">
        <v>656</v>
      </c>
      <c r="C113" s="444"/>
      <c r="D113" s="444"/>
      <c r="E113" s="444"/>
      <c r="F113" s="445" t="s">
        <v>646</v>
      </c>
      <c r="G113" s="445"/>
      <c r="H113" s="445"/>
      <c r="I113" s="458"/>
      <c r="J113" s="458"/>
      <c r="K113" s="458"/>
      <c r="L113" s="458"/>
      <c r="M113" s="8"/>
      <c r="N113" s="112"/>
      <c r="O113" s="112"/>
    </row>
    <row r="114" spans="2:17" customFormat="1" ht="12" hidden="1" customHeight="1" outlineLevel="1" x14ac:dyDescent="0.25">
      <c r="B114" s="442" t="s">
        <v>35</v>
      </c>
      <c r="C114" s="442"/>
      <c r="D114" s="442"/>
      <c r="E114" s="442"/>
      <c r="F114" s="443" t="s">
        <v>634</v>
      </c>
      <c r="G114" s="443"/>
      <c r="H114" s="443"/>
      <c r="I114" s="458"/>
      <c r="J114" s="458"/>
      <c r="K114" s="458"/>
      <c r="L114" s="458"/>
      <c r="M114" s="8"/>
      <c r="N114" s="112"/>
      <c r="O114" s="112"/>
    </row>
    <row r="115" spans="2:17" customFormat="1" ht="12" hidden="1" customHeight="1" outlineLevel="1" x14ac:dyDescent="0.25">
      <c r="B115" s="207"/>
      <c r="C115" s="207"/>
      <c r="D115" s="207"/>
      <c r="E115" s="207" t="s">
        <v>532</v>
      </c>
      <c r="F115" s="445" t="s">
        <v>646</v>
      </c>
      <c r="G115" s="445"/>
      <c r="H115" s="445"/>
      <c r="I115" s="458"/>
      <c r="J115" s="458"/>
      <c r="K115" s="458"/>
      <c r="L115" s="458"/>
      <c r="M115" s="8"/>
      <c r="N115" s="112"/>
      <c r="O115" s="112"/>
    </row>
    <row r="116" spans="2:17" customFormat="1" ht="12" hidden="1" customHeight="1" outlineLevel="1" x14ac:dyDescent="0.25">
      <c r="B116" s="442" t="s">
        <v>39</v>
      </c>
      <c r="C116" s="442"/>
      <c r="D116" s="442"/>
      <c r="E116" s="442"/>
      <c r="F116" s="443" t="s">
        <v>672</v>
      </c>
      <c r="G116" s="443"/>
      <c r="H116" s="443"/>
      <c r="I116" s="458"/>
      <c r="J116" s="458"/>
      <c r="K116" s="458"/>
      <c r="L116" s="458"/>
      <c r="M116" s="8"/>
      <c r="N116" s="112"/>
      <c r="O116" s="112"/>
    </row>
    <row r="117" spans="2:17" customFormat="1" ht="12" hidden="1" customHeight="1" outlineLevel="1" x14ac:dyDescent="0.25">
      <c r="B117" s="444" t="s">
        <v>40</v>
      </c>
      <c r="C117" s="444"/>
      <c r="D117" s="444"/>
      <c r="E117" s="444"/>
      <c r="F117" s="445">
        <v>5</v>
      </c>
      <c r="G117" s="445"/>
      <c r="H117" s="445"/>
      <c r="I117" s="458"/>
      <c r="J117" s="458"/>
      <c r="K117" s="458"/>
      <c r="L117" s="458"/>
      <c r="M117" s="8"/>
      <c r="N117" s="112"/>
      <c r="O117" s="112"/>
    </row>
    <row r="118" spans="2:17" customFormat="1" ht="12" hidden="1" customHeight="1" outlineLevel="1" x14ac:dyDescent="0.25">
      <c r="B118" s="442" t="s">
        <v>41</v>
      </c>
      <c r="C118" s="442"/>
      <c r="D118" s="442"/>
      <c r="E118" s="442"/>
      <c r="F118" s="443">
        <v>3</v>
      </c>
      <c r="G118" s="443"/>
      <c r="H118" s="443"/>
      <c r="I118" s="458"/>
      <c r="J118" s="458"/>
      <c r="K118" s="458"/>
      <c r="L118" s="458"/>
      <c r="M118" s="8"/>
      <c r="N118" s="112"/>
      <c r="O118" s="112"/>
    </row>
    <row r="119" spans="2:17" customFormat="1" ht="12" hidden="1" customHeight="1" outlineLevel="1" x14ac:dyDescent="0.25">
      <c r="B119" s="446" t="s">
        <v>635</v>
      </c>
      <c r="C119" s="446"/>
      <c r="D119" s="446"/>
      <c r="E119" s="446"/>
      <c r="F119" s="520">
        <v>75000</v>
      </c>
      <c r="G119" s="520"/>
      <c r="H119" s="520"/>
      <c r="I119" s="458"/>
      <c r="J119" s="458"/>
      <c r="K119" s="458"/>
      <c r="L119" s="458"/>
      <c r="M119" s="8"/>
      <c r="N119" s="112"/>
      <c r="O119" s="112"/>
    </row>
    <row r="120" spans="2:17" customFormat="1" ht="15.75" customHeight="1" collapsed="1" x14ac:dyDescent="0.25">
      <c r="B120" s="67" t="s">
        <v>224</v>
      </c>
      <c r="C120" s="16" t="s">
        <v>318</v>
      </c>
      <c r="D120" s="147" t="s">
        <v>259</v>
      </c>
      <c r="E120" s="17" t="s">
        <v>742</v>
      </c>
      <c r="F120" s="17" t="s">
        <v>472</v>
      </c>
      <c r="G120" s="17" t="s">
        <v>104</v>
      </c>
      <c r="H120" s="72" t="s">
        <v>671</v>
      </c>
      <c r="I120" s="17" t="s">
        <v>66</v>
      </c>
      <c r="J120" s="17" t="s">
        <v>13</v>
      </c>
      <c r="K120" s="17" t="s">
        <v>110</v>
      </c>
      <c r="L120" s="23">
        <v>13049</v>
      </c>
      <c r="M120" s="3"/>
      <c r="N120" s="29">
        <f>L120*0.8</f>
        <v>10439.200000000001</v>
      </c>
      <c r="O120" s="29">
        <f>L120*0.7</f>
        <v>9134.2999999999993</v>
      </c>
      <c r="Q120" s="405"/>
    </row>
    <row r="121" spans="2:17" customFormat="1" ht="12" hidden="1" customHeight="1" outlineLevel="1" x14ac:dyDescent="0.25">
      <c r="B121" s="444" t="s">
        <v>15</v>
      </c>
      <c r="C121" s="444"/>
      <c r="D121" s="444"/>
      <c r="E121" s="444"/>
      <c r="F121" s="521">
        <v>242</v>
      </c>
      <c r="G121" s="521"/>
      <c r="H121" s="521"/>
      <c r="I121" s="458"/>
      <c r="J121" s="458"/>
      <c r="K121" s="458"/>
      <c r="L121" s="458"/>
      <c r="M121" s="8"/>
      <c r="N121" s="93"/>
      <c r="O121" s="93"/>
    </row>
    <row r="122" spans="2:17" customFormat="1" ht="12" hidden="1" customHeight="1" outlineLevel="1" x14ac:dyDescent="0.25">
      <c r="B122" s="442" t="s">
        <v>533</v>
      </c>
      <c r="C122" s="442"/>
      <c r="D122" s="442"/>
      <c r="E122" s="442"/>
      <c r="F122" s="443">
        <v>112</v>
      </c>
      <c r="G122" s="443"/>
      <c r="H122" s="443"/>
      <c r="I122" s="458"/>
      <c r="J122" s="458"/>
      <c r="K122" s="458"/>
      <c r="L122" s="458"/>
      <c r="M122" s="8"/>
      <c r="N122" s="112"/>
      <c r="O122" s="112"/>
    </row>
    <row r="123" spans="2:17" customFormat="1" ht="12" hidden="1" customHeight="1" outlineLevel="1" x14ac:dyDescent="0.25">
      <c r="B123" s="444" t="s">
        <v>79</v>
      </c>
      <c r="C123" s="444"/>
      <c r="D123" s="444"/>
      <c r="E123" s="444"/>
      <c r="F123" s="445" t="s">
        <v>456</v>
      </c>
      <c r="G123" s="445"/>
      <c r="H123" s="445"/>
      <c r="I123" s="458"/>
      <c r="J123" s="458"/>
      <c r="K123" s="458"/>
      <c r="L123" s="458"/>
      <c r="M123" s="8"/>
      <c r="N123" s="112"/>
      <c r="O123" s="112"/>
    </row>
    <row r="124" spans="2:17" customFormat="1" ht="12" hidden="1" customHeight="1" outlineLevel="1" x14ac:dyDescent="0.25">
      <c r="B124" s="442" t="s">
        <v>323</v>
      </c>
      <c r="C124" s="442"/>
      <c r="D124" s="442"/>
      <c r="E124" s="442"/>
      <c r="F124" s="443">
        <v>15680</v>
      </c>
      <c r="G124" s="443"/>
      <c r="H124" s="443"/>
      <c r="I124" s="458"/>
      <c r="J124" s="458"/>
      <c r="K124" s="458"/>
      <c r="L124" s="458"/>
      <c r="M124" s="8"/>
      <c r="N124" s="112"/>
      <c r="O124" s="112"/>
    </row>
    <row r="125" spans="2:17" customFormat="1" ht="12" hidden="1" customHeight="1" outlineLevel="1" x14ac:dyDescent="0.25">
      <c r="B125" s="444" t="s">
        <v>282</v>
      </c>
      <c r="C125" s="444"/>
      <c r="D125" s="444"/>
      <c r="E125" s="444"/>
      <c r="F125" s="445">
        <v>15100</v>
      </c>
      <c r="G125" s="445"/>
      <c r="H125" s="445"/>
      <c r="I125" s="458"/>
      <c r="J125" s="458"/>
      <c r="K125" s="458"/>
      <c r="L125" s="458"/>
      <c r="M125" s="8"/>
      <c r="N125" s="112"/>
      <c r="O125" s="112"/>
    </row>
    <row r="126" spans="2:17" customFormat="1" ht="12" hidden="1" customHeight="1" outlineLevel="1" x14ac:dyDescent="0.25">
      <c r="B126" s="442" t="s">
        <v>20</v>
      </c>
      <c r="C126" s="442"/>
      <c r="D126" s="442"/>
      <c r="E126" s="442"/>
      <c r="F126" s="443" t="s">
        <v>675</v>
      </c>
      <c r="G126" s="443"/>
      <c r="H126" s="443"/>
      <c r="I126" s="458"/>
      <c r="J126" s="458"/>
      <c r="K126" s="458"/>
      <c r="L126" s="458"/>
      <c r="M126" s="8"/>
      <c r="N126" s="112"/>
      <c r="O126" s="112"/>
    </row>
    <row r="127" spans="2:17" customFormat="1" ht="12" hidden="1" customHeight="1" outlineLevel="1" x14ac:dyDescent="0.25">
      <c r="B127" s="444" t="s">
        <v>21</v>
      </c>
      <c r="C127" s="444"/>
      <c r="D127" s="444"/>
      <c r="E127" s="444"/>
      <c r="F127" s="445">
        <v>80</v>
      </c>
      <c r="G127" s="445"/>
      <c r="H127" s="445"/>
      <c r="I127" s="458"/>
      <c r="J127" s="458"/>
      <c r="K127" s="458"/>
      <c r="L127" s="458"/>
      <c r="M127" s="8"/>
      <c r="N127" s="112"/>
      <c r="O127" s="112"/>
    </row>
    <row r="128" spans="2:17" customFormat="1" ht="12" hidden="1" customHeight="1" outlineLevel="1" x14ac:dyDescent="0.25">
      <c r="B128" s="442" t="s">
        <v>80</v>
      </c>
      <c r="C128" s="442"/>
      <c r="D128" s="442"/>
      <c r="E128" s="442"/>
      <c r="F128" s="443">
        <v>135</v>
      </c>
      <c r="G128" s="443"/>
      <c r="H128" s="443"/>
      <c r="I128" s="458"/>
      <c r="J128" s="458"/>
      <c r="K128" s="458"/>
      <c r="L128" s="458"/>
      <c r="M128" s="8"/>
      <c r="N128" s="112"/>
      <c r="O128" s="112"/>
    </row>
    <row r="129" spans="2:15" customFormat="1" ht="12" hidden="1" customHeight="1" outlineLevel="1" x14ac:dyDescent="0.25">
      <c r="B129" s="444" t="s">
        <v>22</v>
      </c>
      <c r="C129" s="444"/>
      <c r="D129" s="444"/>
      <c r="E129" s="444"/>
      <c r="F129" s="445">
        <v>65</v>
      </c>
      <c r="G129" s="445"/>
      <c r="H129" s="445"/>
      <c r="I129" s="458"/>
      <c r="J129" s="458"/>
      <c r="K129" s="458"/>
      <c r="L129" s="458"/>
      <c r="M129" s="8"/>
      <c r="N129" s="112"/>
      <c r="O129" s="112"/>
    </row>
    <row r="130" spans="2:15" customFormat="1" ht="12" hidden="1" customHeight="1" outlineLevel="1" x14ac:dyDescent="0.25">
      <c r="B130" s="442" t="s">
        <v>23</v>
      </c>
      <c r="C130" s="442"/>
      <c r="D130" s="442"/>
      <c r="E130" s="442"/>
      <c r="F130" s="443" t="s">
        <v>142</v>
      </c>
      <c r="G130" s="443"/>
      <c r="H130" s="443"/>
      <c r="I130" s="458"/>
      <c r="J130" s="458"/>
      <c r="K130" s="458"/>
      <c r="L130" s="458"/>
      <c r="M130" s="8"/>
      <c r="N130" s="112"/>
      <c r="O130" s="112"/>
    </row>
    <row r="131" spans="2:15" customFormat="1" ht="12" hidden="1" customHeight="1" outlineLevel="1" x14ac:dyDescent="0.25">
      <c r="B131" s="444" t="s">
        <v>626</v>
      </c>
      <c r="C131" s="444"/>
      <c r="D131" s="444"/>
      <c r="E131" s="444"/>
      <c r="F131" s="445">
        <v>1</v>
      </c>
      <c r="G131" s="445"/>
      <c r="H131" s="445"/>
      <c r="I131" s="458"/>
      <c r="J131" s="458"/>
      <c r="K131" s="458"/>
      <c r="L131" s="458"/>
      <c r="M131" s="8"/>
      <c r="N131" s="112"/>
      <c r="O131" s="112"/>
    </row>
    <row r="132" spans="2:15" customFormat="1" ht="12" hidden="1" customHeight="1" outlineLevel="1" x14ac:dyDescent="0.25">
      <c r="B132" s="442" t="s">
        <v>24</v>
      </c>
      <c r="C132" s="442"/>
      <c r="D132" s="442"/>
      <c r="E132" s="442"/>
      <c r="F132" s="443" t="s">
        <v>143</v>
      </c>
      <c r="G132" s="443"/>
      <c r="H132" s="443"/>
      <c r="I132" s="458"/>
      <c r="J132" s="458"/>
      <c r="K132" s="458"/>
      <c r="L132" s="458"/>
      <c r="M132" s="8"/>
      <c r="N132" s="112"/>
      <c r="O132" s="112"/>
    </row>
    <row r="133" spans="2:15" customFormat="1" ht="12" hidden="1" customHeight="1" outlineLevel="1" x14ac:dyDescent="0.25">
      <c r="B133" s="444" t="s">
        <v>25</v>
      </c>
      <c r="C133" s="444"/>
      <c r="D133" s="444"/>
      <c r="E133" s="444"/>
      <c r="F133" s="445" t="s">
        <v>3</v>
      </c>
      <c r="G133" s="445"/>
      <c r="H133" s="445"/>
      <c r="I133" s="458"/>
      <c r="J133" s="458"/>
      <c r="K133" s="458"/>
      <c r="L133" s="458"/>
      <c r="M133" s="8"/>
      <c r="N133" s="112"/>
      <c r="O133" s="112"/>
    </row>
    <row r="134" spans="2:15" customFormat="1" ht="12" hidden="1" customHeight="1" outlineLevel="1" x14ac:dyDescent="0.25">
      <c r="B134" s="442" t="s">
        <v>26</v>
      </c>
      <c r="C134" s="442"/>
      <c r="D134" s="442"/>
      <c r="E134" s="442"/>
      <c r="F134" s="443">
        <v>120</v>
      </c>
      <c r="G134" s="443"/>
      <c r="H134" s="443"/>
      <c r="I134" s="458"/>
      <c r="J134" s="458"/>
      <c r="K134" s="458"/>
      <c r="L134" s="458"/>
      <c r="M134" s="8"/>
      <c r="N134" s="112"/>
      <c r="O134" s="112"/>
    </row>
    <row r="135" spans="2:15" customFormat="1" ht="12" hidden="1" customHeight="1" outlineLevel="1" x14ac:dyDescent="0.25">
      <c r="B135" s="444" t="s">
        <v>27</v>
      </c>
      <c r="C135" s="444"/>
      <c r="D135" s="444"/>
      <c r="E135" s="444"/>
      <c r="F135" s="445" t="s">
        <v>757</v>
      </c>
      <c r="G135" s="445"/>
      <c r="H135" s="445"/>
      <c r="I135" s="458"/>
      <c r="J135" s="458"/>
      <c r="K135" s="458"/>
      <c r="L135" s="458"/>
      <c r="M135" s="8"/>
      <c r="N135" s="112"/>
      <c r="O135" s="112"/>
    </row>
    <row r="136" spans="2:15" customFormat="1" ht="12" hidden="1" customHeight="1" outlineLevel="1" x14ac:dyDescent="0.25">
      <c r="B136" s="442" t="s">
        <v>676</v>
      </c>
      <c r="C136" s="442"/>
      <c r="D136" s="442"/>
      <c r="E136" s="442"/>
      <c r="F136" s="443" t="s">
        <v>145</v>
      </c>
      <c r="G136" s="443"/>
      <c r="H136" s="443"/>
      <c r="I136" s="458"/>
      <c r="J136" s="458"/>
      <c r="K136" s="458"/>
      <c r="L136" s="458"/>
      <c r="M136" s="8"/>
      <c r="N136" s="112"/>
      <c r="O136" s="112"/>
    </row>
    <row r="137" spans="2:15" customFormat="1" ht="12" hidden="1" customHeight="1" outlineLevel="1" x14ac:dyDescent="0.25">
      <c r="B137" s="444" t="s">
        <v>658</v>
      </c>
      <c r="C137" s="444"/>
      <c r="D137" s="444"/>
      <c r="E137" s="444"/>
      <c r="F137" s="445" t="s">
        <v>144</v>
      </c>
      <c r="G137" s="445"/>
      <c r="H137" s="445"/>
      <c r="I137" s="458"/>
      <c r="J137" s="458"/>
      <c r="K137" s="458"/>
      <c r="L137" s="458"/>
      <c r="M137" s="8"/>
      <c r="N137" s="112"/>
      <c r="O137" s="112"/>
    </row>
    <row r="138" spans="2:15" customFormat="1" ht="12" hidden="1" customHeight="1" outlineLevel="1" x14ac:dyDescent="0.25">
      <c r="B138" s="442" t="s">
        <v>64</v>
      </c>
      <c r="C138" s="442"/>
      <c r="D138" s="442"/>
      <c r="E138" s="442"/>
      <c r="F138" s="443" t="s">
        <v>156</v>
      </c>
      <c r="G138" s="443"/>
      <c r="H138" s="443"/>
      <c r="I138" s="458"/>
      <c r="J138" s="458"/>
      <c r="K138" s="458"/>
      <c r="L138" s="458"/>
      <c r="M138" s="8"/>
      <c r="N138" s="112"/>
      <c r="O138" s="112"/>
    </row>
    <row r="139" spans="2:15" customFormat="1" ht="12" hidden="1" customHeight="1" outlineLevel="1" x14ac:dyDescent="0.25">
      <c r="B139" s="444" t="s">
        <v>32</v>
      </c>
      <c r="C139" s="444"/>
      <c r="D139" s="444"/>
      <c r="E139" s="444"/>
      <c r="F139" s="445" t="s">
        <v>90</v>
      </c>
      <c r="G139" s="445"/>
      <c r="H139" s="445"/>
      <c r="I139" s="458"/>
      <c r="J139" s="458"/>
      <c r="K139" s="458"/>
      <c r="L139" s="458"/>
      <c r="M139" s="8"/>
      <c r="N139" s="112"/>
      <c r="O139" s="112"/>
    </row>
    <row r="140" spans="2:15" customFormat="1" ht="12" hidden="1" customHeight="1" outlineLevel="1" x14ac:dyDescent="0.25">
      <c r="B140" s="442" t="s">
        <v>531</v>
      </c>
      <c r="C140" s="442"/>
      <c r="D140" s="442"/>
      <c r="E140" s="442"/>
      <c r="F140" s="443" t="s">
        <v>547</v>
      </c>
      <c r="G140" s="443"/>
      <c r="H140" s="443"/>
      <c r="I140" s="458"/>
      <c r="J140" s="458"/>
      <c r="K140" s="458"/>
      <c r="L140" s="458"/>
      <c r="M140" s="8"/>
      <c r="N140" s="112"/>
      <c r="O140" s="112"/>
    </row>
    <row r="141" spans="2:15" customFormat="1" ht="12" hidden="1" customHeight="1" outlineLevel="1" x14ac:dyDescent="0.25">
      <c r="B141" s="444" t="s">
        <v>36</v>
      </c>
      <c r="C141" s="444"/>
      <c r="D141" s="444"/>
      <c r="E141" s="444"/>
      <c r="F141" s="445">
        <v>50</v>
      </c>
      <c r="G141" s="445"/>
      <c r="H141" s="445"/>
      <c r="I141" s="458"/>
      <c r="J141" s="458"/>
      <c r="K141" s="458"/>
      <c r="L141" s="458"/>
      <c r="M141" s="8"/>
      <c r="N141" s="112"/>
      <c r="O141" s="112"/>
    </row>
    <row r="142" spans="2:15" customFormat="1" ht="12" hidden="1" customHeight="1" outlineLevel="1" x14ac:dyDescent="0.25">
      <c r="B142" s="442" t="s">
        <v>37</v>
      </c>
      <c r="C142" s="442"/>
      <c r="D142" s="442"/>
      <c r="E142" s="442"/>
      <c r="F142" s="443" t="s">
        <v>146</v>
      </c>
      <c r="G142" s="443"/>
      <c r="H142" s="443"/>
      <c r="I142" s="458"/>
      <c r="J142" s="458"/>
      <c r="K142" s="458"/>
      <c r="L142" s="458"/>
      <c r="M142" s="8"/>
      <c r="N142" s="112"/>
      <c r="O142" s="112"/>
    </row>
    <row r="143" spans="2:15" customFormat="1" ht="12" hidden="1" customHeight="1" outlineLevel="1" x14ac:dyDescent="0.25">
      <c r="B143" s="444" t="s">
        <v>638</v>
      </c>
      <c r="C143" s="453"/>
      <c r="D143" s="453"/>
      <c r="E143" s="453"/>
      <c r="F143" s="451" t="s">
        <v>646</v>
      </c>
      <c r="G143" s="451"/>
      <c r="H143" s="451"/>
      <c r="I143" s="458"/>
      <c r="J143" s="458"/>
      <c r="K143" s="458"/>
      <c r="L143" s="458"/>
      <c r="M143" s="8"/>
      <c r="N143" s="112"/>
      <c r="O143" s="112"/>
    </row>
    <row r="144" spans="2:15" customFormat="1" ht="12" hidden="1" customHeight="1" outlineLevel="1" x14ac:dyDescent="0.25">
      <c r="B144" s="442" t="s">
        <v>657</v>
      </c>
      <c r="C144" s="455"/>
      <c r="D144" s="455"/>
      <c r="E144" s="455"/>
      <c r="F144" s="452">
        <v>400</v>
      </c>
      <c r="G144" s="452"/>
      <c r="H144" s="452"/>
      <c r="I144" s="458"/>
      <c r="J144" s="458"/>
      <c r="K144" s="458"/>
      <c r="L144" s="458"/>
      <c r="M144" s="8"/>
      <c r="N144" s="112"/>
      <c r="O144" s="112"/>
    </row>
    <row r="145" spans="2:17" customFormat="1" ht="12" hidden="1" customHeight="1" outlineLevel="1" x14ac:dyDescent="0.25">
      <c r="B145" s="444" t="s">
        <v>639</v>
      </c>
      <c r="C145" s="453"/>
      <c r="D145" s="453"/>
      <c r="E145" s="453"/>
      <c r="F145" s="451" t="s">
        <v>646</v>
      </c>
      <c r="G145" s="451"/>
      <c r="H145" s="451"/>
      <c r="I145" s="458"/>
      <c r="J145" s="458"/>
      <c r="K145" s="458"/>
      <c r="L145" s="458"/>
      <c r="M145" s="8"/>
      <c r="N145" s="112"/>
      <c r="O145" s="112"/>
    </row>
    <row r="146" spans="2:17" customFormat="1" ht="12" hidden="1" customHeight="1" outlineLevel="1" x14ac:dyDescent="0.25">
      <c r="B146" s="442" t="s">
        <v>640</v>
      </c>
      <c r="C146" s="455"/>
      <c r="D146" s="455"/>
      <c r="E146" s="455"/>
      <c r="F146" s="452" t="s">
        <v>646</v>
      </c>
      <c r="G146" s="452"/>
      <c r="H146" s="452"/>
      <c r="I146" s="458"/>
      <c r="J146" s="458"/>
      <c r="K146" s="458"/>
      <c r="L146" s="458"/>
      <c r="M146" s="8"/>
      <c r="N146" s="112"/>
      <c r="O146" s="112"/>
    </row>
    <row r="147" spans="2:17" customFormat="1" ht="12" hidden="1" customHeight="1" outlineLevel="1" x14ac:dyDescent="0.25">
      <c r="B147" s="444" t="s">
        <v>641</v>
      </c>
      <c r="C147" s="444"/>
      <c r="D147" s="444"/>
      <c r="E147" s="444"/>
      <c r="F147" s="445" t="s">
        <v>646</v>
      </c>
      <c r="G147" s="445"/>
      <c r="H147" s="445"/>
      <c r="I147" s="458"/>
      <c r="J147" s="458"/>
      <c r="K147" s="458"/>
      <c r="L147" s="458"/>
      <c r="M147" s="8"/>
      <c r="N147" s="112"/>
      <c r="O147" s="112"/>
    </row>
    <row r="148" spans="2:17" customFormat="1" ht="12" hidden="1" customHeight="1" outlineLevel="1" x14ac:dyDescent="0.25">
      <c r="B148" s="442" t="s">
        <v>642</v>
      </c>
      <c r="C148" s="442"/>
      <c r="D148" s="442"/>
      <c r="E148" s="442"/>
      <c r="F148" s="443" t="s">
        <v>646</v>
      </c>
      <c r="G148" s="443"/>
      <c r="H148" s="443"/>
      <c r="I148" s="458"/>
      <c r="J148" s="458"/>
      <c r="K148" s="458"/>
      <c r="L148" s="458"/>
      <c r="M148" s="8"/>
      <c r="N148" s="112"/>
      <c r="O148" s="112"/>
    </row>
    <row r="149" spans="2:17" customFormat="1" ht="12" hidden="1" customHeight="1" outlineLevel="1" x14ac:dyDescent="0.25">
      <c r="B149" s="444" t="s">
        <v>643</v>
      </c>
      <c r="C149" s="444"/>
      <c r="D149" s="444"/>
      <c r="E149" s="444"/>
      <c r="F149" s="445" t="s">
        <v>646</v>
      </c>
      <c r="G149" s="445"/>
      <c r="H149" s="445"/>
      <c r="I149" s="458"/>
      <c r="J149" s="458"/>
      <c r="K149" s="458"/>
      <c r="L149" s="458"/>
      <c r="M149" s="8"/>
      <c r="N149" s="112"/>
      <c r="O149" s="112"/>
    </row>
    <row r="150" spans="2:17" customFormat="1" ht="12" hidden="1" customHeight="1" outlineLevel="1" x14ac:dyDescent="0.25">
      <c r="B150" s="442" t="s">
        <v>644</v>
      </c>
      <c r="C150" s="442"/>
      <c r="D150" s="442"/>
      <c r="E150" s="442"/>
      <c r="F150" s="443" t="s">
        <v>646</v>
      </c>
      <c r="G150" s="443"/>
      <c r="H150" s="443"/>
      <c r="I150" s="458"/>
      <c r="J150" s="458"/>
      <c r="K150" s="458"/>
      <c r="L150" s="458"/>
      <c r="M150" s="8"/>
      <c r="N150" s="112"/>
      <c r="O150" s="112"/>
    </row>
    <row r="151" spans="2:17" customFormat="1" ht="12" hidden="1" customHeight="1" outlineLevel="1" x14ac:dyDescent="0.25">
      <c r="B151" s="444" t="s">
        <v>656</v>
      </c>
      <c r="C151" s="444"/>
      <c r="D151" s="444"/>
      <c r="E151" s="444"/>
      <c r="F151" s="445" t="s">
        <v>646</v>
      </c>
      <c r="G151" s="445"/>
      <c r="H151" s="445"/>
      <c r="I151" s="458"/>
      <c r="J151" s="458"/>
      <c r="K151" s="458"/>
      <c r="L151" s="458"/>
      <c r="M151" s="8"/>
      <c r="N151" s="112"/>
      <c r="O151" s="112"/>
    </row>
    <row r="152" spans="2:17" customFormat="1" ht="12" hidden="1" customHeight="1" outlineLevel="1" x14ac:dyDescent="0.25">
      <c r="B152" s="442" t="s">
        <v>35</v>
      </c>
      <c r="C152" s="442"/>
      <c r="D152" s="442"/>
      <c r="E152" s="442"/>
      <c r="F152" s="443" t="s">
        <v>634</v>
      </c>
      <c r="G152" s="443"/>
      <c r="H152" s="443"/>
      <c r="I152" s="458"/>
      <c r="J152" s="458"/>
      <c r="K152" s="458"/>
      <c r="L152" s="458"/>
      <c r="M152" s="8"/>
      <c r="N152" s="112"/>
      <c r="O152" s="112"/>
    </row>
    <row r="153" spans="2:17" customFormat="1" ht="12" hidden="1" customHeight="1" outlineLevel="1" x14ac:dyDescent="0.25">
      <c r="B153" s="444" t="s">
        <v>532</v>
      </c>
      <c r="C153" s="453"/>
      <c r="D153" s="453"/>
      <c r="E153" s="453"/>
      <c r="F153" s="445" t="s">
        <v>646</v>
      </c>
      <c r="G153" s="445"/>
      <c r="H153" s="445"/>
      <c r="I153" s="458"/>
      <c r="J153" s="458"/>
      <c r="K153" s="458"/>
      <c r="L153" s="458"/>
      <c r="M153" s="8"/>
      <c r="N153" s="112"/>
      <c r="O153" s="112"/>
    </row>
    <row r="154" spans="2:17" customFormat="1" ht="12" hidden="1" customHeight="1" outlineLevel="1" x14ac:dyDescent="0.25">
      <c r="B154" s="442" t="s">
        <v>39</v>
      </c>
      <c r="C154" s="442"/>
      <c r="D154" s="442"/>
      <c r="E154" s="442"/>
      <c r="F154" s="443" t="s">
        <v>672</v>
      </c>
      <c r="G154" s="443"/>
      <c r="H154" s="443"/>
      <c r="I154" s="458"/>
      <c r="J154" s="458"/>
      <c r="K154" s="458"/>
      <c r="L154" s="458"/>
      <c r="M154" s="8"/>
      <c r="N154" s="112"/>
      <c r="O154" s="112"/>
    </row>
    <row r="155" spans="2:17" customFormat="1" ht="12" hidden="1" customHeight="1" outlineLevel="1" x14ac:dyDescent="0.25">
      <c r="B155" s="444" t="s">
        <v>40</v>
      </c>
      <c r="C155" s="444"/>
      <c r="D155" s="444"/>
      <c r="E155" s="444"/>
      <c r="F155" s="445">
        <v>5</v>
      </c>
      <c r="G155" s="445"/>
      <c r="H155" s="445"/>
      <c r="I155" s="458"/>
      <c r="J155" s="458"/>
      <c r="K155" s="458"/>
      <c r="L155" s="458"/>
      <c r="M155" s="8"/>
      <c r="N155" s="112"/>
      <c r="O155" s="112"/>
    </row>
    <row r="156" spans="2:17" customFormat="1" ht="12" hidden="1" customHeight="1" outlineLevel="1" x14ac:dyDescent="0.25">
      <c r="B156" s="442" t="s">
        <v>41</v>
      </c>
      <c r="C156" s="442"/>
      <c r="D156" s="442"/>
      <c r="E156" s="442"/>
      <c r="F156" s="443">
        <v>3</v>
      </c>
      <c r="G156" s="443"/>
      <c r="H156" s="443"/>
      <c r="I156" s="458"/>
      <c r="J156" s="458"/>
      <c r="K156" s="458"/>
      <c r="L156" s="458"/>
      <c r="M156" s="8"/>
      <c r="N156" s="112"/>
      <c r="O156" s="112"/>
    </row>
    <row r="157" spans="2:17" customFormat="1" ht="12" hidden="1" customHeight="1" outlineLevel="1" x14ac:dyDescent="0.25">
      <c r="B157" s="446" t="s">
        <v>635</v>
      </c>
      <c r="C157" s="446"/>
      <c r="D157" s="446"/>
      <c r="E157" s="446"/>
      <c r="F157" s="520">
        <v>75000</v>
      </c>
      <c r="G157" s="520"/>
      <c r="H157" s="520"/>
      <c r="I157" s="458"/>
      <c r="J157" s="458"/>
      <c r="K157" s="458"/>
      <c r="L157" s="458"/>
      <c r="M157" s="8"/>
      <c r="N157" s="112"/>
      <c r="O157" s="112"/>
    </row>
    <row r="158" spans="2:17" customFormat="1" ht="15.75" customHeight="1" collapsed="1" x14ac:dyDescent="0.25">
      <c r="B158" s="67" t="s">
        <v>225</v>
      </c>
      <c r="C158" s="69" t="s">
        <v>319</v>
      </c>
      <c r="D158" s="148" t="s">
        <v>260</v>
      </c>
      <c r="E158" s="72" t="s">
        <v>747</v>
      </c>
      <c r="F158" s="197" t="s">
        <v>776</v>
      </c>
      <c r="G158" s="72" t="s">
        <v>104</v>
      </c>
      <c r="H158" s="72" t="s">
        <v>678</v>
      </c>
      <c r="I158" s="72" t="s">
        <v>66</v>
      </c>
      <c r="J158" s="72" t="s">
        <v>13</v>
      </c>
      <c r="K158" s="72" t="s">
        <v>110</v>
      </c>
      <c r="L158" s="67">
        <v>19258</v>
      </c>
      <c r="M158" s="3"/>
      <c r="N158" s="29">
        <f>L158*0.8</f>
        <v>15406.400000000001</v>
      </c>
      <c r="O158" s="29">
        <f>L158*0.7</f>
        <v>13480.599999999999</v>
      </c>
      <c r="Q158" s="405"/>
    </row>
    <row r="159" spans="2:17" customFormat="1" ht="12" hidden="1" customHeight="1" outlineLevel="1" x14ac:dyDescent="0.25">
      <c r="B159" s="444" t="s">
        <v>15</v>
      </c>
      <c r="C159" s="444"/>
      <c r="D159" s="444"/>
      <c r="E159" s="444"/>
      <c r="F159" s="521">
        <v>363</v>
      </c>
      <c r="G159" s="521"/>
      <c r="H159" s="521"/>
      <c r="I159" s="458"/>
      <c r="J159" s="458"/>
      <c r="K159" s="458"/>
      <c r="L159" s="458"/>
      <c r="M159" s="8"/>
      <c r="N159" s="93"/>
      <c r="O159" s="93"/>
    </row>
    <row r="160" spans="2:17" customFormat="1" ht="12" hidden="1" customHeight="1" outlineLevel="1" x14ac:dyDescent="0.25">
      <c r="B160" s="442" t="s">
        <v>533</v>
      </c>
      <c r="C160" s="442"/>
      <c r="D160" s="442"/>
      <c r="E160" s="442"/>
      <c r="F160" s="443">
        <v>138</v>
      </c>
      <c r="G160" s="443"/>
      <c r="H160" s="443"/>
      <c r="I160" s="458"/>
      <c r="J160" s="458"/>
      <c r="K160" s="458"/>
      <c r="L160" s="458"/>
      <c r="M160" s="8"/>
      <c r="N160" s="112"/>
      <c r="O160" s="112"/>
    </row>
    <row r="161" spans="2:15" customFormat="1" ht="12" hidden="1" customHeight="1" outlineLevel="1" x14ac:dyDescent="0.25">
      <c r="B161" s="444" t="s">
        <v>79</v>
      </c>
      <c r="C161" s="444"/>
      <c r="D161" s="444"/>
      <c r="E161" s="444"/>
      <c r="F161" s="445" t="s">
        <v>456</v>
      </c>
      <c r="G161" s="445"/>
      <c r="H161" s="445"/>
      <c r="I161" s="458"/>
      <c r="J161" s="458"/>
      <c r="K161" s="458"/>
      <c r="L161" s="458"/>
      <c r="M161" s="8"/>
      <c r="N161" s="112"/>
      <c r="O161" s="112"/>
    </row>
    <row r="162" spans="2:15" customFormat="1" ht="12" hidden="1" customHeight="1" outlineLevel="1" x14ac:dyDescent="0.25">
      <c r="B162" s="442" t="s">
        <v>323</v>
      </c>
      <c r="C162" s="442"/>
      <c r="D162" s="442"/>
      <c r="E162" s="442"/>
      <c r="F162" s="443">
        <v>19320</v>
      </c>
      <c r="G162" s="443"/>
      <c r="H162" s="443"/>
      <c r="I162" s="458"/>
      <c r="J162" s="458"/>
      <c r="K162" s="458"/>
      <c r="L162" s="458"/>
      <c r="M162" s="8"/>
      <c r="N162" s="112"/>
      <c r="O162" s="112"/>
    </row>
    <row r="163" spans="2:15" customFormat="1" ht="12" hidden="1" customHeight="1" outlineLevel="1" x14ac:dyDescent="0.25">
      <c r="B163" s="444" t="s">
        <v>282</v>
      </c>
      <c r="C163" s="444"/>
      <c r="D163" s="444"/>
      <c r="E163" s="444"/>
      <c r="F163" s="445">
        <v>18600</v>
      </c>
      <c r="G163" s="445"/>
      <c r="H163" s="445"/>
      <c r="I163" s="458"/>
      <c r="J163" s="458"/>
      <c r="K163" s="458"/>
      <c r="L163" s="458"/>
      <c r="M163" s="8"/>
      <c r="N163" s="112"/>
      <c r="O163" s="112"/>
    </row>
    <row r="164" spans="2:15" customFormat="1" ht="12" hidden="1" customHeight="1" outlineLevel="1" x14ac:dyDescent="0.25">
      <c r="B164" s="442" t="s">
        <v>20</v>
      </c>
      <c r="C164" s="442"/>
      <c r="D164" s="442"/>
      <c r="E164" s="442"/>
      <c r="F164" s="443" t="s">
        <v>675</v>
      </c>
      <c r="G164" s="443"/>
      <c r="H164" s="443"/>
      <c r="I164" s="458"/>
      <c r="J164" s="458"/>
      <c r="K164" s="458"/>
      <c r="L164" s="458"/>
      <c r="M164" s="8"/>
      <c r="N164" s="112"/>
      <c r="O164" s="112"/>
    </row>
    <row r="165" spans="2:15" customFormat="1" ht="12" hidden="1" customHeight="1" outlineLevel="1" x14ac:dyDescent="0.25">
      <c r="B165" s="444" t="s">
        <v>21</v>
      </c>
      <c r="C165" s="444"/>
      <c r="D165" s="444"/>
      <c r="E165" s="444"/>
      <c r="F165" s="445">
        <v>80</v>
      </c>
      <c r="G165" s="445"/>
      <c r="H165" s="445"/>
      <c r="I165" s="458"/>
      <c r="J165" s="458"/>
      <c r="K165" s="458"/>
      <c r="L165" s="458"/>
      <c r="M165" s="8"/>
      <c r="N165" s="112"/>
      <c r="O165" s="112"/>
    </row>
    <row r="166" spans="2:15" customFormat="1" ht="12" hidden="1" customHeight="1" outlineLevel="1" x14ac:dyDescent="0.25">
      <c r="B166" s="442" t="s">
        <v>80</v>
      </c>
      <c r="C166" s="442"/>
      <c r="D166" s="442"/>
      <c r="E166" s="442"/>
      <c r="F166" s="443">
        <v>135</v>
      </c>
      <c r="G166" s="443"/>
      <c r="H166" s="443"/>
      <c r="I166" s="458"/>
      <c r="J166" s="458"/>
      <c r="K166" s="458"/>
      <c r="L166" s="458"/>
      <c r="M166" s="8"/>
      <c r="N166" s="112"/>
      <c r="O166" s="112"/>
    </row>
    <row r="167" spans="2:15" customFormat="1" ht="12" hidden="1" customHeight="1" outlineLevel="1" x14ac:dyDescent="0.25">
      <c r="B167" s="444" t="s">
        <v>22</v>
      </c>
      <c r="C167" s="444"/>
      <c r="D167" s="444"/>
      <c r="E167" s="444"/>
      <c r="F167" s="445">
        <v>65</v>
      </c>
      <c r="G167" s="445"/>
      <c r="H167" s="445"/>
      <c r="I167" s="458"/>
      <c r="J167" s="458"/>
      <c r="K167" s="458"/>
      <c r="L167" s="458"/>
      <c r="M167" s="8"/>
      <c r="N167" s="112"/>
      <c r="O167" s="112"/>
    </row>
    <row r="168" spans="2:15" customFormat="1" ht="12" hidden="1" customHeight="1" outlineLevel="1" x14ac:dyDescent="0.25">
      <c r="B168" s="442" t="s">
        <v>23</v>
      </c>
      <c r="C168" s="442"/>
      <c r="D168" s="442"/>
      <c r="E168" s="442"/>
      <c r="F168" s="443" t="s">
        <v>142</v>
      </c>
      <c r="G168" s="443"/>
      <c r="H168" s="443"/>
      <c r="I168" s="458"/>
      <c r="J168" s="458"/>
      <c r="K168" s="458"/>
      <c r="L168" s="458"/>
      <c r="M168" s="8"/>
      <c r="N168" s="112"/>
      <c r="O168" s="112"/>
    </row>
    <row r="169" spans="2:15" customFormat="1" ht="12" hidden="1" customHeight="1" outlineLevel="1" x14ac:dyDescent="0.25">
      <c r="B169" s="444" t="s">
        <v>626</v>
      </c>
      <c r="C169" s="444"/>
      <c r="D169" s="444"/>
      <c r="E169" s="444"/>
      <c r="F169" s="445">
        <v>1</v>
      </c>
      <c r="G169" s="445"/>
      <c r="H169" s="445"/>
      <c r="I169" s="458"/>
      <c r="J169" s="458"/>
      <c r="K169" s="458"/>
      <c r="L169" s="458"/>
      <c r="M169" s="8"/>
      <c r="N169" s="112"/>
      <c r="O169" s="112"/>
    </row>
    <row r="170" spans="2:15" customFormat="1" ht="12" hidden="1" customHeight="1" outlineLevel="1" x14ac:dyDescent="0.25">
      <c r="B170" s="442" t="s">
        <v>24</v>
      </c>
      <c r="C170" s="442"/>
      <c r="D170" s="442"/>
      <c r="E170" s="442"/>
      <c r="F170" s="443" t="s">
        <v>143</v>
      </c>
      <c r="G170" s="443"/>
      <c r="H170" s="443"/>
      <c r="I170" s="458"/>
      <c r="J170" s="458"/>
      <c r="K170" s="458"/>
      <c r="L170" s="458"/>
      <c r="M170" s="8"/>
      <c r="N170" s="112"/>
      <c r="O170" s="112"/>
    </row>
    <row r="171" spans="2:15" customFormat="1" ht="12" hidden="1" customHeight="1" outlineLevel="1" x14ac:dyDescent="0.25">
      <c r="B171" s="444" t="s">
        <v>25</v>
      </c>
      <c r="C171" s="444"/>
      <c r="D171" s="444"/>
      <c r="E171" s="444"/>
      <c r="F171" s="445" t="s">
        <v>3</v>
      </c>
      <c r="G171" s="445"/>
      <c r="H171" s="445"/>
      <c r="I171" s="458"/>
      <c r="J171" s="458"/>
      <c r="K171" s="458"/>
      <c r="L171" s="458"/>
      <c r="M171" s="8"/>
      <c r="N171" s="112"/>
      <c r="O171" s="112"/>
    </row>
    <row r="172" spans="2:15" customFormat="1" ht="12" hidden="1" customHeight="1" outlineLevel="1" x14ac:dyDescent="0.25">
      <c r="B172" s="442" t="s">
        <v>26</v>
      </c>
      <c r="C172" s="442"/>
      <c r="D172" s="442"/>
      <c r="E172" s="442"/>
      <c r="F172" s="443">
        <v>120</v>
      </c>
      <c r="G172" s="443"/>
      <c r="H172" s="443"/>
      <c r="I172" s="458"/>
      <c r="J172" s="458"/>
      <c r="K172" s="458"/>
      <c r="L172" s="458"/>
      <c r="M172" s="8"/>
      <c r="N172" s="112"/>
      <c r="O172" s="112"/>
    </row>
    <row r="173" spans="2:15" customFormat="1" ht="12" hidden="1" customHeight="1" outlineLevel="1" x14ac:dyDescent="0.25">
      <c r="B173" s="444" t="s">
        <v>27</v>
      </c>
      <c r="C173" s="444"/>
      <c r="D173" s="444"/>
      <c r="E173" s="444"/>
      <c r="F173" s="445" t="s">
        <v>757</v>
      </c>
      <c r="G173" s="445"/>
      <c r="H173" s="445"/>
      <c r="I173" s="458"/>
      <c r="J173" s="458"/>
      <c r="K173" s="458"/>
      <c r="L173" s="458"/>
      <c r="M173" s="8"/>
      <c r="N173" s="112"/>
      <c r="O173" s="112"/>
    </row>
    <row r="174" spans="2:15" customFormat="1" ht="12" hidden="1" customHeight="1" outlineLevel="1" x14ac:dyDescent="0.25">
      <c r="B174" s="442" t="s">
        <v>676</v>
      </c>
      <c r="C174" s="442"/>
      <c r="D174" s="442"/>
      <c r="E174" s="442"/>
      <c r="F174" s="443" t="s">
        <v>145</v>
      </c>
      <c r="G174" s="443"/>
      <c r="H174" s="443"/>
      <c r="I174" s="458"/>
      <c r="J174" s="458"/>
      <c r="K174" s="458"/>
      <c r="L174" s="458"/>
      <c r="M174" s="8"/>
      <c r="N174" s="112"/>
      <c r="O174" s="112"/>
    </row>
    <row r="175" spans="2:15" customFormat="1" ht="12" hidden="1" customHeight="1" outlineLevel="1" x14ac:dyDescent="0.25">
      <c r="B175" s="444" t="s">
        <v>658</v>
      </c>
      <c r="C175" s="444"/>
      <c r="D175" s="444"/>
      <c r="E175" s="444"/>
      <c r="F175" s="445" t="s">
        <v>144</v>
      </c>
      <c r="G175" s="445"/>
      <c r="H175" s="445"/>
      <c r="I175" s="458"/>
      <c r="J175" s="458"/>
      <c r="K175" s="458"/>
      <c r="L175" s="458"/>
      <c r="M175" s="8"/>
      <c r="N175" s="112"/>
      <c r="O175" s="112"/>
    </row>
    <row r="176" spans="2:15" customFormat="1" ht="12" hidden="1" customHeight="1" outlineLevel="1" x14ac:dyDescent="0.25">
      <c r="B176" s="442" t="s">
        <v>64</v>
      </c>
      <c r="C176" s="442"/>
      <c r="D176" s="442"/>
      <c r="E176" s="442"/>
      <c r="F176" s="443" t="s">
        <v>156</v>
      </c>
      <c r="G176" s="443"/>
      <c r="H176" s="443"/>
      <c r="I176" s="458"/>
      <c r="J176" s="458"/>
      <c r="K176" s="458"/>
      <c r="L176" s="458"/>
      <c r="M176" s="8"/>
      <c r="N176" s="112"/>
      <c r="O176" s="112"/>
    </row>
    <row r="177" spans="2:15" customFormat="1" ht="12" hidden="1" customHeight="1" outlineLevel="1" x14ac:dyDescent="0.25">
      <c r="B177" s="444" t="s">
        <v>32</v>
      </c>
      <c r="C177" s="444"/>
      <c r="D177" s="444"/>
      <c r="E177" s="444"/>
      <c r="F177" s="445" t="s">
        <v>90</v>
      </c>
      <c r="G177" s="445"/>
      <c r="H177" s="445"/>
      <c r="I177" s="458"/>
      <c r="J177" s="458"/>
      <c r="K177" s="458"/>
      <c r="L177" s="458"/>
      <c r="M177" s="8"/>
      <c r="N177" s="112"/>
      <c r="O177" s="112"/>
    </row>
    <row r="178" spans="2:15" customFormat="1" ht="12" hidden="1" customHeight="1" outlineLevel="1" x14ac:dyDescent="0.25">
      <c r="B178" s="442" t="s">
        <v>531</v>
      </c>
      <c r="C178" s="442"/>
      <c r="D178" s="442"/>
      <c r="E178" s="442"/>
      <c r="F178" s="443" t="s">
        <v>547</v>
      </c>
      <c r="G178" s="443"/>
      <c r="H178" s="443"/>
      <c r="I178" s="458"/>
      <c r="J178" s="458"/>
      <c r="K178" s="458"/>
      <c r="L178" s="458"/>
      <c r="M178" s="8"/>
      <c r="N178" s="112"/>
      <c r="O178" s="112"/>
    </row>
    <row r="179" spans="2:15" customFormat="1" ht="12" hidden="1" customHeight="1" outlineLevel="1" x14ac:dyDescent="0.25">
      <c r="B179" s="444" t="s">
        <v>36</v>
      </c>
      <c r="C179" s="444"/>
      <c r="D179" s="444"/>
      <c r="E179" s="444"/>
      <c r="F179" s="445">
        <v>50</v>
      </c>
      <c r="G179" s="445"/>
      <c r="H179" s="445"/>
      <c r="I179" s="458"/>
      <c r="J179" s="458"/>
      <c r="K179" s="458"/>
      <c r="L179" s="458"/>
      <c r="M179" s="8"/>
      <c r="N179" s="112"/>
      <c r="O179" s="112"/>
    </row>
    <row r="180" spans="2:15" customFormat="1" ht="12" hidden="1" customHeight="1" outlineLevel="1" x14ac:dyDescent="0.25">
      <c r="B180" s="442" t="s">
        <v>37</v>
      </c>
      <c r="C180" s="442"/>
      <c r="D180" s="442"/>
      <c r="E180" s="442"/>
      <c r="F180" s="443" t="s">
        <v>146</v>
      </c>
      <c r="G180" s="443"/>
      <c r="H180" s="443"/>
      <c r="I180" s="458"/>
      <c r="J180" s="458"/>
      <c r="K180" s="458"/>
      <c r="L180" s="458"/>
      <c r="M180" s="8"/>
      <c r="N180" s="112"/>
      <c r="O180" s="112"/>
    </row>
    <row r="181" spans="2:15" customFormat="1" ht="12" hidden="1" customHeight="1" outlineLevel="1" x14ac:dyDescent="0.25">
      <c r="B181" s="444" t="s">
        <v>638</v>
      </c>
      <c r="C181" s="453"/>
      <c r="D181" s="453"/>
      <c r="E181" s="453"/>
      <c r="F181" s="451" t="s">
        <v>646</v>
      </c>
      <c r="G181" s="451"/>
      <c r="H181" s="451"/>
      <c r="I181" s="458"/>
      <c r="J181" s="458"/>
      <c r="K181" s="458"/>
      <c r="L181" s="458"/>
      <c r="M181" s="8"/>
      <c r="N181" s="112"/>
      <c r="O181" s="112"/>
    </row>
    <row r="182" spans="2:15" customFormat="1" ht="12" hidden="1" customHeight="1" outlineLevel="1" x14ac:dyDescent="0.25">
      <c r="B182" s="442" t="s">
        <v>657</v>
      </c>
      <c r="C182" s="455"/>
      <c r="D182" s="455"/>
      <c r="E182" s="455"/>
      <c r="F182" s="452">
        <v>400</v>
      </c>
      <c r="G182" s="452"/>
      <c r="H182" s="452"/>
      <c r="I182" s="458"/>
      <c r="J182" s="458"/>
      <c r="K182" s="458"/>
      <c r="L182" s="458"/>
      <c r="M182" s="8"/>
      <c r="N182" s="112"/>
      <c r="O182" s="112"/>
    </row>
    <row r="183" spans="2:15" customFormat="1" ht="12" hidden="1" customHeight="1" outlineLevel="1" x14ac:dyDescent="0.25">
      <c r="B183" s="444" t="s">
        <v>639</v>
      </c>
      <c r="C183" s="453"/>
      <c r="D183" s="453"/>
      <c r="E183" s="453"/>
      <c r="F183" s="451" t="s">
        <v>646</v>
      </c>
      <c r="G183" s="451"/>
      <c r="H183" s="451"/>
      <c r="I183" s="458"/>
      <c r="J183" s="458"/>
      <c r="K183" s="458"/>
      <c r="L183" s="458"/>
      <c r="M183" s="8"/>
      <c r="N183" s="112"/>
      <c r="O183" s="112"/>
    </row>
    <row r="184" spans="2:15" customFormat="1" ht="12" hidden="1" customHeight="1" outlineLevel="1" x14ac:dyDescent="0.25">
      <c r="B184" s="442" t="s">
        <v>640</v>
      </c>
      <c r="C184" s="455"/>
      <c r="D184" s="455"/>
      <c r="E184" s="455"/>
      <c r="F184" s="452" t="s">
        <v>646</v>
      </c>
      <c r="G184" s="452"/>
      <c r="H184" s="452"/>
      <c r="I184" s="458"/>
      <c r="J184" s="458"/>
      <c r="K184" s="458"/>
      <c r="L184" s="458"/>
      <c r="M184" s="8"/>
      <c r="N184" s="112"/>
      <c r="O184" s="112"/>
    </row>
    <row r="185" spans="2:15" customFormat="1" ht="12" hidden="1" customHeight="1" outlineLevel="1" x14ac:dyDescent="0.25">
      <c r="B185" s="444" t="s">
        <v>641</v>
      </c>
      <c r="C185" s="444"/>
      <c r="D185" s="444"/>
      <c r="E185" s="444"/>
      <c r="F185" s="445" t="s">
        <v>646</v>
      </c>
      <c r="G185" s="445"/>
      <c r="H185" s="445"/>
      <c r="I185" s="458"/>
      <c r="J185" s="458"/>
      <c r="K185" s="458"/>
      <c r="L185" s="458"/>
      <c r="M185" s="8"/>
      <c r="N185" s="112"/>
      <c r="O185" s="112"/>
    </row>
    <row r="186" spans="2:15" customFormat="1" ht="12" hidden="1" customHeight="1" outlineLevel="1" x14ac:dyDescent="0.25">
      <c r="B186" s="442" t="s">
        <v>642</v>
      </c>
      <c r="C186" s="442"/>
      <c r="D186" s="442"/>
      <c r="E186" s="442"/>
      <c r="F186" s="443" t="s">
        <v>646</v>
      </c>
      <c r="G186" s="443"/>
      <c r="H186" s="443"/>
      <c r="I186" s="458"/>
      <c r="J186" s="458"/>
      <c r="K186" s="458"/>
      <c r="L186" s="458"/>
      <c r="M186" s="8"/>
      <c r="N186" s="112"/>
      <c r="O186" s="112"/>
    </row>
    <row r="187" spans="2:15" customFormat="1" ht="12" hidden="1" customHeight="1" outlineLevel="1" x14ac:dyDescent="0.25">
      <c r="B187" s="444" t="s">
        <v>643</v>
      </c>
      <c r="C187" s="444"/>
      <c r="D187" s="444"/>
      <c r="E187" s="444"/>
      <c r="F187" s="445" t="s">
        <v>646</v>
      </c>
      <c r="G187" s="445"/>
      <c r="H187" s="445"/>
      <c r="I187" s="458"/>
      <c r="J187" s="458"/>
      <c r="K187" s="458"/>
      <c r="L187" s="458"/>
      <c r="M187" s="8"/>
      <c r="N187" s="112"/>
      <c r="O187" s="112"/>
    </row>
    <row r="188" spans="2:15" customFormat="1" ht="12" hidden="1" customHeight="1" outlineLevel="1" x14ac:dyDescent="0.25">
      <c r="B188" s="442" t="s">
        <v>644</v>
      </c>
      <c r="C188" s="442"/>
      <c r="D188" s="442"/>
      <c r="E188" s="442"/>
      <c r="F188" s="443" t="s">
        <v>646</v>
      </c>
      <c r="G188" s="443"/>
      <c r="H188" s="443"/>
      <c r="I188" s="458"/>
      <c r="J188" s="458"/>
      <c r="K188" s="458"/>
      <c r="L188" s="458"/>
      <c r="M188" s="8"/>
      <c r="N188" s="112"/>
      <c r="O188" s="112"/>
    </row>
    <row r="189" spans="2:15" customFormat="1" ht="12" hidden="1" customHeight="1" outlineLevel="1" x14ac:dyDescent="0.25">
      <c r="B189" s="444" t="s">
        <v>656</v>
      </c>
      <c r="C189" s="444"/>
      <c r="D189" s="444"/>
      <c r="E189" s="444"/>
      <c r="F189" s="445" t="s">
        <v>646</v>
      </c>
      <c r="G189" s="445"/>
      <c r="H189" s="445"/>
      <c r="I189" s="458"/>
      <c r="J189" s="458"/>
      <c r="K189" s="458"/>
      <c r="L189" s="458"/>
      <c r="M189" s="8"/>
      <c r="N189" s="112"/>
      <c r="O189" s="112"/>
    </row>
    <row r="190" spans="2:15" customFormat="1" ht="12" hidden="1" customHeight="1" outlineLevel="1" x14ac:dyDescent="0.25">
      <c r="B190" s="442" t="s">
        <v>35</v>
      </c>
      <c r="C190" s="442"/>
      <c r="D190" s="442"/>
      <c r="E190" s="442"/>
      <c r="F190" s="443" t="s">
        <v>634</v>
      </c>
      <c r="G190" s="443"/>
      <c r="H190" s="443"/>
      <c r="I190" s="458"/>
      <c r="J190" s="458"/>
      <c r="K190" s="458"/>
      <c r="L190" s="458"/>
      <c r="M190" s="8"/>
      <c r="N190" s="112"/>
      <c r="O190" s="112"/>
    </row>
    <row r="191" spans="2:15" customFormat="1" ht="12" hidden="1" customHeight="1" outlineLevel="1" x14ac:dyDescent="0.25">
      <c r="B191" s="207"/>
      <c r="C191" s="207"/>
      <c r="D191" s="207"/>
      <c r="E191" s="207" t="s">
        <v>532</v>
      </c>
      <c r="F191" s="445" t="s">
        <v>646</v>
      </c>
      <c r="G191" s="445"/>
      <c r="H191" s="445"/>
      <c r="I191" s="458"/>
      <c r="J191" s="458"/>
      <c r="K191" s="458"/>
      <c r="L191" s="458"/>
      <c r="M191" s="8"/>
      <c r="N191" s="112"/>
      <c r="O191" s="112"/>
    </row>
    <row r="192" spans="2:15" customFormat="1" ht="12" hidden="1" customHeight="1" outlineLevel="1" x14ac:dyDescent="0.25">
      <c r="B192" s="442" t="s">
        <v>39</v>
      </c>
      <c r="C192" s="442"/>
      <c r="D192" s="442"/>
      <c r="E192" s="442"/>
      <c r="F192" s="443" t="s">
        <v>677</v>
      </c>
      <c r="G192" s="443"/>
      <c r="H192" s="443"/>
      <c r="I192" s="458"/>
      <c r="J192" s="458"/>
      <c r="K192" s="458"/>
      <c r="L192" s="458"/>
      <c r="M192" s="8"/>
      <c r="N192" s="112"/>
      <c r="O192" s="112"/>
    </row>
    <row r="193" spans="2:17" customFormat="1" ht="12" hidden="1" customHeight="1" outlineLevel="1" x14ac:dyDescent="0.25">
      <c r="B193" s="444" t="s">
        <v>40</v>
      </c>
      <c r="C193" s="444"/>
      <c r="D193" s="444"/>
      <c r="E193" s="444"/>
      <c r="F193" s="445">
        <v>7.5</v>
      </c>
      <c r="G193" s="445"/>
      <c r="H193" s="445"/>
      <c r="I193" s="458"/>
      <c r="J193" s="458"/>
      <c r="K193" s="458"/>
      <c r="L193" s="458"/>
      <c r="M193" s="8"/>
      <c r="N193" s="112"/>
      <c r="O193" s="112"/>
    </row>
    <row r="194" spans="2:17" customFormat="1" ht="12" hidden="1" customHeight="1" outlineLevel="1" x14ac:dyDescent="0.25">
      <c r="B194" s="442" t="s">
        <v>41</v>
      </c>
      <c r="C194" s="442"/>
      <c r="D194" s="442"/>
      <c r="E194" s="442"/>
      <c r="F194" s="443">
        <v>3</v>
      </c>
      <c r="G194" s="443"/>
      <c r="H194" s="443"/>
      <c r="I194" s="458"/>
      <c r="J194" s="458"/>
      <c r="K194" s="458"/>
      <c r="L194" s="458"/>
      <c r="M194" s="8"/>
      <c r="N194" s="112"/>
      <c r="O194" s="112"/>
    </row>
    <row r="195" spans="2:17" customFormat="1" ht="12" hidden="1" customHeight="1" outlineLevel="1" x14ac:dyDescent="0.25">
      <c r="B195" s="446" t="s">
        <v>635</v>
      </c>
      <c r="C195" s="446"/>
      <c r="D195" s="446"/>
      <c r="E195" s="446"/>
      <c r="F195" s="520">
        <v>75000</v>
      </c>
      <c r="G195" s="520"/>
      <c r="H195" s="520"/>
      <c r="I195" s="458"/>
      <c r="J195" s="458"/>
      <c r="K195" s="458"/>
      <c r="L195" s="458"/>
      <c r="M195" s="8"/>
      <c r="N195" s="112"/>
      <c r="O195" s="112"/>
    </row>
    <row r="196" spans="2:17" customFormat="1" ht="15.75" customHeight="1" collapsed="1" x14ac:dyDescent="0.25">
      <c r="B196" s="67" t="s">
        <v>226</v>
      </c>
      <c r="C196" s="196" t="s">
        <v>320</v>
      </c>
      <c r="D196" s="148" t="s">
        <v>261</v>
      </c>
      <c r="E196" s="197" t="s">
        <v>743</v>
      </c>
      <c r="F196" s="197" t="s">
        <v>777</v>
      </c>
      <c r="G196" s="197" t="s">
        <v>104</v>
      </c>
      <c r="H196" s="197" t="s">
        <v>678</v>
      </c>
      <c r="I196" s="72" t="s">
        <v>66</v>
      </c>
      <c r="J196" s="72" t="s">
        <v>13</v>
      </c>
      <c r="K196" s="72" t="s">
        <v>110</v>
      </c>
      <c r="L196" s="67">
        <v>19258</v>
      </c>
      <c r="M196" s="3"/>
      <c r="N196" s="29">
        <f>L196*0.8</f>
        <v>15406.400000000001</v>
      </c>
      <c r="O196" s="29">
        <f>L196*0.7</f>
        <v>13480.599999999999</v>
      </c>
      <c r="Q196" s="405"/>
    </row>
    <row r="197" spans="2:17" customFormat="1" ht="12" hidden="1" customHeight="1" outlineLevel="1" x14ac:dyDescent="0.25">
      <c r="B197" s="444" t="s">
        <v>15</v>
      </c>
      <c r="C197" s="444"/>
      <c r="D197" s="444"/>
      <c r="E197" s="444"/>
      <c r="F197" s="521">
        <v>363</v>
      </c>
      <c r="G197" s="521"/>
      <c r="H197" s="521"/>
      <c r="I197" s="458"/>
      <c r="J197" s="458"/>
      <c r="K197" s="458"/>
      <c r="L197" s="458"/>
      <c r="M197" s="8"/>
      <c r="N197" s="93"/>
      <c r="O197" s="93"/>
    </row>
    <row r="198" spans="2:17" customFormat="1" ht="12" hidden="1" customHeight="1" outlineLevel="1" x14ac:dyDescent="0.25">
      <c r="B198" s="442" t="s">
        <v>533</v>
      </c>
      <c r="C198" s="442"/>
      <c r="D198" s="442"/>
      <c r="E198" s="442"/>
      <c r="F198" s="443">
        <v>168</v>
      </c>
      <c r="G198" s="443"/>
      <c r="H198" s="443"/>
      <c r="I198" s="458"/>
      <c r="J198" s="458"/>
      <c r="K198" s="458"/>
      <c r="L198" s="458"/>
      <c r="M198" s="8"/>
      <c r="N198" s="112"/>
      <c r="O198" s="112"/>
    </row>
    <row r="199" spans="2:17" customFormat="1" ht="12" hidden="1" customHeight="1" outlineLevel="1" x14ac:dyDescent="0.25">
      <c r="B199" s="444" t="s">
        <v>79</v>
      </c>
      <c r="C199" s="444"/>
      <c r="D199" s="444"/>
      <c r="E199" s="444"/>
      <c r="F199" s="445" t="s">
        <v>456</v>
      </c>
      <c r="G199" s="445"/>
      <c r="H199" s="445"/>
      <c r="I199" s="458"/>
      <c r="J199" s="458"/>
      <c r="K199" s="458"/>
      <c r="L199" s="458"/>
      <c r="M199" s="8"/>
      <c r="N199" s="112"/>
      <c r="O199" s="112"/>
    </row>
    <row r="200" spans="2:17" customFormat="1" ht="12" hidden="1" customHeight="1" outlineLevel="1" x14ac:dyDescent="0.25">
      <c r="B200" s="442" t="s">
        <v>323</v>
      </c>
      <c r="C200" s="442"/>
      <c r="D200" s="442"/>
      <c r="E200" s="442"/>
      <c r="F200" s="443">
        <v>23520</v>
      </c>
      <c r="G200" s="443"/>
      <c r="H200" s="443"/>
      <c r="I200" s="458"/>
      <c r="J200" s="458"/>
      <c r="K200" s="458"/>
      <c r="L200" s="458"/>
      <c r="M200" s="8"/>
      <c r="N200" s="112"/>
      <c r="O200" s="112"/>
    </row>
    <row r="201" spans="2:17" customFormat="1" ht="12" hidden="1" customHeight="1" outlineLevel="1" x14ac:dyDescent="0.25">
      <c r="B201" s="444" t="s">
        <v>282</v>
      </c>
      <c r="C201" s="444"/>
      <c r="D201" s="444"/>
      <c r="E201" s="444"/>
      <c r="F201" s="445">
        <v>22600</v>
      </c>
      <c r="G201" s="445"/>
      <c r="H201" s="445"/>
      <c r="I201" s="458"/>
      <c r="J201" s="458"/>
      <c r="K201" s="458"/>
      <c r="L201" s="458"/>
      <c r="M201" s="8"/>
      <c r="N201" s="112"/>
      <c r="O201" s="112"/>
    </row>
    <row r="202" spans="2:17" customFormat="1" ht="12" hidden="1" customHeight="1" outlineLevel="1" x14ac:dyDescent="0.25">
      <c r="B202" s="442" t="s">
        <v>20</v>
      </c>
      <c r="C202" s="442"/>
      <c r="D202" s="442"/>
      <c r="E202" s="442"/>
      <c r="F202" s="443" t="s">
        <v>675</v>
      </c>
      <c r="G202" s="443"/>
      <c r="H202" s="443"/>
      <c r="I202" s="458"/>
      <c r="J202" s="458"/>
      <c r="K202" s="458"/>
      <c r="L202" s="458"/>
      <c r="M202" s="8"/>
      <c r="N202" s="112"/>
      <c r="O202" s="112"/>
    </row>
    <row r="203" spans="2:17" customFormat="1" ht="12" hidden="1" customHeight="1" outlineLevel="1" x14ac:dyDescent="0.25">
      <c r="B203" s="444" t="s">
        <v>21</v>
      </c>
      <c r="C203" s="444"/>
      <c r="D203" s="444"/>
      <c r="E203" s="444"/>
      <c r="F203" s="445">
        <v>80</v>
      </c>
      <c r="G203" s="445"/>
      <c r="H203" s="445"/>
      <c r="I203" s="458"/>
      <c r="J203" s="458"/>
      <c r="K203" s="458"/>
      <c r="L203" s="458"/>
      <c r="M203" s="8"/>
      <c r="N203" s="112"/>
      <c r="O203" s="112"/>
    </row>
    <row r="204" spans="2:17" customFormat="1" ht="12" hidden="1" customHeight="1" outlineLevel="1" x14ac:dyDescent="0.25">
      <c r="B204" s="442" t="s">
        <v>80</v>
      </c>
      <c r="C204" s="442"/>
      <c r="D204" s="442"/>
      <c r="E204" s="442"/>
      <c r="F204" s="443">
        <v>135</v>
      </c>
      <c r="G204" s="443"/>
      <c r="H204" s="443"/>
      <c r="I204" s="458"/>
      <c r="J204" s="458"/>
      <c r="K204" s="458"/>
      <c r="L204" s="458"/>
      <c r="M204" s="8"/>
      <c r="N204" s="112"/>
      <c r="O204" s="112"/>
    </row>
    <row r="205" spans="2:17" customFormat="1" ht="12" hidden="1" customHeight="1" outlineLevel="1" x14ac:dyDescent="0.25">
      <c r="B205" s="444" t="s">
        <v>22</v>
      </c>
      <c r="C205" s="444"/>
      <c r="D205" s="444"/>
      <c r="E205" s="444"/>
      <c r="F205" s="445">
        <v>65</v>
      </c>
      <c r="G205" s="445"/>
      <c r="H205" s="445"/>
      <c r="I205" s="458"/>
      <c r="J205" s="458"/>
      <c r="K205" s="458"/>
      <c r="L205" s="458"/>
      <c r="M205" s="8"/>
      <c r="N205" s="112"/>
      <c r="O205" s="112"/>
    </row>
    <row r="206" spans="2:17" customFormat="1" ht="12" hidden="1" customHeight="1" outlineLevel="1" x14ac:dyDescent="0.25">
      <c r="B206" s="442" t="s">
        <v>23</v>
      </c>
      <c r="C206" s="442"/>
      <c r="D206" s="442"/>
      <c r="E206" s="442"/>
      <c r="F206" s="443" t="s">
        <v>142</v>
      </c>
      <c r="G206" s="443"/>
      <c r="H206" s="443"/>
      <c r="I206" s="458"/>
      <c r="J206" s="458"/>
      <c r="K206" s="458"/>
      <c r="L206" s="458"/>
      <c r="M206" s="8"/>
      <c r="N206" s="112"/>
      <c r="O206" s="112"/>
    </row>
    <row r="207" spans="2:17" customFormat="1" ht="12" hidden="1" customHeight="1" outlineLevel="1" x14ac:dyDescent="0.25">
      <c r="B207" s="444" t="s">
        <v>626</v>
      </c>
      <c r="C207" s="444"/>
      <c r="D207" s="444"/>
      <c r="E207" s="444"/>
      <c r="F207" s="445">
        <v>1</v>
      </c>
      <c r="G207" s="445"/>
      <c r="H207" s="445"/>
      <c r="I207" s="458"/>
      <c r="J207" s="458"/>
      <c r="K207" s="458"/>
      <c r="L207" s="458"/>
      <c r="M207" s="8"/>
      <c r="N207" s="112"/>
      <c r="O207" s="112"/>
    </row>
    <row r="208" spans="2:17" customFormat="1" ht="12" hidden="1" customHeight="1" outlineLevel="1" x14ac:dyDescent="0.25">
      <c r="B208" s="442" t="s">
        <v>24</v>
      </c>
      <c r="C208" s="442"/>
      <c r="D208" s="442"/>
      <c r="E208" s="442"/>
      <c r="F208" s="443" t="s">
        <v>143</v>
      </c>
      <c r="G208" s="443"/>
      <c r="H208" s="443"/>
      <c r="I208" s="458"/>
      <c r="J208" s="458"/>
      <c r="K208" s="458"/>
      <c r="L208" s="458"/>
      <c r="M208" s="8"/>
      <c r="N208" s="112"/>
      <c r="O208" s="112"/>
    </row>
    <row r="209" spans="2:15" customFormat="1" ht="12" hidden="1" customHeight="1" outlineLevel="1" x14ac:dyDescent="0.25">
      <c r="B209" s="444" t="s">
        <v>25</v>
      </c>
      <c r="C209" s="444"/>
      <c r="D209" s="444"/>
      <c r="E209" s="444"/>
      <c r="F209" s="445" t="s">
        <v>3</v>
      </c>
      <c r="G209" s="445"/>
      <c r="H209" s="445"/>
      <c r="I209" s="458"/>
      <c r="J209" s="458"/>
      <c r="K209" s="458"/>
      <c r="L209" s="458"/>
      <c r="M209" s="8"/>
      <c r="N209" s="112"/>
      <c r="O209" s="112"/>
    </row>
    <row r="210" spans="2:15" customFormat="1" ht="12" hidden="1" customHeight="1" outlineLevel="1" x14ac:dyDescent="0.25">
      <c r="B210" s="442" t="s">
        <v>26</v>
      </c>
      <c r="C210" s="442"/>
      <c r="D210" s="442"/>
      <c r="E210" s="442"/>
      <c r="F210" s="443">
        <v>120</v>
      </c>
      <c r="G210" s="443"/>
      <c r="H210" s="443"/>
      <c r="I210" s="458"/>
      <c r="J210" s="458"/>
      <c r="K210" s="458"/>
      <c r="L210" s="458"/>
      <c r="M210" s="8"/>
      <c r="N210" s="112"/>
      <c r="O210" s="112"/>
    </row>
    <row r="211" spans="2:15" customFormat="1" ht="12" hidden="1" customHeight="1" outlineLevel="1" x14ac:dyDescent="0.25">
      <c r="B211" s="444" t="s">
        <v>27</v>
      </c>
      <c r="C211" s="444"/>
      <c r="D211" s="444"/>
      <c r="E211" s="444"/>
      <c r="F211" s="445" t="s">
        <v>757</v>
      </c>
      <c r="G211" s="445"/>
      <c r="H211" s="445"/>
      <c r="I211" s="458"/>
      <c r="J211" s="458"/>
      <c r="K211" s="458"/>
      <c r="L211" s="458"/>
      <c r="M211" s="8"/>
      <c r="N211" s="112"/>
      <c r="O211" s="112"/>
    </row>
    <row r="212" spans="2:15" customFormat="1" ht="12" hidden="1" customHeight="1" outlineLevel="1" x14ac:dyDescent="0.25">
      <c r="B212" s="442" t="s">
        <v>676</v>
      </c>
      <c r="C212" s="442"/>
      <c r="D212" s="442"/>
      <c r="E212" s="442"/>
      <c r="F212" s="443" t="s">
        <v>145</v>
      </c>
      <c r="G212" s="443"/>
      <c r="H212" s="443"/>
      <c r="I212" s="458"/>
      <c r="J212" s="458"/>
      <c r="K212" s="458"/>
      <c r="L212" s="458"/>
      <c r="M212" s="8"/>
      <c r="N212" s="112"/>
      <c r="O212" s="112"/>
    </row>
    <row r="213" spans="2:15" customFormat="1" ht="12" hidden="1" customHeight="1" outlineLevel="1" x14ac:dyDescent="0.25">
      <c r="B213" s="444" t="s">
        <v>658</v>
      </c>
      <c r="C213" s="444"/>
      <c r="D213" s="444"/>
      <c r="E213" s="444"/>
      <c r="F213" s="445" t="s">
        <v>144</v>
      </c>
      <c r="G213" s="445"/>
      <c r="H213" s="445"/>
      <c r="I213" s="458"/>
      <c r="J213" s="458"/>
      <c r="K213" s="458"/>
      <c r="L213" s="458"/>
      <c r="M213" s="8"/>
      <c r="N213" s="112"/>
      <c r="O213" s="112"/>
    </row>
    <row r="214" spans="2:15" customFormat="1" ht="12" hidden="1" customHeight="1" outlineLevel="1" x14ac:dyDescent="0.25">
      <c r="B214" s="442" t="s">
        <v>64</v>
      </c>
      <c r="C214" s="442"/>
      <c r="D214" s="442"/>
      <c r="E214" s="442"/>
      <c r="F214" s="443" t="s">
        <v>156</v>
      </c>
      <c r="G214" s="443"/>
      <c r="H214" s="443"/>
      <c r="I214" s="458"/>
      <c r="J214" s="458"/>
      <c r="K214" s="458"/>
      <c r="L214" s="458"/>
      <c r="M214" s="8"/>
      <c r="N214" s="112"/>
      <c r="O214" s="112"/>
    </row>
    <row r="215" spans="2:15" customFormat="1" ht="12" hidden="1" customHeight="1" outlineLevel="1" x14ac:dyDescent="0.25">
      <c r="B215" s="444" t="s">
        <v>32</v>
      </c>
      <c r="C215" s="444"/>
      <c r="D215" s="444"/>
      <c r="E215" s="444"/>
      <c r="F215" s="445" t="s">
        <v>90</v>
      </c>
      <c r="G215" s="445"/>
      <c r="H215" s="445"/>
      <c r="I215" s="458"/>
      <c r="J215" s="458"/>
      <c r="K215" s="458"/>
      <c r="L215" s="458"/>
      <c r="M215" s="8"/>
      <c r="N215" s="112"/>
      <c r="O215" s="112"/>
    </row>
    <row r="216" spans="2:15" customFormat="1" ht="12" hidden="1" customHeight="1" outlineLevel="1" x14ac:dyDescent="0.25">
      <c r="B216" s="442" t="s">
        <v>531</v>
      </c>
      <c r="C216" s="442"/>
      <c r="D216" s="442"/>
      <c r="E216" s="442"/>
      <c r="F216" s="443" t="s">
        <v>547</v>
      </c>
      <c r="G216" s="443"/>
      <c r="H216" s="443"/>
      <c r="I216" s="458"/>
      <c r="J216" s="458"/>
      <c r="K216" s="458"/>
      <c r="L216" s="458"/>
      <c r="M216" s="8"/>
      <c r="N216" s="112"/>
      <c r="O216" s="112"/>
    </row>
    <row r="217" spans="2:15" customFormat="1" ht="12" hidden="1" customHeight="1" outlineLevel="1" x14ac:dyDescent="0.25">
      <c r="B217" s="444" t="s">
        <v>36</v>
      </c>
      <c r="C217" s="444"/>
      <c r="D217" s="444"/>
      <c r="E217" s="444"/>
      <c r="F217" s="445">
        <v>50</v>
      </c>
      <c r="G217" s="445"/>
      <c r="H217" s="445"/>
      <c r="I217" s="458"/>
      <c r="J217" s="458"/>
      <c r="K217" s="458"/>
      <c r="L217" s="458"/>
      <c r="M217" s="8"/>
      <c r="N217" s="112"/>
      <c r="O217" s="112"/>
    </row>
    <row r="218" spans="2:15" customFormat="1" ht="12" hidden="1" customHeight="1" outlineLevel="1" x14ac:dyDescent="0.25">
      <c r="B218" s="442" t="s">
        <v>37</v>
      </c>
      <c r="C218" s="442"/>
      <c r="D218" s="442"/>
      <c r="E218" s="442"/>
      <c r="F218" s="443" t="s">
        <v>146</v>
      </c>
      <c r="G218" s="443"/>
      <c r="H218" s="443"/>
      <c r="I218" s="458"/>
      <c r="J218" s="458"/>
      <c r="K218" s="458"/>
      <c r="L218" s="458"/>
      <c r="M218" s="8"/>
      <c r="N218" s="112"/>
      <c r="O218" s="112"/>
    </row>
    <row r="219" spans="2:15" customFormat="1" ht="12" hidden="1" customHeight="1" outlineLevel="1" x14ac:dyDescent="0.25">
      <c r="B219" s="444" t="s">
        <v>638</v>
      </c>
      <c r="C219" s="453"/>
      <c r="D219" s="453"/>
      <c r="E219" s="453"/>
      <c r="F219" s="451" t="s">
        <v>646</v>
      </c>
      <c r="G219" s="451"/>
      <c r="H219" s="451"/>
      <c r="I219" s="458"/>
      <c r="J219" s="458"/>
      <c r="K219" s="458"/>
      <c r="L219" s="458"/>
      <c r="M219" s="8"/>
      <c r="N219" s="112"/>
      <c r="O219" s="112"/>
    </row>
    <row r="220" spans="2:15" customFormat="1" ht="12" hidden="1" customHeight="1" outlineLevel="1" x14ac:dyDescent="0.25">
      <c r="B220" s="442" t="s">
        <v>657</v>
      </c>
      <c r="C220" s="455"/>
      <c r="D220" s="455"/>
      <c r="E220" s="455"/>
      <c r="F220" s="452">
        <v>400</v>
      </c>
      <c r="G220" s="452"/>
      <c r="H220" s="452"/>
      <c r="I220" s="458"/>
      <c r="J220" s="458"/>
      <c r="K220" s="458"/>
      <c r="L220" s="458"/>
      <c r="M220" s="8"/>
      <c r="N220" s="112"/>
      <c r="O220" s="112"/>
    </row>
    <row r="221" spans="2:15" customFormat="1" ht="12" hidden="1" customHeight="1" outlineLevel="1" x14ac:dyDescent="0.25">
      <c r="B221" s="444" t="s">
        <v>639</v>
      </c>
      <c r="C221" s="453"/>
      <c r="D221" s="453"/>
      <c r="E221" s="453"/>
      <c r="F221" s="451" t="s">
        <v>646</v>
      </c>
      <c r="G221" s="451"/>
      <c r="H221" s="451"/>
      <c r="I221" s="458"/>
      <c r="J221" s="458"/>
      <c r="K221" s="458"/>
      <c r="L221" s="458"/>
      <c r="M221" s="8"/>
      <c r="N221" s="112"/>
      <c r="O221" s="112"/>
    </row>
    <row r="222" spans="2:15" customFormat="1" ht="12" hidden="1" customHeight="1" outlineLevel="1" x14ac:dyDescent="0.25">
      <c r="B222" s="442" t="s">
        <v>640</v>
      </c>
      <c r="C222" s="455"/>
      <c r="D222" s="455"/>
      <c r="E222" s="455"/>
      <c r="F222" s="452" t="s">
        <v>646</v>
      </c>
      <c r="G222" s="452"/>
      <c r="H222" s="452"/>
      <c r="I222" s="458"/>
      <c r="J222" s="458"/>
      <c r="K222" s="458"/>
      <c r="L222" s="458"/>
      <c r="M222" s="8"/>
      <c r="N222" s="112"/>
      <c r="O222" s="112"/>
    </row>
    <row r="223" spans="2:15" customFormat="1" ht="12" hidden="1" customHeight="1" outlineLevel="1" x14ac:dyDescent="0.25">
      <c r="B223" s="444" t="s">
        <v>641</v>
      </c>
      <c r="C223" s="444"/>
      <c r="D223" s="444"/>
      <c r="E223" s="444"/>
      <c r="F223" s="445" t="s">
        <v>646</v>
      </c>
      <c r="G223" s="445"/>
      <c r="H223" s="445"/>
      <c r="I223" s="458"/>
      <c r="J223" s="458"/>
      <c r="K223" s="458"/>
      <c r="L223" s="458"/>
      <c r="M223" s="8"/>
      <c r="N223" s="112"/>
      <c r="O223" s="112"/>
    </row>
    <row r="224" spans="2:15" customFormat="1" ht="12" hidden="1" customHeight="1" outlineLevel="1" x14ac:dyDescent="0.25">
      <c r="B224" s="442" t="s">
        <v>642</v>
      </c>
      <c r="C224" s="442"/>
      <c r="D224" s="442"/>
      <c r="E224" s="442"/>
      <c r="F224" s="443" t="s">
        <v>646</v>
      </c>
      <c r="G224" s="443"/>
      <c r="H224" s="443"/>
      <c r="I224" s="458"/>
      <c r="J224" s="458"/>
      <c r="K224" s="458"/>
      <c r="L224" s="458"/>
      <c r="M224" s="8"/>
      <c r="N224" s="112"/>
      <c r="O224" s="112"/>
    </row>
    <row r="225" spans="2:17" customFormat="1" ht="12" hidden="1" customHeight="1" outlineLevel="1" x14ac:dyDescent="0.25">
      <c r="B225" s="444" t="s">
        <v>643</v>
      </c>
      <c r="C225" s="444"/>
      <c r="D225" s="444"/>
      <c r="E225" s="444"/>
      <c r="F225" s="445" t="s">
        <v>646</v>
      </c>
      <c r="G225" s="445"/>
      <c r="H225" s="445"/>
      <c r="I225" s="458"/>
      <c r="J225" s="458"/>
      <c r="K225" s="458"/>
      <c r="L225" s="458"/>
      <c r="M225" s="8"/>
      <c r="N225" s="112"/>
      <c r="O225" s="112"/>
    </row>
    <row r="226" spans="2:17" customFormat="1" ht="12" hidden="1" customHeight="1" outlineLevel="1" x14ac:dyDescent="0.25">
      <c r="B226" s="442" t="s">
        <v>644</v>
      </c>
      <c r="C226" s="442"/>
      <c r="D226" s="442"/>
      <c r="E226" s="442"/>
      <c r="F226" s="443" t="s">
        <v>646</v>
      </c>
      <c r="G226" s="443"/>
      <c r="H226" s="443"/>
      <c r="I226" s="458"/>
      <c r="J226" s="458"/>
      <c r="K226" s="458"/>
      <c r="L226" s="458"/>
      <c r="M226" s="8"/>
      <c r="N226" s="112"/>
      <c r="O226" s="112"/>
    </row>
    <row r="227" spans="2:17" customFormat="1" ht="12" hidden="1" customHeight="1" outlineLevel="1" x14ac:dyDescent="0.25">
      <c r="B227" s="444" t="s">
        <v>656</v>
      </c>
      <c r="C227" s="444"/>
      <c r="D227" s="444"/>
      <c r="E227" s="444"/>
      <c r="F227" s="445" t="s">
        <v>646</v>
      </c>
      <c r="G227" s="445"/>
      <c r="H227" s="445"/>
      <c r="I227" s="458"/>
      <c r="J227" s="458"/>
      <c r="K227" s="458"/>
      <c r="L227" s="458"/>
      <c r="M227" s="8"/>
      <c r="N227" s="112"/>
      <c r="O227" s="112"/>
    </row>
    <row r="228" spans="2:17" customFormat="1" ht="12" hidden="1" customHeight="1" outlineLevel="1" x14ac:dyDescent="0.25">
      <c r="B228" s="442" t="s">
        <v>35</v>
      </c>
      <c r="C228" s="442"/>
      <c r="D228" s="442"/>
      <c r="E228" s="442"/>
      <c r="F228" s="443" t="s">
        <v>634</v>
      </c>
      <c r="G228" s="443"/>
      <c r="H228" s="443"/>
      <c r="I228" s="458"/>
      <c r="J228" s="458"/>
      <c r="K228" s="458"/>
      <c r="L228" s="458"/>
      <c r="M228" s="8"/>
      <c r="N228" s="112"/>
      <c r="O228" s="112"/>
    </row>
    <row r="229" spans="2:17" customFormat="1" ht="12" hidden="1" customHeight="1" outlineLevel="1" x14ac:dyDescent="0.25">
      <c r="B229" s="207"/>
      <c r="C229" s="207"/>
      <c r="D229" s="207"/>
      <c r="E229" s="207" t="s">
        <v>532</v>
      </c>
      <c r="F229" s="445" t="s">
        <v>646</v>
      </c>
      <c r="G229" s="445"/>
      <c r="H229" s="445"/>
      <c r="I229" s="458"/>
      <c r="J229" s="458"/>
      <c r="K229" s="458"/>
      <c r="L229" s="458"/>
      <c r="M229" s="8"/>
      <c r="N229" s="112"/>
      <c r="O229" s="112"/>
    </row>
    <row r="230" spans="2:17" customFormat="1" ht="12" hidden="1" customHeight="1" outlineLevel="1" x14ac:dyDescent="0.25">
      <c r="B230" s="442" t="s">
        <v>39</v>
      </c>
      <c r="C230" s="442"/>
      <c r="D230" s="442"/>
      <c r="E230" s="442"/>
      <c r="F230" s="443" t="s">
        <v>677</v>
      </c>
      <c r="G230" s="443"/>
      <c r="H230" s="443"/>
      <c r="I230" s="458"/>
      <c r="J230" s="458"/>
      <c r="K230" s="458"/>
      <c r="L230" s="458"/>
      <c r="M230" s="8"/>
      <c r="N230" s="112"/>
      <c r="O230" s="112"/>
    </row>
    <row r="231" spans="2:17" customFormat="1" ht="12" hidden="1" customHeight="1" outlineLevel="1" x14ac:dyDescent="0.25">
      <c r="B231" s="444" t="s">
        <v>40</v>
      </c>
      <c r="C231" s="444"/>
      <c r="D231" s="444"/>
      <c r="E231" s="444"/>
      <c r="F231" s="445">
        <v>7.5</v>
      </c>
      <c r="G231" s="445"/>
      <c r="H231" s="445"/>
      <c r="I231" s="458"/>
      <c r="J231" s="458"/>
      <c r="K231" s="458"/>
      <c r="L231" s="458"/>
      <c r="M231" s="8"/>
      <c r="N231" s="112"/>
      <c r="O231" s="112"/>
    </row>
    <row r="232" spans="2:17" customFormat="1" ht="12" hidden="1" customHeight="1" outlineLevel="1" x14ac:dyDescent="0.25">
      <c r="B232" s="442" t="s">
        <v>41</v>
      </c>
      <c r="C232" s="442"/>
      <c r="D232" s="442"/>
      <c r="E232" s="442"/>
      <c r="F232" s="443">
        <v>3</v>
      </c>
      <c r="G232" s="443"/>
      <c r="H232" s="443"/>
      <c r="I232" s="458"/>
      <c r="J232" s="458"/>
      <c r="K232" s="458"/>
      <c r="L232" s="458"/>
      <c r="M232" s="8"/>
      <c r="N232" s="112"/>
      <c r="O232" s="112"/>
    </row>
    <row r="233" spans="2:17" customFormat="1" ht="12" hidden="1" customHeight="1" outlineLevel="1" x14ac:dyDescent="0.25">
      <c r="B233" s="446" t="s">
        <v>635</v>
      </c>
      <c r="C233" s="446"/>
      <c r="D233" s="446"/>
      <c r="E233" s="446"/>
      <c r="F233" s="520">
        <v>75000</v>
      </c>
      <c r="G233" s="520"/>
      <c r="H233" s="520"/>
      <c r="I233" s="458"/>
      <c r="J233" s="458"/>
      <c r="K233" s="458"/>
      <c r="L233" s="458"/>
      <c r="M233" s="8"/>
      <c r="N233" s="112"/>
      <c r="O233" s="112"/>
    </row>
    <row r="234" spans="2:17" customFormat="1" ht="15.75" customHeight="1" collapsed="1" x14ac:dyDescent="0.25">
      <c r="B234" s="67" t="s">
        <v>740</v>
      </c>
      <c r="C234" s="196" t="s">
        <v>739</v>
      </c>
      <c r="D234" s="148" t="s">
        <v>262</v>
      </c>
      <c r="E234" s="197" t="s">
        <v>744</v>
      </c>
      <c r="F234" s="197" t="s">
        <v>778</v>
      </c>
      <c r="G234" s="197" t="s">
        <v>104</v>
      </c>
      <c r="H234" s="197" t="s">
        <v>685</v>
      </c>
      <c r="I234" s="197" t="s">
        <v>66</v>
      </c>
      <c r="J234" s="72" t="s">
        <v>13</v>
      </c>
      <c r="K234" s="72" t="s">
        <v>110</v>
      </c>
      <c r="L234" s="67">
        <v>26234</v>
      </c>
      <c r="M234" s="3"/>
      <c r="N234" s="306">
        <f>L234*0.8</f>
        <v>20987.200000000001</v>
      </c>
      <c r="O234" s="306">
        <f>L234*0.7</f>
        <v>18363.8</v>
      </c>
      <c r="Q234" s="405"/>
    </row>
    <row r="235" spans="2:17" customFormat="1" ht="12" hidden="1" customHeight="1" outlineLevel="1" x14ac:dyDescent="0.25">
      <c r="B235" s="444" t="s">
        <v>15</v>
      </c>
      <c r="C235" s="444"/>
      <c r="D235" s="444"/>
      <c r="E235" s="444"/>
      <c r="F235" s="445">
        <v>484</v>
      </c>
      <c r="G235" s="445"/>
      <c r="H235" s="445"/>
      <c r="I235" s="458"/>
      <c r="J235" s="458"/>
      <c r="K235" s="458"/>
      <c r="L235" s="458"/>
      <c r="M235" s="8"/>
      <c r="N235" s="112"/>
      <c r="O235" s="112"/>
    </row>
    <row r="236" spans="2:17" customFormat="1" ht="12" hidden="1" customHeight="1" outlineLevel="1" x14ac:dyDescent="0.25">
      <c r="B236" s="442" t="s">
        <v>533</v>
      </c>
      <c r="C236" s="442"/>
      <c r="D236" s="442"/>
      <c r="E236" s="442"/>
      <c r="F236" s="443">
        <v>224</v>
      </c>
      <c r="G236" s="443"/>
      <c r="H236" s="443"/>
      <c r="I236" s="458"/>
      <c r="J236" s="458"/>
      <c r="K236" s="458"/>
      <c r="L236" s="458"/>
      <c r="M236" s="8"/>
      <c r="N236" s="112"/>
      <c r="O236" s="112"/>
    </row>
    <row r="237" spans="2:17" customFormat="1" ht="12" hidden="1" customHeight="1" outlineLevel="1" x14ac:dyDescent="0.25">
      <c r="B237" s="444" t="s">
        <v>79</v>
      </c>
      <c r="C237" s="444"/>
      <c r="D237" s="444"/>
      <c r="E237" s="444"/>
      <c r="F237" s="445" t="s">
        <v>456</v>
      </c>
      <c r="G237" s="445"/>
      <c r="H237" s="445"/>
      <c r="I237" s="458"/>
      <c r="J237" s="458"/>
      <c r="K237" s="458"/>
      <c r="L237" s="458"/>
      <c r="M237" s="8"/>
      <c r="N237" s="112"/>
      <c r="O237" s="112"/>
    </row>
    <row r="238" spans="2:17" customFormat="1" ht="12" hidden="1" customHeight="1" outlineLevel="1" x14ac:dyDescent="0.25">
      <c r="B238" s="442" t="s">
        <v>323</v>
      </c>
      <c r="C238" s="442"/>
      <c r="D238" s="442"/>
      <c r="E238" s="442"/>
      <c r="F238" s="443">
        <v>31300</v>
      </c>
      <c r="G238" s="443"/>
      <c r="H238" s="443"/>
      <c r="I238" s="458"/>
      <c r="J238" s="458"/>
      <c r="K238" s="458"/>
      <c r="L238" s="458"/>
      <c r="M238" s="8"/>
      <c r="N238" s="112"/>
      <c r="O238" s="112"/>
    </row>
    <row r="239" spans="2:17" customFormat="1" ht="12" hidden="1" customHeight="1" outlineLevel="1" x14ac:dyDescent="0.25">
      <c r="B239" s="444" t="s">
        <v>282</v>
      </c>
      <c r="C239" s="444"/>
      <c r="D239" s="444"/>
      <c r="E239" s="444"/>
      <c r="F239" s="445">
        <v>29700</v>
      </c>
      <c r="G239" s="445"/>
      <c r="H239" s="445"/>
      <c r="I239" s="458"/>
      <c r="J239" s="458"/>
      <c r="K239" s="458"/>
      <c r="L239" s="458"/>
      <c r="M239" s="8"/>
      <c r="N239" s="112"/>
      <c r="O239" s="112"/>
    </row>
    <row r="240" spans="2:17" customFormat="1" ht="12" hidden="1" customHeight="1" outlineLevel="1" x14ac:dyDescent="0.25">
      <c r="B240" s="442" t="s">
        <v>20</v>
      </c>
      <c r="C240" s="442"/>
      <c r="D240" s="442"/>
      <c r="E240" s="442"/>
      <c r="F240" s="443" t="s">
        <v>675</v>
      </c>
      <c r="G240" s="443"/>
      <c r="H240" s="443"/>
      <c r="I240" s="458"/>
      <c r="J240" s="458"/>
      <c r="K240" s="458"/>
      <c r="L240" s="458"/>
      <c r="M240" s="8"/>
      <c r="N240" s="112"/>
      <c r="O240" s="112"/>
    </row>
    <row r="241" spans="2:15" customFormat="1" ht="12" hidden="1" customHeight="1" outlineLevel="1" x14ac:dyDescent="0.25">
      <c r="B241" s="444" t="s">
        <v>21</v>
      </c>
      <c r="C241" s="444"/>
      <c r="D241" s="444"/>
      <c r="E241" s="444"/>
      <c r="F241" s="445">
        <v>80</v>
      </c>
      <c r="G241" s="445"/>
      <c r="H241" s="445"/>
      <c r="I241" s="458"/>
      <c r="J241" s="458"/>
      <c r="K241" s="458"/>
      <c r="L241" s="458"/>
      <c r="M241" s="8"/>
      <c r="N241" s="112"/>
      <c r="O241" s="112"/>
    </row>
    <row r="242" spans="2:15" customFormat="1" ht="12" hidden="1" customHeight="1" outlineLevel="1" x14ac:dyDescent="0.25">
      <c r="B242" s="442" t="s">
        <v>80</v>
      </c>
      <c r="C242" s="442"/>
      <c r="D242" s="442"/>
      <c r="E242" s="442"/>
      <c r="F242" s="443">
        <v>135</v>
      </c>
      <c r="G242" s="443"/>
      <c r="H242" s="443"/>
      <c r="I242" s="458"/>
      <c r="J242" s="458"/>
      <c r="K242" s="458"/>
      <c r="L242" s="458"/>
      <c r="M242" s="8"/>
      <c r="N242" s="112"/>
      <c r="O242" s="112"/>
    </row>
    <row r="243" spans="2:15" customFormat="1" ht="12" hidden="1" customHeight="1" outlineLevel="1" x14ac:dyDescent="0.25">
      <c r="B243" s="444" t="s">
        <v>22</v>
      </c>
      <c r="C243" s="444"/>
      <c r="D243" s="444"/>
      <c r="E243" s="444"/>
      <c r="F243" s="445">
        <v>65</v>
      </c>
      <c r="G243" s="445"/>
      <c r="H243" s="445"/>
      <c r="I243" s="458"/>
      <c r="J243" s="458"/>
      <c r="K243" s="458"/>
      <c r="L243" s="458"/>
      <c r="M243" s="8"/>
      <c r="N243" s="112"/>
      <c r="O243" s="112"/>
    </row>
    <row r="244" spans="2:15" customFormat="1" ht="12" hidden="1" customHeight="1" outlineLevel="1" x14ac:dyDescent="0.25">
      <c r="B244" s="442" t="s">
        <v>23</v>
      </c>
      <c r="C244" s="442"/>
      <c r="D244" s="442"/>
      <c r="E244" s="442"/>
      <c r="F244" s="443" t="s">
        <v>142</v>
      </c>
      <c r="G244" s="443"/>
      <c r="H244" s="443"/>
      <c r="I244" s="458"/>
      <c r="J244" s="458"/>
      <c r="K244" s="458"/>
      <c r="L244" s="458"/>
      <c r="M244" s="8"/>
      <c r="N244" s="112"/>
      <c r="O244" s="112"/>
    </row>
    <row r="245" spans="2:15" customFormat="1" ht="12" hidden="1" customHeight="1" outlineLevel="1" x14ac:dyDescent="0.25">
      <c r="B245" s="444" t="s">
        <v>626</v>
      </c>
      <c r="C245" s="444"/>
      <c r="D245" s="444"/>
      <c r="E245" s="444"/>
      <c r="F245" s="445">
        <v>1</v>
      </c>
      <c r="G245" s="445"/>
      <c r="H245" s="445"/>
      <c r="I245" s="458"/>
      <c r="J245" s="458"/>
      <c r="K245" s="458"/>
      <c r="L245" s="458"/>
      <c r="M245" s="8"/>
      <c r="N245" s="112"/>
      <c r="O245" s="112"/>
    </row>
    <row r="246" spans="2:15" customFormat="1" ht="12" hidden="1" customHeight="1" outlineLevel="1" x14ac:dyDescent="0.25">
      <c r="B246" s="442" t="s">
        <v>24</v>
      </c>
      <c r="C246" s="442"/>
      <c r="D246" s="442"/>
      <c r="E246" s="442"/>
      <c r="F246" s="443" t="s">
        <v>143</v>
      </c>
      <c r="G246" s="443"/>
      <c r="H246" s="443"/>
      <c r="I246" s="458"/>
      <c r="J246" s="458"/>
      <c r="K246" s="458"/>
      <c r="L246" s="458"/>
      <c r="M246" s="8"/>
      <c r="N246" s="112"/>
      <c r="O246" s="112"/>
    </row>
    <row r="247" spans="2:15" customFormat="1" ht="12" hidden="1" customHeight="1" outlineLevel="1" x14ac:dyDescent="0.25">
      <c r="B247" s="444" t="s">
        <v>25</v>
      </c>
      <c r="C247" s="444"/>
      <c r="D247" s="444"/>
      <c r="E247" s="444"/>
      <c r="F247" s="445" t="s">
        <v>3</v>
      </c>
      <c r="G247" s="445"/>
      <c r="H247" s="445"/>
      <c r="I247" s="458"/>
      <c r="J247" s="458"/>
      <c r="K247" s="458"/>
      <c r="L247" s="458"/>
      <c r="M247" s="8"/>
      <c r="N247" s="112"/>
      <c r="O247" s="112"/>
    </row>
    <row r="248" spans="2:15" customFormat="1" ht="12" hidden="1" customHeight="1" outlineLevel="1" x14ac:dyDescent="0.25">
      <c r="B248" s="442" t="s">
        <v>26</v>
      </c>
      <c r="C248" s="442"/>
      <c r="D248" s="442"/>
      <c r="E248" s="442"/>
      <c r="F248" s="443">
        <v>120</v>
      </c>
      <c r="G248" s="443"/>
      <c r="H248" s="443"/>
      <c r="I248" s="458"/>
      <c r="J248" s="458"/>
      <c r="K248" s="458"/>
      <c r="L248" s="458"/>
      <c r="M248" s="8"/>
      <c r="N248" s="112"/>
      <c r="O248" s="112"/>
    </row>
    <row r="249" spans="2:15" customFormat="1" ht="12" hidden="1" customHeight="1" outlineLevel="1" x14ac:dyDescent="0.25">
      <c r="B249" s="444" t="s">
        <v>27</v>
      </c>
      <c r="C249" s="444"/>
      <c r="D249" s="444"/>
      <c r="E249" s="444"/>
      <c r="F249" s="445" t="s">
        <v>757</v>
      </c>
      <c r="G249" s="445"/>
      <c r="H249" s="445"/>
      <c r="I249" s="458"/>
      <c r="J249" s="458"/>
      <c r="K249" s="458"/>
      <c r="L249" s="458"/>
      <c r="M249" s="8"/>
      <c r="N249" s="112"/>
      <c r="O249" s="112"/>
    </row>
    <row r="250" spans="2:15" customFormat="1" ht="12" hidden="1" customHeight="1" outlineLevel="1" x14ac:dyDescent="0.25">
      <c r="B250" s="442" t="s">
        <v>676</v>
      </c>
      <c r="C250" s="442"/>
      <c r="D250" s="442"/>
      <c r="E250" s="442"/>
      <c r="F250" s="443" t="s">
        <v>145</v>
      </c>
      <c r="G250" s="443"/>
      <c r="H250" s="443"/>
      <c r="I250" s="458"/>
      <c r="J250" s="458"/>
      <c r="K250" s="458"/>
      <c r="L250" s="458"/>
      <c r="M250" s="8"/>
      <c r="N250" s="112"/>
      <c r="O250" s="112"/>
    </row>
    <row r="251" spans="2:15" customFormat="1" ht="12" hidden="1" customHeight="1" outlineLevel="1" x14ac:dyDescent="0.25">
      <c r="B251" s="444" t="s">
        <v>658</v>
      </c>
      <c r="C251" s="444"/>
      <c r="D251" s="444"/>
      <c r="E251" s="444"/>
      <c r="F251" s="445" t="s">
        <v>144</v>
      </c>
      <c r="G251" s="445"/>
      <c r="H251" s="445"/>
      <c r="I251" s="458"/>
      <c r="J251" s="458"/>
      <c r="K251" s="458"/>
      <c r="L251" s="458"/>
      <c r="M251" s="8"/>
      <c r="N251" s="112"/>
      <c r="O251" s="112"/>
    </row>
    <row r="252" spans="2:15" customFormat="1" ht="12" hidden="1" customHeight="1" outlineLevel="1" x14ac:dyDescent="0.25">
      <c r="B252" s="442" t="s">
        <v>64</v>
      </c>
      <c r="C252" s="442"/>
      <c r="D252" s="442"/>
      <c r="E252" s="442"/>
      <c r="F252" s="443" t="s">
        <v>156</v>
      </c>
      <c r="G252" s="443"/>
      <c r="H252" s="443"/>
      <c r="I252" s="458"/>
      <c r="J252" s="458"/>
      <c r="K252" s="458"/>
      <c r="L252" s="458"/>
      <c r="M252" s="8"/>
      <c r="N252" s="112"/>
      <c r="O252" s="112"/>
    </row>
    <row r="253" spans="2:15" customFormat="1" ht="12" hidden="1" customHeight="1" outlineLevel="1" x14ac:dyDescent="0.25">
      <c r="B253" s="444" t="s">
        <v>32</v>
      </c>
      <c r="C253" s="444"/>
      <c r="D253" s="444"/>
      <c r="E253" s="444"/>
      <c r="F253" s="445" t="s">
        <v>90</v>
      </c>
      <c r="G253" s="445"/>
      <c r="H253" s="445"/>
      <c r="I253" s="458"/>
      <c r="J253" s="458"/>
      <c r="K253" s="458"/>
      <c r="L253" s="458"/>
      <c r="M253" s="8"/>
      <c r="N253" s="112"/>
      <c r="O253" s="112"/>
    </row>
    <row r="254" spans="2:15" customFormat="1" ht="12" hidden="1" customHeight="1" outlineLevel="1" x14ac:dyDescent="0.25">
      <c r="B254" s="442" t="s">
        <v>531</v>
      </c>
      <c r="C254" s="442"/>
      <c r="D254" s="442"/>
      <c r="E254" s="442"/>
      <c r="F254" s="443" t="s">
        <v>547</v>
      </c>
      <c r="G254" s="443"/>
      <c r="H254" s="443"/>
      <c r="I254" s="458"/>
      <c r="J254" s="458"/>
      <c r="K254" s="458"/>
      <c r="L254" s="458"/>
      <c r="M254" s="8"/>
      <c r="N254" s="112"/>
      <c r="O254" s="112"/>
    </row>
    <row r="255" spans="2:15" customFormat="1" ht="12" hidden="1" customHeight="1" outlineLevel="1" x14ac:dyDescent="0.25">
      <c r="B255" s="444" t="s">
        <v>36</v>
      </c>
      <c r="C255" s="444"/>
      <c r="D255" s="444"/>
      <c r="E255" s="444"/>
      <c r="F255" s="445">
        <v>50</v>
      </c>
      <c r="G255" s="445"/>
      <c r="H255" s="445"/>
      <c r="I255" s="458"/>
      <c r="J255" s="458"/>
      <c r="K255" s="458"/>
      <c r="L255" s="458"/>
      <c r="M255" s="8"/>
      <c r="N255" s="112"/>
      <c r="O255" s="112"/>
    </row>
    <row r="256" spans="2:15" customFormat="1" ht="12" hidden="1" customHeight="1" outlineLevel="1" x14ac:dyDescent="0.25">
      <c r="B256" s="442" t="s">
        <v>37</v>
      </c>
      <c r="C256" s="442"/>
      <c r="D256" s="442"/>
      <c r="E256" s="442"/>
      <c r="F256" s="443" t="s">
        <v>146</v>
      </c>
      <c r="G256" s="443"/>
      <c r="H256" s="443"/>
      <c r="I256" s="458"/>
      <c r="J256" s="458"/>
      <c r="K256" s="458"/>
      <c r="L256" s="458"/>
      <c r="M256" s="8"/>
      <c r="N256" s="112"/>
      <c r="O256" s="112"/>
    </row>
    <row r="257" spans="2:15" customFormat="1" ht="12" hidden="1" customHeight="1" outlineLevel="1" x14ac:dyDescent="0.25">
      <c r="B257" s="444" t="s">
        <v>638</v>
      </c>
      <c r="C257" s="453"/>
      <c r="D257" s="453"/>
      <c r="E257" s="453"/>
      <c r="F257" s="451" t="s">
        <v>646</v>
      </c>
      <c r="G257" s="454"/>
      <c r="H257" s="454"/>
      <c r="I257" s="458"/>
      <c r="J257" s="458"/>
      <c r="K257" s="458"/>
      <c r="L257" s="458"/>
      <c r="M257" s="8"/>
      <c r="N257" s="112"/>
      <c r="O257" s="112"/>
    </row>
    <row r="258" spans="2:15" customFormat="1" ht="12" hidden="1" customHeight="1" outlineLevel="1" x14ac:dyDescent="0.25">
      <c r="B258" s="442" t="s">
        <v>657</v>
      </c>
      <c r="C258" s="455"/>
      <c r="D258" s="455"/>
      <c r="E258" s="455"/>
      <c r="F258" s="452">
        <v>400</v>
      </c>
      <c r="G258" s="456"/>
      <c r="H258" s="456"/>
      <c r="I258" s="458"/>
      <c r="J258" s="458"/>
      <c r="K258" s="458"/>
      <c r="L258" s="458"/>
      <c r="M258" s="8"/>
      <c r="N258" s="112"/>
      <c r="O258" s="112"/>
    </row>
    <row r="259" spans="2:15" customFormat="1" ht="12" hidden="1" customHeight="1" outlineLevel="1" x14ac:dyDescent="0.25">
      <c r="B259" s="444" t="s">
        <v>639</v>
      </c>
      <c r="C259" s="453"/>
      <c r="D259" s="453"/>
      <c r="E259" s="453"/>
      <c r="F259" s="451" t="s">
        <v>646</v>
      </c>
      <c r="G259" s="454"/>
      <c r="H259" s="454"/>
      <c r="I259" s="458"/>
      <c r="J259" s="458"/>
      <c r="K259" s="458"/>
      <c r="L259" s="458"/>
      <c r="M259" s="8"/>
      <c r="N259" s="112"/>
      <c r="O259" s="112"/>
    </row>
    <row r="260" spans="2:15" customFormat="1" ht="12" hidden="1" customHeight="1" outlineLevel="1" x14ac:dyDescent="0.25">
      <c r="B260" s="442" t="s">
        <v>640</v>
      </c>
      <c r="C260" s="455"/>
      <c r="D260" s="455"/>
      <c r="E260" s="455"/>
      <c r="F260" s="452" t="s">
        <v>646</v>
      </c>
      <c r="G260" s="456"/>
      <c r="H260" s="456"/>
      <c r="I260" s="458"/>
      <c r="J260" s="458"/>
      <c r="K260" s="458"/>
      <c r="L260" s="458"/>
      <c r="M260" s="8"/>
      <c r="N260" s="112"/>
      <c r="O260" s="112"/>
    </row>
    <row r="261" spans="2:15" customFormat="1" ht="12" hidden="1" customHeight="1" outlineLevel="1" x14ac:dyDescent="0.25">
      <c r="B261" s="444" t="s">
        <v>641</v>
      </c>
      <c r="C261" s="444"/>
      <c r="D261" s="444"/>
      <c r="E261" s="444"/>
      <c r="F261" s="445" t="s">
        <v>646</v>
      </c>
      <c r="G261" s="445"/>
      <c r="H261" s="445"/>
      <c r="I261" s="458"/>
      <c r="J261" s="458"/>
      <c r="K261" s="458"/>
      <c r="L261" s="458"/>
      <c r="M261" s="8"/>
      <c r="N261" s="112"/>
      <c r="O261" s="112"/>
    </row>
    <row r="262" spans="2:15" customFormat="1" ht="12" hidden="1" customHeight="1" outlineLevel="1" x14ac:dyDescent="0.25">
      <c r="B262" s="442" t="s">
        <v>642</v>
      </c>
      <c r="C262" s="442"/>
      <c r="D262" s="442"/>
      <c r="E262" s="442"/>
      <c r="F262" s="443" t="s">
        <v>646</v>
      </c>
      <c r="G262" s="443"/>
      <c r="H262" s="443"/>
      <c r="I262" s="458"/>
      <c r="J262" s="458"/>
      <c r="K262" s="458"/>
      <c r="L262" s="458"/>
      <c r="M262" s="8"/>
      <c r="N262" s="112"/>
      <c r="O262" s="112"/>
    </row>
    <row r="263" spans="2:15" customFormat="1" ht="12" hidden="1" customHeight="1" outlineLevel="1" x14ac:dyDescent="0.25">
      <c r="B263" s="444" t="s">
        <v>643</v>
      </c>
      <c r="C263" s="444"/>
      <c r="D263" s="444"/>
      <c r="E263" s="444"/>
      <c r="F263" s="445" t="s">
        <v>646</v>
      </c>
      <c r="G263" s="445"/>
      <c r="H263" s="445"/>
      <c r="I263" s="458"/>
      <c r="J263" s="458"/>
      <c r="K263" s="458"/>
      <c r="L263" s="458"/>
      <c r="M263" s="8"/>
      <c r="N263" s="112"/>
      <c r="O263" s="112"/>
    </row>
    <row r="264" spans="2:15" customFormat="1" ht="12" hidden="1" customHeight="1" outlineLevel="1" x14ac:dyDescent="0.25">
      <c r="B264" s="442" t="s">
        <v>644</v>
      </c>
      <c r="C264" s="442"/>
      <c r="D264" s="442"/>
      <c r="E264" s="442"/>
      <c r="F264" s="443" t="s">
        <v>646</v>
      </c>
      <c r="G264" s="443"/>
      <c r="H264" s="443"/>
      <c r="I264" s="458"/>
      <c r="J264" s="458"/>
      <c r="K264" s="458"/>
      <c r="L264" s="458"/>
      <c r="M264" s="8"/>
      <c r="N264" s="112"/>
      <c r="O264" s="112"/>
    </row>
    <row r="265" spans="2:15" customFormat="1" ht="12" hidden="1" customHeight="1" outlineLevel="1" x14ac:dyDescent="0.25">
      <c r="B265" s="444" t="s">
        <v>656</v>
      </c>
      <c r="C265" s="444"/>
      <c r="D265" s="444"/>
      <c r="E265" s="444"/>
      <c r="F265" s="445" t="s">
        <v>646</v>
      </c>
      <c r="G265" s="445"/>
      <c r="H265" s="445"/>
      <c r="I265" s="458"/>
      <c r="J265" s="458"/>
      <c r="K265" s="458"/>
      <c r="L265" s="458"/>
      <c r="M265" s="8"/>
      <c r="N265" s="112"/>
      <c r="O265" s="112"/>
    </row>
    <row r="266" spans="2:15" customFormat="1" ht="12" hidden="1" customHeight="1" outlineLevel="1" x14ac:dyDescent="0.25">
      <c r="B266" s="442" t="s">
        <v>35</v>
      </c>
      <c r="C266" s="442"/>
      <c r="D266" s="442"/>
      <c r="E266" s="442"/>
      <c r="F266" s="443" t="s">
        <v>634</v>
      </c>
      <c r="G266" s="443"/>
      <c r="H266" s="443"/>
      <c r="I266" s="458"/>
      <c r="J266" s="458"/>
      <c r="K266" s="458"/>
      <c r="L266" s="458"/>
      <c r="M266" s="8"/>
      <c r="N266" s="112"/>
      <c r="O266" s="112"/>
    </row>
    <row r="267" spans="2:15" customFormat="1" ht="12" hidden="1" customHeight="1" outlineLevel="1" x14ac:dyDescent="0.25">
      <c r="B267" s="207"/>
      <c r="C267" s="207"/>
      <c r="D267" s="207"/>
      <c r="E267" s="207" t="s">
        <v>532</v>
      </c>
      <c r="F267" s="445" t="s">
        <v>646</v>
      </c>
      <c r="G267" s="454"/>
      <c r="H267" s="454"/>
      <c r="I267" s="458"/>
      <c r="J267" s="458"/>
      <c r="K267" s="458"/>
      <c r="L267" s="458"/>
      <c r="M267" s="8"/>
      <c r="N267" s="112"/>
      <c r="O267" s="112"/>
    </row>
    <row r="268" spans="2:15" customFormat="1" ht="12" hidden="1" customHeight="1" outlineLevel="1" x14ac:dyDescent="0.25">
      <c r="B268" s="442" t="s">
        <v>39</v>
      </c>
      <c r="C268" s="442"/>
      <c r="D268" s="442"/>
      <c r="E268" s="442"/>
      <c r="F268" s="443" t="s">
        <v>686</v>
      </c>
      <c r="G268" s="443"/>
      <c r="H268" s="443"/>
      <c r="I268" s="458"/>
      <c r="J268" s="458"/>
      <c r="K268" s="458"/>
      <c r="L268" s="458"/>
      <c r="M268" s="8"/>
      <c r="N268" s="112"/>
      <c r="O268" s="112"/>
    </row>
    <row r="269" spans="2:15" customFormat="1" ht="12" hidden="1" customHeight="1" outlineLevel="1" x14ac:dyDescent="0.25">
      <c r="B269" s="444" t="s">
        <v>40</v>
      </c>
      <c r="C269" s="444"/>
      <c r="D269" s="444"/>
      <c r="E269" s="444"/>
      <c r="F269" s="445">
        <v>10</v>
      </c>
      <c r="G269" s="445"/>
      <c r="H269" s="445"/>
      <c r="I269" s="458"/>
      <c r="J269" s="458"/>
      <c r="K269" s="458"/>
      <c r="L269" s="458"/>
      <c r="M269" s="8"/>
      <c r="N269" s="112"/>
      <c r="O269" s="112"/>
    </row>
    <row r="270" spans="2:15" customFormat="1" ht="12" hidden="1" customHeight="1" outlineLevel="1" x14ac:dyDescent="0.25">
      <c r="B270" s="442" t="s">
        <v>41</v>
      </c>
      <c r="C270" s="442"/>
      <c r="D270" s="442"/>
      <c r="E270" s="442"/>
      <c r="F270" s="443">
        <v>3</v>
      </c>
      <c r="G270" s="443"/>
      <c r="H270" s="443"/>
      <c r="I270" s="458"/>
      <c r="J270" s="458"/>
      <c r="K270" s="458"/>
      <c r="L270" s="458"/>
      <c r="M270" s="8"/>
      <c r="N270" s="112"/>
      <c r="O270" s="112"/>
    </row>
    <row r="271" spans="2:15" customFormat="1" ht="12" hidden="1" customHeight="1" outlineLevel="1" x14ac:dyDescent="0.25">
      <c r="B271" s="444" t="s">
        <v>635</v>
      </c>
      <c r="C271" s="444"/>
      <c r="D271" s="444"/>
      <c r="E271" s="444"/>
      <c r="F271" s="475">
        <v>75000</v>
      </c>
      <c r="G271" s="445"/>
      <c r="H271" s="445"/>
      <c r="I271" s="458"/>
      <c r="J271" s="458"/>
      <c r="K271" s="458"/>
      <c r="L271" s="458"/>
      <c r="M271" s="8"/>
      <c r="N271" s="112"/>
      <c r="O271" s="112"/>
    </row>
    <row r="272" spans="2:15" s="189" customFormat="1" ht="15" customHeight="1" x14ac:dyDescent="0.25">
      <c r="B272" s="208"/>
      <c r="C272" s="208"/>
      <c r="D272" s="208"/>
      <c r="E272" s="208"/>
      <c r="F272" s="209"/>
      <c r="G272" s="210"/>
      <c r="H272" s="210"/>
      <c r="I272" s="211"/>
      <c r="J272" s="211"/>
      <c r="K272" s="211"/>
      <c r="L272" s="211"/>
      <c r="M272" s="191"/>
      <c r="N272" s="192"/>
      <c r="O272" s="192"/>
    </row>
    <row r="273" spans="2:17" s="189" customFormat="1" ht="15" customHeight="1" collapsed="1" x14ac:dyDescent="0.25">
      <c r="B273" s="67" t="s">
        <v>949</v>
      </c>
      <c r="C273" s="196" t="s">
        <v>832</v>
      </c>
      <c r="D273" s="148" t="s">
        <v>514</v>
      </c>
      <c r="E273" s="197" t="s">
        <v>52</v>
      </c>
      <c r="F273" s="197" t="s">
        <v>486</v>
      </c>
      <c r="G273" s="198" t="s">
        <v>104</v>
      </c>
      <c r="H273" s="200" t="s">
        <v>669</v>
      </c>
      <c r="I273" s="223" t="s">
        <v>66</v>
      </c>
      <c r="J273" s="224" t="s">
        <v>835</v>
      </c>
      <c r="K273" s="224" t="s">
        <v>110</v>
      </c>
      <c r="L273" s="225">
        <v>7251</v>
      </c>
      <c r="M273" s="190"/>
      <c r="N273" s="203">
        <f>L273*0.8</f>
        <v>5800.8</v>
      </c>
      <c r="O273" s="193">
        <f>L273*0.7</f>
        <v>5075.7</v>
      </c>
      <c r="Q273" s="405"/>
    </row>
    <row r="274" spans="2:17" s="189" customFormat="1" ht="12" hidden="1" customHeight="1" outlineLevel="1" x14ac:dyDescent="0.25">
      <c r="B274" s="444" t="s">
        <v>15</v>
      </c>
      <c r="C274" s="444"/>
      <c r="D274" s="444"/>
      <c r="E274" s="444"/>
      <c r="F274" s="445">
        <v>80</v>
      </c>
      <c r="G274" s="445"/>
      <c r="H274" s="445"/>
      <c r="I274" s="458"/>
      <c r="J274" s="458"/>
      <c r="K274" s="458"/>
      <c r="L274" s="458"/>
      <c r="M274" s="191"/>
      <c r="N274" s="205"/>
      <c r="O274" s="199"/>
    </row>
    <row r="275" spans="2:17" s="189" customFormat="1" ht="12" hidden="1" customHeight="1" outlineLevel="1" x14ac:dyDescent="0.25">
      <c r="B275" s="442" t="s">
        <v>533</v>
      </c>
      <c r="C275" s="442"/>
      <c r="D275" s="442"/>
      <c r="E275" s="442"/>
      <c r="F275" s="443">
        <v>40</v>
      </c>
      <c r="G275" s="443"/>
      <c r="H275" s="443"/>
      <c r="I275" s="458"/>
      <c r="J275" s="458"/>
      <c r="K275" s="458"/>
      <c r="L275" s="458"/>
      <c r="M275" s="191"/>
      <c r="N275" s="206"/>
      <c r="O275" s="201"/>
    </row>
    <row r="276" spans="2:17" s="189" customFormat="1" ht="12" hidden="1" customHeight="1" outlineLevel="1" x14ac:dyDescent="0.25">
      <c r="B276" s="444" t="s">
        <v>79</v>
      </c>
      <c r="C276" s="444"/>
      <c r="D276" s="444"/>
      <c r="E276" s="444"/>
      <c r="F276" s="445" t="s">
        <v>456</v>
      </c>
      <c r="G276" s="445"/>
      <c r="H276" s="445"/>
      <c r="I276" s="458"/>
      <c r="J276" s="458"/>
      <c r="K276" s="458"/>
      <c r="L276" s="458"/>
      <c r="M276" s="191"/>
      <c r="N276" s="206"/>
      <c r="O276" s="201"/>
    </row>
    <row r="277" spans="2:17" s="189" customFormat="1" ht="12" hidden="1" customHeight="1" outlineLevel="1" x14ac:dyDescent="0.25">
      <c r="B277" s="442" t="s">
        <v>323</v>
      </c>
      <c r="C277" s="442"/>
      <c r="D277" s="442"/>
      <c r="E277" s="442"/>
      <c r="F277" s="443">
        <v>5600</v>
      </c>
      <c r="G277" s="443"/>
      <c r="H277" s="443"/>
      <c r="I277" s="458"/>
      <c r="J277" s="458"/>
      <c r="K277" s="458"/>
      <c r="L277" s="458"/>
      <c r="M277" s="191"/>
      <c r="N277" s="206"/>
      <c r="O277" s="201"/>
    </row>
    <row r="278" spans="2:17" s="189" customFormat="1" ht="12" hidden="1" customHeight="1" outlineLevel="1" x14ac:dyDescent="0.25">
      <c r="B278" s="444" t="s">
        <v>282</v>
      </c>
      <c r="C278" s="444"/>
      <c r="D278" s="444"/>
      <c r="E278" s="444"/>
      <c r="F278" s="445">
        <v>5400</v>
      </c>
      <c r="G278" s="445"/>
      <c r="H278" s="445"/>
      <c r="I278" s="458"/>
      <c r="J278" s="458"/>
      <c r="K278" s="458"/>
      <c r="L278" s="458"/>
      <c r="M278" s="191"/>
      <c r="N278" s="206"/>
      <c r="O278" s="201"/>
    </row>
    <row r="279" spans="2:17" s="189" customFormat="1" ht="12" hidden="1" customHeight="1" outlineLevel="1" x14ac:dyDescent="0.25">
      <c r="B279" s="442" t="s">
        <v>20</v>
      </c>
      <c r="C279" s="442"/>
      <c r="D279" s="442"/>
      <c r="E279" s="442"/>
      <c r="F279" s="443" t="s">
        <v>675</v>
      </c>
      <c r="G279" s="443"/>
      <c r="H279" s="443"/>
      <c r="I279" s="458"/>
      <c r="J279" s="458"/>
      <c r="K279" s="458"/>
      <c r="L279" s="458"/>
      <c r="M279" s="191"/>
      <c r="N279" s="206"/>
      <c r="O279" s="201"/>
    </row>
    <row r="280" spans="2:17" s="189" customFormat="1" ht="12" hidden="1" customHeight="1" outlineLevel="1" x14ac:dyDescent="0.25">
      <c r="B280" s="444" t="s">
        <v>21</v>
      </c>
      <c r="C280" s="444"/>
      <c r="D280" s="444"/>
      <c r="E280" s="444"/>
      <c r="F280" s="445">
        <v>80</v>
      </c>
      <c r="G280" s="445"/>
      <c r="H280" s="445"/>
      <c r="I280" s="458"/>
      <c r="J280" s="458"/>
      <c r="K280" s="458"/>
      <c r="L280" s="458"/>
      <c r="M280" s="191"/>
      <c r="N280" s="206"/>
      <c r="O280" s="201"/>
    </row>
    <row r="281" spans="2:17" s="189" customFormat="1" ht="12" hidden="1" customHeight="1" outlineLevel="1" x14ac:dyDescent="0.25">
      <c r="B281" s="442" t="s">
        <v>80</v>
      </c>
      <c r="C281" s="442"/>
      <c r="D281" s="442"/>
      <c r="E281" s="442"/>
      <c r="F281" s="443">
        <v>135</v>
      </c>
      <c r="G281" s="443"/>
      <c r="H281" s="443"/>
      <c r="I281" s="458"/>
      <c r="J281" s="458"/>
      <c r="K281" s="458"/>
      <c r="L281" s="458"/>
      <c r="M281" s="191"/>
      <c r="N281" s="206"/>
      <c r="O281" s="201"/>
    </row>
    <row r="282" spans="2:17" s="189" customFormat="1" ht="12" hidden="1" customHeight="1" outlineLevel="1" x14ac:dyDescent="0.25">
      <c r="B282" s="444" t="s">
        <v>22</v>
      </c>
      <c r="C282" s="444"/>
      <c r="D282" s="444"/>
      <c r="E282" s="444"/>
      <c r="F282" s="445">
        <v>65</v>
      </c>
      <c r="G282" s="445"/>
      <c r="H282" s="445"/>
      <c r="I282" s="458"/>
      <c r="J282" s="458"/>
      <c r="K282" s="458"/>
      <c r="L282" s="458"/>
      <c r="M282" s="191"/>
      <c r="N282" s="206"/>
      <c r="O282" s="201"/>
    </row>
    <row r="283" spans="2:17" s="189" customFormat="1" ht="12" hidden="1" customHeight="1" outlineLevel="1" x14ac:dyDescent="0.25">
      <c r="B283" s="442" t="s">
        <v>23</v>
      </c>
      <c r="C283" s="442"/>
      <c r="D283" s="442"/>
      <c r="E283" s="442"/>
      <c r="F283" s="443" t="s">
        <v>142</v>
      </c>
      <c r="G283" s="443"/>
      <c r="H283" s="443"/>
      <c r="I283" s="458"/>
      <c r="J283" s="458"/>
      <c r="K283" s="458"/>
      <c r="L283" s="458"/>
      <c r="M283" s="191"/>
      <c r="N283" s="206"/>
      <c r="O283" s="201"/>
    </row>
    <row r="284" spans="2:17" s="189" customFormat="1" ht="12" hidden="1" customHeight="1" outlineLevel="1" x14ac:dyDescent="0.25">
      <c r="B284" s="444" t="s">
        <v>626</v>
      </c>
      <c r="C284" s="444"/>
      <c r="D284" s="444"/>
      <c r="E284" s="444"/>
      <c r="F284" s="445">
        <v>1</v>
      </c>
      <c r="G284" s="445"/>
      <c r="H284" s="445"/>
      <c r="I284" s="458"/>
      <c r="J284" s="458"/>
      <c r="K284" s="458"/>
      <c r="L284" s="458"/>
      <c r="M284" s="191"/>
      <c r="N284" s="206"/>
      <c r="O284" s="201"/>
    </row>
    <row r="285" spans="2:17" s="189" customFormat="1" ht="12" hidden="1" customHeight="1" outlineLevel="1" x14ac:dyDescent="0.25">
      <c r="B285" s="442" t="s">
        <v>24</v>
      </c>
      <c r="C285" s="442"/>
      <c r="D285" s="442"/>
      <c r="E285" s="442"/>
      <c r="F285" s="443" t="s">
        <v>143</v>
      </c>
      <c r="G285" s="443"/>
      <c r="H285" s="443"/>
      <c r="I285" s="458"/>
      <c r="J285" s="458"/>
      <c r="K285" s="458"/>
      <c r="L285" s="458"/>
      <c r="M285" s="191"/>
      <c r="N285" s="206"/>
      <c r="O285" s="201"/>
    </row>
    <row r="286" spans="2:17" s="189" customFormat="1" ht="12" hidden="1" customHeight="1" outlineLevel="1" x14ac:dyDescent="0.25">
      <c r="B286" s="444" t="s">
        <v>25</v>
      </c>
      <c r="C286" s="444"/>
      <c r="D286" s="444"/>
      <c r="E286" s="444"/>
      <c r="F286" s="445" t="s">
        <v>833</v>
      </c>
      <c r="G286" s="445"/>
      <c r="H286" s="445"/>
      <c r="I286" s="458"/>
      <c r="J286" s="458"/>
      <c r="K286" s="458"/>
      <c r="L286" s="458"/>
      <c r="M286" s="191"/>
      <c r="N286" s="206"/>
      <c r="O286" s="201"/>
    </row>
    <row r="287" spans="2:17" s="189" customFormat="1" ht="12" hidden="1" customHeight="1" outlineLevel="1" x14ac:dyDescent="0.25">
      <c r="B287" s="442" t="s">
        <v>26</v>
      </c>
      <c r="C287" s="442"/>
      <c r="D287" s="442"/>
      <c r="E287" s="442"/>
      <c r="F287" s="443" t="s">
        <v>834</v>
      </c>
      <c r="G287" s="443"/>
      <c r="H287" s="443"/>
      <c r="I287" s="458"/>
      <c r="J287" s="458"/>
      <c r="K287" s="458"/>
      <c r="L287" s="458"/>
      <c r="M287" s="191"/>
      <c r="N287" s="206"/>
      <c r="O287" s="201"/>
    </row>
    <row r="288" spans="2:17" s="189" customFormat="1" ht="12" hidden="1" customHeight="1" outlineLevel="1" x14ac:dyDescent="0.25">
      <c r="B288" s="444" t="s">
        <v>27</v>
      </c>
      <c r="C288" s="444"/>
      <c r="D288" s="444"/>
      <c r="E288" s="444"/>
      <c r="F288" s="445" t="s">
        <v>757</v>
      </c>
      <c r="G288" s="445"/>
      <c r="H288" s="445"/>
      <c r="I288" s="458"/>
      <c r="J288" s="458"/>
      <c r="K288" s="458"/>
      <c r="L288" s="458"/>
      <c r="M288" s="191"/>
      <c r="N288" s="206"/>
      <c r="O288" s="201"/>
    </row>
    <row r="289" spans="2:15" s="189" customFormat="1" ht="12" hidden="1" customHeight="1" outlineLevel="1" x14ac:dyDescent="0.25">
      <c r="B289" s="442" t="s">
        <v>668</v>
      </c>
      <c r="C289" s="442"/>
      <c r="D289" s="442"/>
      <c r="E289" s="442"/>
      <c r="F289" s="443" t="s">
        <v>145</v>
      </c>
      <c r="G289" s="443"/>
      <c r="H289" s="443"/>
      <c r="I289" s="458"/>
      <c r="J289" s="458"/>
      <c r="K289" s="458"/>
      <c r="L289" s="458"/>
      <c r="M289" s="191"/>
      <c r="N289" s="206"/>
      <c r="O289" s="201"/>
    </row>
    <row r="290" spans="2:15" s="189" customFormat="1" ht="12" hidden="1" customHeight="1" outlineLevel="1" x14ac:dyDescent="0.25">
      <c r="B290" s="444" t="s">
        <v>658</v>
      </c>
      <c r="C290" s="444"/>
      <c r="D290" s="444"/>
      <c r="E290" s="444"/>
      <c r="F290" s="445" t="s">
        <v>144</v>
      </c>
      <c r="G290" s="445"/>
      <c r="H290" s="445"/>
      <c r="I290" s="458"/>
      <c r="J290" s="458"/>
      <c r="K290" s="458"/>
      <c r="L290" s="458"/>
      <c r="M290" s="191"/>
      <c r="N290" s="206"/>
      <c r="O290" s="201"/>
    </row>
    <row r="291" spans="2:15" s="189" customFormat="1" ht="12" hidden="1" customHeight="1" outlineLevel="1" x14ac:dyDescent="0.25">
      <c r="B291" s="442" t="s">
        <v>64</v>
      </c>
      <c r="C291" s="442"/>
      <c r="D291" s="442"/>
      <c r="E291" s="442"/>
      <c r="F291" s="443" t="s">
        <v>156</v>
      </c>
      <c r="G291" s="443"/>
      <c r="H291" s="443"/>
      <c r="I291" s="458"/>
      <c r="J291" s="458"/>
      <c r="K291" s="458"/>
      <c r="L291" s="458"/>
      <c r="M291" s="191"/>
      <c r="N291" s="206"/>
      <c r="O291" s="201"/>
    </row>
    <row r="292" spans="2:15" s="189" customFormat="1" ht="12" hidden="1" customHeight="1" outlineLevel="1" x14ac:dyDescent="0.25">
      <c r="B292" s="444" t="s">
        <v>32</v>
      </c>
      <c r="C292" s="444"/>
      <c r="D292" s="444"/>
      <c r="E292" s="444"/>
      <c r="F292" s="445" t="s">
        <v>90</v>
      </c>
      <c r="G292" s="445"/>
      <c r="H292" s="445"/>
      <c r="I292" s="458"/>
      <c r="J292" s="458"/>
      <c r="K292" s="458"/>
      <c r="L292" s="458"/>
      <c r="M292" s="191"/>
      <c r="N292" s="206"/>
      <c r="O292" s="201"/>
    </row>
    <row r="293" spans="2:15" s="189" customFormat="1" ht="12" hidden="1" customHeight="1" outlineLevel="1" x14ac:dyDescent="0.25">
      <c r="B293" s="442" t="s">
        <v>531</v>
      </c>
      <c r="C293" s="442"/>
      <c r="D293" s="442"/>
      <c r="E293" s="442"/>
      <c r="F293" s="443" t="s">
        <v>547</v>
      </c>
      <c r="G293" s="443"/>
      <c r="H293" s="443"/>
      <c r="I293" s="458"/>
      <c r="J293" s="458"/>
      <c r="K293" s="458"/>
      <c r="L293" s="458"/>
      <c r="M293" s="191"/>
      <c r="N293" s="206"/>
      <c r="O293" s="201"/>
    </row>
    <row r="294" spans="2:15" s="189" customFormat="1" ht="12" hidden="1" customHeight="1" outlineLevel="1" x14ac:dyDescent="0.25">
      <c r="B294" s="444" t="s">
        <v>36</v>
      </c>
      <c r="C294" s="444"/>
      <c r="D294" s="444"/>
      <c r="E294" s="444"/>
      <c r="F294" s="445">
        <v>50</v>
      </c>
      <c r="G294" s="445"/>
      <c r="H294" s="445"/>
      <c r="I294" s="458"/>
      <c r="J294" s="458"/>
      <c r="K294" s="458"/>
      <c r="L294" s="458"/>
      <c r="M294" s="191"/>
      <c r="N294" s="206"/>
      <c r="O294" s="201"/>
    </row>
    <row r="295" spans="2:15" s="189" customFormat="1" ht="12" hidden="1" customHeight="1" outlineLevel="1" x14ac:dyDescent="0.25">
      <c r="B295" s="442" t="s">
        <v>37</v>
      </c>
      <c r="C295" s="442"/>
      <c r="D295" s="442"/>
      <c r="E295" s="442"/>
      <c r="F295" s="443" t="s">
        <v>146</v>
      </c>
      <c r="G295" s="443"/>
      <c r="H295" s="443"/>
      <c r="I295" s="458"/>
      <c r="J295" s="458"/>
      <c r="K295" s="458"/>
      <c r="L295" s="458"/>
      <c r="M295" s="191"/>
      <c r="N295" s="206"/>
      <c r="O295" s="201"/>
    </row>
    <row r="296" spans="2:15" s="189" customFormat="1" ht="12" hidden="1" customHeight="1" outlineLevel="1" x14ac:dyDescent="0.25">
      <c r="B296" s="444" t="s">
        <v>638</v>
      </c>
      <c r="C296" s="453"/>
      <c r="D296" s="453"/>
      <c r="E296" s="453"/>
      <c r="F296" s="451" t="s">
        <v>646</v>
      </c>
      <c r="G296" s="454"/>
      <c r="H296" s="454"/>
      <c r="I296" s="458"/>
      <c r="J296" s="458"/>
      <c r="K296" s="458"/>
      <c r="L296" s="458"/>
      <c r="M296" s="191"/>
      <c r="N296" s="206"/>
      <c r="O296" s="201"/>
    </row>
    <row r="297" spans="2:15" s="189" customFormat="1" ht="12" hidden="1" customHeight="1" outlineLevel="1" x14ac:dyDescent="0.25">
      <c r="B297" s="442" t="s">
        <v>657</v>
      </c>
      <c r="C297" s="455"/>
      <c r="D297" s="455"/>
      <c r="E297" s="455"/>
      <c r="F297" s="452">
        <v>400</v>
      </c>
      <c r="G297" s="456"/>
      <c r="H297" s="456"/>
      <c r="I297" s="458"/>
      <c r="J297" s="458"/>
      <c r="K297" s="458"/>
      <c r="L297" s="458"/>
      <c r="M297" s="191"/>
      <c r="N297" s="206"/>
      <c r="O297" s="201"/>
    </row>
    <row r="298" spans="2:15" s="189" customFormat="1" ht="12" hidden="1" customHeight="1" outlineLevel="1" x14ac:dyDescent="0.25">
      <c r="B298" s="444" t="s">
        <v>639</v>
      </c>
      <c r="C298" s="453"/>
      <c r="D298" s="453"/>
      <c r="E298" s="453"/>
      <c r="F298" s="451" t="s">
        <v>646</v>
      </c>
      <c r="G298" s="454"/>
      <c r="H298" s="454"/>
      <c r="I298" s="458"/>
      <c r="J298" s="458"/>
      <c r="K298" s="458"/>
      <c r="L298" s="458"/>
      <c r="M298" s="191"/>
      <c r="N298" s="206"/>
      <c r="O298" s="201"/>
    </row>
    <row r="299" spans="2:15" s="189" customFormat="1" ht="12" hidden="1" customHeight="1" outlineLevel="1" x14ac:dyDescent="0.25">
      <c r="B299" s="442" t="s">
        <v>640</v>
      </c>
      <c r="C299" s="455"/>
      <c r="D299" s="455"/>
      <c r="E299" s="455"/>
      <c r="F299" s="452" t="s">
        <v>646</v>
      </c>
      <c r="G299" s="456"/>
      <c r="H299" s="456"/>
      <c r="I299" s="458"/>
      <c r="J299" s="458"/>
      <c r="K299" s="458"/>
      <c r="L299" s="458"/>
      <c r="M299" s="191"/>
      <c r="N299" s="206"/>
      <c r="O299" s="201"/>
    </row>
    <row r="300" spans="2:15" s="189" customFormat="1" ht="12" hidden="1" customHeight="1" outlineLevel="1" x14ac:dyDescent="0.25">
      <c r="B300" s="444" t="s">
        <v>641</v>
      </c>
      <c r="C300" s="444"/>
      <c r="D300" s="444"/>
      <c r="E300" s="444"/>
      <c r="F300" s="445" t="s">
        <v>646</v>
      </c>
      <c r="G300" s="445"/>
      <c r="H300" s="445"/>
      <c r="I300" s="458"/>
      <c r="J300" s="458"/>
      <c r="K300" s="458"/>
      <c r="L300" s="458"/>
      <c r="M300" s="191"/>
      <c r="N300" s="206"/>
      <c r="O300" s="201"/>
    </row>
    <row r="301" spans="2:15" s="189" customFormat="1" ht="12" hidden="1" customHeight="1" outlineLevel="1" x14ac:dyDescent="0.25">
      <c r="B301" s="442" t="s">
        <v>642</v>
      </c>
      <c r="C301" s="442"/>
      <c r="D301" s="442"/>
      <c r="E301" s="442"/>
      <c r="F301" s="443" t="s">
        <v>646</v>
      </c>
      <c r="G301" s="443"/>
      <c r="H301" s="443"/>
      <c r="I301" s="458"/>
      <c r="J301" s="458"/>
      <c r="K301" s="458"/>
      <c r="L301" s="458"/>
      <c r="M301" s="191"/>
      <c r="N301" s="206"/>
      <c r="O301" s="201"/>
    </row>
    <row r="302" spans="2:15" s="189" customFormat="1" ht="12" hidden="1" customHeight="1" outlineLevel="1" x14ac:dyDescent="0.25">
      <c r="B302" s="444" t="s">
        <v>643</v>
      </c>
      <c r="C302" s="444"/>
      <c r="D302" s="444"/>
      <c r="E302" s="444"/>
      <c r="F302" s="445" t="s">
        <v>646</v>
      </c>
      <c r="G302" s="445"/>
      <c r="H302" s="445"/>
      <c r="I302" s="458"/>
      <c r="J302" s="458"/>
      <c r="K302" s="458"/>
      <c r="L302" s="458"/>
      <c r="M302" s="191"/>
      <c r="N302" s="206"/>
      <c r="O302" s="201"/>
    </row>
    <row r="303" spans="2:15" s="189" customFormat="1" ht="12" hidden="1" customHeight="1" outlineLevel="1" x14ac:dyDescent="0.25">
      <c r="B303" s="442" t="s">
        <v>644</v>
      </c>
      <c r="C303" s="442"/>
      <c r="D303" s="442"/>
      <c r="E303" s="442"/>
      <c r="F303" s="443" t="s">
        <v>646</v>
      </c>
      <c r="G303" s="443"/>
      <c r="H303" s="443"/>
      <c r="I303" s="458"/>
      <c r="J303" s="458"/>
      <c r="K303" s="458"/>
      <c r="L303" s="458"/>
      <c r="M303" s="191"/>
      <c r="N303" s="206"/>
      <c r="O303" s="201"/>
    </row>
    <row r="304" spans="2:15" s="189" customFormat="1" ht="12" hidden="1" customHeight="1" outlineLevel="1" x14ac:dyDescent="0.25">
      <c r="B304" s="444" t="s">
        <v>656</v>
      </c>
      <c r="C304" s="444"/>
      <c r="D304" s="444"/>
      <c r="E304" s="444"/>
      <c r="F304" s="445" t="s">
        <v>646</v>
      </c>
      <c r="G304" s="445"/>
      <c r="H304" s="445"/>
      <c r="I304" s="458"/>
      <c r="J304" s="458"/>
      <c r="K304" s="458"/>
      <c r="L304" s="458"/>
      <c r="M304" s="191"/>
      <c r="N304" s="206"/>
      <c r="O304" s="201"/>
    </row>
    <row r="305" spans="2:17" s="189" customFormat="1" ht="12" hidden="1" customHeight="1" outlineLevel="1" x14ac:dyDescent="0.25">
      <c r="B305" s="442" t="s">
        <v>35</v>
      </c>
      <c r="C305" s="442"/>
      <c r="D305" s="442"/>
      <c r="E305" s="442"/>
      <c r="F305" s="443" t="s">
        <v>634</v>
      </c>
      <c r="G305" s="443"/>
      <c r="H305" s="443"/>
      <c r="I305" s="458"/>
      <c r="J305" s="458"/>
      <c r="K305" s="458"/>
      <c r="L305" s="458"/>
      <c r="M305" s="191"/>
      <c r="N305" s="206"/>
      <c r="O305" s="201"/>
    </row>
    <row r="306" spans="2:17" s="189" customFormat="1" ht="12" hidden="1" customHeight="1" outlineLevel="1" x14ac:dyDescent="0.25">
      <c r="B306" s="444" t="s">
        <v>532</v>
      </c>
      <c r="C306" s="453"/>
      <c r="D306" s="453"/>
      <c r="E306" s="453"/>
      <c r="F306" s="445" t="s">
        <v>646</v>
      </c>
      <c r="G306" s="445"/>
      <c r="H306" s="445"/>
      <c r="I306" s="458"/>
      <c r="J306" s="458"/>
      <c r="K306" s="458"/>
      <c r="L306" s="458"/>
      <c r="M306" s="191"/>
      <c r="N306" s="206"/>
      <c r="O306" s="201"/>
    </row>
    <row r="307" spans="2:17" s="189" customFormat="1" ht="12" hidden="1" customHeight="1" outlineLevel="1" x14ac:dyDescent="0.25">
      <c r="B307" s="442" t="s">
        <v>39</v>
      </c>
      <c r="C307" s="442"/>
      <c r="D307" s="442"/>
      <c r="E307" s="442"/>
      <c r="F307" s="443" t="s">
        <v>670</v>
      </c>
      <c r="G307" s="443"/>
      <c r="H307" s="443"/>
      <c r="I307" s="458"/>
      <c r="J307" s="458"/>
      <c r="K307" s="458"/>
      <c r="L307" s="458"/>
      <c r="M307" s="191"/>
      <c r="N307" s="206"/>
      <c r="O307" s="201"/>
    </row>
    <row r="308" spans="2:17" s="189" customFormat="1" ht="12" hidden="1" customHeight="1" outlineLevel="1" x14ac:dyDescent="0.25">
      <c r="B308" s="444" t="s">
        <v>40</v>
      </c>
      <c r="C308" s="444"/>
      <c r="D308" s="444"/>
      <c r="E308" s="444"/>
      <c r="F308" s="445">
        <v>2.5</v>
      </c>
      <c r="G308" s="445"/>
      <c r="H308" s="445"/>
      <c r="I308" s="458"/>
      <c r="J308" s="458"/>
      <c r="K308" s="458"/>
      <c r="L308" s="458"/>
      <c r="M308" s="191"/>
      <c r="N308" s="206"/>
      <c r="O308" s="201"/>
    </row>
    <row r="309" spans="2:17" s="189" customFormat="1" ht="12" hidden="1" customHeight="1" outlineLevel="1" x14ac:dyDescent="0.25">
      <c r="B309" s="442" t="s">
        <v>41</v>
      </c>
      <c r="C309" s="442"/>
      <c r="D309" s="442"/>
      <c r="E309" s="442"/>
      <c r="F309" s="443">
        <v>3</v>
      </c>
      <c r="G309" s="443"/>
      <c r="H309" s="443"/>
      <c r="I309" s="458"/>
      <c r="J309" s="458"/>
      <c r="K309" s="458"/>
      <c r="L309" s="458"/>
      <c r="M309" s="191"/>
      <c r="N309" s="206"/>
      <c r="O309" s="201"/>
    </row>
    <row r="310" spans="2:17" s="189" customFormat="1" ht="12" hidden="1" customHeight="1" outlineLevel="1" x14ac:dyDescent="0.25">
      <c r="B310" s="446" t="s">
        <v>635</v>
      </c>
      <c r="C310" s="446"/>
      <c r="D310" s="446"/>
      <c r="E310" s="446"/>
      <c r="F310" s="475">
        <v>75000</v>
      </c>
      <c r="G310" s="445"/>
      <c r="H310" s="445"/>
      <c r="I310" s="458"/>
      <c r="J310" s="458"/>
      <c r="K310" s="458"/>
      <c r="L310" s="458"/>
      <c r="M310" s="191"/>
      <c r="N310" s="206"/>
      <c r="O310" s="201"/>
    </row>
    <row r="311" spans="2:17" s="189" customFormat="1" ht="15" customHeight="1" collapsed="1" x14ac:dyDescent="0.25">
      <c r="B311" s="67" t="s">
        <v>950</v>
      </c>
      <c r="C311" s="196" t="s">
        <v>836</v>
      </c>
      <c r="D311" s="148" t="s">
        <v>258</v>
      </c>
      <c r="E311" s="197" t="s">
        <v>68</v>
      </c>
      <c r="F311" s="197" t="s">
        <v>489</v>
      </c>
      <c r="G311" s="197" t="s">
        <v>104</v>
      </c>
      <c r="H311" s="197" t="s">
        <v>671</v>
      </c>
      <c r="I311" s="224" t="s">
        <v>66</v>
      </c>
      <c r="J311" s="224" t="s">
        <v>835</v>
      </c>
      <c r="K311" s="224" t="s">
        <v>110</v>
      </c>
      <c r="L311" s="225">
        <v>12930</v>
      </c>
      <c r="M311" s="190"/>
      <c r="N311" s="203">
        <f>L311*0.8</f>
        <v>10344</v>
      </c>
      <c r="O311" s="193">
        <f>L311*0.7</f>
        <v>9051</v>
      </c>
      <c r="Q311" s="405"/>
    </row>
    <row r="312" spans="2:17" s="189" customFormat="1" ht="12" hidden="1" customHeight="1" outlineLevel="1" x14ac:dyDescent="0.25">
      <c r="B312" s="444" t="s">
        <v>15</v>
      </c>
      <c r="C312" s="444"/>
      <c r="D312" s="444"/>
      <c r="E312" s="444"/>
      <c r="F312" s="445">
        <v>160</v>
      </c>
      <c r="G312" s="445"/>
      <c r="H312" s="445"/>
      <c r="I312" s="458"/>
      <c r="J312" s="458"/>
      <c r="K312" s="458"/>
      <c r="L312" s="458"/>
      <c r="M312" s="191"/>
      <c r="N312" s="205"/>
      <c r="O312" s="199"/>
    </row>
    <row r="313" spans="2:17" s="189" customFormat="1" ht="12" hidden="1" customHeight="1" outlineLevel="1" x14ac:dyDescent="0.25">
      <c r="B313" s="442" t="s">
        <v>533</v>
      </c>
      <c r="C313" s="442"/>
      <c r="D313" s="442"/>
      <c r="E313" s="442"/>
      <c r="F313" s="443">
        <v>80</v>
      </c>
      <c r="G313" s="443"/>
      <c r="H313" s="443"/>
      <c r="I313" s="458"/>
      <c r="J313" s="458"/>
      <c r="K313" s="458"/>
      <c r="L313" s="458"/>
      <c r="M313" s="191"/>
      <c r="N313" s="206"/>
      <c r="O313" s="201"/>
    </row>
    <row r="314" spans="2:17" s="189" customFormat="1" ht="12" hidden="1" customHeight="1" outlineLevel="1" x14ac:dyDescent="0.25">
      <c r="B314" s="444" t="s">
        <v>79</v>
      </c>
      <c r="C314" s="444"/>
      <c r="D314" s="444"/>
      <c r="E314" s="444"/>
      <c r="F314" s="445" t="s">
        <v>456</v>
      </c>
      <c r="G314" s="445"/>
      <c r="H314" s="445"/>
      <c r="I314" s="458"/>
      <c r="J314" s="458"/>
      <c r="K314" s="458"/>
      <c r="L314" s="458"/>
      <c r="M314" s="191"/>
      <c r="N314" s="206"/>
      <c r="O314" s="201"/>
    </row>
    <row r="315" spans="2:17" s="189" customFormat="1" ht="12" hidden="1" customHeight="1" outlineLevel="1" x14ac:dyDescent="0.25">
      <c r="B315" s="442" t="s">
        <v>323</v>
      </c>
      <c r="C315" s="442"/>
      <c r="D315" s="442"/>
      <c r="E315" s="442"/>
      <c r="F315" s="443">
        <v>11200</v>
      </c>
      <c r="G315" s="443"/>
      <c r="H315" s="443"/>
      <c r="I315" s="458"/>
      <c r="J315" s="458"/>
      <c r="K315" s="458"/>
      <c r="L315" s="458"/>
      <c r="M315" s="191"/>
      <c r="N315" s="206"/>
      <c r="O315" s="201"/>
    </row>
    <row r="316" spans="2:17" s="189" customFormat="1" ht="12" hidden="1" customHeight="1" outlineLevel="1" x14ac:dyDescent="0.25">
      <c r="B316" s="444" t="s">
        <v>282</v>
      </c>
      <c r="C316" s="444"/>
      <c r="D316" s="444"/>
      <c r="E316" s="444"/>
      <c r="F316" s="445">
        <v>10800</v>
      </c>
      <c r="G316" s="445"/>
      <c r="H316" s="445"/>
      <c r="I316" s="458"/>
      <c r="J316" s="458"/>
      <c r="K316" s="458"/>
      <c r="L316" s="458"/>
      <c r="M316" s="191"/>
      <c r="N316" s="206"/>
      <c r="O316" s="201"/>
    </row>
    <row r="317" spans="2:17" s="189" customFormat="1" ht="12" hidden="1" customHeight="1" outlineLevel="1" x14ac:dyDescent="0.25">
      <c r="B317" s="442" t="s">
        <v>20</v>
      </c>
      <c r="C317" s="442"/>
      <c r="D317" s="442"/>
      <c r="E317" s="442"/>
      <c r="F317" s="443" t="s">
        <v>675</v>
      </c>
      <c r="G317" s="443"/>
      <c r="H317" s="443"/>
      <c r="I317" s="458"/>
      <c r="J317" s="458"/>
      <c r="K317" s="458"/>
      <c r="L317" s="458"/>
      <c r="M317" s="191"/>
      <c r="N317" s="206"/>
      <c r="O317" s="201"/>
    </row>
    <row r="318" spans="2:17" s="189" customFormat="1" ht="12" hidden="1" customHeight="1" outlineLevel="1" x14ac:dyDescent="0.25">
      <c r="B318" s="444" t="s">
        <v>21</v>
      </c>
      <c r="C318" s="444"/>
      <c r="D318" s="444"/>
      <c r="E318" s="444"/>
      <c r="F318" s="445">
        <v>80</v>
      </c>
      <c r="G318" s="445"/>
      <c r="H318" s="445"/>
      <c r="I318" s="458"/>
      <c r="J318" s="458"/>
      <c r="K318" s="458"/>
      <c r="L318" s="458"/>
      <c r="M318" s="191"/>
      <c r="N318" s="206"/>
      <c r="O318" s="201"/>
    </row>
    <row r="319" spans="2:17" s="189" customFormat="1" ht="12" hidden="1" customHeight="1" outlineLevel="1" x14ac:dyDescent="0.25">
      <c r="B319" s="442" t="s">
        <v>80</v>
      </c>
      <c r="C319" s="442"/>
      <c r="D319" s="442"/>
      <c r="E319" s="442"/>
      <c r="F319" s="443">
        <v>135</v>
      </c>
      <c r="G319" s="443"/>
      <c r="H319" s="443"/>
      <c r="I319" s="458"/>
      <c r="J319" s="458"/>
      <c r="K319" s="458"/>
      <c r="L319" s="458"/>
      <c r="M319" s="191"/>
      <c r="N319" s="206"/>
      <c r="O319" s="201"/>
    </row>
    <row r="320" spans="2:17" s="189" customFormat="1" ht="12" hidden="1" customHeight="1" outlineLevel="1" x14ac:dyDescent="0.25">
      <c r="B320" s="444" t="s">
        <v>22</v>
      </c>
      <c r="C320" s="444"/>
      <c r="D320" s="444"/>
      <c r="E320" s="444"/>
      <c r="F320" s="445">
        <v>65</v>
      </c>
      <c r="G320" s="445"/>
      <c r="H320" s="445"/>
      <c r="I320" s="458"/>
      <c r="J320" s="458"/>
      <c r="K320" s="458"/>
      <c r="L320" s="458"/>
      <c r="M320" s="191"/>
      <c r="N320" s="206"/>
      <c r="O320" s="201"/>
    </row>
    <row r="321" spans="2:15" s="189" customFormat="1" ht="12" hidden="1" customHeight="1" outlineLevel="1" x14ac:dyDescent="0.25">
      <c r="B321" s="442" t="s">
        <v>23</v>
      </c>
      <c r="C321" s="442"/>
      <c r="D321" s="442"/>
      <c r="E321" s="442"/>
      <c r="F321" s="443" t="s">
        <v>142</v>
      </c>
      <c r="G321" s="443"/>
      <c r="H321" s="443"/>
      <c r="I321" s="458"/>
      <c r="J321" s="458"/>
      <c r="K321" s="458"/>
      <c r="L321" s="458"/>
      <c r="M321" s="191"/>
      <c r="N321" s="206"/>
      <c r="O321" s="201"/>
    </row>
    <row r="322" spans="2:15" s="189" customFormat="1" ht="12" hidden="1" customHeight="1" outlineLevel="1" x14ac:dyDescent="0.25">
      <c r="B322" s="444" t="s">
        <v>626</v>
      </c>
      <c r="C322" s="444"/>
      <c r="D322" s="444"/>
      <c r="E322" s="444"/>
      <c r="F322" s="445">
        <v>1</v>
      </c>
      <c r="G322" s="445"/>
      <c r="H322" s="445"/>
      <c r="I322" s="458"/>
      <c r="J322" s="458"/>
      <c r="K322" s="458"/>
      <c r="L322" s="458"/>
      <c r="M322" s="191"/>
      <c r="N322" s="206"/>
      <c r="O322" s="201"/>
    </row>
    <row r="323" spans="2:15" s="189" customFormat="1" ht="12" hidden="1" customHeight="1" outlineLevel="1" x14ac:dyDescent="0.25">
      <c r="B323" s="442" t="s">
        <v>24</v>
      </c>
      <c r="C323" s="442"/>
      <c r="D323" s="442"/>
      <c r="E323" s="442"/>
      <c r="F323" s="443" t="s">
        <v>143</v>
      </c>
      <c r="G323" s="443"/>
      <c r="H323" s="443"/>
      <c r="I323" s="458"/>
      <c r="J323" s="458"/>
      <c r="K323" s="458"/>
      <c r="L323" s="458"/>
      <c r="M323" s="191"/>
      <c r="N323" s="206"/>
      <c r="O323" s="201"/>
    </row>
    <row r="324" spans="2:15" s="189" customFormat="1" ht="12" hidden="1" customHeight="1" outlineLevel="1" x14ac:dyDescent="0.25">
      <c r="B324" s="444" t="s">
        <v>25</v>
      </c>
      <c r="C324" s="444"/>
      <c r="D324" s="444"/>
      <c r="E324" s="444"/>
      <c r="F324" s="445" t="s">
        <v>833</v>
      </c>
      <c r="G324" s="445"/>
      <c r="H324" s="445"/>
      <c r="I324" s="458"/>
      <c r="J324" s="458"/>
      <c r="K324" s="458"/>
      <c r="L324" s="458"/>
      <c r="M324" s="191"/>
      <c r="N324" s="206"/>
      <c r="O324" s="201"/>
    </row>
    <row r="325" spans="2:15" s="189" customFormat="1" ht="12" hidden="1" customHeight="1" outlineLevel="1" x14ac:dyDescent="0.25">
      <c r="B325" s="442" t="s">
        <v>26</v>
      </c>
      <c r="C325" s="442"/>
      <c r="D325" s="442"/>
      <c r="E325" s="442"/>
      <c r="F325" s="443" t="s">
        <v>834</v>
      </c>
      <c r="G325" s="443"/>
      <c r="H325" s="443"/>
      <c r="I325" s="458"/>
      <c r="J325" s="458"/>
      <c r="K325" s="458"/>
      <c r="L325" s="458"/>
      <c r="M325" s="191"/>
      <c r="N325" s="206"/>
      <c r="O325" s="201"/>
    </row>
    <row r="326" spans="2:15" s="189" customFormat="1" ht="12" hidden="1" customHeight="1" outlineLevel="1" x14ac:dyDescent="0.25">
      <c r="B326" s="444" t="s">
        <v>27</v>
      </c>
      <c r="C326" s="444"/>
      <c r="D326" s="444"/>
      <c r="E326" s="444"/>
      <c r="F326" s="445" t="s">
        <v>757</v>
      </c>
      <c r="G326" s="445"/>
      <c r="H326" s="445"/>
      <c r="I326" s="458"/>
      <c r="J326" s="458"/>
      <c r="K326" s="458"/>
      <c r="L326" s="458"/>
      <c r="M326" s="191"/>
      <c r="N326" s="206"/>
      <c r="O326" s="201"/>
    </row>
    <row r="327" spans="2:15" s="189" customFormat="1" ht="12" hidden="1" customHeight="1" outlineLevel="1" x14ac:dyDescent="0.25">
      <c r="B327" s="442" t="s">
        <v>668</v>
      </c>
      <c r="C327" s="442"/>
      <c r="D327" s="442"/>
      <c r="E327" s="442"/>
      <c r="F327" s="443" t="s">
        <v>145</v>
      </c>
      <c r="G327" s="443"/>
      <c r="H327" s="443"/>
      <c r="I327" s="458"/>
      <c r="J327" s="458"/>
      <c r="K327" s="458"/>
      <c r="L327" s="458"/>
      <c r="M327" s="191"/>
      <c r="N327" s="206"/>
      <c r="O327" s="201"/>
    </row>
    <row r="328" spans="2:15" s="189" customFormat="1" ht="12" hidden="1" customHeight="1" outlineLevel="1" x14ac:dyDescent="0.25">
      <c r="B328" s="444" t="s">
        <v>658</v>
      </c>
      <c r="C328" s="444"/>
      <c r="D328" s="444"/>
      <c r="E328" s="444"/>
      <c r="F328" s="445" t="s">
        <v>144</v>
      </c>
      <c r="G328" s="445"/>
      <c r="H328" s="445"/>
      <c r="I328" s="458"/>
      <c r="J328" s="458"/>
      <c r="K328" s="458"/>
      <c r="L328" s="458"/>
      <c r="M328" s="191"/>
      <c r="N328" s="206"/>
      <c r="O328" s="201"/>
    </row>
    <row r="329" spans="2:15" s="189" customFormat="1" ht="12" hidden="1" customHeight="1" outlineLevel="1" x14ac:dyDescent="0.25">
      <c r="B329" s="442" t="s">
        <v>64</v>
      </c>
      <c r="C329" s="442"/>
      <c r="D329" s="442"/>
      <c r="E329" s="442"/>
      <c r="F329" s="443" t="s">
        <v>156</v>
      </c>
      <c r="G329" s="443"/>
      <c r="H329" s="443"/>
      <c r="I329" s="458"/>
      <c r="J329" s="458"/>
      <c r="K329" s="458"/>
      <c r="L329" s="458"/>
      <c r="M329" s="191"/>
      <c r="N329" s="206"/>
      <c r="O329" s="201"/>
    </row>
    <row r="330" spans="2:15" s="189" customFormat="1" ht="12" hidden="1" customHeight="1" outlineLevel="1" x14ac:dyDescent="0.25">
      <c r="B330" s="444" t="s">
        <v>32</v>
      </c>
      <c r="C330" s="444"/>
      <c r="D330" s="444"/>
      <c r="E330" s="444"/>
      <c r="F330" s="445" t="s">
        <v>90</v>
      </c>
      <c r="G330" s="445"/>
      <c r="H330" s="445"/>
      <c r="I330" s="458"/>
      <c r="J330" s="458"/>
      <c r="K330" s="458"/>
      <c r="L330" s="458"/>
      <c r="M330" s="191"/>
      <c r="N330" s="206"/>
      <c r="O330" s="201"/>
    </row>
    <row r="331" spans="2:15" s="189" customFormat="1" ht="12" hidden="1" customHeight="1" outlineLevel="1" x14ac:dyDescent="0.25">
      <c r="B331" s="442" t="s">
        <v>531</v>
      </c>
      <c r="C331" s="442"/>
      <c r="D331" s="442"/>
      <c r="E331" s="442"/>
      <c r="F331" s="443" t="s">
        <v>547</v>
      </c>
      <c r="G331" s="443"/>
      <c r="H331" s="443"/>
      <c r="I331" s="458"/>
      <c r="J331" s="458"/>
      <c r="K331" s="458"/>
      <c r="L331" s="458"/>
      <c r="M331" s="191"/>
      <c r="N331" s="206"/>
      <c r="O331" s="201"/>
    </row>
    <row r="332" spans="2:15" s="189" customFormat="1" ht="12" hidden="1" customHeight="1" outlineLevel="1" x14ac:dyDescent="0.25">
      <c r="B332" s="444" t="s">
        <v>36</v>
      </c>
      <c r="C332" s="444"/>
      <c r="D332" s="444"/>
      <c r="E332" s="444"/>
      <c r="F332" s="445">
        <v>50</v>
      </c>
      <c r="G332" s="445"/>
      <c r="H332" s="445"/>
      <c r="I332" s="458"/>
      <c r="J332" s="458"/>
      <c r="K332" s="458"/>
      <c r="L332" s="458"/>
      <c r="M332" s="191"/>
      <c r="N332" s="206"/>
      <c r="O332" s="201"/>
    </row>
    <row r="333" spans="2:15" s="189" customFormat="1" ht="12" hidden="1" customHeight="1" outlineLevel="1" x14ac:dyDescent="0.25">
      <c r="B333" s="442" t="s">
        <v>37</v>
      </c>
      <c r="C333" s="442"/>
      <c r="D333" s="442"/>
      <c r="E333" s="442"/>
      <c r="F333" s="443" t="s">
        <v>146</v>
      </c>
      <c r="G333" s="443"/>
      <c r="H333" s="443"/>
      <c r="I333" s="458"/>
      <c r="J333" s="458"/>
      <c r="K333" s="458"/>
      <c r="L333" s="458"/>
      <c r="M333" s="191"/>
      <c r="N333" s="206"/>
      <c r="O333" s="201"/>
    </row>
    <row r="334" spans="2:15" s="189" customFormat="1" ht="12" hidden="1" customHeight="1" outlineLevel="1" x14ac:dyDescent="0.25">
      <c r="B334" s="444" t="s">
        <v>638</v>
      </c>
      <c r="C334" s="453"/>
      <c r="D334" s="453"/>
      <c r="E334" s="453"/>
      <c r="F334" s="451" t="s">
        <v>646</v>
      </c>
      <c r="G334" s="454"/>
      <c r="H334" s="454"/>
      <c r="I334" s="458"/>
      <c r="J334" s="458"/>
      <c r="K334" s="458"/>
      <c r="L334" s="458"/>
      <c r="M334" s="191"/>
      <c r="N334" s="206"/>
      <c r="O334" s="201"/>
    </row>
    <row r="335" spans="2:15" s="189" customFormat="1" ht="12" hidden="1" customHeight="1" outlineLevel="1" x14ac:dyDescent="0.25">
      <c r="B335" s="442" t="s">
        <v>657</v>
      </c>
      <c r="C335" s="455"/>
      <c r="D335" s="455"/>
      <c r="E335" s="455"/>
      <c r="F335" s="452">
        <v>400</v>
      </c>
      <c r="G335" s="456"/>
      <c r="H335" s="456"/>
      <c r="I335" s="458"/>
      <c r="J335" s="458"/>
      <c r="K335" s="458"/>
      <c r="L335" s="458"/>
      <c r="M335" s="191"/>
      <c r="N335" s="206"/>
      <c r="O335" s="201"/>
    </row>
    <row r="336" spans="2:15" s="189" customFormat="1" ht="12" hidden="1" customHeight="1" outlineLevel="1" x14ac:dyDescent="0.25">
      <c r="B336" s="444" t="s">
        <v>639</v>
      </c>
      <c r="C336" s="453"/>
      <c r="D336" s="453"/>
      <c r="E336" s="453"/>
      <c r="F336" s="451" t="s">
        <v>646</v>
      </c>
      <c r="G336" s="454"/>
      <c r="H336" s="454"/>
      <c r="I336" s="458"/>
      <c r="J336" s="458"/>
      <c r="K336" s="458"/>
      <c r="L336" s="458"/>
      <c r="M336" s="191"/>
      <c r="N336" s="206"/>
      <c r="O336" s="201"/>
    </row>
    <row r="337" spans="2:17" s="189" customFormat="1" ht="12" hidden="1" customHeight="1" outlineLevel="1" x14ac:dyDescent="0.25">
      <c r="B337" s="442" t="s">
        <v>640</v>
      </c>
      <c r="C337" s="455"/>
      <c r="D337" s="455"/>
      <c r="E337" s="455"/>
      <c r="F337" s="452" t="s">
        <v>646</v>
      </c>
      <c r="G337" s="456"/>
      <c r="H337" s="456"/>
      <c r="I337" s="458"/>
      <c r="J337" s="458"/>
      <c r="K337" s="458"/>
      <c r="L337" s="458"/>
      <c r="M337" s="191"/>
      <c r="N337" s="206"/>
      <c r="O337" s="201"/>
    </row>
    <row r="338" spans="2:17" s="189" customFormat="1" ht="12" hidden="1" customHeight="1" outlineLevel="1" x14ac:dyDescent="0.25">
      <c r="B338" s="444" t="s">
        <v>641</v>
      </c>
      <c r="C338" s="444"/>
      <c r="D338" s="444"/>
      <c r="E338" s="444"/>
      <c r="F338" s="445" t="s">
        <v>646</v>
      </c>
      <c r="G338" s="445"/>
      <c r="H338" s="445"/>
      <c r="I338" s="458"/>
      <c r="J338" s="458"/>
      <c r="K338" s="458"/>
      <c r="L338" s="458"/>
      <c r="M338" s="191"/>
      <c r="N338" s="206"/>
      <c r="O338" s="201"/>
    </row>
    <row r="339" spans="2:17" s="189" customFormat="1" ht="12" hidden="1" customHeight="1" outlineLevel="1" x14ac:dyDescent="0.25">
      <c r="B339" s="442" t="s">
        <v>642</v>
      </c>
      <c r="C339" s="442"/>
      <c r="D339" s="442"/>
      <c r="E339" s="442"/>
      <c r="F339" s="443" t="s">
        <v>646</v>
      </c>
      <c r="G339" s="443"/>
      <c r="H339" s="443"/>
      <c r="I339" s="458"/>
      <c r="J339" s="458"/>
      <c r="K339" s="458"/>
      <c r="L339" s="458"/>
      <c r="M339" s="191"/>
      <c r="N339" s="206"/>
      <c r="O339" s="201"/>
    </row>
    <row r="340" spans="2:17" s="189" customFormat="1" ht="12" hidden="1" customHeight="1" outlineLevel="1" x14ac:dyDescent="0.25">
      <c r="B340" s="444" t="s">
        <v>643</v>
      </c>
      <c r="C340" s="444"/>
      <c r="D340" s="444"/>
      <c r="E340" s="444"/>
      <c r="F340" s="445" t="s">
        <v>646</v>
      </c>
      <c r="G340" s="445"/>
      <c r="H340" s="445"/>
      <c r="I340" s="458"/>
      <c r="J340" s="458"/>
      <c r="K340" s="458"/>
      <c r="L340" s="458"/>
      <c r="M340" s="191"/>
      <c r="N340" s="206"/>
      <c r="O340" s="201"/>
    </row>
    <row r="341" spans="2:17" s="189" customFormat="1" ht="12" hidden="1" customHeight="1" outlineLevel="1" x14ac:dyDescent="0.25">
      <c r="B341" s="442" t="s">
        <v>644</v>
      </c>
      <c r="C341" s="442"/>
      <c r="D341" s="442"/>
      <c r="E341" s="442"/>
      <c r="F341" s="443" t="s">
        <v>646</v>
      </c>
      <c r="G341" s="443"/>
      <c r="H341" s="443"/>
      <c r="I341" s="458"/>
      <c r="J341" s="458"/>
      <c r="K341" s="458"/>
      <c r="L341" s="458"/>
      <c r="M341" s="191"/>
      <c r="N341" s="206"/>
      <c r="O341" s="201"/>
    </row>
    <row r="342" spans="2:17" s="189" customFormat="1" ht="12" hidden="1" customHeight="1" outlineLevel="1" x14ac:dyDescent="0.25">
      <c r="B342" s="444" t="s">
        <v>656</v>
      </c>
      <c r="C342" s="444"/>
      <c r="D342" s="444"/>
      <c r="E342" s="444"/>
      <c r="F342" s="445" t="s">
        <v>646</v>
      </c>
      <c r="G342" s="445"/>
      <c r="H342" s="445"/>
      <c r="I342" s="458"/>
      <c r="J342" s="458"/>
      <c r="K342" s="458"/>
      <c r="L342" s="458"/>
      <c r="M342" s="191"/>
      <c r="N342" s="206"/>
      <c r="O342" s="201"/>
    </row>
    <row r="343" spans="2:17" s="189" customFormat="1" ht="12" hidden="1" customHeight="1" outlineLevel="1" x14ac:dyDescent="0.25">
      <c r="B343" s="442" t="s">
        <v>35</v>
      </c>
      <c r="C343" s="442"/>
      <c r="D343" s="442"/>
      <c r="E343" s="442"/>
      <c r="F343" s="443" t="s">
        <v>634</v>
      </c>
      <c r="G343" s="443"/>
      <c r="H343" s="443"/>
      <c r="I343" s="458"/>
      <c r="J343" s="458"/>
      <c r="K343" s="458"/>
      <c r="L343" s="458"/>
      <c r="M343" s="191"/>
      <c r="N343" s="206"/>
      <c r="O343" s="201"/>
    </row>
    <row r="344" spans="2:17" s="189" customFormat="1" ht="12" hidden="1" customHeight="1" outlineLevel="1" x14ac:dyDescent="0.25">
      <c r="B344" s="213"/>
      <c r="C344" s="213"/>
      <c r="D344" s="213"/>
      <c r="E344" s="213" t="s">
        <v>532</v>
      </c>
      <c r="F344" s="445" t="s">
        <v>646</v>
      </c>
      <c r="G344" s="454"/>
      <c r="H344" s="454"/>
      <c r="I344" s="458"/>
      <c r="J344" s="458"/>
      <c r="K344" s="458"/>
      <c r="L344" s="458"/>
      <c r="M344" s="191"/>
      <c r="N344" s="206"/>
      <c r="O344" s="201"/>
    </row>
    <row r="345" spans="2:17" s="189" customFormat="1" ht="12" hidden="1" customHeight="1" outlineLevel="1" x14ac:dyDescent="0.25">
      <c r="B345" s="442" t="s">
        <v>39</v>
      </c>
      <c r="C345" s="442"/>
      <c r="D345" s="442"/>
      <c r="E345" s="442"/>
      <c r="F345" s="443" t="s">
        <v>672</v>
      </c>
      <c r="G345" s="443"/>
      <c r="H345" s="443"/>
      <c r="I345" s="458"/>
      <c r="J345" s="458"/>
      <c r="K345" s="458"/>
      <c r="L345" s="458"/>
      <c r="M345" s="191"/>
      <c r="N345" s="206"/>
      <c r="O345" s="201"/>
    </row>
    <row r="346" spans="2:17" s="189" customFormat="1" ht="12" hidden="1" customHeight="1" outlineLevel="1" x14ac:dyDescent="0.25">
      <c r="B346" s="444" t="s">
        <v>40</v>
      </c>
      <c r="C346" s="444"/>
      <c r="D346" s="444"/>
      <c r="E346" s="444"/>
      <c r="F346" s="445">
        <v>5</v>
      </c>
      <c r="G346" s="445"/>
      <c r="H346" s="445"/>
      <c r="I346" s="458"/>
      <c r="J346" s="458"/>
      <c r="K346" s="458"/>
      <c r="L346" s="458"/>
      <c r="M346" s="191"/>
      <c r="N346" s="206"/>
      <c r="O346" s="201"/>
    </row>
    <row r="347" spans="2:17" s="189" customFormat="1" ht="12" hidden="1" customHeight="1" outlineLevel="1" x14ac:dyDescent="0.25">
      <c r="B347" s="442" t="s">
        <v>41</v>
      </c>
      <c r="C347" s="442"/>
      <c r="D347" s="442"/>
      <c r="E347" s="442"/>
      <c r="F347" s="443">
        <v>3</v>
      </c>
      <c r="G347" s="443"/>
      <c r="H347" s="443"/>
      <c r="I347" s="458"/>
      <c r="J347" s="458"/>
      <c r="K347" s="458"/>
      <c r="L347" s="458"/>
      <c r="M347" s="191"/>
      <c r="N347" s="206"/>
      <c r="O347" s="201"/>
    </row>
    <row r="348" spans="2:17" s="189" customFormat="1" ht="12" hidden="1" customHeight="1" outlineLevel="1" x14ac:dyDescent="0.25">
      <c r="B348" s="446" t="s">
        <v>635</v>
      </c>
      <c r="C348" s="446"/>
      <c r="D348" s="446"/>
      <c r="E348" s="446"/>
      <c r="F348" s="475">
        <v>75000</v>
      </c>
      <c r="G348" s="445"/>
      <c r="H348" s="445"/>
      <c r="I348" s="458"/>
      <c r="J348" s="458"/>
      <c r="K348" s="458"/>
      <c r="L348" s="458"/>
      <c r="M348" s="191"/>
      <c r="N348" s="206"/>
      <c r="O348" s="201"/>
    </row>
    <row r="349" spans="2:17" s="189" customFormat="1" ht="15" customHeight="1" collapsed="1" x14ac:dyDescent="0.25">
      <c r="B349" s="67" t="s">
        <v>951</v>
      </c>
      <c r="C349" s="196" t="s">
        <v>837</v>
      </c>
      <c r="D349" s="148" t="s">
        <v>260</v>
      </c>
      <c r="E349" s="197" t="s">
        <v>70</v>
      </c>
      <c r="F349" s="197" t="s">
        <v>492</v>
      </c>
      <c r="G349" s="197" t="s">
        <v>104</v>
      </c>
      <c r="H349" s="197" t="s">
        <v>678</v>
      </c>
      <c r="I349" s="224" t="s">
        <v>66</v>
      </c>
      <c r="J349" s="224" t="s">
        <v>835</v>
      </c>
      <c r="K349" s="224" t="s">
        <v>110</v>
      </c>
      <c r="L349" s="225">
        <v>18903</v>
      </c>
      <c r="M349" s="190"/>
      <c r="N349" s="203">
        <f>L349*0.8</f>
        <v>15122.400000000001</v>
      </c>
      <c r="O349" s="193">
        <f>L349*0.7</f>
        <v>13232.099999999999</v>
      </c>
      <c r="Q349" s="405"/>
    </row>
    <row r="350" spans="2:17" s="189" customFormat="1" ht="12" hidden="1" customHeight="1" outlineLevel="1" x14ac:dyDescent="0.25">
      <c r="B350" s="444" t="s">
        <v>15</v>
      </c>
      <c r="C350" s="444"/>
      <c r="D350" s="444"/>
      <c r="E350" s="444"/>
      <c r="F350" s="445">
        <v>240</v>
      </c>
      <c r="G350" s="445"/>
      <c r="H350" s="445"/>
      <c r="I350" s="458"/>
      <c r="J350" s="458"/>
      <c r="K350" s="458"/>
      <c r="L350" s="458"/>
      <c r="M350" s="191"/>
      <c r="N350" s="205"/>
      <c r="O350" s="199"/>
    </row>
    <row r="351" spans="2:17" s="189" customFormat="1" ht="12" hidden="1" customHeight="1" outlineLevel="1" x14ac:dyDescent="0.25">
      <c r="B351" s="442" t="s">
        <v>533</v>
      </c>
      <c r="C351" s="442"/>
      <c r="D351" s="442"/>
      <c r="E351" s="442"/>
      <c r="F351" s="443">
        <v>120</v>
      </c>
      <c r="G351" s="443"/>
      <c r="H351" s="443"/>
      <c r="I351" s="458"/>
      <c r="J351" s="458"/>
      <c r="K351" s="458"/>
      <c r="L351" s="458"/>
      <c r="M351" s="191"/>
      <c r="N351" s="206"/>
      <c r="O351" s="201"/>
    </row>
    <row r="352" spans="2:17" s="189" customFormat="1" ht="12" hidden="1" customHeight="1" outlineLevel="1" x14ac:dyDescent="0.25">
      <c r="B352" s="444" t="s">
        <v>79</v>
      </c>
      <c r="C352" s="444"/>
      <c r="D352" s="444"/>
      <c r="E352" s="444"/>
      <c r="F352" s="445" t="s">
        <v>456</v>
      </c>
      <c r="G352" s="445"/>
      <c r="H352" s="445"/>
      <c r="I352" s="458"/>
      <c r="J352" s="458"/>
      <c r="K352" s="458"/>
      <c r="L352" s="458"/>
      <c r="M352" s="191"/>
      <c r="N352" s="206"/>
      <c r="O352" s="201"/>
    </row>
    <row r="353" spans="2:15" s="189" customFormat="1" ht="12" hidden="1" customHeight="1" outlineLevel="1" x14ac:dyDescent="0.25">
      <c r="B353" s="442" t="s">
        <v>323</v>
      </c>
      <c r="C353" s="442"/>
      <c r="D353" s="442"/>
      <c r="E353" s="442"/>
      <c r="F353" s="443">
        <v>16800</v>
      </c>
      <c r="G353" s="443"/>
      <c r="H353" s="443"/>
      <c r="I353" s="458"/>
      <c r="J353" s="458"/>
      <c r="K353" s="458"/>
      <c r="L353" s="458"/>
      <c r="M353" s="191"/>
      <c r="N353" s="206"/>
      <c r="O353" s="201"/>
    </row>
    <row r="354" spans="2:15" s="189" customFormat="1" ht="12" hidden="1" customHeight="1" outlineLevel="1" x14ac:dyDescent="0.25">
      <c r="B354" s="444" t="s">
        <v>282</v>
      </c>
      <c r="C354" s="444"/>
      <c r="D354" s="444"/>
      <c r="E354" s="444"/>
      <c r="F354" s="445">
        <v>16200</v>
      </c>
      <c r="G354" s="445"/>
      <c r="H354" s="445"/>
      <c r="I354" s="458"/>
      <c r="J354" s="458"/>
      <c r="K354" s="458"/>
      <c r="L354" s="458"/>
      <c r="M354" s="191"/>
      <c r="N354" s="206"/>
      <c r="O354" s="201"/>
    </row>
    <row r="355" spans="2:15" s="189" customFormat="1" ht="12" hidden="1" customHeight="1" outlineLevel="1" x14ac:dyDescent="0.25">
      <c r="B355" s="442" t="s">
        <v>20</v>
      </c>
      <c r="C355" s="442"/>
      <c r="D355" s="442"/>
      <c r="E355" s="442"/>
      <c r="F355" s="443" t="s">
        <v>675</v>
      </c>
      <c r="G355" s="443"/>
      <c r="H355" s="443"/>
      <c r="I355" s="458"/>
      <c r="J355" s="458"/>
      <c r="K355" s="458"/>
      <c r="L355" s="458"/>
      <c r="M355" s="191"/>
      <c r="N355" s="206"/>
      <c r="O355" s="201"/>
    </row>
    <row r="356" spans="2:15" s="189" customFormat="1" ht="12" hidden="1" customHeight="1" outlineLevel="1" x14ac:dyDescent="0.25">
      <c r="B356" s="444" t="s">
        <v>21</v>
      </c>
      <c r="C356" s="444"/>
      <c r="D356" s="444"/>
      <c r="E356" s="444"/>
      <c r="F356" s="445">
        <v>80</v>
      </c>
      <c r="G356" s="445"/>
      <c r="H356" s="445"/>
      <c r="I356" s="458"/>
      <c r="J356" s="458"/>
      <c r="K356" s="458"/>
      <c r="L356" s="458"/>
      <c r="M356" s="191"/>
      <c r="N356" s="206"/>
      <c r="O356" s="201"/>
    </row>
    <row r="357" spans="2:15" s="189" customFormat="1" ht="12" hidden="1" customHeight="1" outlineLevel="1" x14ac:dyDescent="0.25">
      <c r="B357" s="442" t="s">
        <v>80</v>
      </c>
      <c r="C357" s="442"/>
      <c r="D357" s="442"/>
      <c r="E357" s="442"/>
      <c r="F357" s="443">
        <v>135</v>
      </c>
      <c r="G357" s="443"/>
      <c r="H357" s="443"/>
      <c r="I357" s="458"/>
      <c r="J357" s="458"/>
      <c r="K357" s="458"/>
      <c r="L357" s="458"/>
      <c r="M357" s="191"/>
      <c r="N357" s="206"/>
      <c r="O357" s="201"/>
    </row>
    <row r="358" spans="2:15" s="189" customFormat="1" ht="12" hidden="1" customHeight="1" outlineLevel="1" x14ac:dyDescent="0.25">
      <c r="B358" s="444" t="s">
        <v>22</v>
      </c>
      <c r="C358" s="444"/>
      <c r="D358" s="444"/>
      <c r="E358" s="444"/>
      <c r="F358" s="445">
        <v>65</v>
      </c>
      <c r="G358" s="445"/>
      <c r="H358" s="445"/>
      <c r="I358" s="458"/>
      <c r="J358" s="458"/>
      <c r="K358" s="458"/>
      <c r="L358" s="458"/>
      <c r="M358" s="191"/>
      <c r="N358" s="206"/>
      <c r="O358" s="201"/>
    </row>
    <row r="359" spans="2:15" s="189" customFormat="1" ht="12" hidden="1" customHeight="1" outlineLevel="1" x14ac:dyDescent="0.25">
      <c r="B359" s="442" t="s">
        <v>23</v>
      </c>
      <c r="C359" s="442"/>
      <c r="D359" s="442"/>
      <c r="E359" s="442"/>
      <c r="F359" s="443" t="s">
        <v>142</v>
      </c>
      <c r="G359" s="443"/>
      <c r="H359" s="443"/>
      <c r="I359" s="458"/>
      <c r="J359" s="458"/>
      <c r="K359" s="458"/>
      <c r="L359" s="458"/>
      <c r="M359" s="191"/>
      <c r="N359" s="206"/>
      <c r="O359" s="201"/>
    </row>
    <row r="360" spans="2:15" s="189" customFormat="1" ht="12" hidden="1" customHeight="1" outlineLevel="1" x14ac:dyDescent="0.25">
      <c r="B360" s="444" t="s">
        <v>626</v>
      </c>
      <c r="C360" s="444"/>
      <c r="D360" s="444"/>
      <c r="E360" s="444"/>
      <c r="F360" s="445">
        <v>1</v>
      </c>
      <c r="G360" s="445"/>
      <c r="H360" s="445"/>
      <c r="I360" s="458"/>
      <c r="J360" s="458"/>
      <c r="K360" s="458"/>
      <c r="L360" s="458"/>
      <c r="M360" s="191"/>
      <c r="N360" s="206"/>
      <c r="O360" s="201"/>
    </row>
    <row r="361" spans="2:15" s="189" customFormat="1" ht="12" hidden="1" customHeight="1" outlineLevel="1" x14ac:dyDescent="0.25">
      <c r="B361" s="442" t="s">
        <v>24</v>
      </c>
      <c r="C361" s="442"/>
      <c r="D361" s="442"/>
      <c r="E361" s="442"/>
      <c r="F361" s="443" t="s">
        <v>143</v>
      </c>
      <c r="G361" s="443"/>
      <c r="H361" s="443"/>
      <c r="I361" s="458"/>
      <c r="J361" s="458"/>
      <c r="K361" s="458"/>
      <c r="L361" s="458"/>
      <c r="M361" s="191"/>
      <c r="N361" s="206"/>
      <c r="O361" s="201"/>
    </row>
    <row r="362" spans="2:15" s="189" customFormat="1" ht="12" hidden="1" customHeight="1" outlineLevel="1" x14ac:dyDescent="0.25">
      <c r="B362" s="444" t="s">
        <v>25</v>
      </c>
      <c r="C362" s="444"/>
      <c r="D362" s="444"/>
      <c r="E362" s="444"/>
      <c r="F362" s="445" t="s">
        <v>833</v>
      </c>
      <c r="G362" s="445"/>
      <c r="H362" s="445"/>
      <c r="I362" s="458"/>
      <c r="J362" s="458"/>
      <c r="K362" s="458"/>
      <c r="L362" s="458"/>
      <c r="M362" s="191"/>
      <c r="N362" s="206"/>
      <c r="O362" s="201"/>
    </row>
    <row r="363" spans="2:15" s="189" customFormat="1" ht="12" hidden="1" customHeight="1" outlineLevel="1" x14ac:dyDescent="0.25">
      <c r="B363" s="442" t="s">
        <v>26</v>
      </c>
      <c r="C363" s="442"/>
      <c r="D363" s="442"/>
      <c r="E363" s="442"/>
      <c r="F363" s="443" t="s">
        <v>834</v>
      </c>
      <c r="G363" s="443"/>
      <c r="H363" s="443"/>
      <c r="I363" s="458"/>
      <c r="J363" s="458"/>
      <c r="K363" s="458"/>
      <c r="L363" s="458"/>
      <c r="M363" s="191"/>
      <c r="N363" s="206"/>
      <c r="O363" s="201"/>
    </row>
    <row r="364" spans="2:15" s="189" customFormat="1" ht="12" hidden="1" customHeight="1" outlineLevel="1" x14ac:dyDescent="0.25">
      <c r="B364" s="444" t="s">
        <v>27</v>
      </c>
      <c r="C364" s="444"/>
      <c r="D364" s="444"/>
      <c r="E364" s="444"/>
      <c r="F364" s="445" t="s">
        <v>757</v>
      </c>
      <c r="G364" s="445"/>
      <c r="H364" s="445"/>
      <c r="I364" s="458"/>
      <c r="J364" s="458"/>
      <c r="K364" s="458"/>
      <c r="L364" s="458"/>
      <c r="M364" s="191"/>
      <c r="N364" s="206"/>
      <c r="O364" s="201"/>
    </row>
    <row r="365" spans="2:15" s="189" customFormat="1" ht="12" hidden="1" customHeight="1" outlineLevel="1" x14ac:dyDescent="0.25">
      <c r="B365" s="442" t="s">
        <v>676</v>
      </c>
      <c r="C365" s="442"/>
      <c r="D365" s="442"/>
      <c r="E365" s="442"/>
      <c r="F365" s="443" t="s">
        <v>145</v>
      </c>
      <c r="G365" s="443"/>
      <c r="H365" s="443"/>
      <c r="I365" s="458"/>
      <c r="J365" s="458"/>
      <c r="K365" s="458"/>
      <c r="L365" s="458"/>
      <c r="M365" s="191"/>
      <c r="N365" s="206"/>
      <c r="O365" s="201"/>
    </row>
    <row r="366" spans="2:15" s="189" customFormat="1" ht="12" hidden="1" customHeight="1" outlineLevel="1" x14ac:dyDescent="0.25">
      <c r="B366" s="444" t="s">
        <v>658</v>
      </c>
      <c r="C366" s="444"/>
      <c r="D366" s="444"/>
      <c r="E366" s="444"/>
      <c r="F366" s="445" t="s">
        <v>144</v>
      </c>
      <c r="G366" s="445"/>
      <c r="H366" s="445"/>
      <c r="I366" s="458"/>
      <c r="J366" s="458"/>
      <c r="K366" s="458"/>
      <c r="L366" s="458"/>
      <c r="M366" s="191"/>
      <c r="N366" s="206"/>
      <c r="O366" s="201"/>
    </row>
    <row r="367" spans="2:15" s="189" customFormat="1" ht="12" hidden="1" customHeight="1" outlineLevel="1" x14ac:dyDescent="0.25">
      <c r="B367" s="442" t="s">
        <v>64</v>
      </c>
      <c r="C367" s="442"/>
      <c r="D367" s="442"/>
      <c r="E367" s="442"/>
      <c r="F367" s="443" t="s">
        <v>156</v>
      </c>
      <c r="G367" s="443"/>
      <c r="H367" s="443"/>
      <c r="I367" s="458"/>
      <c r="J367" s="458"/>
      <c r="K367" s="458"/>
      <c r="L367" s="458"/>
      <c r="M367" s="191"/>
      <c r="N367" s="206"/>
      <c r="O367" s="201"/>
    </row>
    <row r="368" spans="2:15" s="189" customFormat="1" ht="12" hidden="1" customHeight="1" outlineLevel="1" x14ac:dyDescent="0.25">
      <c r="B368" s="444" t="s">
        <v>32</v>
      </c>
      <c r="C368" s="444"/>
      <c r="D368" s="444"/>
      <c r="E368" s="444"/>
      <c r="F368" s="445" t="s">
        <v>90</v>
      </c>
      <c r="G368" s="445"/>
      <c r="H368" s="445"/>
      <c r="I368" s="458"/>
      <c r="J368" s="458"/>
      <c r="K368" s="458"/>
      <c r="L368" s="458"/>
      <c r="M368" s="191"/>
      <c r="N368" s="206"/>
      <c r="O368" s="201"/>
    </row>
    <row r="369" spans="2:15" s="189" customFormat="1" ht="12" hidden="1" customHeight="1" outlineLevel="1" x14ac:dyDescent="0.25">
      <c r="B369" s="442" t="s">
        <v>531</v>
      </c>
      <c r="C369" s="442"/>
      <c r="D369" s="442"/>
      <c r="E369" s="442"/>
      <c r="F369" s="443" t="s">
        <v>547</v>
      </c>
      <c r="G369" s="443"/>
      <c r="H369" s="443"/>
      <c r="I369" s="458"/>
      <c r="J369" s="458"/>
      <c r="K369" s="458"/>
      <c r="L369" s="458"/>
      <c r="M369" s="191"/>
      <c r="N369" s="206"/>
      <c r="O369" s="201"/>
    </row>
    <row r="370" spans="2:15" s="189" customFormat="1" ht="12" hidden="1" customHeight="1" outlineLevel="1" x14ac:dyDescent="0.25">
      <c r="B370" s="444" t="s">
        <v>36</v>
      </c>
      <c r="C370" s="444"/>
      <c r="D370" s="444"/>
      <c r="E370" s="444"/>
      <c r="F370" s="445">
        <v>50</v>
      </c>
      <c r="G370" s="445"/>
      <c r="H370" s="445"/>
      <c r="I370" s="458"/>
      <c r="J370" s="458"/>
      <c r="K370" s="458"/>
      <c r="L370" s="458"/>
      <c r="M370" s="191"/>
      <c r="N370" s="206"/>
      <c r="O370" s="201"/>
    </row>
    <row r="371" spans="2:15" s="189" customFormat="1" ht="12" hidden="1" customHeight="1" outlineLevel="1" x14ac:dyDescent="0.25">
      <c r="B371" s="442" t="s">
        <v>37</v>
      </c>
      <c r="C371" s="442"/>
      <c r="D371" s="442"/>
      <c r="E371" s="442"/>
      <c r="F371" s="443" t="s">
        <v>146</v>
      </c>
      <c r="G371" s="443"/>
      <c r="H371" s="443"/>
      <c r="I371" s="458"/>
      <c r="J371" s="458"/>
      <c r="K371" s="458"/>
      <c r="L371" s="458"/>
      <c r="M371" s="191"/>
      <c r="N371" s="206"/>
      <c r="O371" s="201"/>
    </row>
    <row r="372" spans="2:15" s="189" customFormat="1" ht="12" hidden="1" customHeight="1" outlineLevel="1" x14ac:dyDescent="0.25">
      <c r="B372" s="444" t="s">
        <v>638</v>
      </c>
      <c r="C372" s="453"/>
      <c r="D372" s="453"/>
      <c r="E372" s="453"/>
      <c r="F372" s="451" t="s">
        <v>646</v>
      </c>
      <c r="G372" s="454"/>
      <c r="H372" s="454"/>
      <c r="I372" s="458"/>
      <c r="J372" s="458"/>
      <c r="K372" s="458"/>
      <c r="L372" s="458"/>
      <c r="M372" s="191"/>
      <c r="N372" s="206"/>
      <c r="O372" s="201"/>
    </row>
    <row r="373" spans="2:15" s="189" customFormat="1" ht="12" hidden="1" customHeight="1" outlineLevel="1" x14ac:dyDescent="0.25">
      <c r="B373" s="442" t="s">
        <v>657</v>
      </c>
      <c r="C373" s="455"/>
      <c r="D373" s="455"/>
      <c r="E373" s="455"/>
      <c r="F373" s="452">
        <v>400</v>
      </c>
      <c r="G373" s="456"/>
      <c r="H373" s="456"/>
      <c r="I373" s="458"/>
      <c r="J373" s="458"/>
      <c r="K373" s="458"/>
      <c r="L373" s="458"/>
      <c r="M373" s="191"/>
      <c r="N373" s="206"/>
      <c r="O373" s="201"/>
    </row>
    <row r="374" spans="2:15" s="189" customFormat="1" ht="12" hidden="1" customHeight="1" outlineLevel="1" x14ac:dyDescent="0.25">
      <c r="B374" s="444" t="s">
        <v>639</v>
      </c>
      <c r="C374" s="453"/>
      <c r="D374" s="453"/>
      <c r="E374" s="453"/>
      <c r="F374" s="451" t="s">
        <v>646</v>
      </c>
      <c r="G374" s="454"/>
      <c r="H374" s="454"/>
      <c r="I374" s="458"/>
      <c r="J374" s="458"/>
      <c r="K374" s="458"/>
      <c r="L374" s="458"/>
      <c r="M374" s="191"/>
      <c r="N374" s="206"/>
      <c r="O374" s="201"/>
    </row>
    <row r="375" spans="2:15" s="189" customFormat="1" ht="12" hidden="1" customHeight="1" outlineLevel="1" x14ac:dyDescent="0.25">
      <c r="B375" s="442" t="s">
        <v>640</v>
      </c>
      <c r="C375" s="455"/>
      <c r="D375" s="455"/>
      <c r="E375" s="455"/>
      <c r="F375" s="452" t="s">
        <v>646</v>
      </c>
      <c r="G375" s="456"/>
      <c r="H375" s="456"/>
      <c r="I375" s="458"/>
      <c r="J375" s="458"/>
      <c r="K375" s="458"/>
      <c r="L375" s="458"/>
      <c r="M375" s="191"/>
      <c r="N375" s="206"/>
      <c r="O375" s="201"/>
    </row>
    <row r="376" spans="2:15" s="189" customFormat="1" ht="12" hidden="1" customHeight="1" outlineLevel="1" x14ac:dyDescent="0.25">
      <c r="B376" s="444" t="s">
        <v>641</v>
      </c>
      <c r="C376" s="444"/>
      <c r="D376" s="444"/>
      <c r="E376" s="444"/>
      <c r="F376" s="445" t="s">
        <v>646</v>
      </c>
      <c r="G376" s="445"/>
      <c r="H376" s="445"/>
      <c r="I376" s="458"/>
      <c r="J376" s="458"/>
      <c r="K376" s="458"/>
      <c r="L376" s="458"/>
      <c r="M376" s="191"/>
      <c r="N376" s="206"/>
      <c r="O376" s="201"/>
    </row>
    <row r="377" spans="2:15" s="189" customFormat="1" ht="12" hidden="1" customHeight="1" outlineLevel="1" x14ac:dyDescent="0.25">
      <c r="B377" s="442" t="s">
        <v>642</v>
      </c>
      <c r="C377" s="442"/>
      <c r="D377" s="442"/>
      <c r="E377" s="442"/>
      <c r="F377" s="443" t="s">
        <v>646</v>
      </c>
      <c r="G377" s="443"/>
      <c r="H377" s="443"/>
      <c r="I377" s="458"/>
      <c r="J377" s="458"/>
      <c r="K377" s="458"/>
      <c r="L377" s="458"/>
      <c r="M377" s="191"/>
      <c r="N377" s="206"/>
      <c r="O377" s="201"/>
    </row>
    <row r="378" spans="2:15" s="189" customFormat="1" ht="12" hidden="1" customHeight="1" outlineLevel="1" x14ac:dyDescent="0.25">
      <c r="B378" s="444" t="s">
        <v>643</v>
      </c>
      <c r="C378" s="444"/>
      <c r="D378" s="444"/>
      <c r="E378" s="444"/>
      <c r="F378" s="445" t="s">
        <v>646</v>
      </c>
      <c r="G378" s="445"/>
      <c r="H378" s="445"/>
      <c r="I378" s="458"/>
      <c r="J378" s="458"/>
      <c r="K378" s="458"/>
      <c r="L378" s="458"/>
      <c r="M378" s="191"/>
      <c r="N378" s="206"/>
      <c r="O378" s="201"/>
    </row>
    <row r="379" spans="2:15" s="189" customFormat="1" ht="12" hidden="1" customHeight="1" outlineLevel="1" x14ac:dyDescent="0.25">
      <c r="B379" s="442" t="s">
        <v>644</v>
      </c>
      <c r="C379" s="442"/>
      <c r="D379" s="442"/>
      <c r="E379" s="442"/>
      <c r="F379" s="443" t="s">
        <v>646</v>
      </c>
      <c r="G379" s="443"/>
      <c r="H379" s="443"/>
      <c r="I379" s="458"/>
      <c r="J379" s="458"/>
      <c r="K379" s="458"/>
      <c r="L379" s="458"/>
      <c r="M379" s="191"/>
      <c r="N379" s="206"/>
      <c r="O379" s="201"/>
    </row>
    <row r="380" spans="2:15" s="189" customFormat="1" ht="12" hidden="1" customHeight="1" outlineLevel="1" x14ac:dyDescent="0.25">
      <c r="B380" s="444" t="s">
        <v>656</v>
      </c>
      <c r="C380" s="444"/>
      <c r="D380" s="444"/>
      <c r="E380" s="444"/>
      <c r="F380" s="445" t="s">
        <v>646</v>
      </c>
      <c r="G380" s="445"/>
      <c r="H380" s="445"/>
      <c r="I380" s="458"/>
      <c r="J380" s="458"/>
      <c r="K380" s="458"/>
      <c r="L380" s="458"/>
      <c r="M380" s="191"/>
      <c r="N380" s="206"/>
      <c r="O380" s="201"/>
    </row>
    <row r="381" spans="2:15" s="189" customFormat="1" ht="12" hidden="1" customHeight="1" outlineLevel="1" x14ac:dyDescent="0.25">
      <c r="B381" s="442" t="s">
        <v>35</v>
      </c>
      <c r="C381" s="442"/>
      <c r="D381" s="442"/>
      <c r="E381" s="442"/>
      <c r="F381" s="443" t="s">
        <v>634</v>
      </c>
      <c r="G381" s="443"/>
      <c r="H381" s="443"/>
      <c r="I381" s="458"/>
      <c r="J381" s="458"/>
      <c r="K381" s="458"/>
      <c r="L381" s="458"/>
      <c r="M381" s="191"/>
      <c r="N381" s="206"/>
      <c r="O381" s="201"/>
    </row>
    <row r="382" spans="2:15" s="189" customFormat="1" ht="12" hidden="1" customHeight="1" outlineLevel="1" x14ac:dyDescent="0.25">
      <c r="B382" s="213"/>
      <c r="C382" s="213"/>
      <c r="D382" s="213"/>
      <c r="E382" s="213" t="s">
        <v>532</v>
      </c>
      <c r="F382" s="445" t="s">
        <v>646</v>
      </c>
      <c r="G382" s="454"/>
      <c r="H382" s="454"/>
      <c r="I382" s="458"/>
      <c r="J382" s="458"/>
      <c r="K382" s="458"/>
      <c r="L382" s="458"/>
      <c r="M382" s="191"/>
      <c r="N382" s="206"/>
      <c r="O382" s="201"/>
    </row>
    <row r="383" spans="2:15" s="189" customFormat="1" ht="12" hidden="1" customHeight="1" outlineLevel="1" x14ac:dyDescent="0.25">
      <c r="B383" s="442" t="s">
        <v>39</v>
      </c>
      <c r="C383" s="442"/>
      <c r="D383" s="442"/>
      <c r="E383" s="442"/>
      <c r="F383" s="443" t="s">
        <v>677</v>
      </c>
      <c r="G383" s="443"/>
      <c r="H383" s="443"/>
      <c r="I383" s="458"/>
      <c r="J383" s="458"/>
      <c r="K383" s="458"/>
      <c r="L383" s="458"/>
      <c r="M383" s="191"/>
      <c r="N383" s="206"/>
      <c r="O383" s="201"/>
    </row>
    <row r="384" spans="2:15" s="189" customFormat="1" ht="12" hidden="1" customHeight="1" outlineLevel="1" x14ac:dyDescent="0.25">
      <c r="B384" s="444" t="s">
        <v>40</v>
      </c>
      <c r="C384" s="444"/>
      <c r="D384" s="444"/>
      <c r="E384" s="444"/>
      <c r="F384" s="445">
        <v>7.5</v>
      </c>
      <c r="G384" s="445"/>
      <c r="H384" s="445"/>
      <c r="I384" s="458"/>
      <c r="J384" s="458"/>
      <c r="K384" s="458"/>
      <c r="L384" s="458"/>
      <c r="M384" s="191"/>
      <c r="N384" s="206"/>
      <c r="O384" s="201"/>
    </row>
    <row r="385" spans="2:17" s="189" customFormat="1" ht="12" hidden="1" customHeight="1" outlineLevel="1" x14ac:dyDescent="0.25">
      <c r="B385" s="442" t="s">
        <v>41</v>
      </c>
      <c r="C385" s="442"/>
      <c r="D385" s="442"/>
      <c r="E385" s="442"/>
      <c r="F385" s="443">
        <v>3</v>
      </c>
      <c r="G385" s="443"/>
      <c r="H385" s="443"/>
      <c r="I385" s="458"/>
      <c r="J385" s="458"/>
      <c r="K385" s="458"/>
      <c r="L385" s="458"/>
      <c r="M385" s="191"/>
      <c r="N385" s="206"/>
      <c r="O385" s="201"/>
    </row>
    <row r="386" spans="2:17" s="189" customFormat="1" ht="12" hidden="1" customHeight="1" outlineLevel="1" x14ac:dyDescent="0.25">
      <c r="B386" s="446" t="s">
        <v>635</v>
      </c>
      <c r="C386" s="446"/>
      <c r="D386" s="446"/>
      <c r="E386" s="446"/>
      <c r="F386" s="475">
        <v>75000</v>
      </c>
      <c r="G386" s="445"/>
      <c r="H386" s="445"/>
      <c r="I386" s="458"/>
      <c r="J386" s="458"/>
      <c r="K386" s="458"/>
      <c r="L386" s="458"/>
      <c r="M386" s="191"/>
      <c r="N386" s="206"/>
      <c r="O386" s="201"/>
    </row>
    <row r="387" spans="2:17" s="189" customFormat="1" ht="15" customHeight="1" collapsed="1" x14ac:dyDescent="0.25">
      <c r="B387" s="67" t="s">
        <v>952</v>
      </c>
      <c r="C387" s="196" t="s">
        <v>838</v>
      </c>
      <c r="D387" s="148" t="s">
        <v>262</v>
      </c>
      <c r="E387" s="197" t="s">
        <v>756</v>
      </c>
      <c r="F387" s="197" t="s">
        <v>779</v>
      </c>
      <c r="G387" s="197" t="s">
        <v>104</v>
      </c>
      <c r="H387" s="197" t="s">
        <v>685</v>
      </c>
      <c r="I387" s="224" t="s">
        <v>66</v>
      </c>
      <c r="J387" s="224" t="s">
        <v>835</v>
      </c>
      <c r="K387" s="224" t="s">
        <v>110</v>
      </c>
      <c r="L387" s="225">
        <v>24987</v>
      </c>
      <c r="M387" s="190"/>
      <c r="N387" s="178">
        <f>L387*0.8</f>
        <v>19989.600000000002</v>
      </c>
      <c r="O387" s="306">
        <f>L387*0.7</f>
        <v>17490.899999999998</v>
      </c>
      <c r="Q387" s="405"/>
    </row>
    <row r="388" spans="2:17" s="189" customFormat="1" ht="12" hidden="1" customHeight="1" outlineLevel="1" x14ac:dyDescent="0.25">
      <c r="B388" s="444" t="s">
        <v>15</v>
      </c>
      <c r="C388" s="444"/>
      <c r="D388" s="444"/>
      <c r="E388" s="444"/>
      <c r="F388" s="445">
        <v>320</v>
      </c>
      <c r="G388" s="445"/>
      <c r="H388" s="445"/>
      <c r="I388" s="458"/>
      <c r="J388" s="458"/>
      <c r="K388" s="458"/>
      <c r="L388" s="458"/>
      <c r="M388" s="191"/>
      <c r="N388" s="206"/>
      <c r="O388" s="201"/>
    </row>
    <row r="389" spans="2:17" s="189" customFormat="1" ht="12" hidden="1" customHeight="1" outlineLevel="1" x14ac:dyDescent="0.25">
      <c r="B389" s="442" t="s">
        <v>533</v>
      </c>
      <c r="C389" s="442"/>
      <c r="D389" s="442"/>
      <c r="E389" s="442"/>
      <c r="F389" s="443">
        <v>160</v>
      </c>
      <c r="G389" s="443"/>
      <c r="H389" s="443"/>
      <c r="I389" s="458"/>
      <c r="J389" s="458"/>
      <c r="K389" s="458"/>
      <c r="L389" s="458"/>
      <c r="M389" s="191"/>
      <c r="N389" s="206"/>
      <c r="O389" s="201"/>
    </row>
    <row r="390" spans="2:17" s="189" customFormat="1" ht="12" hidden="1" customHeight="1" outlineLevel="1" x14ac:dyDescent="0.25">
      <c r="B390" s="444" t="s">
        <v>79</v>
      </c>
      <c r="C390" s="444"/>
      <c r="D390" s="444"/>
      <c r="E390" s="444"/>
      <c r="F390" s="445" t="s">
        <v>456</v>
      </c>
      <c r="G390" s="445"/>
      <c r="H390" s="445"/>
      <c r="I390" s="458"/>
      <c r="J390" s="458"/>
      <c r="K390" s="458"/>
      <c r="L390" s="458"/>
      <c r="M390" s="191"/>
      <c r="N390" s="206"/>
      <c r="O390" s="201"/>
    </row>
    <row r="391" spans="2:17" s="189" customFormat="1" ht="12" hidden="1" customHeight="1" outlineLevel="1" x14ac:dyDescent="0.25">
      <c r="B391" s="442" t="s">
        <v>323</v>
      </c>
      <c r="C391" s="442"/>
      <c r="D391" s="442"/>
      <c r="E391" s="442"/>
      <c r="F391" s="443">
        <v>22400</v>
      </c>
      <c r="G391" s="443"/>
      <c r="H391" s="443"/>
      <c r="I391" s="458"/>
      <c r="J391" s="458"/>
      <c r="K391" s="458"/>
      <c r="L391" s="458"/>
      <c r="M391" s="191"/>
      <c r="N391" s="206"/>
      <c r="O391" s="201"/>
    </row>
    <row r="392" spans="2:17" s="189" customFormat="1" ht="12" hidden="1" customHeight="1" outlineLevel="1" x14ac:dyDescent="0.25">
      <c r="B392" s="444" t="s">
        <v>282</v>
      </c>
      <c r="C392" s="444"/>
      <c r="D392" s="444"/>
      <c r="E392" s="444"/>
      <c r="F392" s="445">
        <v>21600</v>
      </c>
      <c r="G392" s="445"/>
      <c r="H392" s="445"/>
      <c r="I392" s="458"/>
      <c r="J392" s="458"/>
      <c r="K392" s="458"/>
      <c r="L392" s="458"/>
      <c r="M392" s="191"/>
      <c r="N392" s="206"/>
      <c r="O392" s="201"/>
    </row>
    <row r="393" spans="2:17" s="189" customFormat="1" ht="12" hidden="1" customHeight="1" outlineLevel="1" x14ac:dyDescent="0.25">
      <c r="B393" s="442" t="s">
        <v>20</v>
      </c>
      <c r="C393" s="442"/>
      <c r="D393" s="442"/>
      <c r="E393" s="442"/>
      <c r="F393" s="443" t="s">
        <v>675</v>
      </c>
      <c r="G393" s="443"/>
      <c r="H393" s="443"/>
      <c r="I393" s="458"/>
      <c r="J393" s="458"/>
      <c r="K393" s="458"/>
      <c r="L393" s="458"/>
      <c r="M393" s="191"/>
      <c r="N393" s="206"/>
      <c r="O393" s="201"/>
    </row>
    <row r="394" spans="2:17" s="189" customFormat="1" ht="12" hidden="1" customHeight="1" outlineLevel="1" x14ac:dyDescent="0.25">
      <c r="B394" s="444" t="s">
        <v>21</v>
      </c>
      <c r="C394" s="444"/>
      <c r="D394" s="444"/>
      <c r="E394" s="444"/>
      <c r="F394" s="445">
        <v>80</v>
      </c>
      <c r="G394" s="445"/>
      <c r="H394" s="445"/>
      <c r="I394" s="458"/>
      <c r="J394" s="458"/>
      <c r="K394" s="458"/>
      <c r="L394" s="458"/>
      <c r="M394" s="191"/>
      <c r="N394" s="206"/>
      <c r="O394" s="201"/>
    </row>
    <row r="395" spans="2:17" s="189" customFormat="1" ht="12" hidden="1" customHeight="1" outlineLevel="1" x14ac:dyDescent="0.25">
      <c r="B395" s="442" t="s">
        <v>80</v>
      </c>
      <c r="C395" s="442"/>
      <c r="D395" s="442"/>
      <c r="E395" s="442"/>
      <c r="F395" s="443">
        <v>135</v>
      </c>
      <c r="G395" s="443"/>
      <c r="H395" s="443"/>
      <c r="I395" s="458"/>
      <c r="J395" s="458"/>
      <c r="K395" s="458"/>
      <c r="L395" s="458"/>
      <c r="M395" s="191"/>
      <c r="N395" s="206"/>
      <c r="O395" s="201"/>
    </row>
    <row r="396" spans="2:17" s="189" customFormat="1" ht="12" hidden="1" customHeight="1" outlineLevel="1" x14ac:dyDescent="0.25">
      <c r="B396" s="444" t="s">
        <v>22</v>
      </c>
      <c r="C396" s="444"/>
      <c r="D396" s="444"/>
      <c r="E396" s="444"/>
      <c r="F396" s="445">
        <v>65</v>
      </c>
      <c r="G396" s="445"/>
      <c r="H396" s="445"/>
      <c r="I396" s="458"/>
      <c r="J396" s="458"/>
      <c r="K396" s="458"/>
      <c r="L396" s="458"/>
      <c r="M396" s="191"/>
      <c r="N396" s="206"/>
      <c r="O396" s="201"/>
    </row>
    <row r="397" spans="2:17" s="189" customFormat="1" ht="12" hidden="1" customHeight="1" outlineLevel="1" x14ac:dyDescent="0.25">
      <c r="B397" s="442" t="s">
        <v>23</v>
      </c>
      <c r="C397" s="442"/>
      <c r="D397" s="442"/>
      <c r="E397" s="442"/>
      <c r="F397" s="443" t="s">
        <v>142</v>
      </c>
      <c r="G397" s="443"/>
      <c r="H397" s="443"/>
      <c r="I397" s="458"/>
      <c r="J397" s="458"/>
      <c r="K397" s="458"/>
      <c r="L397" s="458"/>
      <c r="M397" s="191"/>
      <c r="N397" s="206"/>
      <c r="O397" s="201"/>
    </row>
    <row r="398" spans="2:17" s="189" customFormat="1" ht="12" hidden="1" customHeight="1" outlineLevel="1" x14ac:dyDescent="0.25">
      <c r="B398" s="444" t="s">
        <v>626</v>
      </c>
      <c r="C398" s="444"/>
      <c r="D398" s="444"/>
      <c r="E398" s="444"/>
      <c r="F398" s="445">
        <v>1</v>
      </c>
      <c r="G398" s="445"/>
      <c r="H398" s="445"/>
      <c r="I398" s="458"/>
      <c r="J398" s="458"/>
      <c r="K398" s="458"/>
      <c r="L398" s="458"/>
      <c r="M398" s="191"/>
      <c r="N398" s="206"/>
      <c r="O398" s="201"/>
    </row>
    <row r="399" spans="2:17" s="189" customFormat="1" ht="12" hidden="1" customHeight="1" outlineLevel="1" x14ac:dyDescent="0.25">
      <c r="B399" s="442" t="s">
        <v>24</v>
      </c>
      <c r="C399" s="442"/>
      <c r="D399" s="442"/>
      <c r="E399" s="442"/>
      <c r="F399" s="443" t="s">
        <v>143</v>
      </c>
      <c r="G399" s="443"/>
      <c r="H399" s="443"/>
      <c r="I399" s="458"/>
      <c r="J399" s="458"/>
      <c r="K399" s="458"/>
      <c r="L399" s="458"/>
      <c r="M399" s="191"/>
      <c r="N399" s="206"/>
      <c r="O399" s="201"/>
    </row>
    <row r="400" spans="2:17" s="189" customFormat="1" ht="12" hidden="1" customHeight="1" outlineLevel="1" x14ac:dyDescent="0.25">
      <c r="B400" s="444" t="s">
        <v>25</v>
      </c>
      <c r="C400" s="444"/>
      <c r="D400" s="444"/>
      <c r="E400" s="444"/>
      <c r="F400" s="445" t="s">
        <v>833</v>
      </c>
      <c r="G400" s="445"/>
      <c r="H400" s="445"/>
      <c r="I400" s="458"/>
      <c r="J400" s="458"/>
      <c r="K400" s="458"/>
      <c r="L400" s="458"/>
      <c r="M400" s="191"/>
      <c r="N400" s="206"/>
      <c r="O400" s="201"/>
    </row>
    <row r="401" spans="2:15" s="189" customFormat="1" ht="12" hidden="1" customHeight="1" outlineLevel="1" x14ac:dyDescent="0.25">
      <c r="B401" s="442" t="s">
        <v>26</v>
      </c>
      <c r="C401" s="442"/>
      <c r="D401" s="442"/>
      <c r="E401" s="442"/>
      <c r="F401" s="443" t="s">
        <v>834</v>
      </c>
      <c r="G401" s="443"/>
      <c r="H401" s="443"/>
      <c r="I401" s="458"/>
      <c r="J401" s="458"/>
      <c r="K401" s="458"/>
      <c r="L401" s="458"/>
      <c r="M401" s="191"/>
      <c r="N401" s="206"/>
      <c r="O401" s="201"/>
    </row>
    <row r="402" spans="2:15" s="189" customFormat="1" ht="12" hidden="1" customHeight="1" outlineLevel="1" x14ac:dyDescent="0.25">
      <c r="B402" s="444" t="s">
        <v>27</v>
      </c>
      <c r="C402" s="444"/>
      <c r="D402" s="444"/>
      <c r="E402" s="444"/>
      <c r="F402" s="445" t="s">
        <v>757</v>
      </c>
      <c r="G402" s="445"/>
      <c r="H402" s="445"/>
      <c r="I402" s="458"/>
      <c r="J402" s="458"/>
      <c r="K402" s="458"/>
      <c r="L402" s="458"/>
      <c r="M402" s="191"/>
      <c r="N402" s="206"/>
      <c r="O402" s="201"/>
    </row>
    <row r="403" spans="2:15" s="189" customFormat="1" ht="12" hidden="1" customHeight="1" outlineLevel="1" x14ac:dyDescent="0.25">
      <c r="B403" s="442" t="s">
        <v>676</v>
      </c>
      <c r="C403" s="442"/>
      <c r="D403" s="442"/>
      <c r="E403" s="442"/>
      <c r="F403" s="443" t="s">
        <v>145</v>
      </c>
      <c r="G403" s="443"/>
      <c r="H403" s="443"/>
      <c r="I403" s="458"/>
      <c r="J403" s="458"/>
      <c r="K403" s="458"/>
      <c r="L403" s="458"/>
      <c r="M403" s="191"/>
      <c r="N403" s="206"/>
      <c r="O403" s="201"/>
    </row>
    <row r="404" spans="2:15" s="189" customFormat="1" ht="12" hidden="1" customHeight="1" outlineLevel="1" x14ac:dyDescent="0.25">
      <c r="B404" s="444" t="s">
        <v>658</v>
      </c>
      <c r="C404" s="444"/>
      <c r="D404" s="444"/>
      <c r="E404" s="444"/>
      <c r="F404" s="445" t="s">
        <v>144</v>
      </c>
      <c r="G404" s="445"/>
      <c r="H404" s="445"/>
      <c r="I404" s="458"/>
      <c r="J404" s="458"/>
      <c r="K404" s="458"/>
      <c r="L404" s="458"/>
      <c r="M404" s="191"/>
      <c r="N404" s="206"/>
      <c r="O404" s="201"/>
    </row>
    <row r="405" spans="2:15" s="189" customFormat="1" ht="12" hidden="1" customHeight="1" outlineLevel="1" x14ac:dyDescent="0.25">
      <c r="B405" s="442" t="s">
        <v>64</v>
      </c>
      <c r="C405" s="442"/>
      <c r="D405" s="442"/>
      <c r="E405" s="442"/>
      <c r="F405" s="443" t="s">
        <v>156</v>
      </c>
      <c r="G405" s="443"/>
      <c r="H405" s="443"/>
      <c r="I405" s="458"/>
      <c r="J405" s="458"/>
      <c r="K405" s="458"/>
      <c r="L405" s="458"/>
      <c r="M405" s="191"/>
      <c r="N405" s="206"/>
      <c r="O405" s="201"/>
    </row>
    <row r="406" spans="2:15" s="189" customFormat="1" ht="12" hidden="1" customHeight="1" outlineLevel="1" x14ac:dyDescent="0.25">
      <c r="B406" s="444" t="s">
        <v>32</v>
      </c>
      <c r="C406" s="444"/>
      <c r="D406" s="444"/>
      <c r="E406" s="444"/>
      <c r="F406" s="445" t="s">
        <v>90</v>
      </c>
      <c r="G406" s="445"/>
      <c r="H406" s="445"/>
      <c r="I406" s="458"/>
      <c r="J406" s="458"/>
      <c r="K406" s="458"/>
      <c r="L406" s="458"/>
      <c r="M406" s="191"/>
      <c r="N406" s="206"/>
      <c r="O406" s="201"/>
    </row>
    <row r="407" spans="2:15" s="189" customFormat="1" ht="12" hidden="1" customHeight="1" outlineLevel="1" x14ac:dyDescent="0.25">
      <c r="B407" s="442" t="s">
        <v>531</v>
      </c>
      <c r="C407" s="442"/>
      <c r="D407" s="442"/>
      <c r="E407" s="442"/>
      <c r="F407" s="443" t="s">
        <v>547</v>
      </c>
      <c r="G407" s="443"/>
      <c r="H407" s="443"/>
      <c r="I407" s="458"/>
      <c r="J407" s="458"/>
      <c r="K407" s="458"/>
      <c r="L407" s="458"/>
      <c r="M407" s="191"/>
      <c r="N407" s="206"/>
      <c r="O407" s="201"/>
    </row>
    <row r="408" spans="2:15" s="189" customFormat="1" ht="12" hidden="1" customHeight="1" outlineLevel="1" x14ac:dyDescent="0.25">
      <c r="B408" s="444" t="s">
        <v>36</v>
      </c>
      <c r="C408" s="444"/>
      <c r="D408" s="444"/>
      <c r="E408" s="444"/>
      <c r="F408" s="445">
        <v>50</v>
      </c>
      <c r="G408" s="445"/>
      <c r="H408" s="445"/>
      <c r="I408" s="458"/>
      <c r="J408" s="458"/>
      <c r="K408" s="458"/>
      <c r="L408" s="458"/>
      <c r="M408" s="191"/>
      <c r="N408" s="206"/>
      <c r="O408" s="201"/>
    </row>
    <row r="409" spans="2:15" s="189" customFormat="1" ht="12" hidden="1" customHeight="1" outlineLevel="1" x14ac:dyDescent="0.25">
      <c r="B409" s="442" t="s">
        <v>37</v>
      </c>
      <c r="C409" s="442"/>
      <c r="D409" s="442"/>
      <c r="E409" s="442"/>
      <c r="F409" s="443" t="s">
        <v>146</v>
      </c>
      <c r="G409" s="443"/>
      <c r="H409" s="443"/>
      <c r="I409" s="458"/>
      <c r="J409" s="458"/>
      <c r="K409" s="458"/>
      <c r="L409" s="458"/>
      <c r="M409" s="191"/>
      <c r="N409" s="206"/>
      <c r="O409" s="201"/>
    </row>
    <row r="410" spans="2:15" s="189" customFormat="1" ht="12" hidden="1" customHeight="1" outlineLevel="1" x14ac:dyDescent="0.25">
      <c r="B410" s="444" t="s">
        <v>638</v>
      </c>
      <c r="C410" s="453"/>
      <c r="D410" s="453"/>
      <c r="E410" s="453"/>
      <c r="F410" s="451" t="s">
        <v>646</v>
      </c>
      <c r="G410" s="454"/>
      <c r="H410" s="454"/>
      <c r="I410" s="458"/>
      <c r="J410" s="458"/>
      <c r="K410" s="458"/>
      <c r="L410" s="458"/>
      <c r="M410" s="191"/>
      <c r="N410" s="206"/>
      <c r="O410" s="201"/>
    </row>
    <row r="411" spans="2:15" s="189" customFormat="1" ht="12" hidden="1" customHeight="1" outlineLevel="1" x14ac:dyDescent="0.25">
      <c r="B411" s="442" t="s">
        <v>657</v>
      </c>
      <c r="C411" s="455"/>
      <c r="D411" s="455"/>
      <c r="E411" s="455"/>
      <c r="F411" s="452">
        <v>400</v>
      </c>
      <c r="G411" s="456"/>
      <c r="H411" s="456"/>
      <c r="I411" s="458"/>
      <c r="J411" s="458"/>
      <c r="K411" s="458"/>
      <c r="L411" s="458"/>
      <c r="M411" s="191"/>
      <c r="N411" s="206"/>
      <c r="O411" s="201"/>
    </row>
    <row r="412" spans="2:15" s="189" customFormat="1" ht="12" hidden="1" customHeight="1" outlineLevel="1" x14ac:dyDescent="0.25">
      <c r="B412" s="444" t="s">
        <v>639</v>
      </c>
      <c r="C412" s="453"/>
      <c r="D412" s="453"/>
      <c r="E412" s="453"/>
      <c r="F412" s="451" t="s">
        <v>646</v>
      </c>
      <c r="G412" s="454"/>
      <c r="H412" s="454"/>
      <c r="I412" s="458"/>
      <c r="J412" s="458"/>
      <c r="K412" s="458"/>
      <c r="L412" s="458"/>
      <c r="M412" s="191"/>
      <c r="N412" s="206"/>
      <c r="O412" s="201"/>
    </row>
    <row r="413" spans="2:15" s="189" customFormat="1" ht="12" hidden="1" customHeight="1" outlineLevel="1" x14ac:dyDescent="0.25">
      <c r="B413" s="442" t="s">
        <v>640</v>
      </c>
      <c r="C413" s="455"/>
      <c r="D413" s="455"/>
      <c r="E413" s="455"/>
      <c r="F413" s="452" t="s">
        <v>646</v>
      </c>
      <c r="G413" s="456"/>
      <c r="H413" s="456"/>
      <c r="I413" s="458"/>
      <c r="J413" s="458"/>
      <c r="K413" s="458"/>
      <c r="L413" s="458"/>
      <c r="M413" s="191"/>
      <c r="N413" s="206"/>
      <c r="O413" s="201"/>
    </row>
    <row r="414" spans="2:15" s="189" customFormat="1" ht="12" hidden="1" customHeight="1" outlineLevel="1" x14ac:dyDescent="0.25">
      <c r="B414" s="444" t="s">
        <v>641</v>
      </c>
      <c r="C414" s="444"/>
      <c r="D414" s="444"/>
      <c r="E414" s="444"/>
      <c r="F414" s="445" t="s">
        <v>646</v>
      </c>
      <c r="G414" s="445"/>
      <c r="H414" s="445"/>
      <c r="I414" s="458"/>
      <c r="J414" s="458"/>
      <c r="K414" s="458"/>
      <c r="L414" s="458"/>
      <c r="M414" s="191"/>
      <c r="N414" s="206"/>
      <c r="O414" s="201"/>
    </row>
    <row r="415" spans="2:15" s="189" customFormat="1" ht="12" hidden="1" customHeight="1" outlineLevel="1" x14ac:dyDescent="0.25">
      <c r="B415" s="442" t="s">
        <v>642</v>
      </c>
      <c r="C415" s="442"/>
      <c r="D415" s="442"/>
      <c r="E415" s="442"/>
      <c r="F415" s="443" t="s">
        <v>646</v>
      </c>
      <c r="G415" s="443"/>
      <c r="H415" s="443"/>
      <c r="I415" s="458"/>
      <c r="J415" s="458"/>
      <c r="K415" s="458"/>
      <c r="L415" s="458"/>
      <c r="M415" s="191"/>
      <c r="N415" s="206"/>
      <c r="O415" s="201"/>
    </row>
    <row r="416" spans="2:15" s="189" customFormat="1" ht="12" hidden="1" customHeight="1" outlineLevel="1" x14ac:dyDescent="0.25">
      <c r="B416" s="444" t="s">
        <v>643</v>
      </c>
      <c r="C416" s="444"/>
      <c r="D416" s="444"/>
      <c r="E416" s="444"/>
      <c r="F416" s="445" t="s">
        <v>646</v>
      </c>
      <c r="G416" s="445"/>
      <c r="H416" s="445"/>
      <c r="I416" s="458"/>
      <c r="J416" s="458"/>
      <c r="K416" s="458"/>
      <c r="L416" s="458"/>
      <c r="M416" s="191"/>
      <c r="N416" s="206"/>
      <c r="O416" s="201"/>
    </row>
    <row r="417" spans="2:17" s="189" customFormat="1" ht="12" hidden="1" customHeight="1" outlineLevel="1" x14ac:dyDescent="0.25">
      <c r="B417" s="442" t="s">
        <v>644</v>
      </c>
      <c r="C417" s="442"/>
      <c r="D417" s="442"/>
      <c r="E417" s="442"/>
      <c r="F417" s="443" t="s">
        <v>646</v>
      </c>
      <c r="G417" s="443"/>
      <c r="H417" s="443"/>
      <c r="I417" s="458"/>
      <c r="J417" s="458"/>
      <c r="K417" s="458"/>
      <c r="L417" s="458"/>
      <c r="M417" s="191"/>
      <c r="N417" s="206"/>
      <c r="O417" s="201"/>
    </row>
    <row r="418" spans="2:17" s="189" customFormat="1" ht="12" hidden="1" customHeight="1" outlineLevel="1" x14ac:dyDescent="0.25">
      <c r="B418" s="444" t="s">
        <v>656</v>
      </c>
      <c r="C418" s="444"/>
      <c r="D418" s="444"/>
      <c r="E418" s="444"/>
      <c r="F418" s="445" t="s">
        <v>646</v>
      </c>
      <c r="G418" s="445"/>
      <c r="H418" s="445"/>
      <c r="I418" s="458"/>
      <c r="J418" s="458"/>
      <c r="K418" s="458"/>
      <c r="L418" s="458"/>
      <c r="M418" s="191"/>
      <c r="N418" s="206"/>
      <c r="O418" s="201"/>
    </row>
    <row r="419" spans="2:17" s="189" customFormat="1" ht="12" hidden="1" customHeight="1" outlineLevel="1" x14ac:dyDescent="0.25">
      <c r="B419" s="442" t="s">
        <v>35</v>
      </c>
      <c r="C419" s="442"/>
      <c r="D419" s="442"/>
      <c r="E419" s="442"/>
      <c r="F419" s="443" t="s">
        <v>634</v>
      </c>
      <c r="G419" s="443"/>
      <c r="H419" s="443"/>
      <c r="I419" s="458"/>
      <c r="J419" s="458"/>
      <c r="K419" s="458"/>
      <c r="L419" s="458"/>
      <c r="M419" s="191"/>
      <c r="N419" s="206"/>
      <c r="O419" s="201"/>
    </row>
    <row r="420" spans="2:17" s="189" customFormat="1" ht="12" hidden="1" customHeight="1" outlineLevel="1" x14ac:dyDescent="0.25">
      <c r="B420" s="213"/>
      <c r="C420" s="213"/>
      <c r="D420" s="213"/>
      <c r="E420" s="213" t="s">
        <v>532</v>
      </c>
      <c r="F420" s="445" t="s">
        <v>646</v>
      </c>
      <c r="G420" s="454"/>
      <c r="H420" s="454"/>
      <c r="I420" s="458"/>
      <c r="J420" s="458"/>
      <c r="K420" s="458"/>
      <c r="L420" s="458"/>
      <c r="M420" s="191"/>
      <c r="N420" s="206"/>
      <c r="O420" s="201"/>
    </row>
    <row r="421" spans="2:17" s="189" customFormat="1" ht="12" hidden="1" customHeight="1" outlineLevel="1" x14ac:dyDescent="0.25">
      <c r="B421" s="442" t="s">
        <v>39</v>
      </c>
      <c r="C421" s="442"/>
      <c r="D421" s="442"/>
      <c r="E421" s="442"/>
      <c r="F421" s="443" t="s">
        <v>686</v>
      </c>
      <c r="G421" s="443"/>
      <c r="H421" s="443"/>
      <c r="I421" s="458"/>
      <c r="J421" s="458"/>
      <c r="K421" s="458"/>
      <c r="L421" s="458"/>
      <c r="M421" s="191"/>
      <c r="N421" s="206"/>
      <c r="O421" s="201"/>
    </row>
    <row r="422" spans="2:17" s="189" customFormat="1" ht="12" hidden="1" customHeight="1" outlineLevel="1" x14ac:dyDescent="0.25">
      <c r="B422" s="444" t="s">
        <v>40</v>
      </c>
      <c r="C422" s="444"/>
      <c r="D422" s="444"/>
      <c r="E422" s="444"/>
      <c r="F422" s="445">
        <v>10</v>
      </c>
      <c r="G422" s="445"/>
      <c r="H422" s="445"/>
      <c r="I422" s="458"/>
      <c r="J422" s="458"/>
      <c r="K422" s="458"/>
      <c r="L422" s="458"/>
      <c r="M422" s="191"/>
      <c r="N422" s="206"/>
      <c r="O422" s="201"/>
    </row>
    <row r="423" spans="2:17" s="189" customFormat="1" ht="12" hidden="1" customHeight="1" outlineLevel="1" x14ac:dyDescent="0.25">
      <c r="B423" s="442" t="s">
        <v>41</v>
      </c>
      <c r="C423" s="442"/>
      <c r="D423" s="442"/>
      <c r="E423" s="442"/>
      <c r="F423" s="443">
        <v>3</v>
      </c>
      <c r="G423" s="443"/>
      <c r="H423" s="443"/>
      <c r="I423" s="458"/>
      <c r="J423" s="458"/>
      <c r="K423" s="458"/>
      <c r="L423" s="458"/>
      <c r="M423" s="191"/>
      <c r="N423" s="206"/>
      <c r="O423" s="201"/>
    </row>
    <row r="424" spans="2:17" s="189" customFormat="1" ht="12" hidden="1" customHeight="1" outlineLevel="1" x14ac:dyDescent="0.25">
      <c r="B424" s="444" t="s">
        <v>635</v>
      </c>
      <c r="C424" s="444"/>
      <c r="D424" s="444"/>
      <c r="E424" s="444"/>
      <c r="F424" s="475">
        <v>75000</v>
      </c>
      <c r="G424" s="445"/>
      <c r="H424" s="445"/>
      <c r="I424" s="458"/>
      <c r="J424" s="458"/>
      <c r="K424" s="458"/>
      <c r="L424" s="458"/>
      <c r="M424" s="191"/>
      <c r="N424" s="206"/>
      <c r="O424" s="201"/>
    </row>
    <row r="425" spans="2:17" customFormat="1" ht="15" customHeight="1" x14ac:dyDescent="0.25">
      <c r="B425" s="218"/>
      <c r="C425" s="219"/>
      <c r="D425" s="220"/>
      <c r="E425" s="211"/>
      <c r="F425" s="211"/>
      <c r="G425" s="211"/>
      <c r="H425" s="211"/>
      <c r="I425" s="211"/>
      <c r="J425" s="211"/>
      <c r="K425" s="211"/>
      <c r="L425" s="218"/>
      <c r="M425" s="8"/>
      <c r="N425" s="26"/>
      <c r="O425" s="26"/>
    </row>
    <row r="426" spans="2:17" customFormat="1" ht="15.75" customHeight="1" collapsed="1" x14ac:dyDescent="0.25">
      <c r="B426" s="78" t="s">
        <v>719</v>
      </c>
      <c r="C426" s="214" t="s">
        <v>804</v>
      </c>
      <c r="D426" s="215"/>
      <c r="E426" s="216" t="s">
        <v>748</v>
      </c>
      <c r="F426" s="216" t="s">
        <v>780</v>
      </c>
      <c r="G426" s="216" t="s">
        <v>108</v>
      </c>
      <c r="H426" s="216" t="s">
        <v>669</v>
      </c>
      <c r="I426" s="216" t="s">
        <v>66</v>
      </c>
      <c r="J426" s="216" t="s">
        <v>787</v>
      </c>
      <c r="K426" s="216" t="s">
        <v>110</v>
      </c>
      <c r="L426" s="217">
        <v>7862</v>
      </c>
      <c r="M426" s="8"/>
      <c r="N426" s="308">
        <f>L426*0.8</f>
        <v>6289.6</v>
      </c>
      <c r="O426" s="308">
        <f>L426*0.7</f>
        <v>5503.4</v>
      </c>
      <c r="Q426" s="405"/>
    </row>
    <row r="427" spans="2:17" customFormat="1" ht="12" hidden="1" customHeight="1" outlineLevel="1" x14ac:dyDescent="0.25">
      <c r="B427" s="444" t="s">
        <v>15</v>
      </c>
      <c r="C427" s="453"/>
      <c r="D427" s="453"/>
      <c r="E427" s="453"/>
      <c r="F427" s="517">
        <v>20</v>
      </c>
      <c r="G427" s="518"/>
      <c r="H427" s="518"/>
      <c r="I427" s="458"/>
      <c r="J427" s="458"/>
      <c r="K427" s="458"/>
      <c r="L427" s="458"/>
      <c r="M427" s="2"/>
      <c r="N427" s="93"/>
      <c r="O427" s="93"/>
    </row>
    <row r="428" spans="2:17" customFormat="1" ht="12" hidden="1" customHeight="1" outlineLevel="1" x14ac:dyDescent="0.25">
      <c r="B428" s="442" t="s">
        <v>533</v>
      </c>
      <c r="C428" s="455"/>
      <c r="D428" s="455"/>
      <c r="E428" s="455"/>
      <c r="F428" s="443">
        <v>25</v>
      </c>
      <c r="G428" s="516"/>
      <c r="H428" s="516"/>
      <c r="I428" s="458"/>
      <c r="J428" s="458"/>
      <c r="K428" s="458"/>
      <c r="L428" s="458"/>
      <c r="M428" s="2"/>
      <c r="N428" s="93"/>
      <c r="O428" s="93"/>
    </row>
    <row r="429" spans="2:17" customFormat="1" ht="12" hidden="1" customHeight="1" outlineLevel="1" x14ac:dyDescent="0.25">
      <c r="B429" s="444" t="s">
        <v>79</v>
      </c>
      <c r="C429" s="538"/>
      <c r="D429" s="538"/>
      <c r="E429" s="538"/>
      <c r="F429" s="445" t="s">
        <v>673</v>
      </c>
      <c r="G429" s="516"/>
      <c r="H429" s="516"/>
      <c r="I429" s="458"/>
      <c r="J429" s="458"/>
      <c r="K429" s="458"/>
      <c r="L429" s="458"/>
      <c r="M429" s="2"/>
      <c r="N429" s="93"/>
      <c r="O429" s="93"/>
    </row>
    <row r="430" spans="2:17" customFormat="1" ht="12" hidden="1" customHeight="1" outlineLevel="1" x14ac:dyDescent="0.25">
      <c r="B430" s="442" t="s">
        <v>323</v>
      </c>
      <c r="C430" s="538"/>
      <c r="D430" s="538"/>
      <c r="E430" s="538"/>
      <c r="F430" s="443">
        <v>4195</v>
      </c>
      <c r="G430" s="516"/>
      <c r="H430" s="516"/>
      <c r="I430" s="458"/>
      <c r="J430" s="458"/>
      <c r="K430" s="458"/>
      <c r="L430" s="458"/>
      <c r="M430" s="2"/>
      <c r="N430" s="93"/>
      <c r="O430" s="93"/>
    </row>
    <row r="431" spans="2:17" customFormat="1" ht="12" hidden="1" customHeight="1" outlineLevel="1" x14ac:dyDescent="0.25">
      <c r="B431" s="444" t="s">
        <v>282</v>
      </c>
      <c r="C431" s="538"/>
      <c r="D431" s="538"/>
      <c r="E431" s="538"/>
      <c r="F431" s="445">
        <v>4000</v>
      </c>
      <c r="G431" s="516"/>
      <c r="H431" s="516"/>
      <c r="I431" s="458"/>
      <c r="J431" s="458"/>
      <c r="K431" s="458"/>
      <c r="L431" s="458"/>
      <c r="M431" s="2"/>
      <c r="N431" s="93"/>
      <c r="O431" s="93"/>
    </row>
    <row r="432" spans="2:17" customFormat="1" ht="12" hidden="1" customHeight="1" outlineLevel="1" x14ac:dyDescent="0.25">
      <c r="B432" s="442" t="s">
        <v>20</v>
      </c>
      <c r="C432" s="538"/>
      <c r="D432" s="538"/>
      <c r="E432" s="538"/>
      <c r="F432" s="452">
        <v>5000</v>
      </c>
      <c r="G432" s="514"/>
      <c r="H432" s="514"/>
      <c r="I432" s="458"/>
      <c r="J432" s="458"/>
      <c r="K432" s="458"/>
      <c r="L432" s="458"/>
      <c r="M432" s="2"/>
      <c r="N432" s="93"/>
      <c r="O432" s="93"/>
    </row>
    <row r="433" spans="2:15" customFormat="1" ht="12" hidden="1" customHeight="1" outlineLevel="1" x14ac:dyDescent="0.25">
      <c r="B433" s="444" t="s">
        <v>21</v>
      </c>
      <c r="C433" s="538"/>
      <c r="D433" s="538"/>
      <c r="E433" s="538"/>
      <c r="F433" s="451">
        <v>80</v>
      </c>
      <c r="G433" s="514"/>
      <c r="H433" s="514"/>
      <c r="I433" s="458"/>
      <c r="J433" s="458"/>
      <c r="K433" s="458"/>
      <c r="L433" s="458"/>
      <c r="M433" s="2"/>
      <c r="N433" s="93"/>
      <c r="O433" s="93"/>
    </row>
    <row r="434" spans="2:15" customFormat="1" ht="12" hidden="1" customHeight="1" outlineLevel="1" x14ac:dyDescent="0.25">
      <c r="B434" s="442" t="s">
        <v>80</v>
      </c>
      <c r="C434" s="538"/>
      <c r="D434" s="538"/>
      <c r="E434" s="538"/>
      <c r="F434" s="452">
        <v>160</v>
      </c>
      <c r="G434" s="514"/>
      <c r="H434" s="514"/>
      <c r="I434" s="458"/>
      <c r="J434" s="458"/>
      <c r="K434" s="458"/>
      <c r="L434" s="458"/>
      <c r="M434" s="2"/>
      <c r="N434" s="93"/>
      <c r="O434" s="93"/>
    </row>
    <row r="435" spans="2:15" customFormat="1" ht="12" hidden="1" customHeight="1" outlineLevel="1" x14ac:dyDescent="0.25">
      <c r="B435" s="444" t="s">
        <v>22</v>
      </c>
      <c r="C435" s="538"/>
      <c r="D435" s="538"/>
      <c r="E435" s="538"/>
      <c r="F435" s="451">
        <v>65</v>
      </c>
      <c r="G435" s="514"/>
      <c r="H435" s="514"/>
      <c r="I435" s="458"/>
      <c r="J435" s="458"/>
      <c r="K435" s="458"/>
      <c r="L435" s="458"/>
      <c r="M435" s="2"/>
      <c r="N435" s="93"/>
      <c r="O435" s="93"/>
    </row>
    <row r="436" spans="2:15" customFormat="1" ht="12" hidden="1" customHeight="1" outlineLevel="1" x14ac:dyDescent="0.25">
      <c r="B436" s="442" t="s">
        <v>23</v>
      </c>
      <c r="C436" s="538"/>
      <c r="D436" s="538"/>
      <c r="E436" s="538"/>
      <c r="F436" s="443" t="s">
        <v>142</v>
      </c>
      <c r="G436" s="516"/>
      <c r="H436" s="516"/>
      <c r="I436" s="458"/>
      <c r="J436" s="458"/>
      <c r="K436" s="458"/>
      <c r="L436" s="458"/>
      <c r="M436" s="2"/>
      <c r="N436" s="93"/>
      <c r="O436" s="93"/>
    </row>
    <row r="437" spans="2:15" customFormat="1" ht="12" hidden="1" customHeight="1" outlineLevel="1" x14ac:dyDescent="0.25">
      <c r="B437" s="444" t="s">
        <v>626</v>
      </c>
      <c r="C437" s="538"/>
      <c r="D437" s="538"/>
      <c r="E437" s="538"/>
      <c r="F437" s="445">
        <v>1</v>
      </c>
      <c r="G437" s="516"/>
      <c r="H437" s="516"/>
      <c r="I437" s="458"/>
      <c r="J437" s="458"/>
      <c r="K437" s="458"/>
      <c r="L437" s="458"/>
      <c r="M437" s="2"/>
      <c r="N437" s="93"/>
      <c r="O437" s="93"/>
    </row>
    <row r="438" spans="2:15" customFormat="1" ht="12" hidden="1" customHeight="1" outlineLevel="1" x14ac:dyDescent="0.25">
      <c r="B438" s="442" t="s">
        <v>24</v>
      </c>
      <c r="C438" s="538"/>
      <c r="D438" s="538"/>
      <c r="E438" s="538"/>
      <c r="F438" s="443" t="s">
        <v>143</v>
      </c>
      <c r="G438" s="516"/>
      <c r="H438" s="516"/>
      <c r="I438" s="458"/>
      <c r="J438" s="458"/>
      <c r="K438" s="458"/>
      <c r="L438" s="458"/>
      <c r="M438" s="2"/>
      <c r="N438" s="93"/>
      <c r="O438" s="93"/>
    </row>
    <row r="439" spans="2:15" customFormat="1" ht="12" hidden="1" customHeight="1" outlineLevel="1" x14ac:dyDescent="0.25">
      <c r="B439" s="444" t="s">
        <v>25</v>
      </c>
      <c r="C439" s="538"/>
      <c r="D439" s="538"/>
      <c r="E439" s="538"/>
      <c r="F439" s="445" t="s">
        <v>825</v>
      </c>
      <c r="G439" s="516"/>
      <c r="H439" s="516"/>
      <c r="I439" s="458"/>
      <c r="J439" s="458"/>
      <c r="K439" s="458"/>
      <c r="L439" s="458"/>
      <c r="M439" s="2"/>
      <c r="N439" s="93"/>
      <c r="O439" s="93"/>
    </row>
    <row r="440" spans="2:15" customFormat="1" ht="12" hidden="1" customHeight="1" outlineLevel="1" x14ac:dyDescent="0.25">
      <c r="B440" s="442" t="s">
        <v>26</v>
      </c>
      <c r="C440" s="538"/>
      <c r="D440" s="538"/>
      <c r="E440" s="538"/>
      <c r="F440" s="452" t="s">
        <v>826</v>
      </c>
      <c r="G440" s="514"/>
      <c r="H440" s="514"/>
      <c r="I440" s="458"/>
      <c r="J440" s="458"/>
      <c r="K440" s="458"/>
      <c r="L440" s="458"/>
      <c r="M440" s="2"/>
      <c r="N440" s="93"/>
      <c r="O440" s="93"/>
    </row>
    <row r="441" spans="2:15" customFormat="1" ht="12" hidden="1" customHeight="1" outlineLevel="1" x14ac:dyDescent="0.25">
      <c r="B441" s="444" t="s">
        <v>27</v>
      </c>
      <c r="C441" s="538"/>
      <c r="D441" s="538"/>
      <c r="E441" s="538"/>
      <c r="F441" s="451" t="s">
        <v>757</v>
      </c>
      <c r="G441" s="514"/>
      <c r="H441" s="514"/>
      <c r="I441" s="458"/>
      <c r="J441" s="458"/>
      <c r="K441" s="458"/>
      <c r="L441" s="458"/>
      <c r="M441" s="2"/>
      <c r="N441" s="93"/>
      <c r="O441" s="93"/>
    </row>
    <row r="442" spans="2:15" s="189" customFormat="1" ht="12" hidden="1" customHeight="1" outlineLevel="1" x14ac:dyDescent="0.25">
      <c r="B442" s="442" t="s">
        <v>668</v>
      </c>
      <c r="C442" s="538"/>
      <c r="D442" s="538"/>
      <c r="E442" s="538"/>
      <c r="F442" s="452" t="s">
        <v>145</v>
      </c>
      <c r="G442" s="514"/>
      <c r="H442" s="514"/>
      <c r="I442" s="458"/>
      <c r="J442" s="458"/>
      <c r="K442" s="458"/>
      <c r="L442" s="458"/>
      <c r="M442" s="2"/>
      <c r="N442" s="199"/>
      <c r="O442" s="199"/>
    </row>
    <row r="443" spans="2:15" customFormat="1" ht="12" hidden="1" customHeight="1" outlineLevel="1" x14ac:dyDescent="0.25">
      <c r="B443" s="444" t="s">
        <v>658</v>
      </c>
      <c r="C443" s="453"/>
      <c r="D443" s="453"/>
      <c r="E443" s="453"/>
      <c r="F443" s="451" t="s">
        <v>144</v>
      </c>
      <c r="G443" s="543"/>
      <c r="H443" s="543"/>
      <c r="I443" s="458"/>
      <c r="J443" s="458"/>
      <c r="K443" s="458"/>
      <c r="L443" s="458"/>
      <c r="M443" s="2"/>
      <c r="N443" s="93"/>
      <c r="O443" s="93"/>
    </row>
    <row r="444" spans="2:15" customFormat="1" ht="12" hidden="1" customHeight="1" outlineLevel="1" x14ac:dyDescent="0.25">
      <c r="B444" s="442" t="s">
        <v>64</v>
      </c>
      <c r="C444" s="455"/>
      <c r="D444" s="455"/>
      <c r="E444" s="455"/>
      <c r="F444" s="452" t="s">
        <v>156</v>
      </c>
      <c r="G444" s="542"/>
      <c r="H444" s="542"/>
      <c r="I444" s="458"/>
      <c r="J444" s="458"/>
      <c r="K444" s="458"/>
      <c r="L444" s="458"/>
      <c r="M444" s="2"/>
      <c r="N444" s="93"/>
      <c r="O444" s="93"/>
    </row>
    <row r="445" spans="2:15" customFormat="1" ht="12" hidden="1" customHeight="1" outlineLevel="1" x14ac:dyDescent="0.25">
      <c r="B445" s="444" t="s">
        <v>32</v>
      </c>
      <c r="C445" s="538"/>
      <c r="D445" s="538"/>
      <c r="E445" s="538"/>
      <c r="F445" s="451" t="s">
        <v>90</v>
      </c>
      <c r="G445" s="514"/>
      <c r="H445" s="514"/>
      <c r="I445" s="458"/>
      <c r="J445" s="458"/>
      <c r="K445" s="458"/>
      <c r="L445" s="458"/>
      <c r="M445" s="2"/>
      <c r="N445" s="93"/>
      <c r="O445" s="93"/>
    </row>
    <row r="446" spans="2:15" customFormat="1" ht="12" hidden="1" customHeight="1" outlineLevel="1" x14ac:dyDescent="0.25">
      <c r="B446" s="442" t="s">
        <v>531</v>
      </c>
      <c r="C446" s="538"/>
      <c r="D446" s="538"/>
      <c r="E446" s="538"/>
      <c r="F446" s="452" t="s">
        <v>547</v>
      </c>
      <c r="G446" s="514"/>
      <c r="H446" s="514"/>
      <c r="I446" s="458"/>
      <c r="J446" s="458"/>
      <c r="K446" s="458"/>
      <c r="L446" s="458"/>
      <c r="M446" s="2"/>
      <c r="N446" s="93"/>
      <c r="O446" s="93"/>
    </row>
    <row r="447" spans="2:15" customFormat="1" ht="12" hidden="1" customHeight="1" outlineLevel="1" x14ac:dyDescent="0.25">
      <c r="B447" s="444" t="s">
        <v>36</v>
      </c>
      <c r="C447" s="538"/>
      <c r="D447" s="538"/>
      <c r="E447" s="538"/>
      <c r="F447" s="451">
        <v>50</v>
      </c>
      <c r="G447" s="514"/>
      <c r="H447" s="514"/>
      <c r="I447" s="458"/>
      <c r="J447" s="458"/>
      <c r="K447" s="458"/>
      <c r="L447" s="458"/>
      <c r="M447" s="2"/>
      <c r="N447" s="93"/>
      <c r="O447" s="93"/>
    </row>
    <row r="448" spans="2:15" customFormat="1" ht="12" hidden="1" customHeight="1" outlineLevel="1" x14ac:dyDescent="0.25">
      <c r="B448" s="442" t="s">
        <v>37</v>
      </c>
      <c r="C448" s="538"/>
      <c r="D448" s="538"/>
      <c r="E448" s="538"/>
      <c r="F448" s="452" t="s">
        <v>146</v>
      </c>
      <c r="G448" s="514"/>
      <c r="H448" s="514"/>
      <c r="I448" s="458"/>
      <c r="J448" s="458"/>
      <c r="K448" s="458"/>
      <c r="L448" s="458"/>
      <c r="M448" s="2"/>
      <c r="N448" s="93"/>
      <c r="O448" s="93"/>
    </row>
    <row r="449" spans="2:17" customFormat="1" ht="12" hidden="1" customHeight="1" outlineLevel="1" x14ac:dyDescent="0.25">
      <c r="B449" s="444" t="s">
        <v>638</v>
      </c>
      <c r="C449" s="538"/>
      <c r="D449" s="538"/>
      <c r="E449" s="538"/>
      <c r="F449" s="451" t="s">
        <v>646</v>
      </c>
      <c r="G449" s="514"/>
      <c r="H449" s="514"/>
      <c r="I449" s="458"/>
      <c r="J449" s="458"/>
      <c r="K449" s="458"/>
      <c r="L449" s="458"/>
      <c r="M449" s="2"/>
      <c r="N449" s="93"/>
      <c r="O449" s="93"/>
    </row>
    <row r="450" spans="2:17" customFormat="1" ht="12" hidden="1" customHeight="1" outlineLevel="1" x14ac:dyDescent="0.25">
      <c r="B450" s="442" t="s">
        <v>657</v>
      </c>
      <c r="C450" s="538"/>
      <c r="D450" s="538"/>
      <c r="E450" s="538"/>
      <c r="F450" s="452">
        <v>400</v>
      </c>
      <c r="G450" s="514"/>
      <c r="H450" s="514"/>
      <c r="I450" s="458"/>
      <c r="J450" s="458"/>
      <c r="K450" s="458"/>
      <c r="L450" s="458"/>
      <c r="M450" s="2"/>
      <c r="N450" s="93"/>
      <c r="O450" s="93"/>
    </row>
    <row r="451" spans="2:17" customFormat="1" ht="12" hidden="1" customHeight="1" outlineLevel="1" x14ac:dyDescent="0.25">
      <c r="B451" s="444" t="s">
        <v>639</v>
      </c>
      <c r="C451" s="538"/>
      <c r="D451" s="538"/>
      <c r="E451" s="538"/>
      <c r="F451" s="451" t="s">
        <v>646</v>
      </c>
      <c r="G451" s="514"/>
      <c r="H451" s="514"/>
      <c r="I451" s="458"/>
      <c r="J451" s="458"/>
      <c r="K451" s="458"/>
      <c r="L451" s="458"/>
      <c r="M451" s="2"/>
      <c r="N451" s="93"/>
      <c r="O451" s="93"/>
    </row>
    <row r="452" spans="2:17" customFormat="1" ht="12" hidden="1" customHeight="1" outlineLevel="1" x14ac:dyDescent="0.25">
      <c r="B452" s="442" t="s">
        <v>640</v>
      </c>
      <c r="C452" s="538"/>
      <c r="D452" s="538"/>
      <c r="E452" s="538"/>
      <c r="F452" s="452" t="s">
        <v>646</v>
      </c>
      <c r="G452" s="514"/>
      <c r="H452" s="514"/>
      <c r="I452" s="458"/>
      <c r="J452" s="458"/>
      <c r="K452" s="458"/>
      <c r="L452" s="458"/>
      <c r="M452" s="2"/>
      <c r="N452" s="93"/>
      <c r="O452" s="93"/>
    </row>
    <row r="453" spans="2:17" customFormat="1" ht="12" hidden="1" customHeight="1" outlineLevel="1" x14ac:dyDescent="0.25">
      <c r="B453" s="444" t="s">
        <v>641</v>
      </c>
      <c r="C453" s="538"/>
      <c r="D453" s="538"/>
      <c r="E453" s="538"/>
      <c r="F453" s="451" t="s">
        <v>646</v>
      </c>
      <c r="G453" s="514"/>
      <c r="H453" s="514"/>
      <c r="I453" s="458"/>
      <c r="J453" s="458"/>
      <c r="K453" s="458"/>
      <c r="L453" s="458"/>
      <c r="M453" s="2"/>
      <c r="N453" s="93"/>
      <c r="O453" s="93"/>
    </row>
    <row r="454" spans="2:17" customFormat="1" ht="12" hidden="1" customHeight="1" outlineLevel="1" x14ac:dyDescent="0.25">
      <c r="B454" s="442" t="s">
        <v>642</v>
      </c>
      <c r="C454" s="538"/>
      <c r="D454" s="538"/>
      <c r="E454" s="538"/>
      <c r="F454" s="452" t="s">
        <v>646</v>
      </c>
      <c r="G454" s="514"/>
      <c r="H454" s="514"/>
      <c r="I454" s="458"/>
      <c r="J454" s="458"/>
      <c r="K454" s="458"/>
      <c r="L454" s="458"/>
      <c r="M454" s="2"/>
      <c r="N454" s="93"/>
      <c r="O454" s="93"/>
    </row>
    <row r="455" spans="2:17" customFormat="1" ht="12" hidden="1" customHeight="1" outlineLevel="1" x14ac:dyDescent="0.25">
      <c r="B455" s="444" t="s">
        <v>643</v>
      </c>
      <c r="C455" s="538"/>
      <c r="D455" s="538"/>
      <c r="E455" s="538"/>
      <c r="F455" s="451" t="s">
        <v>646</v>
      </c>
      <c r="G455" s="514"/>
      <c r="H455" s="514"/>
      <c r="I455" s="458"/>
      <c r="J455" s="458"/>
      <c r="K455" s="458"/>
      <c r="L455" s="458"/>
      <c r="M455" s="2"/>
      <c r="N455" s="93"/>
      <c r="O455" s="93"/>
    </row>
    <row r="456" spans="2:17" customFormat="1" ht="12" hidden="1" customHeight="1" outlineLevel="1" x14ac:dyDescent="0.25">
      <c r="B456" s="442" t="s">
        <v>644</v>
      </c>
      <c r="C456" s="538"/>
      <c r="D456" s="538"/>
      <c r="E456" s="538"/>
      <c r="F456" s="452" t="s">
        <v>646</v>
      </c>
      <c r="G456" s="514"/>
      <c r="H456" s="514"/>
      <c r="I456" s="458"/>
      <c r="J456" s="458"/>
      <c r="K456" s="458"/>
      <c r="L456" s="458"/>
      <c r="M456" s="2"/>
      <c r="N456" s="93"/>
      <c r="O456" s="93"/>
    </row>
    <row r="457" spans="2:17" customFormat="1" ht="12" hidden="1" customHeight="1" outlineLevel="1" x14ac:dyDescent="0.25">
      <c r="B457" s="444" t="s">
        <v>656</v>
      </c>
      <c r="C457" s="538"/>
      <c r="D457" s="538"/>
      <c r="E457" s="538"/>
      <c r="F457" s="451" t="s">
        <v>646</v>
      </c>
      <c r="G457" s="514"/>
      <c r="H457" s="514"/>
      <c r="I457" s="458"/>
      <c r="J457" s="458"/>
      <c r="K457" s="458"/>
      <c r="L457" s="458"/>
      <c r="M457" s="2"/>
      <c r="N457" s="93"/>
      <c r="O457" s="93"/>
    </row>
    <row r="458" spans="2:17" customFormat="1" ht="12" hidden="1" customHeight="1" outlineLevel="1" x14ac:dyDescent="0.25">
      <c r="B458" s="442" t="s">
        <v>35</v>
      </c>
      <c r="C458" s="538"/>
      <c r="D458" s="538"/>
      <c r="E458" s="538"/>
      <c r="F458" s="452" t="s">
        <v>634</v>
      </c>
      <c r="G458" s="514"/>
      <c r="H458" s="514"/>
      <c r="I458" s="458"/>
      <c r="J458" s="458"/>
      <c r="K458" s="458"/>
      <c r="L458" s="458"/>
      <c r="M458" s="2"/>
      <c r="N458" s="93"/>
      <c r="O458" s="93"/>
    </row>
    <row r="459" spans="2:17" customFormat="1" ht="12" hidden="1" customHeight="1" outlineLevel="1" x14ac:dyDescent="0.25">
      <c r="B459" s="444" t="s">
        <v>532</v>
      </c>
      <c r="C459" s="538"/>
      <c r="D459" s="538"/>
      <c r="E459" s="538"/>
      <c r="F459" s="451" t="s">
        <v>646</v>
      </c>
      <c r="G459" s="514"/>
      <c r="H459" s="514"/>
      <c r="I459" s="458"/>
      <c r="J459" s="458"/>
      <c r="K459" s="458"/>
      <c r="L459" s="458"/>
      <c r="M459" s="2"/>
      <c r="N459" s="93"/>
      <c r="O459" s="93"/>
    </row>
    <row r="460" spans="2:17" customFormat="1" ht="12" hidden="1" customHeight="1" outlineLevel="1" x14ac:dyDescent="0.25">
      <c r="B460" s="442" t="s">
        <v>39</v>
      </c>
      <c r="C460" s="538"/>
      <c r="D460" s="538"/>
      <c r="E460" s="538"/>
      <c r="F460" s="452" t="s">
        <v>670</v>
      </c>
      <c r="G460" s="514"/>
      <c r="H460" s="514"/>
      <c r="I460" s="458"/>
      <c r="J460" s="458"/>
      <c r="K460" s="458"/>
      <c r="L460" s="458"/>
      <c r="M460" s="2"/>
      <c r="N460" s="93"/>
      <c r="O460" s="93"/>
    </row>
    <row r="461" spans="2:17" customFormat="1" ht="12" hidden="1" customHeight="1" outlineLevel="1" x14ac:dyDescent="0.25">
      <c r="B461" s="444" t="s">
        <v>40</v>
      </c>
      <c r="C461" s="538"/>
      <c r="D461" s="538"/>
      <c r="E461" s="538"/>
      <c r="F461" s="451">
        <v>2.5</v>
      </c>
      <c r="G461" s="514"/>
      <c r="H461" s="514"/>
      <c r="I461" s="458"/>
      <c r="J461" s="458"/>
      <c r="K461" s="458"/>
      <c r="L461" s="458"/>
      <c r="M461" s="2"/>
      <c r="N461" s="93"/>
      <c r="O461" s="93"/>
    </row>
    <row r="462" spans="2:17" customFormat="1" ht="12" hidden="1" customHeight="1" outlineLevel="1" x14ac:dyDescent="0.25">
      <c r="B462" s="442" t="s">
        <v>41</v>
      </c>
      <c r="C462" s="538"/>
      <c r="D462" s="538"/>
      <c r="E462" s="538"/>
      <c r="F462" s="452">
        <v>3</v>
      </c>
      <c r="G462" s="514"/>
      <c r="H462" s="514"/>
      <c r="I462" s="458"/>
      <c r="J462" s="458"/>
      <c r="K462" s="458"/>
      <c r="L462" s="458"/>
      <c r="M462" s="2"/>
      <c r="N462" s="93"/>
      <c r="O462" s="93"/>
    </row>
    <row r="463" spans="2:17" customFormat="1" ht="12" hidden="1" customHeight="1" outlineLevel="1" x14ac:dyDescent="0.25">
      <c r="B463" s="444" t="s">
        <v>635</v>
      </c>
      <c r="C463" s="538"/>
      <c r="D463" s="538"/>
      <c r="E463" s="538"/>
      <c r="F463" s="515">
        <v>75000</v>
      </c>
      <c r="G463" s="514"/>
      <c r="H463" s="514"/>
      <c r="I463" s="458"/>
      <c r="J463" s="458"/>
      <c r="K463" s="458"/>
      <c r="L463" s="458"/>
      <c r="M463" s="2"/>
      <c r="N463" s="100"/>
      <c r="O463" s="100"/>
    </row>
    <row r="464" spans="2:17" customFormat="1" ht="15.75" customHeight="1" collapsed="1" x14ac:dyDescent="0.25">
      <c r="B464" s="67" t="s">
        <v>720</v>
      </c>
      <c r="C464" s="168" t="s">
        <v>805</v>
      </c>
      <c r="D464" s="154"/>
      <c r="E464" s="99" t="s">
        <v>749</v>
      </c>
      <c r="F464" s="200" t="s">
        <v>781</v>
      </c>
      <c r="G464" s="202" t="s">
        <v>108</v>
      </c>
      <c r="H464" s="200" t="s">
        <v>669</v>
      </c>
      <c r="I464" s="99" t="s">
        <v>66</v>
      </c>
      <c r="J464" s="216" t="s">
        <v>787</v>
      </c>
      <c r="K464" s="98" t="s">
        <v>110</v>
      </c>
      <c r="L464" s="136">
        <v>8235</v>
      </c>
      <c r="M464" s="8"/>
      <c r="N464" s="93">
        <f>L464*0.8</f>
        <v>6588</v>
      </c>
      <c r="O464" s="93">
        <f>L464*0.7</f>
        <v>5764.5</v>
      </c>
      <c r="Q464" s="405"/>
    </row>
    <row r="465" spans="2:15" customFormat="1" ht="12" hidden="1" customHeight="1" outlineLevel="1" x14ac:dyDescent="0.25">
      <c r="B465" s="444" t="s">
        <v>15</v>
      </c>
      <c r="C465" s="453"/>
      <c r="D465" s="453"/>
      <c r="E465" s="453"/>
      <c r="F465" s="445">
        <v>25</v>
      </c>
      <c r="G465" s="516"/>
      <c r="H465" s="516"/>
      <c r="I465" s="458"/>
      <c r="J465" s="458"/>
      <c r="K465" s="458"/>
      <c r="L465" s="458"/>
      <c r="M465" s="8"/>
      <c r="N465" s="100"/>
      <c r="O465" s="100"/>
    </row>
    <row r="466" spans="2:15" customFormat="1" ht="12" hidden="1" customHeight="1" outlineLevel="1" x14ac:dyDescent="0.25">
      <c r="B466" s="442" t="s">
        <v>533</v>
      </c>
      <c r="C466" s="455"/>
      <c r="D466" s="455"/>
      <c r="E466" s="455"/>
      <c r="F466" s="443">
        <v>29</v>
      </c>
      <c r="G466" s="516"/>
      <c r="H466" s="516"/>
      <c r="I466" s="458"/>
      <c r="J466" s="458"/>
      <c r="K466" s="458"/>
      <c r="L466" s="458"/>
      <c r="M466" s="8"/>
      <c r="N466" s="100"/>
      <c r="O466" s="100"/>
    </row>
    <row r="467" spans="2:15" customFormat="1" ht="12" hidden="1" customHeight="1" outlineLevel="1" x14ac:dyDescent="0.25">
      <c r="B467" s="444" t="s">
        <v>79</v>
      </c>
      <c r="C467" s="538"/>
      <c r="D467" s="538"/>
      <c r="E467" s="538"/>
      <c r="F467" s="445" t="s">
        <v>673</v>
      </c>
      <c r="G467" s="516"/>
      <c r="H467" s="516"/>
      <c r="I467" s="458"/>
      <c r="J467" s="458"/>
      <c r="K467" s="458"/>
      <c r="L467" s="458"/>
      <c r="M467" s="8"/>
      <c r="N467" s="100"/>
      <c r="O467" s="100"/>
    </row>
    <row r="468" spans="2:15" customFormat="1" ht="12" hidden="1" customHeight="1" outlineLevel="1" x14ac:dyDescent="0.25">
      <c r="B468" s="442" t="s">
        <v>323</v>
      </c>
      <c r="C468" s="538"/>
      <c r="D468" s="538"/>
      <c r="E468" s="538"/>
      <c r="F468" s="443">
        <v>4775</v>
      </c>
      <c r="G468" s="516"/>
      <c r="H468" s="516"/>
      <c r="I468" s="458"/>
      <c r="J468" s="458"/>
      <c r="K468" s="458"/>
      <c r="L468" s="458"/>
      <c r="M468" s="8"/>
      <c r="N468" s="100"/>
      <c r="O468" s="100"/>
    </row>
    <row r="469" spans="2:15" customFormat="1" ht="12" hidden="1" customHeight="1" outlineLevel="1" x14ac:dyDescent="0.25">
      <c r="B469" s="444" t="s">
        <v>282</v>
      </c>
      <c r="C469" s="538"/>
      <c r="D469" s="538"/>
      <c r="E469" s="538"/>
      <c r="F469" s="445">
        <v>4640</v>
      </c>
      <c r="G469" s="516"/>
      <c r="H469" s="516"/>
      <c r="I469" s="458"/>
      <c r="J469" s="458"/>
      <c r="K469" s="458"/>
      <c r="L469" s="458"/>
      <c r="M469" s="8"/>
      <c r="N469" s="100"/>
      <c r="O469" s="100"/>
    </row>
    <row r="470" spans="2:15" customFormat="1" ht="12" hidden="1" customHeight="1" outlineLevel="1" x14ac:dyDescent="0.25">
      <c r="B470" s="442" t="s">
        <v>20</v>
      </c>
      <c r="C470" s="538"/>
      <c r="D470" s="538"/>
      <c r="E470" s="538"/>
      <c r="F470" s="452">
        <v>5000</v>
      </c>
      <c r="G470" s="514"/>
      <c r="H470" s="514"/>
      <c r="I470" s="458"/>
      <c r="J470" s="458"/>
      <c r="K470" s="458"/>
      <c r="L470" s="458"/>
      <c r="M470" s="8"/>
      <c r="N470" s="100"/>
      <c r="O470" s="100"/>
    </row>
    <row r="471" spans="2:15" customFormat="1" ht="12" hidden="1" customHeight="1" outlineLevel="1" x14ac:dyDescent="0.25">
      <c r="B471" s="444" t="s">
        <v>21</v>
      </c>
      <c r="C471" s="538"/>
      <c r="D471" s="538"/>
      <c r="E471" s="538"/>
      <c r="F471" s="451">
        <v>80</v>
      </c>
      <c r="G471" s="514"/>
      <c r="H471" s="514"/>
      <c r="I471" s="458"/>
      <c r="J471" s="458"/>
      <c r="K471" s="458"/>
      <c r="L471" s="458"/>
      <c r="M471" s="8"/>
      <c r="N471" s="100"/>
      <c r="O471" s="100"/>
    </row>
    <row r="472" spans="2:15" customFormat="1" ht="12" hidden="1" customHeight="1" outlineLevel="1" x14ac:dyDescent="0.25">
      <c r="B472" s="442" t="s">
        <v>80</v>
      </c>
      <c r="C472" s="538"/>
      <c r="D472" s="538"/>
      <c r="E472" s="538"/>
      <c r="F472" s="452">
        <v>160</v>
      </c>
      <c r="G472" s="514"/>
      <c r="H472" s="514"/>
      <c r="I472" s="458"/>
      <c r="J472" s="458"/>
      <c r="K472" s="458"/>
      <c r="L472" s="458"/>
      <c r="M472" s="8"/>
      <c r="N472" s="100"/>
      <c r="O472" s="100"/>
    </row>
    <row r="473" spans="2:15" customFormat="1" ht="12" hidden="1" customHeight="1" outlineLevel="1" x14ac:dyDescent="0.25">
      <c r="B473" s="444" t="s">
        <v>22</v>
      </c>
      <c r="C473" s="538"/>
      <c r="D473" s="538"/>
      <c r="E473" s="538"/>
      <c r="F473" s="451">
        <v>65</v>
      </c>
      <c r="G473" s="514"/>
      <c r="H473" s="514"/>
      <c r="I473" s="458"/>
      <c r="J473" s="458"/>
      <c r="K473" s="458"/>
      <c r="L473" s="458"/>
      <c r="M473" s="8"/>
      <c r="N473" s="100"/>
      <c r="O473" s="100"/>
    </row>
    <row r="474" spans="2:15" customFormat="1" ht="12" hidden="1" customHeight="1" outlineLevel="1" x14ac:dyDescent="0.25">
      <c r="B474" s="442" t="s">
        <v>23</v>
      </c>
      <c r="C474" s="538"/>
      <c r="D474" s="538"/>
      <c r="E474" s="538"/>
      <c r="F474" s="443" t="s">
        <v>142</v>
      </c>
      <c r="G474" s="516"/>
      <c r="H474" s="516"/>
      <c r="I474" s="458"/>
      <c r="J474" s="458"/>
      <c r="K474" s="458"/>
      <c r="L474" s="458"/>
      <c r="M474" s="8"/>
      <c r="N474" s="100"/>
      <c r="O474" s="100"/>
    </row>
    <row r="475" spans="2:15" customFormat="1" ht="12" hidden="1" customHeight="1" outlineLevel="1" x14ac:dyDescent="0.25">
      <c r="B475" s="444" t="s">
        <v>626</v>
      </c>
      <c r="C475" s="538"/>
      <c r="D475" s="538"/>
      <c r="E475" s="538"/>
      <c r="F475" s="445">
        <v>1</v>
      </c>
      <c r="G475" s="516"/>
      <c r="H475" s="516"/>
      <c r="I475" s="458"/>
      <c r="J475" s="458"/>
      <c r="K475" s="458"/>
      <c r="L475" s="458"/>
      <c r="M475" s="8"/>
      <c r="N475" s="100"/>
      <c r="O475" s="100"/>
    </row>
    <row r="476" spans="2:15" customFormat="1" ht="12" hidden="1" customHeight="1" outlineLevel="1" x14ac:dyDescent="0.25">
      <c r="B476" s="442" t="s">
        <v>24</v>
      </c>
      <c r="C476" s="538"/>
      <c r="D476" s="538"/>
      <c r="E476" s="538"/>
      <c r="F476" s="443" t="s">
        <v>143</v>
      </c>
      <c r="G476" s="516"/>
      <c r="H476" s="516"/>
      <c r="I476" s="458"/>
      <c r="J476" s="458"/>
      <c r="K476" s="458"/>
      <c r="L476" s="458"/>
      <c r="M476" s="8"/>
      <c r="N476" s="100"/>
      <c r="O476" s="100"/>
    </row>
    <row r="477" spans="2:15" customFormat="1" ht="12" hidden="1" customHeight="1" outlineLevel="1" x14ac:dyDescent="0.25">
      <c r="B477" s="444" t="s">
        <v>25</v>
      </c>
      <c r="C477" s="538"/>
      <c r="D477" s="538"/>
      <c r="E477" s="538"/>
      <c r="F477" s="445" t="s">
        <v>825</v>
      </c>
      <c r="G477" s="516"/>
      <c r="H477" s="516"/>
      <c r="I477" s="458"/>
      <c r="J477" s="458"/>
      <c r="K477" s="458"/>
      <c r="L477" s="458"/>
      <c r="M477" s="8"/>
      <c r="N477" s="100"/>
      <c r="O477" s="100"/>
    </row>
    <row r="478" spans="2:15" customFormat="1" ht="12" hidden="1" customHeight="1" outlineLevel="1" x14ac:dyDescent="0.25">
      <c r="B478" s="442" t="s">
        <v>26</v>
      </c>
      <c r="C478" s="538"/>
      <c r="D478" s="538"/>
      <c r="E478" s="538"/>
      <c r="F478" s="452" t="s">
        <v>826</v>
      </c>
      <c r="G478" s="514"/>
      <c r="H478" s="514"/>
      <c r="I478" s="458"/>
      <c r="J478" s="458"/>
      <c r="K478" s="458"/>
      <c r="L478" s="458"/>
      <c r="M478" s="8"/>
      <c r="N478" s="100"/>
      <c r="O478" s="100"/>
    </row>
    <row r="479" spans="2:15" customFormat="1" ht="12" hidden="1" customHeight="1" outlineLevel="1" x14ac:dyDescent="0.25">
      <c r="B479" s="444" t="s">
        <v>27</v>
      </c>
      <c r="C479" s="538"/>
      <c r="D479" s="538"/>
      <c r="E479" s="538"/>
      <c r="F479" s="451" t="s">
        <v>757</v>
      </c>
      <c r="G479" s="514"/>
      <c r="H479" s="514"/>
      <c r="I479" s="458"/>
      <c r="J479" s="458"/>
      <c r="K479" s="458"/>
      <c r="L479" s="458"/>
      <c r="M479" s="8"/>
      <c r="N479" s="100"/>
      <c r="O479" s="100"/>
    </row>
    <row r="480" spans="2:15" s="189" customFormat="1" ht="12" hidden="1" customHeight="1" outlineLevel="1" x14ac:dyDescent="0.25">
      <c r="B480" s="442" t="s">
        <v>668</v>
      </c>
      <c r="C480" s="538"/>
      <c r="D480" s="538"/>
      <c r="E480" s="538"/>
      <c r="F480" s="452" t="s">
        <v>145</v>
      </c>
      <c r="G480" s="514"/>
      <c r="H480" s="514"/>
      <c r="I480" s="458"/>
      <c r="J480" s="458"/>
      <c r="K480" s="458"/>
      <c r="L480" s="458"/>
      <c r="M480" s="191"/>
      <c r="N480" s="100"/>
      <c r="O480" s="100"/>
    </row>
    <row r="481" spans="2:15" customFormat="1" ht="12" hidden="1" customHeight="1" outlineLevel="1" x14ac:dyDescent="0.25">
      <c r="B481" s="444" t="s">
        <v>658</v>
      </c>
      <c r="C481" s="453"/>
      <c r="D481" s="453"/>
      <c r="E481" s="453"/>
      <c r="F481" s="451" t="s">
        <v>144</v>
      </c>
      <c r="G481" s="543"/>
      <c r="H481" s="543"/>
      <c r="I481" s="458"/>
      <c r="J481" s="458"/>
      <c r="K481" s="458"/>
      <c r="L481" s="458"/>
      <c r="M481" s="8"/>
      <c r="N481" s="100"/>
      <c r="O481" s="100"/>
    </row>
    <row r="482" spans="2:15" customFormat="1" ht="12" hidden="1" customHeight="1" outlineLevel="1" x14ac:dyDescent="0.25">
      <c r="B482" s="442" t="s">
        <v>64</v>
      </c>
      <c r="C482" s="455"/>
      <c r="D482" s="455"/>
      <c r="E482" s="455"/>
      <c r="F482" s="452" t="s">
        <v>156</v>
      </c>
      <c r="G482" s="542"/>
      <c r="H482" s="542"/>
      <c r="I482" s="458"/>
      <c r="J482" s="458"/>
      <c r="K482" s="458"/>
      <c r="L482" s="458"/>
      <c r="M482" s="8"/>
      <c r="N482" s="100"/>
      <c r="O482" s="100"/>
    </row>
    <row r="483" spans="2:15" customFormat="1" ht="12" hidden="1" customHeight="1" outlineLevel="1" x14ac:dyDescent="0.25">
      <c r="B483" s="444" t="s">
        <v>32</v>
      </c>
      <c r="C483" s="538"/>
      <c r="D483" s="538"/>
      <c r="E483" s="538"/>
      <c r="F483" s="451" t="s">
        <v>90</v>
      </c>
      <c r="G483" s="514"/>
      <c r="H483" s="514"/>
      <c r="I483" s="458"/>
      <c r="J483" s="458"/>
      <c r="K483" s="458"/>
      <c r="L483" s="458"/>
      <c r="M483" s="8"/>
      <c r="N483" s="100"/>
      <c r="O483" s="100"/>
    </row>
    <row r="484" spans="2:15" customFormat="1" ht="12" hidden="1" customHeight="1" outlineLevel="1" x14ac:dyDescent="0.25">
      <c r="B484" s="442" t="s">
        <v>531</v>
      </c>
      <c r="C484" s="538"/>
      <c r="D484" s="538"/>
      <c r="E484" s="538"/>
      <c r="F484" s="452" t="s">
        <v>547</v>
      </c>
      <c r="G484" s="514"/>
      <c r="H484" s="514"/>
      <c r="I484" s="458"/>
      <c r="J484" s="458"/>
      <c r="K484" s="458"/>
      <c r="L484" s="458"/>
      <c r="M484" s="8"/>
      <c r="N484" s="100"/>
      <c r="O484" s="100"/>
    </row>
    <row r="485" spans="2:15" customFormat="1" ht="12" hidden="1" customHeight="1" outlineLevel="1" x14ac:dyDescent="0.25">
      <c r="B485" s="444" t="s">
        <v>36</v>
      </c>
      <c r="C485" s="538"/>
      <c r="D485" s="538"/>
      <c r="E485" s="538"/>
      <c r="F485" s="451">
        <v>50</v>
      </c>
      <c r="G485" s="514"/>
      <c r="H485" s="514"/>
      <c r="I485" s="458"/>
      <c r="J485" s="458"/>
      <c r="K485" s="458"/>
      <c r="L485" s="458"/>
      <c r="M485" s="8"/>
      <c r="N485" s="100"/>
      <c r="O485" s="100"/>
    </row>
    <row r="486" spans="2:15" customFormat="1" ht="12" hidden="1" customHeight="1" outlineLevel="1" x14ac:dyDescent="0.25">
      <c r="B486" s="442" t="s">
        <v>37</v>
      </c>
      <c r="C486" s="538"/>
      <c r="D486" s="538"/>
      <c r="E486" s="538"/>
      <c r="F486" s="452" t="s">
        <v>146</v>
      </c>
      <c r="G486" s="514"/>
      <c r="H486" s="514"/>
      <c r="I486" s="458"/>
      <c r="J486" s="458"/>
      <c r="K486" s="458"/>
      <c r="L486" s="458"/>
      <c r="M486" s="8"/>
      <c r="N486" s="100"/>
      <c r="O486" s="100"/>
    </row>
    <row r="487" spans="2:15" customFormat="1" ht="12" hidden="1" customHeight="1" outlineLevel="1" x14ac:dyDescent="0.25">
      <c r="B487" s="444" t="s">
        <v>638</v>
      </c>
      <c r="C487" s="538"/>
      <c r="D487" s="538"/>
      <c r="E487" s="538"/>
      <c r="F487" s="451" t="s">
        <v>646</v>
      </c>
      <c r="G487" s="514"/>
      <c r="H487" s="514"/>
      <c r="I487" s="458"/>
      <c r="J487" s="458"/>
      <c r="K487" s="458"/>
      <c r="L487" s="458"/>
      <c r="M487" s="8"/>
      <c r="N487" s="100"/>
      <c r="O487" s="100"/>
    </row>
    <row r="488" spans="2:15" customFormat="1" ht="12" hidden="1" customHeight="1" outlineLevel="1" x14ac:dyDescent="0.25">
      <c r="B488" s="442" t="s">
        <v>657</v>
      </c>
      <c r="C488" s="538"/>
      <c r="D488" s="538"/>
      <c r="E488" s="538"/>
      <c r="F488" s="452">
        <v>400</v>
      </c>
      <c r="G488" s="514"/>
      <c r="H488" s="514"/>
      <c r="I488" s="458"/>
      <c r="J488" s="458"/>
      <c r="K488" s="458"/>
      <c r="L488" s="458"/>
      <c r="M488" s="8"/>
      <c r="N488" s="100"/>
      <c r="O488" s="100"/>
    </row>
    <row r="489" spans="2:15" customFormat="1" ht="12" hidden="1" customHeight="1" outlineLevel="1" x14ac:dyDescent="0.25">
      <c r="B489" s="444" t="s">
        <v>639</v>
      </c>
      <c r="C489" s="538"/>
      <c r="D489" s="538"/>
      <c r="E489" s="538"/>
      <c r="F489" s="451" t="s">
        <v>646</v>
      </c>
      <c r="G489" s="514"/>
      <c r="H489" s="514"/>
      <c r="I489" s="458"/>
      <c r="J489" s="458"/>
      <c r="K489" s="458"/>
      <c r="L489" s="458"/>
      <c r="M489" s="8"/>
      <c r="N489" s="100"/>
      <c r="O489" s="100"/>
    </row>
    <row r="490" spans="2:15" customFormat="1" ht="12" hidden="1" customHeight="1" outlineLevel="1" x14ac:dyDescent="0.25">
      <c r="B490" s="442" t="s">
        <v>640</v>
      </c>
      <c r="C490" s="538"/>
      <c r="D490" s="538"/>
      <c r="E490" s="538"/>
      <c r="F490" s="452" t="s">
        <v>646</v>
      </c>
      <c r="G490" s="514"/>
      <c r="H490" s="514"/>
      <c r="I490" s="458"/>
      <c r="J490" s="458"/>
      <c r="K490" s="458"/>
      <c r="L490" s="458"/>
      <c r="M490" s="8"/>
      <c r="N490" s="100"/>
      <c r="O490" s="100"/>
    </row>
    <row r="491" spans="2:15" customFormat="1" ht="12" hidden="1" customHeight="1" outlineLevel="1" x14ac:dyDescent="0.25">
      <c r="B491" s="444" t="s">
        <v>641</v>
      </c>
      <c r="C491" s="538"/>
      <c r="D491" s="538"/>
      <c r="E491" s="538"/>
      <c r="F491" s="451" t="s">
        <v>646</v>
      </c>
      <c r="G491" s="514"/>
      <c r="H491" s="514"/>
      <c r="I491" s="458"/>
      <c r="J491" s="458"/>
      <c r="K491" s="458"/>
      <c r="L491" s="458"/>
      <c r="M491" s="8"/>
      <c r="N491" s="100"/>
      <c r="O491" s="100"/>
    </row>
    <row r="492" spans="2:15" customFormat="1" ht="12" hidden="1" customHeight="1" outlineLevel="1" x14ac:dyDescent="0.25">
      <c r="B492" s="442" t="s">
        <v>642</v>
      </c>
      <c r="C492" s="538"/>
      <c r="D492" s="538"/>
      <c r="E492" s="538"/>
      <c r="F492" s="452" t="s">
        <v>646</v>
      </c>
      <c r="G492" s="514"/>
      <c r="H492" s="514"/>
      <c r="I492" s="458"/>
      <c r="J492" s="458"/>
      <c r="K492" s="458"/>
      <c r="L492" s="458"/>
      <c r="M492" s="8"/>
      <c r="N492" s="100"/>
      <c r="O492" s="100"/>
    </row>
    <row r="493" spans="2:15" customFormat="1" ht="12" hidden="1" customHeight="1" outlineLevel="1" x14ac:dyDescent="0.25">
      <c r="B493" s="444" t="s">
        <v>643</v>
      </c>
      <c r="C493" s="538"/>
      <c r="D493" s="538"/>
      <c r="E493" s="538"/>
      <c r="F493" s="451" t="s">
        <v>646</v>
      </c>
      <c r="G493" s="514"/>
      <c r="H493" s="514"/>
      <c r="I493" s="458"/>
      <c r="J493" s="458"/>
      <c r="K493" s="458"/>
      <c r="L493" s="458"/>
      <c r="M493" s="8"/>
      <c r="N493" s="100"/>
      <c r="O493" s="100"/>
    </row>
    <row r="494" spans="2:15" customFormat="1" ht="12" hidden="1" customHeight="1" outlineLevel="1" x14ac:dyDescent="0.25">
      <c r="B494" s="442" t="s">
        <v>644</v>
      </c>
      <c r="C494" s="538"/>
      <c r="D494" s="538"/>
      <c r="E494" s="538"/>
      <c r="F494" s="452" t="s">
        <v>646</v>
      </c>
      <c r="G494" s="514"/>
      <c r="H494" s="514"/>
      <c r="I494" s="458"/>
      <c r="J494" s="458"/>
      <c r="K494" s="458"/>
      <c r="L494" s="458"/>
      <c r="M494" s="8"/>
      <c r="N494" s="100"/>
      <c r="O494" s="100"/>
    </row>
    <row r="495" spans="2:15" customFormat="1" ht="12" hidden="1" customHeight="1" outlineLevel="1" x14ac:dyDescent="0.25">
      <c r="B495" s="444" t="s">
        <v>656</v>
      </c>
      <c r="C495" s="538"/>
      <c r="D495" s="538"/>
      <c r="E495" s="538"/>
      <c r="F495" s="451" t="s">
        <v>646</v>
      </c>
      <c r="G495" s="514"/>
      <c r="H495" s="514"/>
      <c r="I495" s="458"/>
      <c r="J495" s="458"/>
      <c r="K495" s="458"/>
      <c r="L495" s="458"/>
      <c r="M495" s="8"/>
      <c r="N495" s="100"/>
      <c r="O495" s="100"/>
    </row>
    <row r="496" spans="2:15" customFormat="1" ht="12" hidden="1" customHeight="1" outlineLevel="1" x14ac:dyDescent="0.25">
      <c r="B496" s="442" t="s">
        <v>35</v>
      </c>
      <c r="C496" s="538"/>
      <c r="D496" s="538"/>
      <c r="E496" s="538"/>
      <c r="F496" s="452" t="s">
        <v>634</v>
      </c>
      <c r="G496" s="514"/>
      <c r="H496" s="514"/>
      <c r="I496" s="458"/>
      <c r="J496" s="458"/>
      <c r="K496" s="458"/>
      <c r="L496" s="458"/>
      <c r="M496" s="8"/>
      <c r="N496" s="100"/>
      <c r="O496" s="100"/>
    </row>
    <row r="497" spans="2:17" customFormat="1" ht="12" hidden="1" customHeight="1" outlineLevel="1" x14ac:dyDescent="0.25">
      <c r="B497" s="444" t="s">
        <v>532</v>
      </c>
      <c r="C497" s="538"/>
      <c r="D497" s="538"/>
      <c r="E497" s="538"/>
      <c r="F497" s="451" t="s">
        <v>646</v>
      </c>
      <c r="G497" s="514"/>
      <c r="H497" s="514"/>
      <c r="I497" s="458"/>
      <c r="J497" s="458"/>
      <c r="K497" s="458"/>
      <c r="L497" s="458"/>
      <c r="M497" s="8"/>
      <c r="N497" s="100"/>
      <c r="O497" s="100"/>
    </row>
    <row r="498" spans="2:17" customFormat="1" ht="12" hidden="1" customHeight="1" outlineLevel="1" x14ac:dyDescent="0.25">
      <c r="B498" s="442" t="s">
        <v>39</v>
      </c>
      <c r="C498" s="538"/>
      <c r="D498" s="538"/>
      <c r="E498" s="538"/>
      <c r="F498" s="452" t="s">
        <v>670</v>
      </c>
      <c r="G498" s="514"/>
      <c r="H498" s="514"/>
      <c r="I498" s="458"/>
      <c r="J498" s="458"/>
      <c r="K498" s="458"/>
      <c r="L498" s="458"/>
      <c r="M498" s="8"/>
      <c r="N498" s="100"/>
      <c r="O498" s="100"/>
    </row>
    <row r="499" spans="2:17" customFormat="1" ht="12" hidden="1" customHeight="1" outlineLevel="1" x14ac:dyDescent="0.25">
      <c r="B499" s="444" t="s">
        <v>40</v>
      </c>
      <c r="C499" s="538"/>
      <c r="D499" s="538"/>
      <c r="E499" s="538"/>
      <c r="F499" s="451">
        <v>2.5</v>
      </c>
      <c r="G499" s="514"/>
      <c r="H499" s="514"/>
      <c r="I499" s="458"/>
      <c r="J499" s="458"/>
      <c r="K499" s="458"/>
      <c r="L499" s="458"/>
      <c r="M499" s="8"/>
      <c r="N499" s="100"/>
      <c r="O499" s="100"/>
    </row>
    <row r="500" spans="2:17" customFormat="1" ht="12" hidden="1" customHeight="1" outlineLevel="1" x14ac:dyDescent="0.25">
      <c r="B500" s="442" t="s">
        <v>41</v>
      </c>
      <c r="C500" s="538"/>
      <c r="D500" s="538"/>
      <c r="E500" s="538"/>
      <c r="F500" s="452">
        <v>3</v>
      </c>
      <c r="G500" s="514"/>
      <c r="H500" s="514"/>
      <c r="I500" s="458"/>
      <c r="J500" s="458"/>
      <c r="K500" s="458"/>
      <c r="L500" s="458"/>
      <c r="M500" s="8"/>
      <c r="N500" s="100"/>
      <c r="O500" s="100"/>
    </row>
    <row r="501" spans="2:17" customFormat="1" ht="12" hidden="1" customHeight="1" outlineLevel="1" x14ac:dyDescent="0.25">
      <c r="B501" s="444" t="s">
        <v>635</v>
      </c>
      <c r="C501" s="538"/>
      <c r="D501" s="538"/>
      <c r="E501" s="538"/>
      <c r="F501" s="515">
        <v>75000</v>
      </c>
      <c r="G501" s="514"/>
      <c r="H501" s="514"/>
      <c r="I501" s="458"/>
      <c r="J501" s="458"/>
      <c r="K501" s="458"/>
      <c r="L501" s="458"/>
      <c r="M501" s="8"/>
      <c r="N501" s="100"/>
      <c r="O501" s="100"/>
    </row>
    <row r="502" spans="2:17" customFormat="1" ht="15.75" customHeight="1" collapsed="1" x14ac:dyDescent="0.25">
      <c r="B502" s="67" t="s">
        <v>721</v>
      </c>
      <c r="C502" s="168" t="s">
        <v>806</v>
      </c>
      <c r="D502" s="154"/>
      <c r="E502" s="99" t="s">
        <v>468</v>
      </c>
      <c r="F502" s="200" t="s">
        <v>535</v>
      </c>
      <c r="G502" s="202" t="s">
        <v>108</v>
      </c>
      <c r="H502" s="200" t="s">
        <v>669</v>
      </c>
      <c r="I502" s="99" t="s">
        <v>66</v>
      </c>
      <c r="J502" s="216" t="s">
        <v>787</v>
      </c>
      <c r="K502" s="98" t="s">
        <v>110</v>
      </c>
      <c r="L502" s="136">
        <v>8909</v>
      </c>
      <c r="M502" s="8"/>
      <c r="N502" s="100">
        <f>L502*0.8</f>
        <v>7127.2000000000007</v>
      </c>
      <c r="O502" s="100">
        <f>L502*0.7</f>
        <v>6236.2999999999993</v>
      </c>
      <c r="Q502" s="405"/>
    </row>
    <row r="503" spans="2:17" customFormat="1" ht="12" hidden="1" customHeight="1" outlineLevel="1" x14ac:dyDescent="0.25">
      <c r="B503" s="444" t="s">
        <v>15</v>
      </c>
      <c r="C503" s="453"/>
      <c r="D503" s="453"/>
      <c r="E503" s="453"/>
      <c r="F503" s="445">
        <v>30</v>
      </c>
      <c r="G503" s="516"/>
      <c r="H503" s="516"/>
      <c r="I503" s="458"/>
      <c r="J503" s="458"/>
      <c r="K503" s="458"/>
      <c r="L503" s="458"/>
      <c r="M503" s="8"/>
      <c r="N503" s="100"/>
      <c r="O503" s="100"/>
    </row>
    <row r="504" spans="2:17" customFormat="1" ht="12" hidden="1" customHeight="1" outlineLevel="1" x14ac:dyDescent="0.25">
      <c r="B504" s="442" t="s">
        <v>533</v>
      </c>
      <c r="C504" s="455"/>
      <c r="D504" s="455"/>
      <c r="E504" s="455"/>
      <c r="F504" s="443">
        <v>38</v>
      </c>
      <c r="G504" s="516"/>
      <c r="H504" s="516"/>
      <c r="I504" s="458"/>
      <c r="J504" s="458"/>
      <c r="K504" s="458"/>
      <c r="L504" s="458"/>
      <c r="M504" s="8"/>
      <c r="N504" s="100"/>
      <c r="O504" s="100"/>
    </row>
    <row r="505" spans="2:17" customFormat="1" ht="12" hidden="1" customHeight="1" outlineLevel="1" x14ac:dyDescent="0.25">
      <c r="B505" s="444" t="s">
        <v>79</v>
      </c>
      <c r="C505" s="538"/>
      <c r="D505" s="538"/>
      <c r="E505" s="538"/>
      <c r="F505" s="445" t="s">
        <v>673</v>
      </c>
      <c r="G505" s="516"/>
      <c r="H505" s="516"/>
      <c r="I505" s="458"/>
      <c r="J505" s="458"/>
      <c r="K505" s="458"/>
      <c r="L505" s="458"/>
      <c r="M505" s="8"/>
      <c r="N505" s="100"/>
      <c r="O505" s="100"/>
    </row>
    <row r="506" spans="2:17" customFormat="1" ht="12" hidden="1" customHeight="1" outlineLevel="1" x14ac:dyDescent="0.25">
      <c r="B506" s="442" t="s">
        <v>323</v>
      </c>
      <c r="C506" s="538"/>
      <c r="D506" s="538"/>
      <c r="E506" s="538"/>
      <c r="F506" s="443">
        <v>6300</v>
      </c>
      <c r="G506" s="516"/>
      <c r="H506" s="516"/>
      <c r="I506" s="458"/>
      <c r="J506" s="458"/>
      <c r="K506" s="458"/>
      <c r="L506" s="458"/>
      <c r="M506" s="8"/>
      <c r="N506" s="100"/>
      <c r="O506" s="100"/>
    </row>
    <row r="507" spans="2:17" customFormat="1" ht="12" hidden="1" customHeight="1" outlineLevel="1" x14ac:dyDescent="0.25">
      <c r="B507" s="444" t="s">
        <v>282</v>
      </c>
      <c r="C507" s="538"/>
      <c r="D507" s="538"/>
      <c r="E507" s="538"/>
      <c r="F507" s="445">
        <v>6000</v>
      </c>
      <c r="G507" s="516"/>
      <c r="H507" s="516"/>
      <c r="I507" s="458"/>
      <c r="J507" s="458"/>
      <c r="K507" s="458"/>
      <c r="L507" s="458"/>
      <c r="M507" s="8"/>
      <c r="N507" s="100"/>
      <c r="O507" s="100"/>
    </row>
    <row r="508" spans="2:17" customFormat="1" ht="12" hidden="1" customHeight="1" outlineLevel="1" x14ac:dyDescent="0.25">
      <c r="B508" s="442" t="s">
        <v>20</v>
      </c>
      <c r="C508" s="538"/>
      <c r="D508" s="538"/>
      <c r="E508" s="538"/>
      <c r="F508" s="452">
        <v>5000</v>
      </c>
      <c r="G508" s="514"/>
      <c r="H508" s="514"/>
      <c r="I508" s="458"/>
      <c r="J508" s="458"/>
      <c r="K508" s="458"/>
      <c r="L508" s="458"/>
      <c r="M508" s="8"/>
      <c r="N508" s="100"/>
      <c r="O508" s="100"/>
    </row>
    <row r="509" spans="2:17" customFormat="1" ht="12" hidden="1" customHeight="1" outlineLevel="1" x14ac:dyDescent="0.25">
      <c r="B509" s="444" t="s">
        <v>21</v>
      </c>
      <c r="C509" s="538"/>
      <c r="D509" s="538"/>
      <c r="E509" s="538"/>
      <c r="F509" s="451">
        <v>80</v>
      </c>
      <c r="G509" s="514"/>
      <c r="H509" s="514"/>
      <c r="I509" s="458"/>
      <c r="J509" s="458"/>
      <c r="K509" s="458"/>
      <c r="L509" s="458"/>
      <c r="M509" s="8"/>
      <c r="N509" s="100"/>
      <c r="O509" s="100"/>
    </row>
    <row r="510" spans="2:17" customFormat="1" ht="12" hidden="1" customHeight="1" outlineLevel="1" x14ac:dyDescent="0.25">
      <c r="B510" s="442" t="s">
        <v>80</v>
      </c>
      <c r="C510" s="538"/>
      <c r="D510" s="538"/>
      <c r="E510" s="538"/>
      <c r="F510" s="452">
        <v>160</v>
      </c>
      <c r="G510" s="514"/>
      <c r="H510" s="514"/>
      <c r="I510" s="458"/>
      <c r="J510" s="458"/>
      <c r="K510" s="458"/>
      <c r="L510" s="458"/>
      <c r="M510" s="8"/>
      <c r="N510" s="100"/>
      <c r="O510" s="100"/>
    </row>
    <row r="511" spans="2:17" customFormat="1" ht="12" hidden="1" customHeight="1" outlineLevel="1" x14ac:dyDescent="0.25">
      <c r="B511" s="444" t="s">
        <v>22</v>
      </c>
      <c r="C511" s="538"/>
      <c r="D511" s="538"/>
      <c r="E511" s="538"/>
      <c r="F511" s="451">
        <v>65</v>
      </c>
      <c r="G511" s="514"/>
      <c r="H511" s="514"/>
      <c r="I511" s="458"/>
      <c r="J511" s="458"/>
      <c r="K511" s="458"/>
      <c r="L511" s="458"/>
      <c r="M511" s="8"/>
      <c r="N511" s="100"/>
      <c r="O511" s="100"/>
    </row>
    <row r="512" spans="2:17" customFormat="1" ht="12" hidden="1" customHeight="1" outlineLevel="1" x14ac:dyDescent="0.25">
      <c r="B512" s="442" t="s">
        <v>23</v>
      </c>
      <c r="C512" s="538"/>
      <c r="D512" s="538"/>
      <c r="E512" s="538"/>
      <c r="F512" s="443" t="s">
        <v>142</v>
      </c>
      <c r="G512" s="516"/>
      <c r="H512" s="516"/>
      <c r="I512" s="458"/>
      <c r="J512" s="458"/>
      <c r="K512" s="458"/>
      <c r="L512" s="458"/>
      <c r="M512" s="8"/>
      <c r="N512" s="100"/>
      <c r="O512" s="100"/>
    </row>
    <row r="513" spans="2:15" customFormat="1" ht="12" hidden="1" customHeight="1" outlineLevel="1" x14ac:dyDescent="0.25">
      <c r="B513" s="444" t="s">
        <v>626</v>
      </c>
      <c r="C513" s="538"/>
      <c r="D513" s="538"/>
      <c r="E513" s="538"/>
      <c r="F513" s="445">
        <v>1</v>
      </c>
      <c r="G513" s="516"/>
      <c r="H513" s="516"/>
      <c r="I513" s="458"/>
      <c r="J513" s="458"/>
      <c r="K513" s="458"/>
      <c r="L513" s="458"/>
      <c r="M513" s="8"/>
      <c r="N513" s="100"/>
      <c r="O513" s="100"/>
    </row>
    <row r="514" spans="2:15" customFormat="1" ht="12" hidden="1" customHeight="1" outlineLevel="1" x14ac:dyDescent="0.25">
      <c r="B514" s="442" t="s">
        <v>24</v>
      </c>
      <c r="C514" s="538"/>
      <c r="D514" s="538"/>
      <c r="E514" s="538"/>
      <c r="F514" s="443" t="s">
        <v>143</v>
      </c>
      <c r="G514" s="516"/>
      <c r="H514" s="516"/>
      <c r="I514" s="458"/>
      <c r="J514" s="458"/>
      <c r="K514" s="458"/>
      <c r="L514" s="458"/>
      <c r="M514" s="8"/>
      <c r="N514" s="100"/>
      <c r="O514" s="100"/>
    </row>
    <row r="515" spans="2:15" customFormat="1" ht="12" hidden="1" customHeight="1" outlineLevel="1" x14ac:dyDescent="0.25">
      <c r="B515" s="444" t="s">
        <v>25</v>
      </c>
      <c r="C515" s="538"/>
      <c r="D515" s="538"/>
      <c r="E515" s="538"/>
      <c r="F515" s="445" t="s">
        <v>825</v>
      </c>
      <c r="G515" s="516"/>
      <c r="H515" s="516"/>
      <c r="I515" s="458"/>
      <c r="J515" s="458"/>
      <c r="K515" s="458"/>
      <c r="L515" s="458"/>
      <c r="M515" s="8"/>
      <c r="N515" s="100"/>
      <c r="O515" s="100"/>
    </row>
    <row r="516" spans="2:15" customFormat="1" ht="12" hidden="1" customHeight="1" outlineLevel="1" x14ac:dyDescent="0.25">
      <c r="B516" s="442" t="s">
        <v>26</v>
      </c>
      <c r="C516" s="538"/>
      <c r="D516" s="538"/>
      <c r="E516" s="538"/>
      <c r="F516" s="452" t="s">
        <v>826</v>
      </c>
      <c r="G516" s="514"/>
      <c r="H516" s="514"/>
      <c r="I516" s="458"/>
      <c r="J516" s="458"/>
      <c r="K516" s="458"/>
      <c r="L516" s="458"/>
      <c r="M516" s="8"/>
      <c r="N516" s="100"/>
      <c r="O516" s="100"/>
    </row>
    <row r="517" spans="2:15" customFormat="1" ht="12" hidden="1" customHeight="1" outlineLevel="1" x14ac:dyDescent="0.25">
      <c r="B517" s="444" t="s">
        <v>27</v>
      </c>
      <c r="C517" s="538"/>
      <c r="D517" s="538"/>
      <c r="E517" s="538"/>
      <c r="F517" s="451" t="s">
        <v>757</v>
      </c>
      <c r="G517" s="514"/>
      <c r="H517" s="514"/>
      <c r="I517" s="458"/>
      <c r="J517" s="458"/>
      <c r="K517" s="458"/>
      <c r="L517" s="458"/>
      <c r="M517" s="8"/>
      <c r="N517" s="100"/>
      <c r="O517" s="100"/>
    </row>
    <row r="518" spans="2:15" s="189" customFormat="1" ht="12" hidden="1" customHeight="1" outlineLevel="1" x14ac:dyDescent="0.25">
      <c r="B518" s="442" t="s">
        <v>668</v>
      </c>
      <c r="C518" s="538"/>
      <c r="D518" s="538"/>
      <c r="E518" s="538"/>
      <c r="F518" s="452" t="s">
        <v>145</v>
      </c>
      <c r="G518" s="514"/>
      <c r="H518" s="514"/>
      <c r="I518" s="458"/>
      <c r="J518" s="458"/>
      <c r="K518" s="458"/>
      <c r="L518" s="458"/>
      <c r="M518" s="191"/>
      <c r="N518" s="100"/>
      <c r="O518" s="100"/>
    </row>
    <row r="519" spans="2:15" customFormat="1" ht="12" hidden="1" customHeight="1" outlineLevel="1" x14ac:dyDescent="0.25">
      <c r="B519" s="444" t="s">
        <v>658</v>
      </c>
      <c r="C519" s="453"/>
      <c r="D519" s="453"/>
      <c r="E519" s="453"/>
      <c r="F519" s="451" t="s">
        <v>144</v>
      </c>
      <c r="G519" s="543"/>
      <c r="H519" s="543"/>
      <c r="I519" s="458"/>
      <c r="J519" s="458"/>
      <c r="K519" s="458"/>
      <c r="L519" s="458"/>
      <c r="M519" s="8"/>
      <c r="N519" s="100"/>
      <c r="O519" s="100"/>
    </row>
    <row r="520" spans="2:15" customFormat="1" ht="12" hidden="1" customHeight="1" outlineLevel="1" x14ac:dyDescent="0.25">
      <c r="B520" s="442" t="s">
        <v>64</v>
      </c>
      <c r="C520" s="455"/>
      <c r="D520" s="455"/>
      <c r="E520" s="455"/>
      <c r="F520" s="452" t="s">
        <v>156</v>
      </c>
      <c r="G520" s="542"/>
      <c r="H520" s="542"/>
      <c r="I520" s="458"/>
      <c r="J520" s="458"/>
      <c r="K520" s="458"/>
      <c r="L520" s="458"/>
      <c r="M520" s="8"/>
      <c r="N520" s="100"/>
      <c r="O520" s="100"/>
    </row>
    <row r="521" spans="2:15" customFormat="1" ht="12" hidden="1" customHeight="1" outlineLevel="1" x14ac:dyDescent="0.25">
      <c r="B521" s="444" t="s">
        <v>32</v>
      </c>
      <c r="C521" s="538"/>
      <c r="D521" s="538"/>
      <c r="E521" s="538"/>
      <c r="F521" s="451" t="s">
        <v>90</v>
      </c>
      <c r="G521" s="514"/>
      <c r="H521" s="514"/>
      <c r="I521" s="458"/>
      <c r="J521" s="458"/>
      <c r="K521" s="458"/>
      <c r="L521" s="458"/>
      <c r="M521" s="8"/>
      <c r="N521" s="100"/>
      <c r="O521" s="100"/>
    </row>
    <row r="522" spans="2:15" customFormat="1" ht="12" hidden="1" customHeight="1" outlineLevel="1" x14ac:dyDescent="0.25">
      <c r="B522" s="442" t="s">
        <v>531</v>
      </c>
      <c r="C522" s="538"/>
      <c r="D522" s="538"/>
      <c r="E522" s="538"/>
      <c r="F522" s="452" t="s">
        <v>547</v>
      </c>
      <c r="G522" s="514"/>
      <c r="H522" s="514"/>
      <c r="I522" s="458"/>
      <c r="J522" s="458"/>
      <c r="K522" s="458"/>
      <c r="L522" s="458"/>
      <c r="M522" s="8"/>
      <c r="N522" s="100"/>
      <c r="O522" s="100"/>
    </row>
    <row r="523" spans="2:15" customFormat="1" ht="12" hidden="1" customHeight="1" outlineLevel="1" x14ac:dyDescent="0.25">
      <c r="B523" s="444" t="s">
        <v>36</v>
      </c>
      <c r="C523" s="538"/>
      <c r="D523" s="538"/>
      <c r="E523" s="538"/>
      <c r="F523" s="451">
        <v>50</v>
      </c>
      <c r="G523" s="514"/>
      <c r="H523" s="514"/>
      <c r="I523" s="458"/>
      <c r="J523" s="458"/>
      <c r="K523" s="458"/>
      <c r="L523" s="458"/>
      <c r="M523" s="8"/>
      <c r="N523" s="100"/>
      <c r="O523" s="100"/>
    </row>
    <row r="524" spans="2:15" customFormat="1" ht="12" hidden="1" customHeight="1" outlineLevel="1" x14ac:dyDescent="0.25">
      <c r="B524" s="442" t="s">
        <v>37</v>
      </c>
      <c r="C524" s="538"/>
      <c r="D524" s="538"/>
      <c r="E524" s="538"/>
      <c r="F524" s="452" t="s">
        <v>146</v>
      </c>
      <c r="G524" s="514"/>
      <c r="H524" s="514"/>
      <c r="I524" s="458"/>
      <c r="J524" s="458"/>
      <c r="K524" s="458"/>
      <c r="L524" s="458"/>
      <c r="M524" s="8"/>
      <c r="N524" s="100"/>
      <c r="O524" s="100"/>
    </row>
    <row r="525" spans="2:15" customFormat="1" ht="12" hidden="1" customHeight="1" outlineLevel="1" x14ac:dyDescent="0.25">
      <c r="B525" s="444" t="s">
        <v>638</v>
      </c>
      <c r="C525" s="538"/>
      <c r="D525" s="538"/>
      <c r="E525" s="538"/>
      <c r="F525" s="451" t="s">
        <v>646</v>
      </c>
      <c r="G525" s="514"/>
      <c r="H525" s="514"/>
      <c r="I525" s="458"/>
      <c r="J525" s="458"/>
      <c r="K525" s="458"/>
      <c r="L525" s="458"/>
      <c r="M525" s="8"/>
      <c r="N525" s="100"/>
      <c r="O525" s="100"/>
    </row>
    <row r="526" spans="2:15" customFormat="1" ht="12" hidden="1" customHeight="1" outlineLevel="1" x14ac:dyDescent="0.25">
      <c r="B526" s="442" t="s">
        <v>657</v>
      </c>
      <c r="C526" s="538"/>
      <c r="D526" s="538"/>
      <c r="E526" s="538"/>
      <c r="F526" s="452">
        <v>400</v>
      </c>
      <c r="G526" s="514"/>
      <c r="H526" s="514"/>
      <c r="I526" s="458"/>
      <c r="J526" s="458"/>
      <c r="K526" s="458"/>
      <c r="L526" s="458"/>
      <c r="M526" s="8"/>
      <c r="N526" s="100"/>
      <c r="O526" s="100"/>
    </row>
    <row r="527" spans="2:15" customFormat="1" ht="12" hidden="1" customHeight="1" outlineLevel="1" x14ac:dyDescent="0.25">
      <c r="B527" s="444" t="s">
        <v>639</v>
      </c>
      <c r="C527" s="538"/>
      <c r="D527" s="538"/>
      <c r="E527" s="538"/>
      <c r="F527" s="451" t="s">
        <v>646</v>
      </c>
      <c r="G527" s="514"/>
      <c r="H527" s="514"/>
      <c r="I527" s="458"/>
      <c r="J527" s="458"/>
      <c r="K527" s="458"/>
      <c r="L527" s="458"/>
      <c r="M527" s="8"/>
      <c r="N527" s="100"/>
      <c r="O527" s="100"/>
    </row>
    <row r="528" spans="2:15" customFormat="1" ht="12" hidden="1" customHeight="1" outlineLevel="1" x14ac:dyDescent="0.25">
      <c r="B528" s="442" t="s">
        <v>640</v>
      </c>
      <c r="C528" s="538"/>
      <c r="D528" s="538"/>
      <c r="E528" s="538"/>
      <c r="F528" s="452" t="s">
        <v>646</v>
      </c>
      <c r="G528" s="514"/>
      <c r="H528" s="514"/>
      <c r="I528" s="458"/>
      <c r="J528" s="458"/>
      <c r="K528" s="458"/>
      <c r="L528" s="458"/>
      <c r="M528" s="8"/>
      <c r="N528" s="100"/>
      <c r="O528" s="100"/>
    </row>
    <row r="529" spans="2:17" customFormat="1" ht="12" hidden="1" customHeight="1" outlineLevel="1" x14ac:dyDescent="0.25">
      <c r="B529" s="444" t="s">
        <v>641</v>
      </c>
      <c r="C529" s="538"/>
      <c r="D529" s="538"/>
      <c r="E529" s="538"/>
      <c r="F529" s="451" t="s">
        <v>646</v>
      </c>
      <c r="G529" s="514"/>
      <c r="H529" s="514"/>
      <c r="I529" s="458"/>
      <c r="J529" s="458"/>
      <c r="K529" s="458"/>
      <c r="L529" s="458"/>
      <c r="M529" s="8"/>
      <c r="N529" s="100"/>
      <c r="O529" s="100"/>
    </row>
    <row r="530" spans="2:17" customFormat="1" ht="12" hidden="1" customHeight="1" outlineLevel="1" x14ac:dyDescent="0.25">
      <c r="B530" s="442" t="s">
        <v>642</v>
      </c>
      <c r="C530" s="538"/>
      <c r="D530" s="538"/>
      <c r="E530" s="538"/>
      <c r="F530" s="452" t="s">
        <v>646</v>
      </c>
      <c r="G530" s="514"/>
      <c r="H530" s="514"/>
      <c r="I530" s="458"/>
      <c r="J530" s="458"/>
      <c r="K530" s="458"/>
      <c r="L530" s="458"/>
      <c r="M530" s="8"/>
      <c r="N530" s="100"/>
      <c r="O530" s="100"/>
    </row>
    <row r="531" spans="2:17" customFormat="1" ht="12" hidden="1" customHeight="1" outlineLevel="1" x14ac:dyDescent="0.25">
      <c r="B531" s="444" t="s">
        <v>643</v>
      </c>
      <c r="C531" s="538"/>
      <c r="D531" s="538"/>
      <c r="E531" s="538"/>
      <c r="F531" s="451" t="s">
        <v>646</v>
      </c>
      <c r="G531" s="514"/>
      <c r="H531" s="514"/>
      <c r="I531" s="458"/>
      <c r="J531" s="458"/>
      <c r="K531" s="458"/>
      <c r="L531" s="458"/>
      <c r="M531" s="8"/>
      <c r="N531" s="100"/>
      <c r="O531" s="100"/>
    </row>
    <row r="532" spans="2:17" customFormat="1" ht="12" hidden="1" customHeight="1" outlineLevel="1" x14ac:dyDescent="0.25">
      <c r="B532" s="442" t="s">
        <v>644</v>
      </c>
      <c r="C532" s="538"/>
      <c r="D532" s="538"/>
      <c r="E532" s="538"/>
      <c r="F532" s="452" t="s">
        <v>646</v>
      </c>
      <c r="G532" s="514"/>
      <c r="H532" s="514"/>
      <c r="I532" s="458"/>
      <c r="J532" s="458"/>
      <c r="K532" s="458"/>
      <c r="L532" s="458"/>
      <c r="M532" s="8"/>
      <c r="N532" s="100"/>
      <c r="O532" s="100"/>
    </row>
    <row r="533" spans="2:17" customFormat="1" ht="12" hidden="1" customHeight="1" outlineLevel="1" x14ac:dyDescent="0.25">
      <c r="B533" s="444" t="s">
        <v>656</v>
      </c>
      <c r="C533" s="538"/>
      <c r="D533" s="538"/>
      <c r="E533" s="538"/>
      <c r="F533" s="451" t="s">
        <v>646</v>
      </c>
      <c r="G533" s="514"/>
      <c r="H533" s="514"/>
      <c r="I533" s="458"/>
      <c r="J533" s="458"/>
      <c r="K533" s="458"/>
      <c r="L533" s="458"/>
      <c r="M533" s="8"/>
      <c r="N533" s="100"/>
      <c r="O533" s="100"/>
    </row>
    <row r="534" spans="2:17" customFormat="1" ht="12" hidden="1" customHeight="1" outlineLevel="1" x14ac:dyDescent="0.25">
      <c r="B534" s="442" t="s">
        <v>35</v>
      </c>
      <c r="C534" s="538"/>
      <c r="D534" s="538"/>
      <c r="E534" s="538"/>
      <c r="F534" s="452" t="s">
        <v>634</v>
      </c>
      <c r="G534" s="514"/>
      <c r="H534" s="514"/>
      <c r="I534" s="458"/>
      <c r="J534" s="458"/>
      <c r="K534" s="458"/>
      <c r="L534" s="458"/>
      <c r="M534" s="8"/>
      <c r="N534" s="100"/>
      <c r="O534" s="100"/>
    </row>
    <row r="535" spans="2:17" customFormat="1" ht="12" hidden="1" customHeight="1" outlineLevel="1" x14ac:dyDescent="0.25">
      <c r="B535" s="444" t="s">
        <v>532</v>
      </c>
      <c r="C535" s="538"/>
      <c r="D535" s="538"/>
      <c r="E535" s="538"/>
      <c r="F535" s="451" t="s">
        <v>646</v>
      </c>
      <c r="G535" s="514"/>
      <c r="H535" s="514"/>
      <c r="I535" s="458"/>
      <c r="J535" s="458"/>
      <c r="K535" s="458"/>
      <c r="L535" s="458"/>
      <c r="M535" s="8"/>
      <c r="N535" s="100"/>
      <c r="O535" s="100"/>
    </row>
    <row r="536" spans="2:17" customFormat="1" ht="12" hidden="1" customHeight="1" outlineLevel="1" x14ac:dyDescent="0.25">
      <c r="B536" s="442" t="s">
        <v>39</v>
      </c>
      <c r="C536" s="538"/>
      <c r="D536" s="538"/>
      <c r="E536" s="538"/>
      <c r="F536" s="452" t="s">
        <v>670</v>
      </c>
      <c r="G536" s="514"/>
      <c r="H536" s="514"/>
      <c r="I536" s="458"/>
      <c r="J536" s="458"/>
      <c r="K536" s="458"/>
      <c r="L536" s="458"/>
      <c r="M536" s="8"/>
      <c r="N536" s="100"/>
      <c r="O536" s="100"/>
    </row>
    <row r="537" spans="2:17" customFormat="1" ht="12" hidden="1" customHeight="1" outlineLevel="1" x14ac:dyDescent="0.25">
      <c r="B537" s="444" t="s">
        <v>40</v>
      </c>
      <c r="C537" s="538"/>
      <c r="D537" s="538"/>
      <c r="E537" s="538"/>
      <c r="F537" s="451">
        <v>2.5</v>
      </c>
      <c r="G537" s="514"/>
      <c r="H537" s="514"/>
      <c r="I537" s="458"/>
      <c r="J537" s="458"/>
      <c r="K537" s="458"/>
      <c r="L537" s="458"/>
      <c r="M537" s="8"/>
      <c r="N537" s="100"/>
      <c r="O537" s="100"/>
    </row>
    <row r="538" spans="2:17" customFormat="1" ht="12" hidden="1" customHeight="1" outlineLevel="1" x14ac:dyDescent="0.25">
      <c r="B538" s="442" t="s">
        <v>41</v>
      </c>
      <c r="C538" s="538"/>
      <c r="D538" s="538"/>
      <c r="E538" s="538"/>
      <c r="F538" s="452">
        <v>3</v>
      </c>
      <c r="G538" s="514"/>
      <c r="H538" s="514"/>
      <c r="I538" s="458"/>
      <c r="J538" s="458"/>
      <c r="K538" s="458"/>
      <c r="L538" s="458"/>
      <c r="M538" s="8"/>
      <c r="N538" s="100"/>
      <c r="O538" s="100"/>
    </row>
    <row r="539" spans="2:17" customFormat="1" ht="12" hidden="1" customHeight="1" outlineLevel="1" x14ac:dyDescent="0.25">
      <c r="B539" s="444" t="s">
        <v>635</v>
      </c>
      <c r="C539" s="538"/>
      <c r="D539" s="538"/>
      <c r="E539" s="538"/>
      <c r="F539" s="515">
        <v>75000</v>
      </c>
      <c r="G539" s="514"/>
      <c r="H539" s="514"/>
      <c r="I539" s="458"/>
      <c r="J539" s="458"/>
      <c r="K539" s="458"/>
      <c r="L539" s="458"/>
      <c r="M539" s="8"/>
      <c r="N539" s="100"/>
      <c r="O539" s="100"/>
    </row>
    <row r="540" spans="2:17" customFormat="1" ht="15.75" customHeight="1" collapsed="1" x14ac:dyDescent="0.25">
      <c r="B540" s="67" t="s">
        <v>722</v>
      </c>
      <c r="C540" s="168" t="s">
        <v>807</v>
      </c>
      <c r="D540" s="154"/>
      <c r="E540" s="99" t="s">
        <v>751</v>
      </c>
      <c r="F540" s="200" t="s">
        <v>782</v>
      </c>
      <c r="G540" s="202" t="s">
        <v>108</v>
      </c>
      <c r="H540" s="200" t="s">
        <v>669</v>
      </c>
      <c r="I540" s="99" t="s">
        <v>66</v>
      </c>
      <c r="J540" s="216" t="s">
        <v>787</v>
      </c>
      <c r="K540" s="98" t="s">
        <v>110</v>
      </c>
      <c r="L540" s="136">
        <v>9638</v>
      </c>
      <c r="M540" s="8"/>
      <c r="N540" s="100">
        <f>L540*0.8</f>
        <v>7710.4000000000005</v>
      </c>
      <c r="O540" s="100">
        <f>L540*0.7</f>
        <v>6746.5999999999995</v>
      </c>
      <c r="Q540" s="405"/>
    </row>
    <row r="541" spans="2:17" customFormat="1" ht="12" hidden="1" customHeight="1" outlineLevel="1" x14ac:dyDescent="0.25">
      <c r="B541" s="444" t="s">
        <v>15</v>
      </c>
      <c r="C541" s="453"/>
      <c r="D541" s="453"/>
      <c r="E541" s="453"/>
      <c r="F541" s="445">
        <v>40</v>
      </c>
      <c r="G541" s="516"/>
      <c r="H541" s="516"/>
      <c r="I541" s="458"/>
      <c r="J541" s="458"/>
      <c r="K541" s="458"/>
      <c r="L541" s="458"/>
      <c r="M541" s="8"/>
      <c r="N541" s="100"/>
      <c r="O541" s="100"/>
    </row>
    <row r="542" spans="2:17" customFormat="1" ht="12" hidden="1" customHeight="1" outlineLevel="1" x14ac:dyDescent="0.25">
      <c r="B542" s="442" t="s">
        <v>533</v>
      </c>
      <c r="C542" s="455"/>
      <c r="D542" s="455"/>
      <c r="E542" s="455"/>
      <c r="F542" s="443">
        <v>48</v>
      </c>
      <c r="G542" s="516"/>
      <c r="H542" s="516"/>
      <c r="I542" s="458"/>
      <c r="J542" s="458"/>
      <c r="K542" s="458"/>
      <c r="L542" s="458"/>
      <c r="M542" s="8"/>
      <c r="N542" s="100"/>
      <c r="O542" s="100"/>
    </row>
    <row r="543" spans="2:17" customFormat="1" ht="12" hidden="1" customHeight="1" outlineLevel="1" x14ac:dyDescent="0.25">
      <c r="B543" s="444" t="s">
        <v>79</v>
      </c>
      <c r="C543" s="538"/>
      <c r="D543" s="538"/>
      <c r="E543" s="538"/>
      <c r="F543" s="445" t="s">
        <v>673</v>
      </c>
      <c r="G543" s="516"/>
      <c r="H543" s="516"/>
      <c r="I543" s="458"/>
      <c r="J543" s="458"/>
      <c r="K543" s="458"/>
      <c r="L543" s="458"/>
      <c r="M543" s="8"/>
      <c r="N543" s="100"/>
      <c r="O543" s="100"/>
    </row>
    <row r="544" spans="2:17" customFormat="1" ht="12" hidden="1" customHeight="1" outlineLevel="1" x14ac:dyDescent="0.25">
      <c r="B544" s="442" t="s">
        <v>323</v>
      </c>
      <c r="C544" s="538"/>
      <c r="D544" s="538"/>
      <c r="E544" s="538"/>
      <c r="F544" s="443">
        <v>8200</v>
      </c>
      <c r="G544" s="516"/>
      <c r="H544" s="516"/>
      <c r="I544" s="458"/>
      <c r="J544" s="458"/>
      <c r="K544" s="458"/>
      <c r="L544" s="458"/>
      <c r="M544" s="8"/>
      <c r="N544" s="100"/>
      <c r="O544" s="100"/>
    </row>
    <row r="545" spans="2:15" customFormat="1" ht="12" hidden="1" customHeight="1" outlineLevel="1" x14ac:dyDescent="0.25">
      <c r="B545" s="444" t="s">
        <v>282</v>
      </c>
      <c r="C545" s="538"/>
      <c r="D545" s="538"/>
      <c r="E545" s="538"/>
      <c r="F545" s="445">
        <v>7700</v>
      </c>
      <c r="G545" s="516"/>
      <c r="H545" s="516"/>
      <c r="I545" s="458"/>
      <c r="J545" s="458"/>
      <c r="K545" s="458"/>
      <c r="L545" s="458"/>
      <c r="M545" s="8"/>
      <c r="N545" s="100"/>
      <c r="O545" s="100"/>
    </row>
    <row r="546" spans="2:15" customFormat="1" ht="12" hidden="1" customHeight="1" outlineLevel="1" x14ac:dyDescent="0.25">
      <c r="B546" s="442" t="s">
        <v>20</v>
      </c>
      <c r="C546" s="538"/>
      <c r="D546" s="538"/>
      <c r="E546" s="538"/>
      <c r="F546" s="452">
        <v>5000</v>
      </c>
      <c r="G546" s="514"/>
      <c r="H546" s="514"/>
      <c r="I546" s="458"/>
      <c r="J546" s="458"/>
      <c r="K546" s="458"/>
      <c r="L546" s="458"/>
      <c r="M546" s="8"/>
      <c r="N546" s="100"/>
      <c r="O546" s="100"/>
    </row>
    <row r="547" spans="2:15" customFormat="1" ht="12" hidden="1" customHeight="1" outlineLevel="1" x14ac:dyDescent="0.25">
      <c r="B547" s="444" t="s">
        <v>21</v>
      </c>
      <c r="C547" s="538"/>
      <c r="D547" s="538"/>
      <c r="E547" s="538"/>
      <c r="F547" s="451">
        <v>80</v>
      </c>
      <c r="G547" s="514"/>
      <c r="H547" s="514"/>
      <c r="I547" s="458"/>
      <c r="J547" s="458"/>
      <c r="K547" s="458"/>
      <c r="L547" s="458"/>
      <c r="M547" s="8"/>
      <c r="N547" s="100"/>
      <c r="O547" s="100"/>
    </row>
    <row r="548" spans="2:15" customFormat="1" ht="12" hidden="1" customHeight="1" outlineLevel="1" x14ac:dyDescent="0.25">
      <c r="B548" s="442" t="s">
        <v>80</v>
      </c>
      <c r="C548" s="538"/>
      <c r="D548" s="538"/>
      <c r="E548" s="538"/>
      <c r="F548" s="452">
        <v>160</v>
      </c>
      <c r="G548" s="514"/>
      <c r="H548" s="514"/>
      <c r="I548" s="458"/>
      <c r="J548" s="458"/>
      <c r="K548" s="458"/>
      <c r="L548" s="458"/>
      <c r="M548" s="8"/>
      <c r="N548" s="100"/>
      <c r="O548" s="100"/>
    </row>
    <row r="549" spans="2:15" customFormat="1" ht="12" hidden="1" customHeight="1" outlineLevel="1" x14ac:dyDescent="0.25">
      <c r="B549" s="444" t="s">
        <v>22</v>
      </c>
      <c r="C549" s="538"/>
      <c r="D549" s="538"/>
      <c r="E549" s="538"/>
      <c r="F549" s="451">
        <v>65</v>
      </c>
      <c r="G549" s="514"/>
      <c r="H549" s="514"/>
      <c r="I549" s="458"/>
      <c r="J549" s="458"/>
      <c r="K549" s="458"/>
      <c r="L549" s="458"/>
      <c r="M549" s="8"/>
      <c r="N549" s="100"/>
      <c r="O549" s="100"/>
    </row>
    <row r="550" spans="2:15" customFormat="1" ht="12" hidden="1" customHeight="1" outlineLevel="1" x14ac:dyDescent="0.25">
      <c r="B550" s="442" t="s">
        <v>23</v>
      </c>
      <c r="C550" s="538"/>
      <c r="D550" s="538"/>
      <c r="E550" s="538"/>
      <c r="F550" s="443" t="s">
        <v>142</v>
      </c>
      <c r="G550" s="516"/>
      <c r="H550" s="516"/>
      <c r="I550" s="458"/>
      <c r="J550" s="458"/>
      <c r="K550" s="458"/>
      <c r="L550" s="458"/>
      <c r="M550" s="8"/>
      <c r="N550" s="100"/>
      <c r="O550" s="100"/>
    </row>
    <row r="551" spans="2:15" customFormat="1" ht="12" hidden="1" customHeight="1" outlineLevel="1" x14ac:dyDescent="0.25">
      <c r="B551" s="444" t="s">
        <v>626</v>
      </c>
      <c r="C551" s="538"/>
      <c r="D551" s="538"/>
      <c r="E551" s="538"/>
      <c r="F551" s="445">
        <v>1</v>
      </c>
      <c r="G551" s="516"/>
      <c r="H551" s="516"/>
      <c r="I551" s="458"/>
      <c r="J551" s="458"/>
      <c r="K551" s="458"/>
      <c r="L551" s="458"/>
      <c r="M551" s="8"/>
      <c r="N551" s="100"/>
      <c r="O551" s="100"/>
    </row>
    <row r="552" spans="2:15" customFormat="1" ht="12" hidden="1" customHeight="1" outlineLevel="1" x14ac:dyDescent="0.25">
      <c r="B552" s="442" t="s">
        <v>24</v>
      </c>
      <c r="C552" s="538"/>
      <c r="D552" s="538"/>
      <c r="E552" s="538"/>
      <c r="F552" s="443" t="s">
        <v>143</v>
      </c>
      <c r="G552" s="516"/>
      <c r="H552" s="516"/>
      <c r="I552" s="458"/>
      <c r="J552" s="458"/>
      <c r="K552" s="458"/>
      <c r="L552" s="458"/>
      <c r="M552" s="8"/>
      <c r="N552" s="100"/>
      <c r="O552" s="100"/>
    </row>
    <row r="553" spans="2:15" customFormat="1" ht="12" hidden="1" customHeight="1" outlineLevel="1" x14ac:dyDescent="0.25">
      <c r="B553" s="444" t="s">
        <v>25</v>
      </c>
      <c r="C553" s="538"/>
      <c r="D553" s="538"/>
      <c r="E553" s="538"/>
      <c r="F553" s="445" t="s">
        <v>825</v>
      </c>
      <c r="G553" s="516"/>
      <c r="H553" s="516"/>
      <c r="I553" s="458"/>
      <c r="J553" s="458"/>
      <c r="K553" s="458"/>
      <c r="L553" s="458"/>
      <c r="M553" s="8"/>
      <c r="N553" s="100"/>
      <c r="O553" s="100"/>
    </row>
    <row r="554" spans="2:15" customFormat="1" ht="12" hidden="1" customHeight="1" outlineLevel="1" x14ac:dyDescent="0.25">
      <c r="B554" s="442" t="s">
        <v>26</v>
      </c>
      <c r="C554" s="538"/>
      <c r="D554" s="538"/>
      <c r="E554" s="538"/>
      <c r="F554" s="452" t="s">
        <v>826</v>
      </c>
      <c r="G554" s="514"/>
      <c r="H554" s="514"/>
      <c r="I554" s="458"/>
      <c r="J554" s="458"/>
      <c r="K554" s="458"/>
      <c r="L554" s="458"/>
      <c r="M554" s="8"/>
      <c r="N554" s="100"/>
      <c r="O554" s="100"/>
    </row>
    <row r="555" spans="2:15" customFormat="1" ht="12" hidden="1" customHeight="1" outlineLevel="1" x14ac:dyDescent="0.25">
      <c r="B555" s="444" t="s">
        <v>27</v>
      </c>
      <c r="C555" s="538"/>
      <c r="D555" s="538"/>
      <c r="E555" s="538"/>
      <c r="F555" s="451" t="s">
        <v>757</v>
      </c>
      <c r="G555" s="514"/>
      <c r="H555" s="514"/>
      <c r="I555" s="458"/>
      <c r="J555" s="458"/>
      <c r="K555" s="458"/>
      <c r="L555" s="458"/>
      <c r="M555" s="8"/>
      <c r="N555" s="100"/>
      <c r="O555" s="100"/>
    </row>
    <row r="556" spans="2:15" s="189" customFormat="1" ht="12" hidden="1" customHeight="1" outlineLevel="1" x14ac:dyDescent="0.25">
      <c r="B556" s="442" t="s">
        <v>668</v>
      </c>
      <c r="C556" s="538"/>
      <c r="D556" s="538"/>
      <c r="E556" s="538"/>
      <c r="F556" s="452" t="s">
        <v>145</v>
      </c>
      <c r="G556" s="514"/>
      <c r="H556" s="514"/>
      <c r="I556" s="458"/>
      <c r="J556" s="458"/>
      <c r="K556" s="458"/>
      <c r="L556" s="458"/>
      <c r="M556" s="191"/>
      <c r="N556" s="100"/>
      <c r="O556" s="100"/>
    </row>
    <row r="557" spans="2:15" customFormat="1" ht="12" hidden="1" customHeight="1" outlineLevel="1" x14ac:dyDescent="0.25">
      <c r="B557" s="444" t="s">
        <v>658</v>
      </c>
      <c r="C557" s="453"/>
      <c r="D557" s="453"/>
      <c r="E557" s="453"/>
      <c r="F557" s="451" t="s">
        <v>144</v>
      </c>
      <c r="G557" s="543"/>
      <c r="H557" s="543"/>
      <c r="I557" s="458"/>
      <c r="J557" s="458"/>
      <c r="K557" s="458"/>
      <c r="L557" s="458"/>
      <c r="M557" s="8"/>
      <c r="N557" s="100"/>
      <c r="O557" s="100"/>
    </row>
    <row r="558" spans="2:15" customFormat="1" ht="12" hidden="1" customHeight="1" outlineLevel="1" x14ac:dyDescent="0.25">
      <c r="B558" s="442" t="s">
        <v>64</v>
      </c>
      <c r="C558" s="455"/>
      <c r="D558" s="455"/>
      <c r="E558" s="455"/>
      <c r="F558" s="452" t="s">
        <v>156</v>
      </c>
      <c r="G558" s="542"/>
      <c r="H558" s="542"/>
      <c r="I558" s="458"/>
      <c r="J558" s="458"/>
      <c r="K558" s="458"/>
      <c r="L558" s="458"/>
      <c r="M558" s="8"/>
      <c r="N558" s="100"/>
      <c r="O558" s="100"/>
    </row>
    <row r="559" spans="2:15" customFormat="1" ht="12" hidden="1" customHeight="1" outlineLevel="1" x14ac:dyDescent="0.25">
      <c r="B559" s="444" t="s">
        <v>32</v>
      </c>
      <c r="C559" s="538"/>
      <c r="D559" s="538"/>
      <c r="E559" s="538"/>
      <c r="F559" s="451" t="s">
        <v>90</v>
      </c>
      <c r="G559" s="514"/>
      <c r="H559" s="514"/>
      <c r="I559" s="458"/>
      <c r="J559" s="458"/>
      <c r="K559" s="458"/>
      <c r="L559" s="458"/>
      <c r="M559" s="8"/>
      <c r="N559" s="100"/>
      <c r="O559" s="100"/>
    </row>
    <row r="560" spans="2:15" customFormat="1" ht="12" hidden="1" customHeight="1" outlineLevel="1" x14ac:dyDescent="0.25">
      <c r="B560" s="442" t="s">
        <v>531</v>
      </c>
      <c r="C560" s="538"/>
      <c r="D560" s="538"/>
      <c r="E560" s="538"/>
      <c r="F560" s="452" t="s">
        <v>547</v>
      </c>
      <c r="G560" s="514"/>
      <c r="H560" s="514"/>
      <c r="I560" s="458"/>
      <c r="J560" s="458"/>
      <c r="K560" s="458"/>
      <c r="L560" s="458"/>
      <c r="M560" s="8"/>
      <c r="N560" s="100"/>
      <c r="O560" s="100"/>
    </row>
    <row r="561" spans="2:15" customFormat="1" ht="12" hidden="1" customHeight="1" outlineLevel="1" x14ac:dyDescent="0.25">
      <c r="B561" s="444" t="s">
        <v>36</v>
      </c>
      <c r="C561" s="538"/>
      <c r="D561" s="538"/>
      <c r="E561" s="538"/>
      <c r="F561" s="451">
        <v>50</v>
      </c>
      <c r="G561" s="514"/>
      <c r="H561" s="514"/>
      <c r="I561" s="458"/>
      <c r="J561" s="458"/>
      <c r="K561" s="458"/>
      <c r="L561" s="458"/>
      <c r="M561" s="8"/>
      <c r="N561" s="100"/>
      <c r="O561" s="100"/>
    </row>
    <row r="562" spans="2:15" customFormat="1" ht="12" hidden="1" customHeight="1" outlineLevel="1" x14ac:dyDescent="0.25">
      <c r="B562" s="442" t="s">
        <v>37</v>
      </c>
      <c r="C562" s="538"/>
      <c r="D562" s="538"/>
      <c r="E562" s="538"/>
      <c r="F562" s="452" t="s">
        <v>146</v>
      </c>
      <c r="G562" s="514"/>
      <c r="H562" s="514"/>
      <c r="I562" s="458"/>
      <c r="J562" s="458"/>
      <c r="K562" s="458"/>
      <c r="L562" s="458"/>
      <c r="M562" s="8"/>
      <c r="N562" s="100"/>
      <c r="O562" s="100"/>
    </row>
    <row r="563" spans="2:15" customFormat="1" ht="12" hidden="1" customHeight="1" outlineLevel="1" x14ac:dyDescent="0.25">
      <c r="B563" s="444" t="s">
        <v>638</v>
      </c>
      <c r="C563" s="538"/>
      <c r="D563" s="538"/>
      <c r="E563" s="538"/>
      <c r="F563" s="451" t="s">
        <v>646</v>
      </c>
      <c r="G563" s="514"/>
      <c r="H563" s="514"/>
      <c r="I563" s="458"/>
      <c r="J563" s="458"/>
      <c r="K563" s="458"/>
      <c r="L563" s="458"/>
      <c r="M563" s="8"/>
      <c r="N563" s="100"/>
      <c r="O563" s="100"/>
    </row>
    <row r="564" spans="2:15" customFormat="1" ht="12" hidden="1" customHeight="1" outlineLevel="1" x14ac:dyDescent="0.25">
      <c r="B564" s="442" t="s">
        <v>657</v>
      </c>
      <c r="C564" s="538"/>
      <c r="D564" s="538"/>
      <c r="E564" s="538"/>
      <c r="F564" s="452">
        <v>400</v>
      </c>
      <c r="G564" s="514"/>
      <c r="H564" s="514"/>
      <c r="I564" s="458"/>
      <c r="J564" s="458"/>
      <c r="K564" s="458"/>
      <c r="L564" s="458"/>
      <c r="M564" s="8"/>
      <c r="N564" s="100"/>
      <c r="O564" s="100"/>
    </row>
    <row r="565" spans="2:15" customFormat="1" ht="12" hidden="1" customHeight="1" outlineLevel="1" x14ac:dyDescent="0.25">
      <c r="B565" s="444" t="s">
        <v>639</v>
      </c>
      <c r="C565" s="538"/>
      <c r="D565" s="538"/>
      <c r="E565" s="538"/>
      <c r="F565" s="451" t="s">
        <v>646</v>
      </c>
      <c r="G565" s="514"/>
      <c r="H565" s="514"/>
      <c r="I565" s="458"/>
      <c r="J565" s="458"/>
      <c r="K565" s="458"/>
      <c r="L565" s="458"/>
      <c r="M565" s="8"/>
      <c r="N565" s="100"/>
      <c r="O565" s="100"/>
    </row>
    <row r="566" spans="2:15" customFormat="1" ht="12" hidden="1" customHeight="1" outlineLevel="1" x14ac:dyDescent="0.25">
      <c r="B566" s="442" t="s">
        <v>640</v>
      </c>
      <c r="C566" s="538"/>
      <c r="D566" s="538"/>
      <c r="E566" s="538"/>
      <c r="F566" s="452" t="s">
        <v>646</v>
      </c>
      <c r="G566" s="514"/>
      <c r="H566" s="514"/>
      <c r="I566" s="458"/>
      <c r="J566" s="458"/>
      <c r="K566" s="458"/>
      <c r="L566" s="458"/>
      <c r="M566" s="8"/>
      <c r="N566" s="100"/>
      <c r="O566" s="100"/>
    </row>
    <row r="567" spans="2:15" customFormat="1" ht="12" hidden="1" customHeight="1" outlineLevel="1" x14ac:dyDescent="0.25">
      <c r="B567" s="444" t="s">
        <v>641</v>
      </c>
      <c r="C567" s="538"/>
      <c r="D567" s="538"/>
      <c r="E567" s="538"/>
      <c r="F567" s="451" t="s">
        <v>646</v>
      </c>
      <c r="G567" s="514"/>
      <c r="H567" s="514"/>
      <c r="I567" s="458"/>
      <c r="J567" s="458"/>
      <c r="K567" s="458"/>
      <c r="L567" s="458"/>
      <c r="M567" s="8"/>
      <c r="N567" s="100"/>
      <c r="O567" s="100"/>
    </row>
    <row r="568" spans="2:15" customFormat="1" ht="12" hidden="1" customHeight="1" outlineLevel="1" x14ac:dyDescent="0.25">
      <c r="B568" s="442" t="s">
        <v>642</v>
      </c>
      <c r="C568" s="538"/>
      <c r="D568" s="538"/>
      <c r="E568" s="538"/>
      <c r="F568" s="452" t="s">
        <v>646</v>
      </c>
      <c r="G568" s="514"/>
      <c r="H568" s="514"/>
      <c r="I568" s="458"/>
      <c r="J568" s="458"/>
      <c r="K568" s="458"/>
      <c r="L568" s="458"/>
      <c r="M568" s="8"/>
      <c r="N568" s="100"/>
      <c r="O568" s="100"/>
    </row>
    <row r="569" spans="2:15" customFormat="1" ht="12" hidden="1" customHeight="1" outlineLevel="1" x14ac:dyDescent="0.25">
      <c r="B569" s="444" t="s">
        <v>643</v>
      </c>
      <c r="C569" s="538"/>
      <c r="D569" s="538"/>
      <c r="E569" s="538"/>
      <c r="F569" s="451" t="s">
        <v>646</v>
      </c>
      <c r="G569" s="514"/>
      <c r="H569" s="514"/>
      <c r="I569" s="458"/>
      <c r="J569" s="458"/>
      <c r="K569" s="458"/>
      <c r="L569" s="458"/>
      <c r="M569" s="8"/>
      <c r="N569" s="100"/>
      <c r="O569" s="100"/>
    </row>
    <row r="570" spans="2:15" customFormat="1" ht="12" hidden="1" customHeight="1" outlineLevel="1" x14ac:dyDescent="0.25">
      <c r="B570" s="442" t="s">
        <v>644</v>
      </c>
      <c r="C570" s="538"/>
      <c r="D570" s="538"/>
      <c r="E570" s="538"/>
      <c r="F570" s="452" t="s">
        <v>646</v>
      </c>
      <c r="G570" s="514"/>
      <c r="H570" s="514"/>
      <c r="I570" s="458"/>
      <c r="J570" s="458"/>
      <c r="K570" s="458"/>
      <c r="L570" s="458"/>
      <c r="M570" s="8"/>
      <c r="N570" s="100"/>
      <c r="O570" s="100"/>
    </row>
    <row r="571" spans="2:15" customFormat="1" ht="12" hidden="1" customHeight="1" outlineLevel="1" x14ac:dyDescent="0.25">
      <c r="B571" s="444" t="s">
        <v>656</v>
      </c>
      <c r="C571" s="538"/>
      <c r="D571" s="538"/>
      <c r="E571" s="538"/>
      <c r="F571" s="451" t="s">
        <v>646</v>
      </c>
      <c r="G571" s="514"/>
      <c r="H571" s="514"/>
      <c r="I571" s="458"/>
      <c r="J571" s="458"/>
      <c r="K571" s="458"/>
      <c r="L571" s="458"/>
      <c r="M571" s="8"/>
      <c r="N571" s="100"/>
      <c r="O571" s="100"/>
    </row>
    <row r="572" spans="2:15" customFormat="1" ht="12" hidden="1" customHeight="1" outlineLevel="1" x14ac:dyDescent="0.25">
      <c r="B572" s="442" t="s">
        <v>35</v>
      </c>
      <c r="C572" s="538"/>
      <c r="D572" s="538"/>
      <c r="E572" s="538"/>
      <c r="F572" s="452" t="s">
        <v>634</v>
      </c>
      <c r="G572" s="514"/>
      <c r="H572" s="514"/>
      <c r="I572" s="458"/>
      <c r="J572" s="458"/>
      <c r="K572" s="458"/>
      <c r="L572" s="458"/>
      <c r="M572" s="8"/>
      <c r="N572" s="100"/>
      <c r="O572" s="100"/>
    </row>
    <row r="573" spans="2:15" customFormat="1" ht="12" hidden="1" customHeight="1" outlineLevel="1" x14ac:dyDescent="0.25">
      <c r="B573" s="444" t="s">
        <v>532</v>
      </c>
      <c r="C573" s="538"/>
      <c r="D573" s="538"/>
      <c r="E573" s="538"/>
      <c r="F573" s="451" t="s">
        <v>646</v>
      </c>
      <c r="G573" s="514"/>
      <c r="H573" s="514"/>
      <c r="I573" s="458"/>
      <c r="J573" s="458"/>
      <c r="K573" s="458"/>
      <c r="L573" s="458"/>
      <c r="M573" s="8"/>
      <c r="N573" s="100"/>
      <c r="O573" s="100"/>
    </row>
    <row r="574" spans="2:15" customFormat="1" ht="12" hidden="1" customHeight="1" outlineLevel="1" x14ac:dyDescent="0.25">
      <c r="B574" s="442" t="s">
        <v>39</v>
      </c>
      <c r="C574" s="538"/>
      <c r="D574" s="538"/>
      <c r="E574" s="538"/>
      <c r="F574" s="452" t="s">
        <v>670</v>
      </c>
      <c r="G574" s="514"/>
      <c r="H574" s="514"/>
      <c r="I574" s="458"/>
      <c r="J574" s="458"/>
      <c r="K574" s="458"/>
      <c r="L574" s="458"/>
      <c r="M574" s="8"/>
      <c r="N574" s="100"/>
      <c r="O574" s="100"/>
    </row>
    <row r="575" spans="2:15" customFormat="1" ht="12" hidden="1" customHeight="1" outlineLevel="1" x14ac:dyDescent="0.25">
      <c r="B575" s="444" t="s">
        <v>40</v>
      </c>
      <c r="C575" s="538"/>
      <c r="D575" s="538"/>
      <c r="E575" s="538"/>
      <c r="F575" s="451">
        <v>2.5</v>
      </c>
      <c r="G575" s="514"/>
      <c r="H575" s="514"/>
      <c r="I575" s="458"/>
      <c r="J575" s="458"/>
      <c r="K575" s="458"/>
      <c r="L575" s="458"/>
      <c r="M575" s="8"/>
      <c r="N575" s="100"/>
      <c r="O575" s="100"/>
    </row>
    <row r="576" spans="2:15" customFormat="1" ht="12" hidden="1" customHeight="1" outlineLevel="1" x14ac:dyDescent="0.25">
      <c r="B576" s="442" t="s">
        <v>41</v>
      </c>
      <c r="C576" s="538"/>
      <c r="D576" s="538"/>
      <c r="E576" s="538"/>
      <c r="F576" s="452">
        <v>3</v>
      </c>
      <c r="G576" s="514"/>
      <c r="H576" s="514"/>
      <c r="I576" s="458"/>
      <c r="J576" s="458"/>
      <c r="K576" s="458"/>
      <c r="L576" s="458"/>
      <c r="M576" s="8"/>
      <c r="N576" s="100"/>
      <c r="O576" s="100"/>
    </row>
    <row r="577" spans="2:17" customFormat="1" ht="12" hidden="1" customHeight="1" outlineLevel="1" x14ac:dyDescent="0.25">
      <c r="B577" s="444" t="s">
        <v>635</v>
      </c>
      <c r="C577" s="538"/>
      <c r="D577" s="538"/>
      <c r="E577" s="538"/>
      <c r="F577" s="515">
        <v>75000</v>
      </c>
      <c r="G577" s="514"/>
      <c r="H577" s="514"/>
      <c r="I577" s="458"/>
      <c r="J577" s="458"/>
      <c r="K577" s="458"/>
      <c r="L577" s="458"/>
      <c r="M577" s="8"/>
      <c r="N577" s="100"/>
      <c r="O577" s="100"/>
    </row>
    <row r="578" spans="2:17" customFormat="1" ht="15.75" customHeight="1" collapsed="1" x14ac:dyDescent="0.25">
      <c r="B578" s="67" t="s">
        <v>723</v>
      </c>
      <c r="C578" s="168" t="s">
        <v>808</v>
      </c>
      <c r="D578" s="154"/>
      <c r="E578" s="99" t="s">
        <v>750</v>
      </c>
      <c r="F578" s="200" t="s">
        <v>466</v>
      </c>
      <c r="G578" s="202" t="s">
        <v>108</v>
      </c>
      <c r="H578" s="200" t="s">
        <v>669</v>
      </c>
      <c r="I578" s="99" t="s">
        <v>66</v>
      </c>
      <c r="J578" s="216" t="s">
        <v>787</v>
      </c>
      <c r="K578" s="98" t="s">
        <v>110</v>
      </c>
      <c r="L578" s="136">
        <v>12602</v>
      </c>
      <c r="M578" s="8"/>
      <c r="N578" s="100">
        <f>L578*0.8</f>
        <v>10081.6</v>
      </c>
      <c r="O578" s="100">
        <f>L578*0.7</f>
        <v>8821.4</v>
      </c>
      <c r="Q578" s="405"/>
    </row>
    <row r="579" spans="2:17" customFormat="1" ht="12" hidden="1" customHeight="1" outlineLevel="1" x14ac:dyDescent="0.25">
      <c r="B579" s="444" t="s">
        <v>15</v>
      </c>
      <c r="C579" s="453"/>
      <c r="D579" s="453"/>
      <c r="E579" s="453"/>
      <c r="F579" s="445">
        <v>40</v>
      </c>
      <c r="G579" s="445"/>
      <c r="H579" s="445"/>
      <c r="I579" s="458"/>
      <c r="J579" s="458"/>
      <c r="K579" s="458"/>
      <c r="L579" s="458"/>
      <c r="M579" s="8"/>
      <c r="N579" s="100"/>
      <c r="O579" s="100"/>
    </row>
    <row r="580" spans="2:17" customFormat="1" ht="12" hidden="1" customHeight="1" outlineLevel="1" x14ac:dyDescent="0.25">
      <c r="B580" s="442" t="s">
        <v>533</v>
      </c>
      <c r="C580" s="455"/>
      <c r="D580" s="455"/>
      <c r="E580" s="455"/>
      <c r="F580" s="443">
        <v>59</v>
      </c>
      <c r="G580" s="443"/>
      <c r="H580" s="443"/>
      <c r="I580" s="458"/>
      <c r="J580" s="458"/>
      <c r="K580" s="458"/>
      <c r="L580" s="458"/>
      <c r="M580" s="8"/>
      <c r="N580" s="100"/>
      <c r="O580" s="100"/>
    </row>
    <row r="581" spans="2:17" customFormat="1" ht="12" hidden="1" customHeight="1" outlineLevel="1" x14ac:dyDescent="0.25">
      <c r="B581" s="444" t="s">
        <v>79</v>
      </c>
      <c r="C581" s="538"/>
      <c r="D581" s="538"/>
      <c r="E581" s="538"/>
      <c r="F581" s="445" t="s">
        <v>673</v>
      </c>
      <c r="G581" s="445"/>
      <c r="H581" s="445"/>
      <c r="I581" s="458"/>
      <c r="J581" s="458"/>
      <c r="K581" s="458"/>
      <c r="L581" s="458"/>
      <c r="M581" s="8"/>
      <c r="N581" s="100"/>
      <c r="O581" s="100"/>
    </row>
    <row r="582" spans="2:17" customFormat="1" ht="12" hidden="1" customHeight="1" outlineLevel="1" x14ac:dyDescent="0.25">
      <c r="B582" s="442" t="s">
        <v>323</v>
      </c>
      <c r="C582" s="538"/>
      <c r="D582" s="538"/>
      <c r="E582" s="538"/>
      <c r="F582" s="443">
        <v>9650</v>
      </c>
      <c r="G582" s="443"/>
      <c r="H582" s="443"/>
      <c r="I582" s="458"/>
      <c r="J582" s="458"/>
      <c r="K582" s="458"/>
      <c r="L582" s="458"/>
      <c r="M582" s="8"/>
      <c r="N582" s="100"/>
      <c r="O582" s="100"/>
    </row>
    <row r="583" spans="2:17" customFormat="1" ht="12" hidden="1" customHeight="1" outlineLevel="1" x14ac:dyDescent="0.25">
      <c r="B583" s="444" t="s">
        <v>282</v>
      </c>
      <c r="C583" s="538"/>
      <c r="D583" s="538"/>
      <c r="E583" s="538"/>
      <c r="F583" s="445">
        <v>9400</v>
      </c>
      <c r="G583" s="445"/>
      <c r="H583" s="445"/>
      <c r="I583" s="458"/>
      <c r="J583" s="458"/>
      <c r="K583" s="458"/>
      <c r="L583" s="458"/>
      <c r="M583" s="8"/>
      <c r="N583" s="100"/>
      <c r="O583" s="100"/>
    </row>
    <row r="584" spans="2:17" customFormat="1" ht="12" hidden="1" customHeight="1" outlineLevel="1" x14ac:dyDescent="0.25">
      <c r="B584" s="442" t="s">
        <v>20</v>
      </c>
      <c r="C584" s="538"/>
      <c r="D584" s="538"/>
      <c r="E584" s="538"/>
      <c r="F584" s="452">
        <v>5000</v>
      </c>
      <c r="G584" s="456"/>
      <c r="H584" s="456"/>
      <c r="I584" s="458"/>
      <c r="J584" s="458"/>
      <c r="K584" s="458"/>
      <c r="L584" s="458"/>
      <c r="M584" s="8"/>
      <c r="N584" s="100"/>
      <c r="O584" s="100"/>
    </row>
    <row r="585" spans="2:17" customFormat="1" ht="12" hidden="1" customHeight="1" outlineLevel="1" x14ac:dyDescent="0.25">
      <c r="B585" s="444" t="s">
        <v>21</v>
      </c>
      <c r="C585" s="538"/>
      <c r="D585" s="538"/>
      <c r="E585" s="538"/>
      <c r="F585" s="451">
        <v>80</v>
      </c>
      <c r="G585" s="454"/>
      <c r="H585" s="454"/>
      <c r="I585" s="458"/>
      <c r="J585" s="458"/>
      <c r="K585" s="458"/>
      <c r="L585" s="458"/>
      <c r="M585" s="8"/>
      <c r="N585" s="100"/>
      <c r="O585" s="100"/>
    </row>
    <row r="586" spans="2:17" customFormat="1" ht="12" hidden="1" customHeight="1" outlineLevel="1" x14ac:dyDescent="0.25">
      <c r="B586" s="442" t="s">
        <v>80</v>
      </c>
      <c r="C586" s="538"/>
      <c r="D586" s="538"/>
      <c r="E586" s="538"/>
      <c r="F586" s="452">
        <v>160</v>
      </c>
      <c r="G586" s="456"/>
      <c r="H586" s="456"/>
      <c r="I586" s="458"/>
      <c r="J586" s="458"/>
      <c r="K586" s="458"/>
      <c r="L586" s="458"/>
      <c r="M586" s="8"/>
      <c r="N586" s="100"/>
      <c r="O586" s="100"/>
    </row>
    <row r="587" spans="2:17" customFormat="1" ht="12" hidden="1" customHeight="1" outlineLevel="1" x14ac:dyDescent="0.25">
      <c r="B587" s="444" t="s">
        <v>22</v>
      </c>
      <c r="C587" s="538"/>
      <c r="D587" s="538"/>
      <c r="E587" s="538"/>
      <c r="F587" s="451">
        <v>65</v>
      </c>
      <c r="G587" s="454"/>
      <c r="H587" s="454"/>
      <c r="I587" s="458"/>
      <c r="J587" s="458"/>
      <c r="K587" s="458"/>
      <c r="L587" s="458"/>
      <c r="M587" s="8"/>
      <c r="N587" s="100"/>
      <c r="O587" s="100"/>
    </row>
    <row r="588" spans="2:17" customFormat="1" ht="12" hidden="1" customHeight="1" outlineLevel="1" x14ac:dyDescent="0.25">
      <c r="B588" s="442" t="s">
        <v>23</v>
      </c>
      <c r="C588" s="538"/>
      <c r="D588" s="538"/>
      <c r="E588" s="538"/>
      <c r="F588" s="443" t="s">
        <v>142</v>
      </c>
      <c r="G588" s="443"/>
      <c r="H588" s="443"/>
      <c r="I588" s="458"/>
      <c r="J588" s="458"/>
      <c r="K588" s="458"/>
      <c r="L588" s="458"/>
      <c r="M588" s="8"/>
      <c r="N588" s="100"/>
      <c r="O588" s="100"/>
    </row>
    <row r="589" spans="2:17" customFormat="1" ht="12" hidden="1" customHeight="1" outlineLevel="1" x14ac:dyDescent="0.25">
      <c r="B589" s="444" t="s">
        <v>626</v>
      </c>
      <c r="C589" s="538"/>
      <c r="D589" s="538"/>
      <c r="E589" s="538"/>
      <c r="F589" s="445">
        <v>1</v>
      </c>
      <c r="G589" s="445"/>
      <c r="H589" s="445"/>
      <c r="I589" s="458"/>
      <c r="J589" s="458"/>
      <c r="K589" s="458"/>
      <c r="L589" s="458"/>
      <c r="M589" s="8"/>
      <c r="N589" s="100"/>
      <c r="O589" s="100"/>
    </row>
    <row r="590" spans="2:17" customFormat="1" ht="12" hidden="1" customHeight="1" outlineLevel="1" x14ac:dyDescent="0.25">
      <c r="B590" s="442" t="s">
        <v>24</v>
      </c>
      <c r="C590" s="538"/>
      <c r="D590" s="538"/>
      <c r="E590" s="538"/>
      <c r="F590" s="443" t="s">
        <v>143</v>
      </c>
      <c r="G590" s="443"/>
      <c r="H590" s="443"/>
      <c r="I590" s="458"/>
      <c r="J590" s="458"/>
      <c r="K590" s="458"/>
      <c r="L590" s="458"/>
      <c r="M590" s="8"/>
      <c r="N590" s="100"/>
      <c r="O590" s="100"/>
    </row>
    <row r="591" spans="2:17" customFormat="1" ht="12" hidden="1" customHeight="1" outlineLevel="1" x14ac:dyDescent="0.25">
      <c r="B591" s="444" t="s">
        <v>25</v>
      </c>
      <c r="C591" s="538"/>
      <c r="D591" s="538"/>
      <c r="E591" s="538"/>
      <c r="F591" s="445" t="s">
        <v>825</v>
      </c>
      <c r="G591" s="445"/>
      <c r="H591" s="445"/>
      <c r="I591" s="458"/>
      <c r="J591" s="458"/>
      <c r="K591" s="458"/>
      <c r="L591" s="458"/>
      <c r="M591" s="8"/>
      <c r="N591" s="100"/>
      <c r="O591" s="100"/>
    </row>
    <row r="592" spans="2:17" customFormat="1" ht="12" hidden="1" customHeight="1" outlineLevel="1" x14ac:dyDescent="0.25">
      <c r="B592" s="442" t="s">
        <v>26</v>
      </c>
      <c r="C592" s="538"/>
      <c r="D592" s="538"/>
      <c r="E592" s="538"/>
      <c r="F592" s="452" t="s">
        <v>826</v>
      </c>
      <c r="G592" s="456"/>
      <c r="H592" s="456"/>
      <c r="I592" s="458"/>
      <c r="J592" s="458"/>
      <c r="K592" s="458"/>
      <c r="L592" s="458"/>
      <c r="M592" s="8"/>
      <c r="N592" s="100"/>
      <c r="O592" s="100"/>
    </row>
    <row r="593" spans="2:15" customFormat="1" ht="12" hidden="1" customHeight="1" outlineLevel="1" x14ac:dyDescent="0.25">
      <c r="B593" s="444" t="s">
        <v>27</v>
      </c>
      <c r="C593" s="538"/>
      <c r="D593" s="538"/>
      <c r="E593" s="538"/>
      <c r="F593" s="451" t="s">
        <v>757</v>
      </c>
      <c r="G593" s="454"/>
      <c r="H593" s="454"/>
      <c r="I593" s="458"/>
      <c r="J593" s="458"/>
      <c r="K593" s="458"/>
      <c r="L593" s="458"/>
      <c r="M593" s="8"/>
      <c r="N593" s="100"/>
      <c r="O593" s="100"/>
    </row>
    <row r="594" spans="2:15" s="189" customFormat="1" ht="12" hidden="1" customHeight="1" outlineLevel="1" x14ac:dyDescent="0.25">
      <c r="B594" s="442" t="s">
        <v>668</v>
      </c>
      <c r="C594" s="538"/>
      <c r="D594" s="538"/>
      <c r="E594" s="538"/>
      <c r="F594" s="452" t="s">
        <v>145</v>
      </c>
      <c r="G594" s="456"/>
      <c r="H594" s="456"/>
      <c r="I594" s="458"/>
      <c r="J594" s="458"/>
      <c r="K594" s="458"/>
      <c r="L594" s="458"/>
      <c r="M594" s="191"/>
      <c r="N594" s="100"/>
      <c r="O594" s="100"/>
    </row>
    <row r="595" spans="2:15" customFormat="1" ht="12" hidden="1" customHeight="1" outlineLevel="1" x14ac:dyDescent="0.25">
      <c r="B595" s="444" t="s">
        <v>658</v>
      </c>
      <c r="C595" s="453"/>
      <c r="D595" s="453"/>
      <c r="E595" s="453"/>
      <c r="F595" s="451" t="s">
        <v>144</v>
      </c>
      <c r="G595" s="454"/>
      <c r="H595" s="454"/>
      <c r="I595" s="458"/>
      <c r="J595" s="458"/>
      <c r="K595" s="458"/>
      <c r="L595" s="458"/>
      <c r="M595" s="8"/>
      <c r="N595" s="100"/>
      <c r="O595" s="100"/>
    </row>
    <row r="596" spans="2:15" customFormat="1" ht="12" hidden="1" customHeight="1" outlineLevel="1" x14ac:dyDescent="0.25">
      <c r="B596" s="442" t="s">
        <v>64</v>
      </c>
      <c r="C596" s="455"/>
      <c r="D596" s="455"/>
      <c r="E596" s="455"/>
      <c r="F596" s="452" t="s">
        <v>156</v>
      </c>
      <c r="G596" s="456"/>
      <c r="H596" s="456"/>
      <c r="I596" s="458"/>
      <c r="J596" s="458"/>
      <c r="K596" s="458"/>
      <c r="L596" s="458"/>
      <c r="M596" s="8"/>
      <c r="N596" s="100"/>
      <c r="O596" s="100"/>
    </row>
    <row r="597" spans="2:15" customFormat="1" ht="12" hidden="1" customHeight="1" outlineLevel="1" x14ac:dyDescent="0.25">
      <c r="B597" s="444" t="s">
        <v>32</v>
      </c>
      <c r="C597" s="538"/>
      <c r="D597" s="538"/>
      <c r="E597" s="538"/>
      <c r="F597" s="451" t="s">
        <v>90</v>
      </c>
      <c r="G597" s="454"/>
      <c r="H597" s="454"/>
      <c r="I597" s="458"/>
      <c r="J597" s="458"/>
      <c r="K597" s="458"/>
      <c r="L597" s="458"/>
      <c r="M597" s="8"/>
      <c r="N597" s="100"/>
      <c r="O597" s="100"/>
    </row>
    <row r="598" spans="2:15" customFormat="1" ht="12" hidden="1" customHeight="1" outlineLevel="1" x14ac:dyDescent="0.25">
      <c r="B598" s="442" t="s">
        <v>531</v>
      </c>
      <c r="C598" s="538"/>
      <c r="D598" s="538"/>
      <c r="E598" s="538"/>
      <c r="F598" s="452" t="s">
        <v>547</v>
      </c>
      <c r="G598" s="456"/>
      <c r="H598" s="456"/>
      <c r="I598" s="458"/>
      <c r="J598" s="458"/>
      <c r="K598" s="458"/>
      <c r="L598" s="458"/>
      <c r="M598" s="8"/>
      <c r="N598" s="100"/>
      <c r="O598" s="100"/>
    </row>
    <row r="599" spans="2:15" customFormat="1" ht="12" hidden="1" customHeight="1" outlineLevel="1" x14ac:dyDescent="0.25">
      <c r="B599" s="444" t="s">
        <v>36</v>
      </c>
      <c r="C599" s="538"/>
      <c r="D599" s="538"/>
      <c r="E599" s="538"/>
      <c r="F599" s="451">
        <v>50</v>
      </c>
      <c r="G599" s="454"/>
      <c r="H599" s="454"/>
      <c r="I599" s="458"/>
      <c r="J599" s="458"/>
      <c r="K599" s="458"/>
      <c r="L599" s="458"/>
      <c r="M599" s="8"/>
      <c r="N599" s="100"/>
      <c r="O599" s="100"/>
    </row>
    <row r="600" spans="2:15" customFormat="1" ht="12" hidden="1" customHeight="1" outlineLevel="1" x14ac:dyDescent="0.25">
      <c r="B600" s="442" t="s">
        <v>37</v>
      </c>
      <c r="C600" s="538"/>
      <c r="D600" s="538"/>
      <c r="E600" s="538"/>
      <c r="F600" s="452" t="s">
        <v>146</v>
      </c>
      <c r="G600" s="456"/>
      <c r="H600" s="456"/>
      <c r="I600" s="458"/>
      <c r="J600" s="458"/>
      <c r="K600" s="458"/>
      <c r="L600" s="458"/>
      <c r="M600" s="8"/>
      <c r="N600" s="100"/>
      <c r="O600" s="100"/>
    </row>
    <row r="601" spans="2:15" customFormat="1" ht="12" hidden="1" customHeight="1" outlineLevel="1" x14ac:dyDescent="0.25">
      <c r="B601" s="444" t="s">
        <v>638</v>
      </c>
      <c r="C601" s="538"/>
      <c r="D601" s="538"/>
      <c r="E601" s="538"/>
      <c r="F601" s="451" t="s">
        <v>646</v>
      </c>
      <c r="G601" s="454"/>
      <c r="H601" s="454"/>
      <c r="I601" s="458"/>
      <c r="J601" s="458"/>
      <c r="K601" s="458"/>
      <c r="L601" s="458"/>
      <c r="M601" s="8"/>
      <c r="N601" s="100"/>
      <c r="O601" s="100"/>
    </row>
    <row r="602" spans="2:15" customFormat="1" ht="12" hidden="1" customHeight="1" outlineLevel="1" x14ac:dyDescent="0.25">
      <c r="B602" s="442" t="s">
        <v>657</v>
      </c>
      <c r="C602" s="538"/>
      <c r="D602" s="538"/>
      <c r="E602" s="538"/>
      <c r="F602" s="452">
        <v>400</v>
      </c>
      <c r="G602" s="456"/>
      <c r="H602" s="456"/>
      <c r="I602" s="458"/>
      <c r="J602" s="458"/>
      <c r="K602" s="458"/>
      <c r="L602" s="458"/>
      <c r="M602" s="8"/>
      <c r="N602" s="100"/>
      <c r="O602" s="100"/>
    </row>
    <row r="603" spans="2:15" customFormat="1" ht="12" hidden="1" customHeight="1" outlineLevel="1" x14ac:dyDescent="0.25">
      <c r="B603" s="444" t="s">
        <v>639</v>
      </c>
      <c r="C603" s="538"/>
      <c r="D603" s="538"/>
      <c r="E603" s="538"/>
      <c r="F603" s="451" t="s">
        <v>646</v>
      </c>
      <c r="G603" s="454"/>
      <c r="H603" s="454"/>
      <c r="I603" s="458"/>
      <c r="J603" s="458"/>
      <c r="K603" s="458"/>
      <c r="L603" s="458"/>
      <c r="M603" s="8"/>
      <c r="N603" s="100"/>
      <c r="O603" s="100"/>
    </row>
    <row r="604" spans="2:15" customFormat="1" ht="12" hidden="1" customHeight="1" outlineLevel="1" x14ac:dyDescent="0.25">
      <c r="B604" s="442" t="s">
        <v>640</v>
      </c>
      <c r="C604" s="538"/>
      <c r="D604" s="538"/>
      <c r="E604" s="538"/>
      <c r="F604" s="452" t="s">
        <v>646</v>
      </c>
      <c r="G604" s="456"/>
      <c r="H604" s="456"/>
      <c r="I604" s="458"/>
      <c r="J604" s="458"/>
      <c r="K604" s="458"/>
      <c r="L604" s="458"/>
      <c r="M604" s="8"/>
      <c r="N604" s="100"/>
      <c r="O604" s="100"/>
    </row>
    <row r="605" spans="2:15" customFormat="1" ht="12" hidden="1" customHeight="1" outlineLevel="1" x14ac:dyDescent="0.25">
      <c r="B605" s="444" t="s">
        <v>641</v>
      </c>
      <c r="C605" s="538"/>
      <c r="D605" s="538"/>
      <c r="E605" s="538"/>
      <c r="F605" s="451" t="s">
        <v>646</v>
      </c>
      <c r="G605" s="454"/>
      <c r="H605" s="454"/>
      <c r="I605" s="458"/>
      <c r="J605" s="458"/>
      <c r="K605" s="458"/>
      <c r="L605" s="458"/>
      <c r="M605" s="8"/>
      <c r="N605" s="100"/>
      <c r="O605" s="100"/>
    </row>
    <row r="606" spans="2:15" customFormat="1" ht="12" hidden="1" customHeight="1" outlineLevel="1" x14ac:dyDescent="0.25">
      <c r="B606" s="442" t="s">
        <v>642</v>
      </c>
      <c r="C606" s="538"/>
      <c r="D606" s="538"/>
      <c r="E606" s="538"/>
      <c r="F606" s="452" t="s">
        <v>646</v>
      </c>
      <c r="G606" s="456"/>
      <c r="H606" s="456"/>
      <c r="I606" s="458"/>
      <c r="J606" s="458"/>
      <c r="K606" s="458"/>
      <c r="L606" s="458"/>
      <c r="M606" s="8"/>
      <c r="N606" s="100"/>
      <c r="O606" s="100"/>
    </row>
    <row r="607" spans="2:15" customFormat="1" ht="12" hidden="1" customHeight="1" outlineLevel="1" x14ac:dyDescent="0.25">
      <c r="B607" s="444" t="s">
        <v>643</v>
      </c>
      <c r="C607" s="538"/>
      <c r="D607" s="538"/>
      <c r="E607" s="538"/>
      <c r="F607" s="451" t="s">
        <v>646</v>
      </c>
      <c r="G607" s="454"/>
      <c r="H607" s="454"/>
      <c r="I607" s="458"/>
      <c r="J607" s="458"/>
      <c r="K607" s="458"/>
      <c r="L607" s="458"/>
      <c r="M607" s="8"/>
      <c r="N607" s="100"/>
      <c r="O607" s="100"/>
    </row>
    <row r="608" spans="2:15" customFormat="1" ht="12" hidden="1" customHeight="1" outlineLevel="1" x14ac:dyDescent="0.25">
      <c r="B608" s="442" t="s">
        <v>644</v>
      </c>
      <c r="C608" s="538"/>
      <c r="D608" s="538"/>
      <c r="E608" s="538"/>
      <c r="F608" s="452" t="s">
        <v>646</v>
      </c>
      <c r="G608" s="456"/>
      <c r="H608" s="456"/>
      <c r="I608" s="458"/>
      <c r="J608" s="458"/>
      <c r="K608" s="458"/>
      <c r="L608" s="458"/>
      <c r="M608" s="8"/>
      <c r="N608" s="100"/>
      <c r="O608" s="100"/>
    </row>
    <row r="609" spans="2:17" customFormat="1" ht="12" hidden="1" customHeight="1" outlineLevel="1" x14ac:dyDescent="0.25">
      <c r="B609" s="444" t="s">
        <v>656</v>
      </c>
      <c r="C609" s="538"/>
      <c r="D609" s="538"/>
      <c r="E609" s="538"/>
      <c r="F609" s="451" t="s">
        <v>646</v>
      </c>
      <c r="G609" s="454"/>
      <c r="H609" s="454"/>
      <c r="I609" s="458"/>
      <c r="J609" s="458"/>
      <c r="K609" s="458"/>
      <c r="L609" s="458"/>
      <c r="M609" s="8"/>
      <c r="N609" s="100"/>
      <c r="O609" s="100"/>
    </row>
    <row r="610" spans="2:17" customFormat="1" ht="12" hidden="1" customHeight="1" outlineLevel="1" x14ac:dyDescent="0.25">
      <c r="B610" s="442" t="s">
        <v>35</v>
      </c>
      <c r="C610" s="538"/>
      <c r="D610" s="538"/>
      <c r="E610" s="538"/>
      <c r="F610" s="452" t="s">
        <v>634</v>
      </c>
      <c r="G610" s="456"/>
      <c r="H610" s="456"/>
      <c r="I610" s="458"/>
      <c r="J610" s="458"/>
      <c r="K610" s="458"/>
      <c r="L610" s="458"/>
      <c r="M610" s="8"/>
      <c r="N610" s="100"/>
      <c r="O610" s="100"/>
    </row>
    <row r="611" spans="2:17" customFormat="1" ht="12" hidden="1" customHeight="1" outlineLevel="1" x14ac:dyDescent="0.25">
      <c r="B611" s="444" t="s">
        <v>532</v>
      </c>
      <c r="C611" s="538"/>
      <c r="D611" s="538"/>
      <c r="E611" s="538"/>
      <c r="F611" s="451" t="s">
        <v>646</v>
      </c>
      <c r="G611" s="454"/>
      <c r="H611" s="454"/>
      <c r="I611" s="458"/>
      <c r="J611" s="458"/>
      <c r="K611" s="458"/>
      <c r="L611" s="458"/>
      <c r="M611" s="8"/>
      <c r="N611" s="100"/>
      <c r="O611" s="100"/>
    </row>
    <row r="612" spans="2:17" customFormat="1" ht="12" hidden="1" customHeight="1" outlineLevel="1" x14ac:dyDescent="0.25">
      <c r="B612" s="442" t="s">
        <v>39</v>
      </c>
      <c r="C612" s="538"/>
      <c r="D612" s="538"/>
      <c r="E612" s="538"/>
      <c r="F612" s="452" t="s">
        <v>670</v>
      </c>
      <c r="G612" s="456"/>
      <c r="H612" s="456"/>
      <c r="I612" s="458"/>
      <c r="J612" s="458"/>
      <c r="K612" s="458"/>
      <c r="L612" s="458"/>
      <c r="M612" s="8"/>
      <c r="N612" s="100"/>
      <c r="O612" s="100"/>
    </row>
    <row r="613" spans="2:17" customFormat="1" ht="12" hidden="1" customHeight="1" outlineLevel="1" x14ac:dyDescent="0.25">
      <c r="B613" s="444" t="s">
        <v>40</v>
      </c>
      <c r="C613" s="538"/>
      <c r="D613" s="538"/>
      <c r="E613" s="538"/>
      <c r="F613" s="451">
        <v>2.5</v>
      </c>
      <c r="G613" s="454"/>
      <c r="H613" s="454"/>
      <c r="I613" s="458"/>
      <c r="J613" s="458"/>
      <c r="K613" s="458"/>
      <c r="L613" s="458"/>
      <c r="M613" s="8"/>
      <c r="N613" s="100"/>
      <c r="O613" s="100"/>
    </row>
    <row r="614" spans="2:17" customFormat="1" ht="12" hidden="1" customHeight="1" outlineLevel="1" x14ac:dyDescent="0.25">
      <c r="B614" s="442" t="s">
        <v>41</v>
      </c>
      <c r="C614" s="538"/>
      <c r="D614" s="538"/>
      <c r="E614" s="538"/>
      <c r="F614" s="452">
        <v>3</v>
      </c>
      <c r="G614" s="456"/>
      <c r="H614" s="456"/>
      <c r="I614" s="458"/>
      <c r="J614" s="458"/>
      <c r="K614" s="458"/>
      <c r="L614" s="458"/>
      <c r="M614" s="8"/>
      <c r="N614" s="100"/>
      <c r="O614" s="100"/>
    </row>
    <row r="615" spans="2:17" customFormat="1" ht="12" hidden="1" customHeight="1" outlineLevel="1" x14ac:dyDescent="0.25">
      <c r="B615" s="444" t="s">
        <v>635</v>
      </c>
      <c r="C615" s="538"/>
      <c r="D615" s="538"/>
      <c r="E615" s="538"/>
      <c r="F615" s="515">
        <v>75000</v>
      </c>
      <c r="G615" s="454"/>
      <c r="H615" s="454"/>
      <c r="I615" s="458"/>
      <c r="J615" s="458"/>
      <c r="K615" s="458"/>
      <c r="L615" s="458"/>
      <c r="M615" s="8"/>
      <c r="N615" s="100"/>
      <c r="O615" s="100"/>
    </row>
    <row r="616" spans="2:17" customFormat="1" ht="15.75" customHeight="1" collapsed="1" x14ac:dyDescent="0.25">
      <c r="B616" s="67" t="s">
        <v>724</v>
      </c>
      <c r="C616" s="168" t="s">
        <v>809</v>
      </c>
      <c r="D616" s="154"/>
      <c r="E616" s="99" t="s">
        <v>315</v>
      </c>
      <c r="F616" s="99" t="s">
        <v>536</v>
      </c>
      <c r="G616" s="115" t="s">
        <v>108</v>
      </c>
      <c r="H616" s="72" t="s">
        <v>671</v>
      </c>
      <c r="I616" s="99" t="s">
        <v>66</v>
      </c>
      <c r="J616" s="216" t="s">
        <v>787</v>
      </c>
      <c r="K616" s="98" t="s">
        <v>110</v>
      </c>
      <c r="L616" s="136">
        <v>16480</v>
      </c>
      <c r="M616" s="8"/>
      <c r="N616" s="100">
        <f>L616*0.8</f>
        <v>13184</v>
      </c>
      <c r="O616" s="100">
        <f>L616*0.7</f>
        <v>11536</v>
      </c>
      <c r="Q616" s="405"/>
    </row>
    <row r="617" spans="2:17" customFormat="1" ht="12" hidden="1" customHeight="1" outlineLevel="1" x14ac:dyDescent="0.25">
      <c r="B617" s="444" t="s">
        <v>15</v>
      </c>
      <c r="C617" s="453"/>
      <c r="D617" s="453"/>
      <c r="E617" s="453"/>
      <c r="F617" s="445">
        <v>60</v>
      </c>
      <c r="G617" s="445"/>
      <c r="H617" s="445"/>
      <c r="I617" s="458"/>
      <c r="J617" s="458"/>
      <c r="K617" s="458"/>
      <c r="L617" s="458"/>
      <c r="M617" s="8"/>
      <c r="N617" s="100"/>
      <c r="O617" s="100"/>
    </row>
    <row r="618" spans="2:17" customFormat="1" ht="12" hidden="1" customHeight="1" outlineLevel="1" x14ac:dyDescent="0.25">
      <c r="B618" s="442" t="s">
        <v>533</v>
      </c>
      <c r="C618" s="455"/>
      <c r="D618" s="455"/>
      <c r="E618" s="455"/>
      <c r="F618" s="443">
        <v>76</v>
      </c>
      <c r="G618" s="443"/>
      <c r="H618" s="443"/>
      <c r="I618" s="458"/>
      <c r="J618" s="458"/>
      <c r="K618" s="458"/>
      <c r="L618" s="458"/>
      <c r="M618" s="8"/>
      <c r="N618" s="100"/>
      <c r="O618" s="100"/>
    </row>
    <row r="619" spans="2:17" customFormat="1" ht="12" hidden="1" customHeight="1" outlineLevel="1" x14ac:dyDescent="0.25">
      <c r="B619" s="444" t="s">
        <v>79</v>
      </c>
      <c r="C619" s="538"/>
      <c r="D619" s="538"/>
      <c r="E619" s="538"/>
      <c r="F619" s="445" t="s">
        <v>673</v>
      </c>
      <c r="G619" s="445"/>
      <c r="H619" s="445"/>
      <c r="I619" s="458"/>
      <c r="J619" s="458"/>
      <c r="K619" s="458"/>
      <c r="L619" s="458"/>
      <c r="M619" s="8"/>
      <c r="N619" s="100"/>
      <c r="O619" s="100"/>
    </row>
    <row r="620" spans="2:17" customFormat="1" ht="12" hidden="1" customHeight="1" outlineLevel="1" x14ac:dyDescent="0.25">
      <c r="B620" s="442" t="s">
        <v>323</v>
      </c>
      <c r="C620" s="538"/>
      <c r="D620" s="538"/>
      <c r="E620" s="538"/>
      <c r="F620" s="443">
        <v>12700</v>
      </c>
      <c r="G620" s="443"/>
      <c r="H620" s="443"/>
      <c r="I620" s="458"/>
      <c r="J620" s="458"/>
      <c r="K620" s="458"/>
      <c r="L620" s="458"/>
      <c r="M620" s="8"/>
      <c r="N620" s="100"/>
      <c r="O620" s="100"/>
    </row>
    <row r="621" spans="2:17" customFormat="1" ht="12" hidden="1" customHeight="1" outlineLevel="1" x14ac:dyDescent="0.25">
      <c r="B621" s="444" t="s">
        <v>282</v>
      </c>
      <c r="C621" s="538"/>
      <c r="D621" s="538"/>
      <c r="E621" s="538"/>
      <c r="F621" s="445">
        <v>12100</v>
      </c>
      <c r="G621" s="445"/>
      <c r="H621" s="445"/>
      <c r="I621" s="458"/>
      <c r="J621" s="458"/>
      <c r="K621" s="458"/>
      <c r="L621" s="458"/>
      <c r="M621" s="8"/>
      <c r="N621" s="100"/>
      <c r="O621" s="100"/>
    </row>
    <row r="622" spans="2:17" customFormat="1" ht="12" hidden="1" customHeight="1" outlineLevel="1" x14ac:dyDescent="0.25">
      <c r="B622" s="442" t="s">
        <v>20</v>
      </c>
      <c r="C622" s="538"/>
      <c r="D622" s="538"/>
      <c r="E622" s="538"/>
      <c r="F622" s="452">
        <v>5000</v>
      </c>
      <c r="G622" s="456"/>
      <c r="H622" s="456"/>
      <c r="I622" s="458"/>
      <c r="J622" s="458"/>
      <c r="K622" s="458"/>
      <c r="L622" s="458"/>
      <c r="M622" s="8"/>
      <c r="N622" s="100"/>
      <c r="O622" s="100"/>
    </row>
    <row r="623" spans="2:17" customFormat="1" ht="12" hidden="1" customHeight="1" outlineLevel="1" x14ac:dyDescent="0.25">
      <c r="B623" s="444" t="s">
        <v>21</v>
      </c>
      <c r="C623" s="538"/>
      <c r="D623" s="538"/>
      <c r="E623" s="538"/>
      <c r="F623" s="451">
        <v>80</v>
      </c>
      <c r="G623" s="454"/>
      <c r="H623" s="454"/>
      <c r="I623" s="458"/>
      <c r="J623" s="458"/>
      <c r="K623" s="458"/>
      <c r="L623" s="458"/>
      <c r="M623" s="8"/>
      <c r="N623" s="100"/>
      <c r="O623" s="100"/>
    </row>
    <row r="624" spans="2:17" customFormat="1" ht="12" hidden="1" customHeight="1" outlineLevel="1" x14ac:dyDescent="0.25">
      <c r="B624" s="442" t="s">
        <v>80</v>
      </c>
      <c r="C624" s="538"/>
      <c r="D624" s="538"/>
      <c r="E624" s="538"/>
      <c r="F624" s="452">
        <v>160</v>
      </c>
      <c r="G624" s="456"/>
      <c r="H624" s="456"/>
      <c r="I624" s="458"/>
      <c r="J624" s="458"/>
      <c r="K624" s="458"/>
      <c r="L624" s="458"/>
      <c r="M624" s="8"/>
      <c r="N624" s="100"/>
      <c r="O624" s="100"/>
    </row>
    <row r="625" spans="2:15" customFormat="1" ht="12" hidden="1" customHeight="1" outlineLevel="1" x14ac:dyDescent="0.25">
      <c r="B625" s="444" t="s">
        <v>22</v>
      </c>
      <c r="C625" s="538"/>
      <c r="D625" s="538"/>
      <c r="E625" s="538"/>
      <c r="F625" s="451">
        <v>65</v>
      </c>
      <c r="G625" s="454"/>
      <c r="H625" s="454"/>
      <c r="I625" s="458"/>
      <c r="J625" s="458"/>
      <c r="K625" s="458"/>
      <c r="L625" s="458"/>
      <c r="M625" s="8"/>
      <c r="N625" s="100"/>
      <c r="O625" s="100"/>
    </row>
    <row r="626" spans="2:15" customFormat="1" ht="12" hidden="1" customHeight="1" outlineLevel="1" x14ac:dyDescent="0.25">
      <c r="B626" s="442" t="s">
        <v>23</v>
      </c>
      <c r="C626" s="538"/>
      <c r="D626" s="538"/>
      <c r="E626" s="538"/>
      <c r="F626" s="443" t="s">
        <v>142</v>
      </c>
      <c r="G626" s="443"/>
      <c r="H626" s="443"/>
      <c r="I626" s="458"/>
      <c r="J626" s="458"/>
      <c r="K626" s="458"/>
      <c r="L626" s="458"/>
      <c r="M626" s="8"/>
      <c r="N626" s="100"/>
      <c r="O626" s="100"/>
    </row>
    <row r="627" spans="2:15" customFormat="1" ht="12" hidden="1" customHeight="1" outlineLevel="1" x14ac:dyDescent="0.25">
      <c r="B627" s="444" t="s">
        <v>626</v>
      </c>
      <c r="C627" s="538"/>
      <c r="D627" s="538"/>
      <c r="E627" s="538"/>
      <c r="F627" s="445">
        <v>1</v>
      </c>
      <c r="G627" s="445"/>
      <c r="H627" s="445"/>
      <c r="I627" s="458"/>
      <c r="J627" s="458"/>
      <c r="K627" s="458"/>
      <c r="L627" s="458"/>
      <c r="M627" s="8"/>
      <c r="N627" s="100"/>
      <c r="O627" s="100"/>
    </row>
    <row r="628" spans="2:15" customFormat="1" ht="12" hidden="1" customHeight="1" outlineLevel="1" x14ac:dyDescent="0.25">
      <c r="B628" s="442" t="s">
        <v>24</v>
      </c>
      <c r="C628" s="538"/>
      <c r="D628" s="538"/>
      <c r="E628" s="538"/>
      <c r="F628" s="443" t="s">
        <v>143</v>
      </c>
      <c r="G628" s="443"/>
      <c r="H628" s="443"/>
      <c r="I628" s="458"/>
      <c r="J628" s="458"/>
      <c r="K628" s="458"/>
      <c r="L628" s="458"/>
      <c r="M628" s="8"/>
      <c r="N628" s="100"/>
      <c r="O628" s="100"/>
    </row>
    <row r="629" spans="2:15" customFormat="1" ht="12" hidden="1" customHeight="1" outlineLevel="1" x14ac:dyDescent="0.25">
      <c r="B629" s="444" t="s">
        <v>25</v>
      </c>
      <c r="C629" s="538"/>
      <c r="D629" s="538"/>
      <c r="E629" s="538"/>
      <c r="F629" s="445" t="s">
        <v>825</v>
      </c>
      <c r="G629" s="445"/>
      <c r="H629" s="445"/>
      <c r="I629" s="458"/>
      <c r="J629" s="458"/>
      <c r="K629" s="458"/>
      <c r="L629" s="458"/>
      <c r="M629" s="8"/>
      <c r="N629" s="100"/>
      <c r="O629" s="100"/>
    </row>
    <row r="630" spans="2:15" customFormat="1" ht="12" hidden="1" customHeight="1" outlineLevel="1" x14ac:dyDescent="0.25">
      <c r="B630" s="442" t="s">
        <v>26</v>
      </c>
      <c r="C630" s="538"/>
      <c r="D630" s="538"/>
      <c r="E630" s="538"/>
      <c r="F630" s="452" t="s">
        <v>826</v>
      </c>
      <c r="G630" s="456"/>
      <c r="H630" s="456"/>
      <c r="I630" s="458"/>
      <c r="J630" s="458"/>
      <c r="K630" s="458"/>
      <c r="L630" s="458"/>
      <c r="M630" s="8"/>
      <c r="N630" s="100"/>
      <c r="O630" s="100"/>
    </row>
    <row r="631" spans="2:15" customFormat="1" ht="12" hidden="1" customHeight="1" outlineLevel="1" x14ac:dyDescent="0.25">
      <c r="B631" s="444" t="s">
        <v>27</v>
      </c>
      <c r="C631" s="538"/>
      <c r="D631" s="538"/>
      <c r="E631" s="538"/>
      <c r="F631" s="451" t="s">
        <v>757</v>
      </c>
      <c r="G631" s="454"/>
      <c r="H631" s="454"/>
      <c r="I631" s="458"/>
      <c r="J631" s="458"/>
      <c r="K631" s="458"/>
      <c r="L631" s="458"/>
      <c r="M631" s="8"/>
      <c r="N631" s="100"/>
      <c r="O631" s="100"/>
    </row>
    <row r="632" spans="2:15" s="189" customFormat="1" ht="12" hidden="1" customHeight="1" outlineLevel="1" x14ac:dyDescent="0.25">
      <c r="B632" s="442" t="s">
        <v>668</v>
      </c>
      <c r="C632" s="538"/>
      <c r="D632" s="538"/>
      <c r="E632" s="538"/>
      <c r="F632" s="452" t="s">
        <v>145</v>
      </c>
      <c r="G632" s="456"/>
      <c r="H632" s="456"/>
      <c r="I632" s="458"/>
      <c r="J632" s="458"/>
      <c r="K632" s="458"/>
      <c r="L632" s="458"/>
      <c r="M632" s="191"/>
      <c r="N632" s="100"/>
      <c r="O632" s="100"/>
    </row>
    <row r="633" spans="2:15" customFormat="1" ht="12" hidden="1" customHeight="1" outlineLevel="1" x14ac:dyDescent="0.25">
      <c r="B633" s="444" t="s">
        <v>658</v>
      </c>
      <c r="C633" s="453"/>
      <c r="D633" s="453"/>
      <c r="E633" s="453"/>
      <c r="F633" s="451" t="s">
        <v>144</v>
      </c>
      <c r="G633" s="454"/>
      <c r="H633" s="454"/>
      <c r="I633" s="458"/>
      <c r="J633" s="458"/>
      <c r="K633" s="458"/>
      <c r="L633" s="458"/>
      <c r="M633" s="8"/>
      <c r="N633" s="100"/>
      <c r="O633" s="100"/>
    </row>
    <row r="634" spans="2:15" customFormat="1" ht="12" hidden="1" customHeight="1" outlineLevel="1" x14ac:dyDescent="0.25">
      <c r="B634" s="442" t="s">
        <v>64</v>
      </c>
      <c r="C634" s="455"/>
      <c r="D634" s="455"/>
      <c r="E634" s="455"/>
      <c r="F634" s="452" t="s">
        <v>156</v>
      </c>
      <c r="G634" s="456"/>
      <c r="H634" s="456"/>
      <c r="I634" s="458"/>
      <c r="J634" s="458"/>
      <c r="K634" s="458"/>
      <c r="L634" s="458"/>
      <c r="M634" s="8"/>
      <c r="N634" s="100"/>
      <c r="O634" s="100"/>
    </row>
    <row r="635" spans="2:15" customFormat="1" ht="12" hidden="1" customHeight="1" outlineLevel="1" x14ac:dyDescent="0.25">
      <c r="B635" s="444" t="s">
        <v>32</v>
      </c>
      <c r="C635" s="538"/>
      <c r="D635" s="538"/>
      <c r="E635" s="538"/>
      <c r="F635" s="451" t="s">
        <v>90</v>
      </c>
      <c r="G635" s="454"/>
      <c r="H635" s="454"/>
      <c r="I635" s="458"/>
      <c r="J635" s="458"/>
      <c r="K635" s="458"/>
      <c r="L635" s="458"/>
      <c r="M635" s="8"/>
      <c r="N635" s="100"/>
      <c r="O635" s="100"/>
    </row>
    <row r="636" spans="2:15" customFormat="1" ht="12" hidden="1" customHeight="1" outlineLevel="1" x14ac:dyDescent="0.25">
      <c r="B636" s="442" t="s">
        <v>531</v>
      </c>
      <c r="C636" s="538"/>
      <c r="D636" s="538"/>
      <c r="E636" s="538"/>
      <c r="F636" s="452" t="s">
        <v>547</v>
      </c>
      <c r="G636" s="456"/>
      <c r="H636" s="456"/>
      <c r="I636" s="458"/>
      <c r="J636" s="458"/>
      <c r="K636" s="458"/>
      <c r="L636" s="458"/>
      <c r="M636" s="8"/>
      <c r="N636" s="100"/>
      <c r="O636" s="100"/>
    </row>
    <row r="637" spans="2:15" customFormat="1" ht="12" hidden="1" customHeight="1" outlineLevel="1" x14ac:dyDescent="0.25">
      <c r="B637" s="444" t="s">
        <v>36</v>
      </c>
      <c r="C637" s="538"/>
      <c r="D637" s="538"/>
      <c r="E637" s="538"/>
      <c r="F637" s="451">
        <v>50</v>
      </c>
      <c r="G637" s="454"/>
      <c r="H637" s="454"/>
      <c r="I637" s="458"/>
      <c r="J637" s="458"/>
      <c r="K637" s="458"/>
      <c r="L637" s="458"/>
      <c r="M637" s="8"/>
      <c r="N637" s="100"/>
      <c r="O637" s="100"/>
    </row>
    <row r="638" spans="2:15" customFormat="1" ht="12" hidden="1" customHeight="1" outlineLevel="1" x14ac:dyDescent="0.25">
      <c r="B638" s="442" t="s">
        <v>37</v>
      </c>
      <c r="C638" s="538"/>
      <c r="D638" s="538"/>
      <c r="E638" s="538"/>
      <c r="F638" s="452" t="s">
        <v>146</v>
      </c>
      <c r="G638" s="456"/>
      <c r="H638" s="456"/>
      <c r="I638" s="458"/>
      <c r="J638" s="458"/>
      <c r="K638" s="458"/>
      <c r="L638" s="458"/>
      <c r="M638" s="8"/>
      <c r="N638" s="100"/>
      <c r="O638" s="100"/>
    </row>
    <row r="639" spans="2:15" customFormat="1" ht="12" hidden="1" customHeight="1" outlineLevel="1" x14ac:dyDescent="0.25">
      <c r="B639" s="444" t="s">
        <v>638</v>
      </c>
      <c r="C639" s="538"/>
      <c r="D639" s="538"/>
      <c r="E639" s="538"/>
      <c r="F639" s="451" t="s">
        <v>646</v>
      </c>
      <c r="G639" s="454"/>
      <c r="H639" s="454"/>
      <c r="I639" s="458"/>
      <c r="J639" s="458"/>
      <c r="K639" s="458"/>
      <c r="L639" s="458"/>
      <c r="M639" s="8"/>
      <c r="N639" s="100"/>
      <c r="O639" s="100"/>
    </row>
    <row r="640" spans="2:15" customFormat="1" ht="12" hidden="1" customHeight="1" outlineLevel="1" x14ac:dyDescent="0.25">
      <c r="B640" s="442" t="s">
        <v>657</v>
      </c>
      <c r="C640" s="538"/>
      <c r="D640" s="538"/>
      <c r="E640" s="538"/>
      <c r="F640" s="452">
        <v>400</v>
      </c>
      <c r="G640" s="456"/>
      <c r="H640" s="456"/>
      <c r="I640" s="458"/>
      <c r="J640" s="458"/>
      <c r="K640" s="458"/>
      <c r="L640" s="458"/>
      <c r="M640" s="8"/>
      <c r="N640" s="100"/>
      <c r="O640" s="100"/>
    </row>
    <row r="641" spans="2:17" customFormat="1" ht="12" hidden="1" customHeight="1" outlineLevel="1" x14ac:dyDescent="0.25">
      <c r="B641" s="444" t="s">
        <v>639</v>
      </c>
      <c r="C641" s="538"/>
      <c r="D641" s="538"/>
      <c r="E641" s="538"/>
      <c r="F641" s="451" t="s">
        <v>646</v>
      </c>
      <c r="G641" s="454"/>
      <c r="H641" s="454"/>
      <c r="I641" s="458"/>
      <c r="J641" s="458"/>
      <c r="K641" s="458"/>
      <c r="L641" s="458"/>
      <c r="M641" s="8"/>
      <c r="N641" s="100"/>
      <c r="O641" s="100"/>
    </row>
    <row r="642" spans="2:17" customFormat="1" ht="12" hidden="1" customHeight="1" outlineLevel="1" x14ac:dyDescent="0.25">
      <c r="B642" s="442" t="s">
        <v>640</v>
      </c>
      <c r="C642" s="538"/>
      <c r="D642" s="538"/>
      <c r="E642" s="538"/>
      <c r="F642" s="452" t="s">
        <v>646</v>
      </c>
      <c r="G642" s="456"/>
      <c r="H642" s="456"/>
      <c r="I642" s="458"/>
      <c r="J642" s="458"/>
      <c r="K642" s="458"/>
      <c r="L642" s="458"/>
      <c r="M642" s="8"/>
      <c r="N642" s="100"/>
      <c r="O642" s="100"/>
    </row>
    <row r="643" spans="2:17" customFormat="1" ht="12" hidden="1" customHeight="1" outlineLevel="1" x14ac:dyDescent="0.25">
      <c r="B643" s="444" t="s">
        <v>641</v>
      </c>
      <c r="C643" s="538"/>
      <c r="D643" s="538"/>
      <c r="E643" s="538"/>
      <c r="F643" s="451" t="s">
        <v>646</v>
      </c>
      <c r="G643" s="454"/>
      <c r="H643" s="454"/>
      <c r="I643" s="458"/>
      <c r="J643" s="458"/>
      <c r="K643" s="458"/>
      <c r="L643" s="458"/>
      <c r="M643" s="8"/>
      <c r="N643" s="100"/>
      <c r="O643" s="100"/>
    </row>
    <row r="644" spans="2:17" customFormat="1" ht="12" hidden="1" customHeight="1" outlineLevel="1" x14ac:dyDescent="0.25">
      <c r="B644" s="442" t="s">
        <v>642</v>
      </c>
      <c r="C644" s="538"/>
      <c r="D644" s="538"/>
      <c r="E644" s="538"/>
      <c r="F644" s="452" t="s">
        <v>646</v>
      </c>
      <c r="G644" s="456"/>
      <c r="H644" s="456"/>
      <c r="I644" s="458"/>
      <c r="J644" s="458"/>
      <c r="K644" s="458"/>
      <c r="L644" s="458"/>
      <c r="M644" s="8"/>
      <c r="N644" s="100"/>
      <c r="O644" s="100"/>
    </row>
    <row r="645" spans="2:17" customFormat="1" ht="12" hidden="1" customHeight="1" outlineLevel="1" x14ac:dyDescent="0.25">
      <c r="B645" s="444" t="s">
        <v>643</v>
      </c>
      <c r="C645" s="538"/>
      <c r="D645" s="538"/>
      <c r="E645" s="538"/>
      <c r="F645" s="451" t="s">
        <v>646</v>
      </c>
      <c r="G645" s="454"/>
      <c r="H645" s="454"/>
      <c r="I645" s="458"/>
      <c r="J645" s="458"/>
      <c r="K645" s="458"/>
      <c r="L645" s="458"/>
      <c r="M645" s="8"/>
      <c r="N645" s="100"/>
      <c r="O645" s="100"/>
    </row>
    <row r="646" spans="2:17" customFormat="1" ht="12" hidden="1" customHeight="1" outlineLevel="1" x14ac:dyDescent="0.25">
      <c r="B646" s="442" t="s">
        <v>644</v>
      </c>
      <c r="C646" s="538"/>
      <c r="D646" s="538"/>
      <c r="E646" s="538"/>
      <c r="F646" s="452" t="s">
        <v>646</v>
      </c>
      <c r="G646" s="456"/>
      <c r="H646" s="456"/>
      <c r="I646" s="458"/>
      <c r="J646" s="458"/>
      <c r="K646" s="458"/>
      <c r="L646" s="458"/>
      <c r="M646" s="8"/>
      <c r="N646" s="100"/>
      <c r="O646" s="100"/>
    </row>
    <row r="647" spans="2:17" customFormat="1" ht="12" hidden="1" customHeight="1" outlineLevel="1" x14ac:dyDescent="0.25">
      <c r="B647" s="444" t="s">
        <v>656</v>
      </c>
      <c r="C647" s="538"/>
      <c r="D647" s="538"/>
      <c r="E647" s="538"/>
      <c r="F647" s="451" t="s">
        <v>646</v>
      </c>
      <c r="G647" s="454"/>
      <c r="H647" s="454"/>
      <c r="I647" s="458"/>
      <c r="J647" s="458"/>
      <c r="K647" s="458"/>
      <c r="L647" s="458"/>
      <c r="M647" s="8"/>
      <c r="N647" s="100"/>
      <c r="O647" s="100"/>
    </row>
    <row r="648" spans="2:17" customFormat="1" ht="12" hidden="1" customHeight="1" outlineLevel="1" x14ac:dyDescent="0.25">
      <c r="B648" s="442" t="s">
        <v>35</v>
      </c>
      <c r="C648" s="538"/>
      <c r="D648" s="538"/>
      <c r="E648" s="538"/>
      <c r="F648" s="452" t="s">
        <v>634</v>
      </c>
      <c r="G648" s="456"/>
      <c r="H648" s="456"/>
      <c r="I648" s="458"/>
      <c r="J648" s="458"/>
      <c r="K648" s="458"/>
      <c r="L648" s="458"/>
      <c r="M648" s="8"/>
      <c r="N648" s="100"/>
      <c r="O648" s="100"/>
    </row>
    <row r="649" spans="2:17" customFormat="1" ht="12" hidden="1" customHeight="1" outlineLevel="1" x14ac:dyDescent="0.25">
      <c r="B649" s="444" t="s">
        <v>532</v>
      </c>
      <c r="C649" s="538"/>
      <c r="D649" s="538"/>
      <c r="E649" s="538"/>
      <c r="F649" s="451" t="s">
        <v>646</v>
      </c>
      <c r="G649" s="454"/>
      <c r="H649" s="454"/>
      <c r="I649" s="458"/>
      <c r="J649" s="458"/>
      <c r="K649" s="458"/>
      <c r="L649" s="458"/>
      <c r="M649" s="8"/>
      <c r="N649" s="100"/>
      <c r="O649" s="100"/>
    </row>
    <row r="650" spans="2:17" customFormat="1" ht="12" hidden="1" customHeight="1" outlineLevel="1" x14ac:dyDescent="0.25">
      <c r="B650" s="442" t="s">
        <v>39</v>
      </c>
      <c r="C650" s="538"/>
      <c r="D650" s="538"/>
      <c r="E650" s="538"/>
      <c r="F650" s="452" t="s">
        <v>672</v>
      </c>
      <c r="G650" s="456"/>
      <c r="H650" s="456"/>
      <c r="I650" s="458"/>
      <c r="J650" s="458"/>
      <c r="K650" s="458"/>
      <c r="L650" s="458"/>
      <c r="M650" s="8"/>
      <c r="N650" s="100"/>
      <c r="O650" s="100"/>
    </row>
    <row r="651" spans="2:17" customFormat="1" ht="12" hidden="1" customHeight="1" outlineLevel="1" x14ac:dyDescent="0.25">
      <c r="B651" s="444" t="s">
        <v>40</v>
      </c>
      <c r="C651" s="538"/>
      <c r="D651" s="538"/>
      <c r="E651" s="538"/>
      <c r="F651" s="451">
        <v>5</v>
      </c>
      <c r="G651" s="454"/>
      <c r="H651" s="454"/>
      <c r="I651" s="458"/>
      <c r="J651" s="458"/>
      <c r="K651" s="458"/>
      <c r="L651" s="458"/>
      <c r="M651" s="8"/>
      <c r="N651" s="100"/>
      <c r="O651" s="100"/>
    </row>
    <row r="652" spans="2:17" customFormat="1" ht="12" hidden="1" customHeight="1" outlineLevel="1" x14ac:dyDescent="0.25">
      <c r="B652" s="442" t="s">
        <v>41</v>
      </c>
      <c r="C652" s="538"/>
      <c r="D652" s="538"/>
      <c r="E652" s="538"/>
      <c r="F652" s="452">
        <v>3</v>
      </c>
      <c r="G652" s="456"/>
      <c r="H652" s="456"/>
      <c r="I652" s="458"/>
      <c r="J652" s="458"/>
      <c r="K652" s="458"/>
      <c r="L652" s="458"/>
      <c r="M652" s="8"/>
      <c r="N652" s="100"/>
      <c r="O652" s="100"/>
    </row>
    <row r="653" spans="2:17" customFormat="1" ht="12" hidden="1" customHeight="1" outlineLevel="1" x14ac:dyDescent="0.25">
      <c r="B653" s="444" t="s">
        <v>635</v>
      </c>
      <c r="C653" s="538"/>
      <c r="D653" s="538"/>
      <c r="E653" s="538"/>
      <c r="F653" s="515">
        <v>75000</v>
      </c>
      <c r="G653" s="454"/>
      <c r="H653" s="454"/>
      <c r="I653" s="458"/>
      <c r="J653" s="458"/>
      <c r="K653" s="458"/>
      <c r="L653" s="458"/>
      <c r="M653" s="8"/>
      <c r="N653" s="100"/>
      <c r="O653" s="100"/>
    </row>
    <row r="654" spans="2:17" customFormat="1" ht="15.75" customHeight="1" collapsed="1" x14ac:dyDescent="0.25">
      <c r="B654" s="67" t="s">
        <v>725</v>
      </c>
      <c r="C654" s="168" t="s">
        <v>810</v>
      </c>
      <c r="D654" s="154"/>
      <c r="E654" s="99" t="s">
        <v>752</v>
      </c>
      <c r="F654" s="200" t="s">
        <v>818</v>
      </c>
      <c r="G654" s="115" t="s">
        <v>108</v>
      </c>
      <c r="H654" s="72" t="s">
        <v>671</v>
      </c>
      <c r="I654" s="99" t="s">
        <v>66</v>
      </c>
      <c r="J654" s="216" t="s">
        <v>787</v>
      </c>
      <c r="K654" s="98" t="s">
        <v>110</v>
      </c>
      <c r="L654" s="136">
        <v>17829</v>
      </c>
      <c r="M654" s="8"/>
      <c r="N654" s="100">
        <f>L654*0.8</f>
        <v>14263.2</v>
      </c>
      <c r="O654" s="100">
        <f>L654*0.7</f>
        <v>12480.3</v>
      </c>
      <c r="Q654" s="405"/>
    </row>
    <row r="655" spans="2:17" customFormat="1" ht="12" hidden="1" customHeight="1" outlineLevel="1" x14ac:dyDescent="0.25">
      <c r="B655" s="444" t="s">
        <v>15</v>
      </c>
      <c r="C655" s="453"/>
      <c r="D655" s="453"/>
      <c r="E655" s="453"/>
      <c r="F655" s="445">
        <v>80</v>
      </c>
      <c r="G655" s="445"/>
      <c r="H655" s="445"/>
      <c r="I655" s="458"/>
      <c r="J655" s="458"/>
      <c r="K655" s="458"/>
      <c r="L655" s="458"/>
      <c r="M655" s="8"/>
      <c r="N655" s="100"/>
      <c r="O655" s="100"/>
    </row>
    <row r="656" spans="2:17" customFormat="1" ht="12" hidden="1" customHeight="1" outlineLevel="1" x14ac:dyDescent="0.25">
      <c r="B656" s="442" t="s">
        <v>533</v>
      </c>
      <c r="C656" s="455"/>
      <c r="D656" s="455"/>
      <c r="E656" s="455"/>
      <c r="F656" s="443">
        <v>96</v>
      </c>
      <c r="G656" s="443"/>
      <c r="H656" s="443"/>
      <c r="I656" s="458"/>
      <c r="J656" s="458"/>
      <c r="K656" s="458"/>
      <c r="L656" s="458"/>
      <c r="M656" s="8"/>
      <c r="N656" s="100"/>
      <c r="O656" s="100"/>
    </row>
    <row r="657" spans="2:15" customFormat="1" ht="12" hidden="1" customHeight="1" outlineLevel="1" x14ac:dyDescent="0.25">
      <c r="B657" s="444" t="s">
        <v>79</v>
      </c>
      <c r="C657" s="538"/>
      <c r="D657" s="538"/>
      <c r="E657" s="538"/>
      <c r="F657" s="445" t="s">
        <v>673</v>
      </c>
      <c r="G657" s="445"/>
      <c r="H657" s="445"/>
      <c r="I657" s="458"/>
      <c r="J657" s="458"/>
      <c r="K657" s="458"/>
      <c r="L657" s="458"/>
      <c r="M657" s="8"/>
      <c r="N657" s="100"/>
      <c r="O657" s="100"/>
    </row>
    <row r="658" spans="2:15" customFormat="1" ht="12" hidden="1" customHeight="1" outlineLevel="1" x14ac:dyDescent="0.25">
      <c r="B658" s="442" t="s">
        <v>323</v>
      </c>
      <c r="C658" s="538"/>
      <c r="D658" s="538"/>
      <c r="E658" s="538"/>
      <c r="F658" s="443">
        <v>16480</v>
      </c>
      <c r="G658" s="443"/>
      <c r="H658" s="443"/>
      <c r="I658" s="458"/>
      <c r="J658" s="458"/>
      <c r="K658" s="458"/>
      <c r="L658" s="458"/>
      <c r="M658" s="8"/>
      <c r="N658" s="100"/>
      <c r="O658" s="100"/>
    </row>
    <row r="659" spans="2:15" customFormat="1" ht="12" hidden="1" customHeight="1" outlineLevel="1" x14ac:dyDescent="0.25">
      <c r="B659" s="444" t="s">
        <v>282</v>
      </c>
      <c r="C659" s="538"/>
      <c r="D659" s="538"/>
      <c r="E659" s="538"/>
      <c r="F659" s="445">
        <v>15600</v>
      </c>
      <c r="G659" s="445"/>
      <c r="H659" s="445"/>
      <c r="I659" s="458"/>
      <c r="J659" s="458"/>
      <c r="K659" s="458"/>
      <c r="L659" s="458"/>
      <c r="M659" s="8"/>
      <c r="N659" s="100"/>
      <c r="O659" s="100"/>
    </row>
    <row r="660" spans="2:15" customFormat="1" ht="12" hidden="1" customHeight="1" outlineLevel="1" x14ac:dyDescent="0.25">
      <c r="B660" s="442" t="s">
        <v>20</v>
      </c>
      <c r="C660" s="538"/>
      <c r="D660" s="538"/>
      <c r="E660" s="538"/>
      <c r="F660" s="452">
        <v>5000</v>
      </c>
      <c r="G660" s="456"/>
      <c r="H660" s="456"/>
      <c r="I660" s="458"/>
      <c r="J660" s="458"/>
      <c r="K660" s="458"/>
      <c r="L660" s="458"/>
      <c r="M660" s="8"/>
      <c r="N660" s="100"/>
      <c r="O660" s="100"/>
    </row>
    <row r="661" spans="2:15" customFormat="1" ht="12" hidden="1" customHeight="1" outlineLevel="1" x14ac:dyDescent="0.25">
      <c r="B661" s="444" t="s">
        <v>21</v>
      </c>
      <c r="C661" s="538"/>
      <c r="D661" s="538"/>
      <c r="E661" s="538"/>
      <c r="F661" s="451">
        <v>80</v>
      </c>
      <c r="G661" s="454"/>
      <c r="H661" s="454"/>
      <c r="I661" s="458"/>
      <c r="J661" s="458"/>
      <c r="K661" s="458"/>
      <c r="L661" s="458"/>
      <c r="M661" s="8"/>
      <c r="N661" s="100"/>
      <c r="O661" s="100"/>
    </row>
    <row r="662" spans="2:15" customFormat="1" ht="12" hidden="1" customHeight="1" outlineLevel="1" x14ac:dyDescent="0.25">
      <c r="B662" s="442" t="s">
        <v>80</v>
      </c>
      <c r="C662" s="538"/>
      <c r="D662" s="538"/>
      <c r="E662" s="538"/>
      <c r="F662" s="452">
        <v>160</v>
      </c>
      <c r="G662" s="456"/>
      <c r="H662" s="456"/>
      <c r="I662" s="458"/>
      <c r="J662" s="458"/>
      <c r="K662" s="458"/>
      <c r="L662" s="458"/>
      <c r="M662" s="8"/>
      <c r="N662" s="100"/>
      <c r="O662" s="100"/>
    </row>
    <row r="663" spans="2:15" customFormat="1" ht="12" hidden="1" customHeight="1" outlineLevel="1" x14ac:dyDescent="0.25">
      <c r="B663" s="444" t="s">
        <v>22</v>
      </c>
      <c r="C663" s="538"/>
      <c r="D663" s="538"/>
      <c r="E663" s="538"/>
      <c r="F663" s="451">
        <v>65</v>
      </c>
      <c r="G663" s="454"/>
      <c r="H663" s="454"/>
      <c r="I663" s="458"/>
      <c r="J663" s="458"/>
      <c r="K663" s="458"/>
      <c r="L663" s="458"/>
      <c r="M663" s="8"/>
      <c r="N663" s="100"/>
      <c r="O663" s="100"/>
    </row>
    <row r="664" spans="2:15" customFormat="1" ht="12" hidden="1" customHeight="1" outlineLevel="1" x14ac:dyDescent="0.25">
      <c r="B664" s="442" t="s">
        <v>23</v>
      </c>
      <c r="C664" s="538"/>
      <c r="D664" s="538"/>
      <c r="E664" s="538"/>
      <c r="F664" s="443" t="s">
        <v>142</v>
      </c>
      <c r="G664" s="443"/>
      <c r="H664" s="443"/>
      <c r="I664" s="458"/>
      <c r="J664" s="458"/>
      <c r="K664" s="458"/>
      <c r="L664" s="458"/>
      <c r="M664" s="8"/>
      <c r="N664" s="100"/>
      <c r="O664" s="100"/>
    </row>
    <row r="665" spans="2:15" customFormat="1" ht="12" hidden="1" customHeight="1" outlineLevel="1" x14ac:dyDescent="0.25">
      <c r="B665" s="444" t="s">
        <v>626</v>
      </c>
      <c r="C665" s="538"/>
      <c r="D665" s="538"/>
      <c r="E665" s="538"/>
      <c r="F665" s="445">
        <v>1</v>
      </c>
      <c r="G665" s="445"/>
      <c r="H665" s="445"/>
      <c r="I665" s="458"/>
      <c r="J665" s="458"/>
      <c r="K665" s="458"/>
      <c r="L665" s="458"/>
      <c r="M665" s="8"/>
      <c r="N665" s="100"/>
      <c r="O665" s="100"/>
    </row>
    <row r="666" spans="2:15" customFormat="1" ht="12" hidden="1" customHeight="1" outlineLevel="1" x14ac:dyDescent="0.25">
      <c r="B666" s="442" t="s">
        <v>24</v>
      </c>
      <c r="C666" s="538"/>
      <c r="D666" s="538"/>
      <c r="E666" s="538"/>
      <c r="F666" s="443" t="s">
        <v>143</v>
      </c>
      <c r="G666" s="443"/>
      <c r="H666" s="443"/>
      <c r="I666" s="458"/>
      <c r="J666" s="458"/>
      <c r="K666" s="458"/>
      <c r="L666" s="458"/>
      <c r="M666" s="8"/>
      <c r="N666" s="100"/>
      <c r="O666" s="100"/>
    </row>
    <row r="667" spans="2:15" customFormat="1" ht="12" hidden="1" customHeight="1" outlineLevel="1" x14ac:dyDescent="0.25">
      <c r="B667" s="444" t="s">
        <v>25</v>
      </c>
      <c r="C667" s="538"/>
      <c r="D667" s="538"/>
      <c r="E667" s="538"/>
      <c r="F667" s="445" t="s">
        <v>825</v>
      </c>
      <c r="G667" s="445"/>
      <c r="H667" s="445"/>
      <c r="I667" s="458"/>
      <c r="J667" s="458"/>
      <c r="K667" s="458"/>
      <c r="L667" s="458"/>
      <c r="M667" s="8"/>
      <c r="N667" s="100"/>
      <c r="O667" s="100"/>
    </row>
    <row r="668" spans="2:15" customFormat="1" ht="12" hidden="1" customHeight="1" outlineLevel="1" x14ac:dyDescent="0.25">
      <c r="B668" s="442" t="s">
        <v>26</v>
      </c>
      <c r="C668" s="538"/>
      <c r="D668" s="538"/>
      <c r="E668" s="538"/>
      <c r="F668" s="452" t="s">
        <v>826</v>
      </c>
      <c r="G668" s="456"/>
      <c r="H668" s="456"/>
      <c r="I668" s="458"/>
      <c r="J668" s="458"/>
      <c r="K668" s="458"/>
      <c r="L668" s="458"/>
      <c r="M668" s="8"/>
      <c r="N668" s="100"/>
      <c r="O668" s="100"/>
    </row>
    <row r="669" spans="2:15" customFormat="1" ht="12" hidden="1" customHeight="1" outlineLevel="1" x14ac:dyDescent="0.25">
      <c r="B669" s="444" t="s">
        <v>27</v>
      </c>
      <c r="C669" s="538"/>
      <c r="D669" s="538"/>
      <c r="E669" s="538"/>
      <c r="F669" s="451" t="s">
        <v>757</v>
      </c>
      <c r="G669" s="454"/>
      <c r="H669" s="454"/>
      <c r="I669" s="458"/>
      <c r="J669" s="458"/>
      <c r="K669" s="458"/>
      <c r="L669" s="458"/>
      <c r="M669" s="8"/>
      <c r="N669" s="100"/>
      <c r="O669" s="100"/>
    </row>
    <row r="670" spans="2:15" s="189" customFormat="1" ht="12" hidden="1" customHeight="1" outlineLevel="1" x14ac:dyDescent="0.25">
      <c r="B670" s="442" t="s">
        <v>668</v>
      </c>
      <c r="C670" s="538"/>
      <c r="D670" s="538"/>
      <c r="E670" s="538"/>
      <c r="F670" s="452" t="s">
        <v>145</v>
      </c>
      <c r="G670" s="456"/>
      <c r="H670" s="456"/>
      <c r="I670" s="458"/>
      <c r="J670" s="458"/>
      <c r="K670" s="458"/>
      <c r="L670" s="458"/>
      <c r="M670" s="191"/>
      <c r="N670" s="100"/>
      <c r="O670" s="100"/>
    </row>
    <row r="671" spans="2:15" customFormat="1" ht="12" hidden="1" customHeight="1" outlineLevel="1" x14ac:dyDescent="0.25">
      <c r="B671" s="444" t="s">
        <v>658</v>
      </c>
      <c r="C671" s="453"/>
      <c r="D671" s="453"/>
      <c r="E671" s="453"/>
      <c r="F671" s="451" t="s">
        <v>144</v>
      </c>
      <c r="G671" s="454"/>
      <c r="H671" s="454"/>
      <c r="I671" s="458"/>
      <c r="J671" s="458"/>
      <c r="K671" s="458"/>
      <c r="L671" s="458"/>
      <c r="M671" s="8"/>
      <c r="N671" s="100"/>
      <c r="O671" s="100"/>
    </row>
    <row r="672" spans="2:15" customFormat="1" ht="12" hidden="1" customHeight="1" outlineLevel="1" x14ac:dyDescent="0.25">
      <c r="B672" s="442" t="s">
        <v>64</v>
      </c>
      <c r="C672" s="455"/>
      <c r="D672" s="455"/>
      <c r="E672" s="455"/>
      <c r="F672" s="452" t="s">
        <v>156</v>
      </c>
      <c r="G672" s="456"/>
      <c r="H672" s="456"/>
      <c r="I672" s="458"/>
      <c r="J672" s="458"/>
      <c r="K672" s="458"/>
      <c r="L672" s="458"/>
      <c r="M672" s="8"/>
      <c r="N672" s="100"/>
      <c r="O672" s="100"/>
    </row>
    <row r="673" spans="2:15" customFormat="1" ht="12" hidden="1" customHeight="1" outlineLevel="1" x14ac:dyDescent="0.25">
      <c r="B673" s="444" t="s">
        <v>32</v>
      </c>
      <c r="C673" s="538"/>
      <c r="D673" s="538"/>
      <c r="E673" s="538"/>
      <c r="F673" s="451" t="s">
        <v>90</v>
      </c>
      <c r="G673" s="454"/>
      <c r="H673" s="454"/>
      <c r="I673" s="458"/>
      <c r="J673" s="458"/>
      <c r="K673" s="458"/>
      <c r="L673" s="458"/>
      <c r="M673" s="8"/>
      <c r="N673" s="100"/>
      <c r="O673" s="100"/>
    </row>
    <row r="674" spans="2:15" customFormat="1" ht="12" hidden="1" customHeight="1" outlineLevel="1" x14ac:dyDescent="0.25">
      <c r="B674" s="442" t="s">
        <v>531</v>
      </c>
      <c r="C674" s="538"/>
      <c r="D674" s="538"/>
      <c r="E674" s="538"/>
      <c r="F674" s="452" t="s">
        <v>547</v>
      </c>
      <c r="G674" s="456"/>
      <c r="H674" s="456"/>
      <c r="I674" s="458"/>
      <c r="J674" s="458"/>
      <c r="K674" s="458"/>
      <c r="L674" s="458"/>
      <c r="M674" s="8"/>
      <c r="N674" s="100"/>
      <c r="O674" s="100"/>
    </row>
    <row r="675" spans="2:15" customFormat="1" ht="12" hidden="1" customHeight="1" outlineLevel="1" x14ac:dyDescent="0.25">
      <c r="B675" s="444" t="s">
        <v>36</v>
      </c>
      <c r="C675" s="538"/>
      <c r="D675" s="538"/>
      <c r="E675" s="538"/>
      <c r="F675" s="451">
        <v>50</v>
      </c>
      <c r="G675" s="454"/>
      <c r="H675" s="454"/>
      <c r="I675" s="458"/>
      <c r="J675" s="458"/>
      <c r="K675" s="458"/>
      <c r="L675" s="458"/>
      <c r="M675" s="8"/>
      <c r="N675" s="100"/>
      <c r="O675" s="100"/>
    </row>
    <row r="676" spans="2:15" customFormat="1" ht="12" hidden="1" customHeight="1" outlineLevel="1" x14ac:dyDescent="0.25">
      <c r="B676" s="442" t="s">
        <v>37</v>
      </c>
      <c r="C676" s="538"/>
      <c r="D676" s="538"/>
      <c r="E676" s="538"/>
      <c r="F676" s="452" t="s">
        <v>146</v>
      </c>
      <c r="G676" s="456"/>
      <c r="H676" s="456"/>
      <c r="I676" s="458"/>
      <c r="J676" s="458"/>
      <c r="K676" s="458"/>
      <c r="L676" s="458"/>
      <c r="M676" s="8"/>
      <c r="N676" s="100"/>
      <c r="O676" s="100"/>
    </row>
    <row r="677" spans="2:15" customFormat="1" ht="12" hidden="1" customHeight="1" outlineLevel="1" x14ac:dyDescent="0.25">
      <c r="B677" s="444" t="s">
        <v>638</v>
      </c>
      <c r="C677" s="538"/>
      <c r="D677" s="538"/>
      <c r="E677" s="538"/>
      <c r="F677" s="451" t="s">
        <v>646</v>
      </c>
      <c r="G677" s="454"/>
      <c r="H677" s="454"/>
      <c r="I677" s="458"/>
      <c r="J677" s="458"/>
      <c r="K677" s="458"/>
      <c r="L677" s="458"/>
      <c r="M677" s="8"/>
      <c r="N677" s="100"/>
      <c r="O677" s="100"/>
    </row>
    <row r="678" spans="2:15" customFormat="1" ht="12" hidden="1" customHeight="1" outlineLevel="1" x14ac:dyDescent="0.25">
      <c r="B678" s="442" t="s">
        <v>657</v>
      </c>
      <c r="C678" s="538"/>
      <c r="D678" s="538"/>
      <c r="E678" s="538"/>
      <c r="F678" s="452">
        <v>400</v>
      </c>
      <c r="G678" s="456"/>
      <c r="H678" s="456"/>
      <c r="I678" s="458"/>
      <c r="J678" s="458"/>
      <c r="K678" s="458"/>
      <c r="L678" s="458"/>
      <c r="M678" s="8"/>
      <c r="N678" s="100"/>
      <c r="O678" s="100"/>
    </row>
    <row r="679" spans="2:15" customFormat="1" ht="12" hidden="1" customHeight="1" outlineLevel="1" x14ac:dyDescent="0.25">
      <c r="B679" s="444" t="s">
        <v>639</v>
      </c>
      <c r="C679" s="538"/>
      <c r="D679" s="538"/>
      <c r="E679" s="538"/>
      <c r="F679" s="451" t="s">
        <v>646</v>
      </c>
      <c r="G679" s="454"/>
      <c r="H679" s="454"/>
      <c r="I679" s="458"/>
      <c r="J679" s="458"/>
      <c r="K679" s="458"/>
      <c r="L679" s="458"/>
      <c r="M679" s="8"/>
      <c r="N679" s="100"/>
      <c r="O679" s="100"/>
    </row>
    <row r="680" spans="2:15" customFormat="1" ht="12" hidden="1" customHeight="1" outlineLevel="1" x14ac:dyDescent="0.25">
      <c r="B680" s="442" t="s">
        <v>640</v>
      </c>
      <c r="C680" s="538"/>
      <c r="D680" s="538"/>
      <c r="E680" s="538"/>
      <c r="F680" s="452" t="s">
        <v>646</v>
      </c>
      <c r="G680" s="456"/>
      <c r="H680" s="456"/>
      <c r="I680" s="458"/>
      <c r="J680" s="458"/>
      <c r="K680" s="458"/>
      <c r="L680" s="458"/>
      <c r="M680" s="8"/>
      <c r="N680" s="100"/>
      <c r="O680" s="100"/>
    </row>
    <row r="681" spans="2:15" customFormat="1" ht="12" hidden="1" customHeight="1" outlineLevel="1" x14ac:dyDescent="0.25">
      <c r="B681" s="444" t="s">
        <v>641</v>
      </c>
      <c r="C681" s="538"/>
      <c r="D681" s="538"/>
      <c r="E681" s="538"/>
      <c r="F681" s="451" t="s">
        <v>646</v>
      </c>
      <c r="G681" s="454"/>
      <c r="H681" s="454"/>
      <c r="I681" s="458"/>
      <c r="J681" s="458"/>
      <c r="K681" s="458"/>
      <c r="L681" s="458"/>
      <c r="M681" s="8"/>
      <c r="N681" s="100"/>
      <c r="O681" s="100"/>
    </row>
    <row r="682" spans="2:15" customFormat="1" ht="12" hidden="1" customHeight="1" outlineLevel="1" x14ac:dyDescent="0.25">
      <c r="B682" s="442" t="s">
        <v>642</v>
      </c>
      <c r="C682" s="538"/>
      <c r="D682" s="538"/>
      <c r="E682" s="538"/>
      <c r="F682" s="452" t="s">
        <v>646</v>
      </c>
      <c r="G682" s="456"/>
      <c r="H682" s="456"/>
      <c r="I682" s="458"/>
      <c r="J682" s="458"/>
      <c r="K682" s="458"/>
      <c r="L682" s="458"/>
      <c r="M682" s="8"/>
      <c r="N682" s="100"/>
      <c r="O682" s="100"/>
    </row>
    <row r="683" spans="2:15" customFormat="1" ht="12" hidden="1" customHeight="1" outlineLevel="1" x14ac:dyDescent="0.25">
      <c r="B683" s="444" t="s">
        <v>643</v>
      </c>
      <c r="C683" s="538"/>
      <c r="D683" s="538"/>
      <c r="E683" s="538"/>
      <c r="F683" s="451" t="s">
        <v>646</v>
      </c>
      <c r="G683" s="454"/>
      <c r="H683" s="454"/>
      <c r="I683" s="458"/>
      <c r="J683" s="458"/>
      <c r="K683" s="458"/>
      <c r="L683" s="458"/>
      <c r="M683" s="8"/>
      <c r="N683" s="100"/>
      <c r="O683" s="100"/>
    </row>
    <row r="684" spans="2:15" customFormat="1" ht="12" hidden="1" customHeight="1" outlineLevel="1" x14ac:dyDescent="0.25">
      <c r="B684" s="442" t="s">
        <v>644</v>
      </c>
      <c r="C684" s="538"/>
      <c r="D684" s="538"/>
      <c r="E684" s="538"/>
      <c r="F684" s="452" t="s">
        <v>646</v>
      </c>
      <c r="G684" s="456"/>
      <c r="H684" s="456"/>
      <c r="I684" s="458"/>
      <c r="J684" s="458"/>
      <c r="K684" s="458"/>
      <c r="L684" s="458"/>
      <c r="M684" s="8"/>
      <c r="N684" s="100"/>
      <c r="O684" s="100"/>
    </row>
    <row r="685" spans="2:15" customFormat="1" ht="12" hidden="1" customHeight="1" outlineLevel="1" x14ac:dyDescent="0.25">
      <c r="B685" s="444" t="s">
        <v>656</v>
      </c>
      <c r="C685" s="538"/>
      <c r="D685" s="538"/>
      <c r="E685" s="538"/>
      <c r="F685" s="451" t="s">
        <v>646</v>
      </c>
      <c r="G685" s="454"/>
      <c r="H685" s="454"/>
      <c r="I685" s="458"/>
      <c r="J685" s="458"/>
      <c r="K685" s="458"/>
      <c r="L685" s="458"/>
      <c r="M685" s="8"/>
      <c r="N685" s="100"/>
      <c r="O685" s="100"/>
    </row>
    <row r="686" spans="2:15" customFormat="1" ht="12" hidden="1" customHeight="1" outlineLevel="1" x14ac:dyDescent="0.25">
      <c r="B686" s="442" t="s">
        <v>35</v>
      </c>
      <c r="C686" s="538"/>
      <c r="D686" s="538"/>
      <c r="E686" s="538"/>
      <c r="F686" s="452" t="s">
        <v>634</v>
      </c>
      <c r="G686" s="456"/>
      <c r="H686" s="456"/>
      <c r="I686" s="458"/>
      <c r="J686" s="458"/>
      <c r="K686" s="458"/>
      <c r="L686" s="458"/>
      <c r="M686" s="8"/>
      <c r="N686" s="100"/>
      <c r="O686" s="100"/>
    </row>
    <row r="687" spans="2:15" customFormat="1" ht="12" hidden="1" customHeight="1" outlineLevel="1" x14ac:dyDescent="0.25">
      <c r="B687" s="444" t="s">
        <v>532</v>
      </c>
      <c r="C687" s="538"/>
      <c r="D687" s="538"/>
      <c r="E687" s="538"/>
      <c r="F687" s="451" t="s">
        <v>646</v>
      </c>
      <c r="G687" s="454"/>
      <c r="H687" s="454"/>
      <c r="I687" s="458"/>
      <c r="J687" s="458"/>
      <c r="K687" s="458"/>
      <c r="L687" s="458"/>
      <c r="M687" s="8"/>
      <c r="N687" s="100"/>
      <c r="O687" s="100"/>
    </row>
    <row r="688" spans="2:15" customFormat="1" ht="12" hidden="1" customHeight="1" outlineLevel="1" x14ac:dyDescent="0.25">
      <c r="B688" s="442" t="s">
        <v>39</v>
      </c>
      <c r="C688" s="538"/>
      <c r="D688" s="538"/>
      <c r="E688" s="538"/>
      <c r="F688" s="452" t="s">
        <v>672</v>
      </c>
      <c r="G688" s="456"/>
      <c r="H688" s="456"/>
      <c r="I688" s="458"/>
      <c r="J688" s="458"/>
      <c r="K688" s="458"/>
      <c r="L688" s="458"/>
      <c r="M688" s="8"/>
      <c r="N688" s="100"/>
      <c r="O688" s="100"/>
    </row>
    <row r="689" spans="2:17" customFormat="1" ht="12" hidden="1" customHeight="1" outlineLevel="1" x14ac:dyDescent="0.25">
      <c r="B689" s="444" t="s">
        <v>40</v>
      </c>
      <c r="C689" s="538"/>
      <c r="D689" s="538"/>
      <c r="E689" s="538"/>
      <c r="F689" s="451">
        <v>5</v>
      </c>
      <c r="G689" s="454"/>
      <c r="H689" s="454"/>
      <c r="I689" s="458"/>
      <c r="J689" s="458"/>
      <c r="K689" s="458"/>
      <c r="L689" s="458"/>
      <c r="M689" s="8"/>
      <c r="N689" s="100"/>
      <c r="O689" s="100"/>
    </row>
    <row r="690" spans="2:17" customFormat="1" ht="12" hidden="1" customHeight="1" outlineLevel="1" x14ac:dyDescent="0.25">
      <c r="B690" s="442" t="s">
        <v>41</v>
      </c>
      <c r="C690" s="538"/>
      <c r="D690" s="538"/>
      <c r="E690" s="538"/>
      <c r="F690" s="452">
        <v>3</v>
      </c>
      <c r="G690" s="456"/>
      <c r="H690" s="456"/>
      <c r="I690" s="458"/>
      <c r="J690" s="458"/>
      <c r="K690" s="458"/>
      <c r="L690" s="458"/>
      <c r="M690" s="8"/>
      <c r="N690" s="100"/>
      <c r="O690" s="100"/>
    </row>
    <row r="691" spans="2:17" customFormat="1" ht="12" hidden="1" customHeight="1" outlineLevel="1" x14ac:dyDescent="0.25">
      <c r="B691" s="444" t="s">
        <v>635</v>
      </c>
      <c r="C691" s="538"/>
      <c r="D691" s="538"/>
      <c r="E691" s="538"/>
      <c r="F691" s="515">
        <v>75000</v>
      </c>
      <c r="G691" s="454"/>
      <c r="H691" s="454"/>
      <c r="I691" s="458"/>
      <c r="J691" s="458"/>
      <c r="K691" s="458"/>
      <c r="L691" s="458"/>
      <c r="M691" s="8"/>
      <c r="N691" s="100"/>
      <c r="O691" s="100"/>
    </row>
    <row r="692" spans="2:17" customFormat="1" ht="15.75" customHeight="1" collapsed="1" x14ac:dyDescent="0.25">
      <c r="B692" s="67" t="s">
        <v>726</v>
      </c>
      <c r="C692" s="168" t="s">
        <v>811</v>
      </c>
      <c r="D692" s="154"/>
      <c r="E692" s="99" t="s">
        <v>753</v>
      </c>
      <c r="F692" s="200" t="s">
        <v>784</v>
      </c>
      <c r="G692" s="115" t="s">
        <v>108</v>
      </c>
      <c r="H692" s="72" t="s">
        <v>671</v>
      </c>
      <c r="I692" s="99" t="s">
        <v>66</v>
      </c>
      <c r="J692" s="216" t="s">
        <v>787</v>
      </c>
      <c r="K692" s="98" t="s">
        <v>110</v>
      </c>
      <c r="L692" s="136">
        <v>24623</v>
      </c>
      <c r="M692" s="8"/>
      <c r="N692" s="100">
        <f>L692*0.8</f>
        <v>19698.400000000001</v>
      </c>
      <c r="O692" s="100">
        <f>L692*0.7</f>
        <v>17236.099999999999</v>
      </c>
      <c r="Q692" s="405"/>
    </row>
    <row r="693" spans="2:17" customFormat="1" ht="12" hidden="1" customHeight="1" outlineLevel="1" x14ac:dyDescent="0.25">
      <c r="B693" s="444" t="s">
        <v>15</v>
      </c>
      <c r="C693" s="453"/>
      <c r="D693" s="453"/>
      <c r="E693" s="453"/>
      <c r="F693" s="445">
        <v>80</v>
      </c>
      <c r="G693" s="445"/>
      <c r="H693" s="445"/>
      <c r="I693" s="458"/>
      <c r="J693" s="458"/>
      <c r="K693" s="458"/>
      <c r="L693" s="458"/>
      <c r="M693" s="8"/>
      <c r="N693" s="100"/>
      <c r="O693" s="100"/>
    </row>
    <row r="694" spans="2:17" customFormat="1" ht="12" hidden="1" customHeight="1" outlineLevel="1" x14ac:dyDescent="0.25">
      <c r="B694" s="442" t="s">
        <v>533</v>
      </c>
      <c r="C694" s="455"/>
      <c r="D694" s="455"/>
      <c r="E694" s="455"/>
      <c r="F694" s="443">
        <v>118</v>
      </c>
      <c r="G694" s="443"/>
      <c r="H694" s="443"/>
      <c r="I694" s="458"/>
      <c r="J694" s="458"/>
      <c r="K694" s="458"/>
      <c r="L694" s="458"/>
      <c r="M694" s="8"/>
      <c r="N694" s="100"/>
      <c r="O694" s="100"/>
    </row>
    <row r="695" spans="2:17" customFormat="1" ht="12" hidden="1" customHeight="1" outlineLevel="1" x14ac:dyDescent="0.25">
      <c r="B695" s="444" t="s">
        <v>79</v>
      </c>
      <c r="C695" s="538"/>
      <c r="D695" s="538"/>
      <c r="E695" s="538"/>
      <c r="F695" s="445" t="s">
        <v>673</v>
      </c>
      <c r="G695" s="445"/>
      <c r="H695" s="445"/>
      <c r="I695" s="458"/>
      <c r="J695" s="458"/>
      <c r="K695" s="458"/>
      <c r="L695" s="458"/>
      <c r="M695" s="8"/>
      <c r="N695" s="100"/>
      <c r="O695" s="100"/>
    </row>
    <row r="696" spans="2:17" customFormat="1" ht="12" hidden="1" customHeight="1" outlineLevel="1" x14ac:dyDescent="0.25">
      <c r="B696" s="442" t="s">
        <v>323</v>
      </c>
      <c r="C696" s="538"/>
      <c r="D696" s="538"/>
      <c r="E696" s="538"/>
      <c r="F696" s="443">
        <v>19200</v>
      </c>
      <c r="G696" s="443"/>
      <c r="H696" s="443"/>
      <c r="I696" s="458"/>
      <c r="J696" s="458"/>
      <c r="K696" s="458"/>
      <c r="L696" s="458"/>
      <c r="M696" s="8"/>
      <c r="N696" s="100"/>
      <c r="O696" s="100"/>
    </row>
    <row r="697" spans="2:17" customFormat="1" ht="12" hidden="1" customHeight="1" outlineLevel="1" x14ac:dyDescent="0.25">
      <c r="B697" s="444" t="s">
        <v>282</v>
      </c>
      <c r="C697" s="538"/>
      <c r="D697" s="538"/>
      <c r="E697" s="538"/>
      <c r="F697" s="445">
        <v>18900</v>
      </c>
      <c r="G697" s="445"/>
      <c r="H697" s="445"/>
      <c r="I697" s="458"/>
      <c r="J697" s="458"/>
      <c r="K697" s="458"/>
      <c r="L697" s="458"/>
      <c r="M697" s="8"/>
      <c r="N697" s="100"/>
      <c r="O697" s="100"/>
    </row>
    <row r="698" spans="2:17" customFormat="1" ht="12" hidden="1" customHeight="1" outlineLevel="1" x14ac:dyDescent="0.25">
      <c r="B698" s="442" t="s">
        <v>20</v>
      </c>
      <c r="C698" s="538"/>
      <c r="D698" s="538"/>
      <c r="E698" s="538"/>
      <c r="F698" s="452">
        <v>5000</v>
      </c>
      <c r="G698" s="456"/>
      <c r="H698" s="456"/>
      <c r="I698" s="458"/>
      <c r="J698" s="458"/>
      <c r="K698" s="458"/>
      <c r="L698" s="458"/>
      <c r="M698" s="8"/>
      <c r="N698" s="100"/>
      <c r="O698" s="100"/>
    </row>
    <row r="699" spans="2:17" customFormat="1" ht="12" hidden="1" customHeight="1" outlineLevel="1" x14ac:dyDescent="0.25">
      <c r="B699" s="444" t="s">
        <v>21</v>
      </c>
      <c r="C699" s="538"/>
      <c r="D699" s="538"/>
      <c r="E699" s="538"/>
      <c r="F699" s="451">
        <v>80</v>
      </c>
      <c r="G699" s="454"/>
      <c r="H699" s="454"/>
      <c r="I699" s="458"/>
      <c r="J699" s="458"/>
      <c r="K699" s="458"/>
      <c r="L699" s="458"/>
      <c r="M699" s="8"/>
      <c r="N699" s="100"/>
      <c r="O699" s="100"/>
    </row>
    <row r="700" spans="2:17" customFormat="1" ht="12" hidden="1" customHeight="1" outlineLevel="1" x14ac:dyDescent="0.25">
      <c r="B700" s="442" t="s">
        <v>80</v>
      </c>
      <c r="C700" s="538"/>
      <c r="D700" s="538"/>
      <c r="E700" s="538"/>
      <c r="F700" s="452">
        <v>160</v>
      </c>
      <c r="G700" s="456"/>
      <c r="H700" s="456"/>
      <c r="I700" s="458"/>
      <c r="J700" s="458"/>
      <c r="K700" s="458"/>
      <c r="L700" s="458"/>
      <c r="M700" s="8"/>
      <c r="N700" s="100"/>
      <c r="O700" s="100"/>
    </row>
    <row r="701" spans="2:17" customFormat="1" ht="12" hidden="1" customHeight="1" outlineLevel="1" x14ac:dyDescent="0.25">
      <c r="B701" s="444" t="s">
        <v>22</v>
      </c>
      <c r="C701" s="538"/>
      <c r="D701" s="538"/>
      <c r="E701" s="538"/>
      <c r="F701" s="451">
        <v>65</v>
      </c>
      <c r="G701" s="454"/>
      <c r="H701" s="454"/>
      <c r="I701" s="458"/>
      <c r="J701" s="458"/>
      <c r="K701" s="458"/>
      <c r="L701" s="458"/>
      <c r="M701" s="8"/>
      <c r="N701" s="100"/>
      <c r="O701" s="100"/>
    </row>
    <row r="702" spans="2:17" customFormat="1" ht="12" hidden="1" customHeight="1" outlineLevel="1" x14ac:dyDescent="0.25">
      <c r="B702" s="442" t="s">
        <v>23</v>
      </c>
      <c r="C702" s="538"/>
      <c r="D702" s="538"/>
      <c r="E702" s="538"/>
      <c r="F702" s="443" t="s">
        <v>142</v>
      </c>
      <c r="G702" s="443"/>
      <c r="H702" s="443"/>
      <c r="I702" s="458"/>
      <c r="J702" s="458"/>
      <c r="K702" s="458"/>
      <c r="L702" s="458"/>
      <c r="M702" s="8"/>
      <c r="N702" s="100"/>
      <c r="O702" s="100"/>
    </row>
    <row r="703" spans="2:17" customFormat="1" ht="12" hidden="1" customHeight="1" outlineLevel="1" x14ac:dyDescent="0.25">
      <c r="B703" s="444" t="s">
        <v>626</v>
      </c>
      <c r="C703" s="538"/>
      <c r="D703" s="538"/>
      <c r="E703" s="538"/>
      <c r="F703" s="445">
        <v>1</v>
      </c>
      <c r="G703" s="445"/>
      <c r="H703" s="445"/>
      <c r="I703" s="458"/>
      <c r="J703" s="458"/>
      <c r="K703" s="458"/>
      <c r="L703" s="458"/>
      <c r="M703" s="8"/>
      <c r="N703" s="100"/>
      <c r="O703" s="100"/>
    </row>
    <row r="704" spans="2:17" customFormat="1" ht="12" hidden="1" customHeight="1" outlineLevel="1" x14ac:dyDescent="0.25">
      <c r="B704" s="442" t="s">
        <v>24</v>
      </c>
      <c r="C704" s="538"/>
      <c r="D704" s="538"/>
      <c r="E704" s="538"/>
      <c r="F704" s="443" t="s">
        <v>143</v>
      </c>
      <c r="G704" s="443"/>
      <c r="H704" s="443"/>
      <c r="I704" s="458"/>
      <c r="J704" s="458"/>
      <c r="K704" s="458"/>
      <c r="L704" s="458"/>
      <c r="M704" s="8"/>
      <c r="N704" s="100"/>
      <c r="O704" s="100"/>
    </row>
    <row r="705" spans="2:15" customFormat="1" ht="12" hidden="1" customHeight="1" outlineLevel="1" x14ac:dyDescent="0.25">
      <c r="B705" s="444" t="s">
        <v>25</v>
      </c>
      <c r="C705" s="538"/>
      <c r="D705" s="538"/>
      <c r="E705" s="538"/>
      <c r="F705" s="445" t="s">
        <v>825</v>
      </c>
      <c r="G705" s="445"/>
      <c r="H705" s="445"/>
      <c r="I705" s="458"/>
      <c r="J705" s="458"/>
      <c r="K705" s="458"/>
      <c r="L705" s="458"/>
      <c r="M705" s="8"/>
      <c r="N705" s="100"/>
      <c r="O705" s="100"/>
    </row>
    <row r="706" spans="2:15" customFormat="1" ht="12" hidden="1" customHeight="1" outlineLevel="1" x14ac:dyDescent="0.25">
      <c r="B706" s="442" t="s">
        <v>26</v>
      </c>
      <c r="C706" s="538"/>
      <c r="D706" s="538"/>
      <c r="E706" s="538"/>
      <c r="F706" s="452" t="s">
        <v>826</v>
      </c>
      <c r="G706" s="456"/>
      <c r="H706" s="456"/>
      <c r="I706" s="458"/>
      <c r="J706" s="458"/>
      <c r="K706" s="458"/>
      <c r="L706" s="458"/>
      <c r="M706" s="8"/>
      <c r="N706" s="100"/>
      <c r="O706" s="100"/>
    </row>
    <row r="707" spans="2:15" customFormat="1" ht="12" hidden="1" customHeight="1" outlineLevel="1" x14ac:dyDescent="0.25">
      <c r="B707" s="444" t="s">
        <v>27</v>
      </c>
      <c r="C707" s="538"/>
      <c r="D707" s="538"/>
      <c r="E707" s="538"/>
      <c r="F707" s="451" t="s">
        <v>757</v>
      </c>
      <c r="G707" s="454"/>
      <c r="H707" s="454"/>
      <c r="I707" s="458"/>
      <c r="J707" s="458"/>
      <c r="K707" s="458"/>
      <c r="L707" s="458"/>
      <c r="M707" s="8"/>
      <c r="N707" s="100"/>
      <c r="O707" s="100"/>
    </row>
    <row r="708" spans="2:15" s="189" customFormat="1" ht="12" hidden="1" customHeight="1" outlineLevel="1" x14ac:dyDescent="0.25">
      <c r="B708" s="442" t="s">
        <v>668</v>
      </c>
      <c r="C708" s="538"/>
      <c r="D708" s="538"/>
      <c r="E708" s="538"/>
      <c r="F708" s="452" t="s">
        <v>145</v>
      </c>
      <c r="G708" s="456"/>
      <c r="H708" s="456"/>
      <c r="I708" s="458"/>
      <c r="J708" s="458"/>
      <c r="K708" s="458"/>
      <c r="L708" s="458"/>
      <c r="M708" s="191"/>
      <c r="N708" s="100"/>
      <c r="O708" s="100"/>
    </row>
    <row r="709" spans="2:15" customFormat="1" ht="12" hidden="1" customHeight="1" outlineLevel="1" x14ac:dyDescent="0.25">
      <c r="B709" s="444" t="s">
        <v>658</v>
      </c>
      <c r="C709" s="453"/>
      <c r="D709" s="453"/>
      <c r="E709" s="453"/>
      <c r="F709" s="451" t="s">
        <v>144</v>
      </c>
      <c r="G709" s="454"/>
      <c r="H709" s="454"/>
      <c r="I709" s="458"/>
      <c r="J709" s="458"/>
      <c r="K709" s="458"/>
      <c r="L709" s="458"/>
      <c r="M709" s="8"/>
      <c r="N709" s="100"/>
      <c r="O709" s="100"/>
    </row>
    <row r="710" spans="2:15" customFormat="1" ht="12" hidden="1" customHeight="1" outlineLevel="1" x14ac:dyDescent="0.25">
      <c r="B710" s="442" t="s">
        <v>64</v>
      </c>
      <c r="C710" s="455"/>
      <c r="D710" s="455"/>
      <c r="E710" s="455"/>
      <c r="F710" s="452" t="s">
        <v>156</v>
      </c>
      <c r="G710" s="456"/>
      <c r="H710" s="456"/>
      <c r="I710" s="458"/>
      <c r="J710" s="458"/>
      <c r="K710" s="458"/>
      <c r="L710" s="458"/>
      <c r="M710" s="8"/>
      <c r="N710" s="100"/>
      <c r="O710" s="100"/>
    </row>
    <row r="711" spans="2:15" customFormat="1" ht="12" hidden="1" customHeight="1" outlineLevel="1" x14ac:dyDescent="0.25">
      <c r="B711" s="444" t="s">
        <v>32</v>
      </c>
      <c r="C711" s="538"/>
      <c r="D711" s="538"/>
      <c r="E711" s="538"/>
      <c r="F711" s="451" t="s">
        <v>90</v>
      </c>
      <c r="G711" s="454"/>
      <c r="H711" s="454"/>
      <c r="I711" s="458"/>
      <c r="J711" s="458"/>
      <c r="K711" s="458"/>
      <c r="L711" s="458"/>
      <c r="M711" s="8"/>
      <c r="N711" s="100"/>
      <c r="O711" s="100"/>
    </row>
    <row r="712" spans="2:15" customFormat="1" ht="12" hidden="1" customHeight="1" outlineLevel="1" x14ac:dyDescent="0.25">
      <c r="B712" s="442" t="s">
        <v>531</v>
      </c>
      <c r="C712" s="538"/>
      <c r="D712" s="538"/>
      <c r="E712" s="538"/>
      <c r="F712" s="452" t="s">
        <v>547</v>
      </c>
      <c r="G712" s="456"/>
      <c r="H712" s="456"/>
      <c r="I712" s="458"/>
      <c r="J712" s="458"/>
      <c r="K712" s="458"/>
      <c r="L712" s="458"/>
      <c r="M712" s="8"/>
      <c r="N712" s="100"/>
      <c r="O712" s="100"/>
    </row>
    <row r="713" spans="2:15" customFormat="1" ht="12" hidden="1" customHeight="1" outlineLevel="1" x14ac:dyDescent="0.25">
      <c r="B713" s="444" t="s">
        <v>36</v>
      </c>
      <c r="C713" s="538"/>
      <c r="D713" s="538"/>
      <c r="E713" s="538"/>
      <c r="F713" s="451">
        <v>50</v>
      </c>
      <c r="G713" s="454"/>
      <c r="H713" s="454"/>
      <c r="I713" s="458"/>
      <c r="J713" s="458"/>
      <c r="K713" s="458"/>
      <c r="L713" s="458"/>
      <c r="M713" s="8"/>
      <c r="N713" s="100"/>
      <c r="O713" s="100"/>
    </row>
    <row r="714" spans="2:15" customFormat="1" ht="12" hidden="1" customHeight="1" outlineLevel="1" x14ac:dyDescent="0.25">
      <c r="B714" s="442" t="s">
        <v>37</v>
      </c>
      <c r="C714" s="538"/>
      <c r="D714" s="538"/>
      <c r="E714" s="538"/>
      <c r="F714" s="452" t="s">
        <v>146</v>
      </c>
      <c r="G714" s="456"/>
      <c r="H714" s="456"/>
      <c r="I714" s="458"/>
      <c r="J714" s="458"/>
      <c r="K714" s="458"/>
      <c r="L714" s="458"/>
      <c r="M714" s="8"/>
      <c r="N714" s="100"/>
      <c r="O714" s="100"/>
    </row>
    <row r="715" spans="2:15" customFormat="1" ht="12" hidden="1" customHeight="1" outlineLevel="1" x14ac:dyDescent="0.25">
      <c r="B715" s="444" t="s">
        <v>638</v>
      </c>
      <c r="C715" s="538"/>
      <c r="D715" s="538"/>
      <c r="E715" s="538"/>
      <c r="F715" s="451" t="s">
        <v>646</v>
      </c>
      <c r="G715" s="454"/>
      <c r="H715" s="454"/>
      <c r="I715" s="458"/>
      <c r="J715" s="458"/>
      <c r="K715" s="458"/>
      <c r="L715" s="458"/>
      <c r="M715" s="8"/>
      <c r="N715" s="100"/>
      <c r="O715" s="100"/>
    </row>
    <row r="716" spans="2:15" customFormat="1" ht="12" hidden="1" customHeight="1" outlineLevel="1" x14ac:dyDescent="0.25">
      <c r="B716" s="442" t="s">
        <v>657</v>
      </c>
      <c r="C716" s="538"/>
      <c r="D716" s="538"/>
      <c r="E716" s="538"/>
      <c r="F716" s="452">
        <v>400</v>
      </c>
      <c r="G716" s="456"/>
      <c r="H716" s="456"/>
      <c r="I716" s="458"/>
      <c r="J716" s="458"/>
      <c r="K716" s="458"/>
      <c r="L716" s="458"/>
      <c r="M716" s="8"/>
      <c r="N716" s="100"/>
      <c r="O716" s="100"/>
    </row>
    <row r="717" spans="2:15" customFormat="1" ht="12" hidden="1" customHeight="1" outlineLevel="1" x14ac:dyDescent="0.25">
      <c r="B717" s="444" t="s">
        <v>639</v>
      </c>
      <c r="C717" s="538"/>
      <c r="D717" s="538"/>
      <c r="E717" s="538"/>
      <c r="F717" s="451" t="s">
        <v>646</v>
      </c>
      <c r="G717" s="454"/>
      <c r="H717" s="454"/>
      <c r="I717" s="458"/>
      <c r="J717" s="458"/>
      <c r="K717" s="458"/>
      <c r="L717" s="458"/>
      <c r="M717" s="8"/>
      <c r="N717" s="100"/>
      <c r="O717" s="100"/>
    </row>
    <row r="718" spans="2:15" customFormat="1" ht="12" hidden="1" customHeight="1" outlineLevel="1" x14ac:dyDescent="0.25">
      <c r="B718" s="442" t="s">
        <v>640</v>
      </c>
      <c r="C718" s="538"/>
      <c r="D718" s="538"/>
      <c r="E718" s="538"/>
      <c r="F718" s="452" t="s">
        <v>646</v>
      </c>
      <c r="G718" s="456"/>
      <c r="H718" s="456"/>
      <c r="I718" s="458"/>
      <c r="J718" s="458"/>
      <c r="K718" s="458"/>
      <c r="L718" s="458"/>
      <c r="M718" s="8"/>
      <c r="N718" s="100"/>
      <c r="O718" s="100"/>
    </row>
    <row r="719" spans="2:15" customFormat="1" ht="12" hidden="1" customHeight="1" outlineLevel="1" x14ac:dyDescent="0.25">
      <c r="B719" s="444" t="s">
        <v>641</v>
      </c>
      <c r="C719" s="538"/>
      <c r="D719" s="538"/>
      <c r="E719" s="538"/>
      <c r="F719" s="451" t="s">
        <v>646</v>
      </c>
      <c r="G719" s="454"/>
      <c r="H719" s="454"/>
      <c r="I719" s="458"/>
      <c r="J719" s="458"/>
      <c r="K719" s="458"/>
      <c r="L719" s="458"/>
      <c r="M719" s="8"/>
      <c r="N719" s="100"/>
      <c r="O719" s="100"/>
    </row>
    <row r="720" spans="2:15" customFormat="1" ht="12" hidden="1" customHeight="1" outlineLevel="1" x14ac:dyDescent="0.25">
      <c r="B720" s="442" t="s">
        <v>642</v>
      </c>
      <c r="C720" s="538"/>
      <c r="D720" s="538"/>
      <c r="E720" s="538"/>
      <c r="F720" s="452" t="s">
        <v>646</v>
      </c>
      <c r="G720" s="456"/>
      <c r="H720" s="456"/>
      <c r="I720" s="458"/>
      <c r="J720" s="458"/>
      <c r="K720" s="458"/>
      <c r="L720" s="458"/>
      <c r="M720" s="8"/>
      <c r="N720" s="100"/>
      <c r="O720" s="100"/>
    </row>
    <row r="721" spans="2:17" customFormat="1" ht="12" hidden="1" customHeight="1" outlineLevel="1" x14ac:dyDescent="0.25">
      <c r="B721" s="444" t="s">
        <v>643</v>
      </c>
      <c r="C721" s="538"/>
      <c r="D721" s="538"/>
      <c r="E721" s="538"/>
      <c r="F721" s="451" t="s">
        <v>646</v>
      </c>
      <c r="G721" s="454"/>
      <c r="H721" s="454"/>
      <c r="I721" s="458"/>
      <c r="J721" s="458"/>
      <c r="K721" s="458"/>
      <c r="L721" s="458"/>
      <c r="M721" s="8"/>
      <c r="N721" s="100"/>
      <c r="O721" s="100"/>
    </row>
    <row r="722" spans="2:17" customFormat="1" ht="12" hidden="1" customHeight="1" outlineLevel="1" x14ac:dyDescent="0.25">
      <c r="B722" s="442" t="s">
        <v>644</v>
      </c>
      <c r="C722" s="538"/>
      <c r="D722" s="538"/>
      <c r="E722" s="538"/>
      <c r="F722" s="452" t="s">
        <v>646</v>
      </c>
      <c r="G722" s="456"/>
      <c r="H722" s="456"/>
      <c r="I722" s="458"/>
      <c r="J722" s="458"/>
      <c r="K722" s="458"/>
      <c r="L722" s="458"/>
      <c r="M722" s="8"/>
      <c r="N722" s="100"/>
      <c r="O722" s="100"/>
    </row>
    <row r="723" spans="2:17" customFormat="1" ht="12" hidden="1" customHeight="1" outlineLevel="1" x14ac:dyDescent="0.25">
      <c r="B723" s="444" t="s">
        <v>656</v>
      </c>
      <c r="C723" s="538"/>
      <c r="D723" s="538"/>
      <c r="E723" s="538"/>
      <c r="F723" s="451" t="s">
        <v>646</v>
      </c>
      <c r="G723" s="454"/>
      <c r="H723" s="454"/>
      <c r="I723" s="458"/>
      <c r="J723" s="458"/>
      <c r="K723" s="458"/>
      <c r="L723" s="458"/>
      <c r="M723" s="8"/>
      <c r="N723" s="100"/>
      <c r="O723" s="100"/>
    </row>
    <row r="724" spans="2:17" customFormat="1" ht="12" hidden="1" customHeight="1" outlineLevel="1" x14ac:dyDescent="0.25">
      <c r="B724" s="442" t="s">
        <v>35</v>
      </c>
      <c r="C724" s="538"/>
      <c r="D724" s="538"/>
      <c r="E724" s="538"/>
      <c r="F724" s="452" t="s">
        <v>634</v>
      </c>
      <c r="G724" s="456"/>
      <c r="H724" s="456"/>
      <c r="I724" s="458"/>
      <c r="J724" s="458"/>
      <c r="K724" s="458"/>
      <c r="L724" s="458"/>
      <c r="M724" s="8"/>
      <c r="N724" s="100"/>
      <c r="O724" s="100"/>
    </row>
    <row r="725" spans="2:17" customFormat="1" ht="12" hidden="1" customHeight="1" outlineLevel="1" x14ac:dyDescent="0.25">
      <c r="B725" s="444" t="s">
        <v>532</v>
      </c>
      <c r="C725" s="538"/>
      <c r="D725" s="538"/>
      <c r="E725" s="538"/>
      <c r="F725" s="451" t="s">
        <v>646</v>
      </c>
      <c r="G725" s="454"/>
      <c r="H725" s="454"/>
      <c r="I725" s="458"/>
      <c r="J725" s="458"/>
      <c r="K725" s="458"/>
      <c r="L725" s="458"/>
      <c r="M725" s="8"/>
      <c r="N725" s="100"/>
      <c r="O725" s="100"/>
    </row>
    <row r="726" spans="2:17" customFormat="1" ht="12" hidden="1" customHeight="1" outlineLevel="1" x14ac:dyDescent="0.25">
      <c r="B726" s="442" t="s">
        <v>39</v>
      </c>
      <c r="C726" s="538"/>
      <c r="D726" s="538"/>
      <c r="E726" s="538"/>
      <c r="F726" s="452" t="s">
        <v>672</v>
      </c>
      <c r="G726" s="456"/>
      <c r="H726" s="456"/>
      <c r="I726" s="458"/>
      <c r="J726" s="458"/>
      <c r="K726" s="458"/>
      <c r="L726" s="458"/>
      <c r="M726" s="8"/>
      <c r="N726" s="100"/>
      <c r="O726" s="100"/>
    </row>
    <row r="727" spans="2:17" customFormat="1" ht="12" hidden="1" customHeight="1" outlineLevel="1" x14ac:dyDescent="0.25">
      <c r="B727" s="444" t="s">
        <v>40</v>
      </c>
      <c r="C727" s="538"/>
      <c r="D727" s="538"/>
      <c r="E727" s="538"/>
      <c r="F727" s="451">
        <v>5</v>
      </c>
      <c r="G727" s="454"/>
      <c r="H727" s="454"/>
      <c r="I727" s="458"/>
      <c r="J727" s="458"/>
      <c r="K727" s="458"/>
      <c r="L727" s="458"/>
      <c r="M727" s="8"/>
      <c r="N727" s="100"/>
      <c r="O727" s="100"/>
    </row>
    <row r="728" spans="2:17" customFormat="1" ht="12" hidden="1" customHeight="1" outlineLevel="1" x14ac:dyDescent="0.25">
      <c r="B728" s="442" t="s">
        <v>41</v>
      </c>
      <c r="C728" s="538"/>
      <c r="D728" s="538"/>
      <c r="E728" s="538"/>
      <c r="F728" s="452">
        <v>3</v>
      </c>
      <c r="G728" s="456"/>
      <c r="H728" s="456"/>
      <c r="I728" s="458"/>
      <c r="J728" s="458"/>
      <c r="K728" s="458"/>
      <c r="L728" s="458"/>
      <c r="M728" s="8"/>
      <c r="N728" s="100"/>
      <c r="O728" s="100"/>
    </row>
    <row r="729" spans="2:17" customFormat="1" ht="12" hidden="1" customHeight="1" outlineLevel="1" x14ac:dyDescent="0.25">
      <c r="B729" s="444" t="s">
        <v>635</v>
      </c>
      <c r="C729" s="538"/>
      <c r="D729" s="538"/>
      <c r="E729" s="538"/>
      <c r="F729" s="515">
        <v>75000</v>
      </c>
      <c r="G729" s="454"/>
      <c r="H729" s="454"/>
      <c r="I729" s="458"/>
      <c r="J729" s="458"/>
      <c r="K729" s="458"/>
      <c r="L729" s="458"/>
      <c r="M729" s="8"/>
      <c r="N729" s="100"/>
      <c r="O729" s="100"/>
    </row>
    <row r="730" spans="2:17" customFormat="1" ht="15.75" customHeight="1" collapsed="1" x14ac:dyDescent="0.25">
      <c r="B730" s="67" t="s">
        <v>727</v>
      </c>
      <c r="C730" s="168" t="s">
        <v>812</v>
      </c>
      <c r="D730" s="154"/>
      <c r="E730" s="99" t="s">
        <v>754</v>
      </c>
      <c r="F730" s="200" t="s">
        <v>819</v>
      </c>
      <c r="G730" s="115" t="s">
        <v>108</v>
      </c>
      <c r="H730" s="72" t="s">
        <v>678</v>
      </c>
      <c r="I730" s="99" t="s">
        <v>66</v>
      </c>
      <c r="J730" s="216" t="s">
        <v>787</v>
      </c>
      <c r="K730" s="98" t="s">
        <v>110</v>
      </c>
      <c r="L730" s="136">
        <v>26404</v>
      </c>
      <c r="M730" s="8"/>
      <c r="N730" s="100">
        <f>L730*0.8</f>
        <v>21123.200000000001</v>
      </c>
      <c r="O730" s="100">
        <f>L730*0.7</f>
        <v>18482.8</v>
      </c>
      <c r="Q730" s="405"/>
    </row>
    <row r="731" spans="2:17" customFormat="1" ht="12" hidden="1" customHeight="1" outlineLevel="1" x14ac:dyDescent="0.25">
      <c r="B731" s="444" t="s">
        <v>15</v>
      </c>
      <c r="C731" s="453"/>
      <c r="D731" s="453"/>
      <c r="E731" s="453"/>
      <c r="F731" s="445">
        <v>120</v>
      </c>
      <c r="G731" s="445"/>
      <c r="H731" s="445"/>
      <c r="I731" s="458"/>
      <c r="J731" s="458"/>
      <c r="K731" s="458"/>
      <c r="L731" s="458"/>
      <c r="M731" s="8"/>
      <c r="N731" s="100"/>
      <c r="O731" s="100"/>
    </row>
    <row r="732" spans="2:17" customFormat="1" ht="12" hidden="1" customHeight="1" outlineLevel="1" x14ac:dyDescent="0.25">
      <c r="B732" s="442" t="s">
        <v>533</v>
      </c>
      <c r="C732" s="455"/>
      <c r="D732" s="455"/>
      <c r="E732" s="455"/>
      <c r="F732" s="443">
        <v>144</v>
      </c>
      <c r="G732" s="443"/>
      <c r="H732" s="443"/>
      <c r="I732" s="458"/>
      <c r="J732" s="458"/>
      <c r="K732" s="458"/>
      <c r="L732" s="458"/>
      <c r="M732" s="8"/>
      <c r="N732" s="100"/>
      <c r="O732" s="100"/>
    </row>
    <row r="733" spans="2:17" customFormat="1" ht="12" hidden="1" customHeight="1" outlineLevel="1" x14ac:dyDescent="0.25">
      <c r="B733" s="444" t="s">
        <v>79</v>
      </c>
      <c r="C733" s="538"/>
      <c r="D733" s="538"/>
      <c r="E733" s="538"/>
      <c r="F733" s="445" t="s">
        <v>673</v>
      </c>
      <c r="G733" s="445"/>
      <c r="H733" s="445"/>
      <c r="I733" s="458"/>
      <c r="J733" s="458"/>
      <c r="K733" s="458"/>
      <c r="L733" s="458"/>
      <c r="M733" s="8"/>
      <c r="N733" s="100"/>
      <c r="O733" s="100"/>
    </row>
    <row r="734" spans="2:17" customFormat="1" ht="12" hidden="1" customHeight="1" outlineLevel="1" x14ac:dyDescent="0.25">
      <c r="B734" s="442" t="s">
        <v>323</v>
      </c>
      <c r="C734" s="538"/>
      <c r="D734" s="538"/>
      <c r="E734" s="538"/>
      <c r="F734" s="443">
        <v>24670</v>
      </c>
      <c r="G734" s="443"/>
      <c r="H734" s="443"/>
      <c r="I734" s="458"/>
      <c r="J734" s="458"/>
      <c r="K734" s="458"/>
      <c r="L734" s="458"/>
      <c r="M734" s="8"/>
      <c r="N734" s="100"/>
      <c r="O734" s="100"/>
    </row>
    <row r="735" spans="2:17" customFormat="1" ht="12" hidden="1" customHeight="1" outlineLevel="1" x14ac:dyDescent="0.25">
      <c r="B735" s="444" t="s">
        <v>282</v>
      </c>
      <c r="C735" s="538"/>
      <c r="D735" s="538"/>
      <c r="E735" s="538"/>
      <c r="F735" s="445">
        <v>23400</v>
      </c>
      <c r="G735" s="445"/>
      <c r="H735" s="445"/>
      <c r="I735" s="458"/>
      <c r="J735" s="458"/>
      <c r="K735" s="458"/>
      <c r="L735" s="458"/>
      <c r="M735" s="8"/>
      <c r="N735" s="100"/>
      <c r="O735" s="100"/>
    </row>
    <row r="736" spans="2:17" customFormat="1" ht="12" hidden="1" customHeight="1" outlineLevel="1" x14ac:dyDescent="0.25">
      <c r="B736" s="442" t="s">
        <v>20</v>
      </c>
      <c r="C736" s="538"/>
      <c r="D736" s="538"/>
      <c r="E736" s="538"/>
      <c r="F736" s="452">
        <v>5000</v>
      </c>
      <c r="G736" s="456"/>
      <c r="H736" s="456"/>
      <c r="I736" s="458"/>
      <c r="J736" s="458"/>
      <c r="K736" s="458"/>
      <c r="L736" s="458"/>
      <c r="M736" s="8"/>
      <c r="N736" s="100"/>
      <c r="O736" s="100"/>
    </row>
    <row r="737" spans="2:15" customFormat="1" ht="12" hidden="1" customHeight="1" outlineLevel="1" x14ac:dyDescent="0.25">
      <c r="B737" s="444" t="s">
        <v>21</v>
      </c>
      <c r="C737" s="538"/>
      <c r="D737" s="538"/>
      <c r="E737" s="538"/>
      <c r="F737" s="451">
        <v>80</v>
      </c>
      <c r="G737" s="454"/>
      <c r="H737" s="454"/>
      <c r="I737" s="458"/>
      <c r="J737" s="458"/>
      <c r="K737" s="458"/>
      <c r="L737" s="458"/>
      <c r="M737" s="8"/>
      <c r="N737" s="100"/>
      <c r="O737" s="100"/>
    </row>
    <row r="738" spans="2:15" customFormat="1" ht="12" hidden="1" customHeight="1" outlineLevel="1" x14ac:dyDescent="0.25">
      <c r="B738" s="442" t="s">
        <v>80</v>
      </c>
      <c r="C738" s="538"/>
      <c r="D738" s="538"/>
      <c r="E738" s="538"/>
      <c r="F738" s="452">
        <v>160</v>
      </c>
      <c r="G738" s="456"/>
      <c r="H738" s="456"/>
      <c r="I738" s="458"/>
      <c r="J738" s="458"/>
      <c r="K738" s="458"/>
      <c r="L738" s="458"/>
      <c r="M738" s="8"/>
      <c r="N738" s="100"/>
      <c r="O738" s="100"/>
    </row>
    <row r="739" spans="2:15" customFormat="1" ht="12" hidden="1" customHeight="1" outlineLevel="1" x14ac:dyDescent="0.25">
      <c r="B739" s="444" t="s">
        <v>22</v>
      </c>
      <c r="C739" s="538"/>
      <c r="D739" s="538"/>
      <c r="E739" s="538"/>
      <c r="F739" s="451">
        <v>65</v>
      </c>
      <c r="G739" s="454"/>
      <c r="H739" s="454"/>
      <c r="I739" s="458"/>
      <c r="J739" s="458"/>
      <c r="K739" s="458"/>
      <c r="L739" s="458"/>
      <c r="M739" s="8"/>
      <c r="N739" s="100"/>
      <c r="O739" s="100"/>
    </row>
    <row r="740" spans="2:15" customFormat="1" ht="12" hidden="1" customHeight="1" outlineLevel="1" x14ac:dyDescent="0.25">
      <c r="B740" s="442" t="s">
        <v>23</v>
      </c>
      <c r="C740" s="538"/>
      <c r="D740" s="538"/>
      <c r="E740" s="538"/>
      <c r="F740" s="443" t="s">
        <v>142</v>
      </c>
      <c r="G740" s="443"/>
      <c r="H740" s="443"/>
      <c r="I740" s="458"/>
      <c r="J740" s="458"/>
      <c r="K740" s="458"/>
      <c r="L740" s="458"/>
      <c r="M740" s="8"/>
      <c r="N740" s="100"/>
      <c r="O740" s="100"/>
    </row>
    <row r="741" spans="2:15" customFormat="1" ht="12" hidden="1" customHeight="1" outlineLevel="1" x14ac:dyDescent="0.25">
      <c r="B741" s="444" t="s">
        <v>626</v>
      </c>
      <c r="C741" s="538"/>
      <c r="D741" s="538"/>
      <c r="E741" s="538"/>
      <c r="F741" s="445">
        <v>1</v>
      </c>
      <c r="G741" s="445"/>
      <c r="H741" s="445"/>
      <c r="I741" s="458"/>
      <c r="J741" s="458"/>
      <c r="K741" s="458"/>
      <c r="L741" s="458"/>
      <c r="M741" s="8"/>
      <c r="N741" s="100"/>
      <c r="O741" s="100"/>
    </row>
    <row r="742" spans="2:15" customFormat="1" ht="12" hidden="1" customHeight="1" outlineLevel="1" x14ac:dyDescent="0.25">
      <c r="B742" s="442" t="s">
        <v>24</v>
      </c>
      <c r="C742" s="538"/>
      <c r="D742" s="538"/>
      <c r="E742" s="538"/>
      <c r="F742" s="443" t="s">
        <v>143</v>
      </c>
      <c r="G742" s="443"/>
      <c r="H742" s="443"/>
      <c r="I742" s="458"/>
      <c r="J742" s="458"/>
      <c r="K742" s="458"/>
      <c r="L742" s="458"/>
      <c r="M742" s="8"/>
      <c r="N742" s="100"/>
      <c r="O742" s="100"/>
    </row>
    <row r="743" spans="2:15" customFormat="1" ht="12" hidden="1" customHeight="1" outlineLevel="1" x14ac:dyDescent="0.25">
      <c r="B743" s="444" t="s">
        <v>25</v>
      </c>
      <c r="C743" s="538"/>
      <c r="D743" s="538"/>
      <c r="E743" s="538"/>
      <c r="F743" s="445" t="s">
        <v>825</v>
      </c>
      <c r="G743" s="445"/>
      <c r="H743" s="445"/>
      <c r="I743" s="458"/>
      <c r="J743" s="458"/>
      <c r="K743" s="458"/>
      <c r="L743" s="458"/>
      <c r="M743" s="8"/>
      <c r="N743" s="100"/>
      <c r="O743" s="100"/>
    </row>
    <row r="744" spans="2:15" customFormat="1" ht="12" hidden="1" customHeight="1" outlineLevel="1" x14ac:dyDescent="0.25">
      <c r="B744" s="442" t="s">
        <v>26</v>
      </c>
      <c r="C744" s="538"/>
      <c r="D744" s="538"/>
      <c r="E744" s="538"/>
      <c r="F744" s="452" t="s">
        <v>826</v>
      </c>
      <c r="G744" s="456"/>
      <c r="H744" s="456"/>
      <c r="I744" s="458"/>
      <c r="J744" s="458"/>
      <c r="K744" s="458"/>
      <c r="L744" s="458"/>
      <c r="M744" s="8"/>
      <c r="N744" s="100"/>
      <c r="O744" s="100"/>
    </row>
    <row r="745" spans="2:15" customFormat="1" ht="12" hidden="1" customHeight="1" outlineLevel="1" x14ac:dyDescent="0.25">
      <c r="B745" s="444" t="s">
        <v>27</v>
      </c>
      <c r="C745" s="538"/>
      <c r="D745" s="538"/>
      <c r="E745" s="538"/>
      <c r="F745" s="451" t="s">
        <v>757</v>
      </c>
      <c r="G745" s="454"/>
      <c r="H745" s="454"/>
      <c r="I745" s="458"/>
      <c r="J745" s="458"/>
      <c r="K745" s="458"/>
      <c r="L745" s="458"/>
      <c r="M745" s="8"/>
      <c r="N745" s="100"/>
      <c r="O745" s="100"/>
    </row>
    <row r="746" spans="2:15" s="189" customFormat="1" ht="12" hidden="1" customHeight="1" outlineLevel="1" x14ac:dyDescent="0.25">
      <c r="B746" s="442" t="s">
        <v>668</v>
      </c>
      <c r="C746" s="538"/>
      <c r="D746" s="538"/>
      <c r="E746" s="538"/>
      <c r="F746" s="452" t="s">
        <v>145</v>
      </c>
      <c r="G746" s="456"/>
      <c r="H746" s="456"/>
      <c r="I746" s="458"/>
      <c r="J746" s="458"/>
      <c r="K746" s="458"/>
      <c r="L746" s="458"/>
      <c r="M746" s="191"/>
      <c r="N746" s="100"/>
      <c r="O746" s="100"/>
    </row>
    <row r="747" spans="2:15" customFormat="1" ht="12" hidden="1" customHeight="1" outlineLevel="1" x14ac:dyDescent="0.25">
      <c r="B747" s="444" t="s">
        <v>658</v>
      </c>
      <c r="C747" s="453"/>
      <c r="D747" s="453"/>
      <c r="E747" s="453"/>
      <c r="F747" s="451" t="s">
        <v>144</v>
      </c>
      <c r="G747" s="454"/>
      <c r="H747" s="454"/>
      <c r="I747" s="458"/>
      <c r="J747" s="458"/>
      <c r="K747" s="458"/>
      <c r="L747" s="458"/>
      <c r="M747" s="8"/>
      <c r="N747" s="100"/>
      <c r="O747" s="100"/>
    </row>
    <row r="748" spans="2:15" customFormat="1" ht="12" hidden="1" customHeight="1" outlineLevel="1" x14ac:dyDescent="0.25">
      <c r="B748" s="442" t="s">
        <v>64</v>
      </c>
      <c r="C748" s="455"/>
      <c r="D748" s="455"/>
      <c r="E748" s="455"/>
      <c r="F748" s="452" t="s">
        <v>156</v>
      </c>
      <c r="G748" s="456"/>
      <c r="H748" s="456"/>
      <c r="I748" s="458"/>
      <c r="J748" s="458"/>
      <c r="K748" s="458"/>
      <c r="L748" s="458"/>
      <c r="M748" s="8"/>
      <c r="N748" s="100"/>
      <c r="O748" s="100"/>
    </row>
    <row r="749" spans="2:15" customFormat="1" ht="12" hidden="1" customHeight="1" outlineLevel="1" x14ac:dyDescent="0.25">
      <c r="B749" s="444" t="s">
        <v>32</v>
      </c>
      <c r="C749" s="538"/>
      <c r="D749" s="538"/>
      <c r="E749" s="538"/>
      <c r="F749" s="451" t="s">
        <v>90</v>
      </c>
      <c r="G749" s="454"/>
      <c r="H749" s="454"/>
      <c r="I749" s="458"/>
      <c r="J749" s="458"/>
      <c r="K749" s="458"/>
      <c r="L749" s="458"/>
      <c r="M749" s="8"/>
      <c r="N749" s="100"/>
      <c r="O749" s="100"/>
    </row>
    <row r="750" spans="2:15" customFormat="1" ht="12" hidden="1" customHeight="1" outlineLevel="1" x14ac:dyDescent="0.25">
      <c r="B750" s="442" t="s">
        <v>531</v>
      </c>
      <c r="C750" s="538"/>
      <c r="D750" s="538"/>
      <c r="E750" s="538"/>
      <c r="F750" s="452" t="s">
        <v>547</v>
      </c>
      <c r="G750" s="456"/>
      <c r="H750" s="456"/>
      <c r="I750" s="458"/>
      <c r="J750" s="458"/>
      <c r="K750" s="458"/>
      <c r="L750" s="458"/>
      <c r="M750" s="8"/>
      <c r="N750" s="100"/>
      <c r="O750" s="100"/>
    </row>
    <row r="751" spans="2:15" customFormat="1" ht="12" hidden="1" customHeight="1" outlineLevel="1" x14ac:dyDescent="0.25">
      <c r="B751" s="444" t="s">
        <v>36</v>
      </c>
      <c r="C751" s="538"/>
      <c r="D751" s="538"/>
      <c r="E751" s="538"/>
      <c r="F751" s="451">
        <v>50</v>
      </c>
      <c r="G751" s="454"/>
      <c r="H751" s="454"/>
      <c r="I751" s="458"/>
      <c r="J751" s="458"/>
      <c r="K751" s="458"/>
      <c r="L751" s="458"/>
      <c r="M751" s="8"/>
      <c r="N751" s="100"/>
      <c r="O751" s="100"/>
    </row>
    <row r="752" spans="2:15" customFormat="1" ht="12" hidden="1" customHeight="1" outlineLevel="1" x14ac:dyDescent="0.25">
      <c r="B752" s="442" t="s">
        <v>37</v>
      </c>
      <c r="C752" s="538"/>
      <c r="D752" s="538"/>
      <c r="E752" s="538"/>
      <c r="F752" s="452" t="s">
        <v>146</v>
      </c>
      <c r="G752" s="456"/>
      <c r="H752" s="456"/>
      <c r="I752" s="458"/>
      <c r="J752" s="458"/>
      <c r="K752" s="458"/>
      <c r="L752" s="458"/>
      <c r="M752" s="8"/>
      <c r="N752" s="100"/>
      <c r="O752" s="100"/>
    </row>
    <row r="753" spans="2:17" customFormat="1" ht="12" hidden="1" customHeight="1" outlineLevel="1" x14ac:dyDescent="0.25">
      <c r="B753" s="444" t="s">
        <v>638</v>
      </c>
      <c r="C753" s="538"/>
      <c r="D753" s="538"/>
      <c r="E753" s="538"/>
      <c r="F753" s="451" t="s">
        <v>646</v>
      </c>
      <c r="G753" s="454"/>
      <c r="H753" s="454"/>
      <c r="I753" s="458"/>
      <c r="J753" s="458"/>
      <c r="K753" s="458"/>
      <c r="L753" s="458"/>
      <c r="M753" s="8"/>
      <c r="N753" s="100"/>
      <c r="O753" s="100"/>
    </row>
    <row r="754" spans="2:17" customFormat="1" ht="12" hidden="1" customHeight="1" outlineLevel="1" x14ac:dyDescent="0.25">
      <c r="B754" s="442" t="s">
        <v>657</v>
      </c>
      <c r="C754" s="538"/>
      <c r="D754" s="538"/>
      <c r="E754" s="538"/>
      <c r="F754" s="452">
        <v>400</v>
      </c>
      <c r="G754" s="456"/>
      <c r="H754" s="456"/>
      <c r="I754" s="458"/>
      <c r="J754" s="458"/>
      <c r="K754" s="458"/>
      <c r="L754" s="458"/>
      <c r="M754" s="8"/>
      <c r="N754" s="100"/>
      <c r="O754" s="100"/>
    </row>
    <row r="755" spans="2:17" customFormat="1" ht="12" hidden="1" customHeight="1" outlineLevel="1" x14ac:dyDescent="0.25">
      <c r="B755" s="444" t="s">
        <v>639</v>
      </c>
      <c r="C755" s="538"/>
      <c r="D755" s="538"/>
      <c r="E755" s="538"/>
      <c r="F755" s="451" t="s">
        <v>646</v>
      </c>
      <c r="G755" s="454"/>
      <c r="H755" s="454"/>
      <c r="I755" s="458"/>
      <c r="J755" s="458"/>
      <c r="K755" s="458"/>
      <c r="L755" s="458"/>
      <c r="M755" s="8"/>
      <c r="N755" s="100"/>
      <c r="O755" s="100"/>
    </row>
    <row r="756" spans="2:17" customFormat="1" ht="12" hidden="1" customHeight="1" outlineLevel="1" x14ac:dyDescent="0.25">
      <c r="B756" s="442" t="s">
        <v>640</v>
      </c>
      <c r="C756" s="538"/>
      <c r="D756" s="538"/>
      <c r="E756" s="538"/>
      <c r="F756" s="452" t="s">
        <v>646</v>
      </c>
      <c r="G756" s="456"/>
      <c r="H756" s="456"/>
      <c r="I756" s="458"/>
      <c r="J756" s="458"/>
      <c r="K756" s="458"/>
      <c r="L756" s="458"/>
      <c r="M756" s="8"/>
      <c r="N756" s="100"/>
      <c r="O756" s="100"/>
    </row>
    <row r="757" spans="2:17" customFormat="1" ht="12" hidden="1" customHeight="1" outlineLevel="1" x14ac:dyDescent="0.25">
      <c r="B757" s="444" t="s">
        <v>641</v>
      </c>
      <c r="C757" s="538"/>
      <c r="D757" s="538"/>
      <c r="E757" s="538"/>
      <c r="F757" s="451" t="s">
        <v>646</v>
      </c>
      <c r="G757" s="454"/>
      <c r="H757" s="454"/>
      <c r="I757" s="458"/>
      <c r="J757" s="458"/>
      <c r="K757" s="458"/>
      <c r="L757" s="458"/>
      <c r="M757" s="8"/>
      <c r="N757" s="100"/>
      <c r="O757" s="100"/>
    </row>
    <row r="758" spans="2:17" customFormat="1" ht="12" hidden="1" customHeight="1" outlineLevel="1" x14ac:dyDescent="0.25">
      <c r="B758" s="442" t="s">
        <v>642</v>
      </c>
      <c r="C758" s="538"/>
      <c r="D758" s="538"/>
      <c r="E758" s="538"/>
      <c r="F758" s="452" t="s">
        <v>646</v>
      </c>
      <c r="G758" s="456"/>
      <c r="H758" s="456"/>
      <c r="I758" s="458"/>
      <c r="J758" s="458"/>
      <c r="K758" s="458"/>
      <c r="L758" s="458"/>
      <c r="M758" s="8"/>
      <c r="N758" s="100"/>
      <c r="O758" s="100"/>
    </row>
    <row r="759" spans="2:17" customFormat="1" ht="12" hidden="1" customHeight="1" outlineLevel="1" x14ac:dyDescent="0.25">
      <c r="B759" s="444" t="s">
        <v>643</v>
      </c>
      <c r="C759" s="538"/>
      <c r="D759" s="538"/>
      <c r="E759" s="538"/>
      <c r="F759" s="451" t="s">
        <v>646</v>
      </c>
      <c r="G759" s="454"/>
      <c r="H759" s="454"/>
      <c r="I759" s="458"/>
      <c r="J759" s="458"/>
      <c r="K759" s="458"/>
      <c r="L759" s="458"/>
      <c r="M759" s="8"/>
      <c r="N759" s="100"/>
      <c r="O759" s="100"/>
    </row>
    <row r="760" spans="2:17" customFormat="1" ht="12" hidden="1" customHeight="1" outlineLevel="1" x14ac:dyDescent="0.25">
      <c r="B760" s="442" t="s">
        <v>644</v>
      </c>
      <c r="C760" s="538"/>
      <c r="D760" s="538"/>
      <c r="E760" s="538"/>
      <c r="F760" s="452" t="s">
        <v>646</v>
      </c>
      <c r="G760" s="456"/>
      <c r="H760" s="456"/>
      <c r="I760" s="458"/>
      <c r="J760" s="458"/>
      <c r="K760" s="458"/>
      <c r="L760" s="458"/>
      <c r="M760" s="8"/>
      <c r="N760" s="100"/>
      <c r="O760" s="100"/>
    </row>
    <row r="761" spans="2:17" customFormat="1" ht="12" hidden="1" customHeight="1" outlineLevel="1" x14ac:dyDescent="0.25">
      <c r="B761" s="444" t="s">
        <v>656</v>
      </c>
      <c r="C761" s="538"/>
      <c r="D761" s="538"/>
      <c r="E761" s="538"/>
      <c r="F761" s="451" t="s">
        <v>646</v>
      </c>
      <c r="G761" s="454"/>
      <c r="H761" s="454"/>
      <c r="I761" s="458"/>
      <c r="J761" s="458"/>
      <c r="K761" s="458"/>
      <c r="L761" s="458"/>
      <c r="M761" s="8"/>
      <c r="N761" s="100"/>
      <c r="O761" s="100"/>
    </row>
    <row r="762" spans="2:17" customFormat="1" ht="12" hidden="1" customHeight="1" outlineLevel="1" x14ac:dyDescent="0.25">
      <c r="B762" s="442" t="s">
        <v>35</v>
      </c>
      <c r="C762" s="538"/>
      <c r="D762" s="538"/>
      <c r="E762" s="538"/>
      <c r="F762" s="452" t="s">
        <v>634</v>
      </c>
      <c r="G762" s="456"/>
      <c r="H762" s="456"/>
      <c r="I762" s="458"/>
      <c r="J762" s="458"/>
      <c r="K762" s="458"/>
      <c r="L762" s="458"/>
      <c r="M762" s="8"/>
      <c r="N762" s="100"/>
      <c r="O762" s="100"/>
    </row>
    <row r="763" spans="2:17" customFormat="1" ht="12" hidden="1" customHeight="1" outlineLevel="1" x14ac:dyDescent="0.25">
      <c r="B763" s="444" t="s">
        <v>532</v>
      </c>
      <c r="C763" s="538"/>
      <c r="D763" s="538"/>
      <c r="E763" s="538"/>
      <c r="F763" s="451" t="s">
        <v>646</v>
      </c>
      <c r="G763" s="454"/>
      <c r="H763" s="454"/>
      <c r="I763" s="458"/>
      <c r="J763" s="458"/>
      <c r="K763" s="458"/>
      <c r="L763" s="458"/>
      <c r="M763" s="8"/>
      <c r="N763" s="100"/>
      <c r="O763" s="100"/>
    </row>
    <row r="764" spans="2:17" customFormat="1" ht="12" hidden="1" customHeight="1" outlineLevel="1" x14ac:dyDescent="0.25">
      <c r="B764" s="442" t="s">
        <v>39</v>
      </c>
      <c r="C764" s="538"/>
      <c r="D764" s="538"/>
      <c r="E764" s="538"/>
      <c r="F764" s="452" t="s">
        <v>677</v>
      </c>
      <c r="G764" s="456"/>
      <c r="H764" s="456"/>
      <c r="I764" s="458"/>
      <c r="J764" s="458"/>
      <c r="K764" s="458"/>
      <c r="L764" s="458"/>
      <c r="M764" s="8"/>
      <c r="N764" s="100"/>
      <c r="O764" s="100"/>
    </row>
    <row r="765" spans="2:17" customFormat="1" ht="12" hidden="1" customHeight="1" outlineLevel="1" x14ac:dyDescent="0.25">
      <c r="B765" s="444" t="s">
        <v>40</v>
      </c>
      <c r="C765" s="538"/>
      <c r="D765" s="538"/>
      <c r="E765" s="538"/>
      <c r="F765" s="451">
        <v>7.5</v>
      </c>
      <c r="G765" s="454"/>
      <c r="H765" s="454"/>
      <c r="I765" s="458"/>
      <c r="J765" s="458"/>
      <c r="K765" s="458"/>
      <c r="L765" s="458"/>
      <c r="M765" s="8"/>
      <c r="N765" s="100"/>
      <c r="O765" s="100"/>
    </row>
    <row r="766" spans="2:17" customFormat="1" ht="12" hidden="1" customHeight="1" outlineLevel="1" x14ac:dyDescent="0.25">
      <c r="B766" s="442" t="s">
        <v>41</v>
      </c>
      <c r="C766" s="538"/>
      <c r="D766" s="538"/>
      <c r="E766" s="538"/>
      <c r="F766" s="452">
        <v>3</v>
      </c>
      <c r="G766" s="456"/>
      <c r="H766" s="456"/>
      <c r="I766" s="458"/>
      <c r="J766" s="458"/>
      <c r="K766" s="458"/>
      <c r="L766" s="458"/>
      <c r="M766" s="8"/>
      <c r="N766" s="100"/>
      <c r="O766" s="100"/>
    </row>
    <row r="767" spans="2:17" customFormat="1" ht="12" hidden="1" customHeight="1" outlineLevel="1" x14ac:dyDescent="0.25">
      <c r="B767" s="444" t="s">
        <v>635</v>
      </c>
      <c r="C767" s="538"/>
      <c r="D767" s="538"/>
      <c r="E767" s="538"/>
      <c r="F767" s="515">
        <v>75000</v>
      </c>
      <c r="G767" s="454"/>
      <c r="H767" s="454"/>
      <c r="I767" s="458"/>
      <c r="J767" s="458"/>
      <c r="K767" s="458"/>
      <c r="L767" s="458"/>
      <c r="M767" s="8"/>
      <c r="N767" s="100"/>
      <c r="O767" s="100"/>
    </row>
    <row r="768" spans="2:17" customFormat="1" ht="15.75" customHeight="1" collapsed="1" x14ac:dyDescent="0.25">
      <c r="B768" s="67" t="s">
        <v>728</v>
      </c>
      <c r="C768" s="168" t="s">
        <v>813</v>
      </c>
      <c r="D768" s="154"/>
      <c r="E768" s="99" t="s">
        <v>755</v>
      </c>
      <c r="F768" s="200" t="s">
        <v>785</v>
      </c>
      <c r="G768" s="115" t="s">
        <v>108</v>
      </c>
      <c r="H768" s="72" t="s">
        <v>678</v>
      </c>
      <c r="I768" s="99" t="s">
        <v>66</v>
      </c>
      <c r="J768" s="216" t="s">
        <v>787</v>
      </c>
      <c r="K768" s="98" t="s">
        <v>110</v>
      </c>
      <c r="L768" s="136">
        <v>36882</v>
      </c>
      <c r="M768" s="8"/>
      <c r="N768" s="93">
        <f>L768*0.8</f>
        <v>29505.600000000002</v>
      </c>
      <c r="O768" s="93">
        <f>L768*0.7</f>
        <v>25817.399999999998</v>
      </c>
      <c r="Q768" s="405"/>
    </row>
    <row r="769" spans="2:15" customFormat="1" ht="12" hidden="1" customHeight="1" outlineLevel="1" x14ac:dyDescent="0.25">
      <c r="B769" s="444" t="s">
        <v>15</v>
      </c>
      <c r="C769" s="444"/>
      <c r="D769" s="444"/>
      <c r="E769" s="444"/>
      <c r="F769" s="445">
        <v>120</v>
      </c>
      <c r="G769" s="445"/>
      <c r="H769" s="445"/>
      <c r="I769" s="458"/>
      <c r="J769" s="458"/>
      <c r="K769" s="458"/>
      <c r="L769" s="458"/>
      <c r="M769" s="8"/>
      <c r="N769" s="100"/>
      <c r="O769" s="100"/>
    </row>
    <row r="770" spans="2:15" customFormat="1" ht="12" hidden="1" customHeight="1" outlineLevel="1" x14ac:dyDescent="0.25">
      <c r="B770" s="442" t="s">
        <v>533</v>
      </c>
      <c r="C770" s="442"/>
      <c r="D770" s="442"/>
      <c r="E770" s="442"/>
      <c r="F770" s="443">
        <v>177</v>
      </c>
      <c r="G770" s="443"/>
      <c r="H770" s="443"/>
      <c r="I770" s="458"/>
      <c r="J770" s="458"/>
      <c r="K770" s="458"/>
      <c r="L770" s="458"/>
      <c r="M770" s="8"/>
      <c r="N770" s="100"/>
      <c r="O770" s="100"/>
    </row>
    <row r="771" spans="2:15" customFormat="1" ht="12" hidden="1" customHeight="1" outlineLevel="1" x14ac:dyDescent="0.25">
      <c r="B771" s="444" t="s">
        <v>79</v>
      </c>
      <c r="C771" s="444"/>
      <c r="D771" s="444"/>
      <c r="E771" s="444"/>
      <c r="F771" s="445" t="s">
        <v>673</v>
      </c>
      <c r="G771" s="445"/>
      <c r="H771" s="445"/>
      <c r="I771" s="458"/>
      <c r="J771" s="458"/>
      <c r="K771" s="458"/>
      <c r="L771" s="458"/>
      <c r="M771" s="8"/>
      <c r="N771" s="100"/>
      <c r="O771" s="100"/>
    </row>
    <row r="772" spans="2:15" customFormat="1" ht="12" hidden="1" customHeight="1" outlineLevel="1" x14ac:dyDescent="0.25">
      <c r="B772" s="442" t="s">
        <v>323</v>
      </c>
      <c r="C772" s="442"/>
      <c r="D772" s="442"/>
      <c r="E772" s="442"/>
      <c r="F772" s="443">
        <v>29350</v>
      </c>
      <c r="G772" s="443"/>
      <c r="H772" s="443"/>
      <c r="I772" s="458"/>
      <c r="J772" s="458"/>
      <c r="K772" s="458"/>
      <c r="L772" s="458"/>
      <c r="M772" s="8"/>
      <c r="N772" s="100"/>
      <c r="O772" s="100"/>
    </row>
    <row r="773" spans="2:15" customFormat="1" ht="12" hidden="1" customHeight="1" outlineLevel="1" x14ac:dyDescent="0.25">
      <c r="B773" s="444" t="s">
        <v>282</v>
      </c>
      <c r="C773" s="444"/>
      <c r="D773" s="444"/>
      <c r="E773" s="444"/>
      <c r="F773" s="445">
        <v>28300</v>
      </c>
      <c r="G773" s="445"/>
      <c r="H773" s="445"/>
      <c r="I773" s="458"/>
      <c r="J773" s="458"/>
      <c r="K773" s="458"/>
      <c r="L773" s="458"/>
      <c r="M773" s="8"/>
      <c r="N773" s="100"/>
      <c r="O773" s="100"/>
    </row>
    <row r="774" spans="2:15" customFormat="1" ht="12" hidden="1" customHeight="1" outlineLevel="1" x14ac:dyDescent="0.25">
      <c r="B774" s="442" t="s">
        <v>20</v>
      </c>
      <c r="C774" s="455"/>
      <c r="D774" s="455"/>
      <c r="E774" s="455"/>
      <c r="F774" s="452">
        <v>5000</v>
      </c>
      <c r="G774" s="456"/>
      <c r="H774" s="456"/>
      <c r="I774" s="458"/>
      <c r="J774" s="458"/>
      <c r="K774" s="458"/>
      <c r="L774" s="458"/>
      <c r="M774" s="8"/>
      <c r="N774" s="100"/>
      <c r="O774" s="100"/>
    </row>
    <row r="775" spans="2:15" customFormat="1" ht="12" hidden="1" customHeight="1" outlineLevel="1" x14ac:dyDescent="0.25">
      <c r="B775" s="444" t="s">
        <v>21</v>
      </c>
      <c r="C775" s="453"/>
      <c r="D775" s="453"/>
      <c r="E775" s="453"/>
      <c r="F775" s="451">
        <v>80</v>
      </c>
      <c r="G775" s="454"/>
      <c r="H775" s="454"/>
      <c r="I775" s="458"/>
      <c r="J775" s="458"/>
      <c r="K775" s="458"/>
      <c r="L775" s="458"/>
      <c r="M775" s="8"/>
      <c r="N775" s="100"/>
      <c r="O775" s="100"/>
    </row>
    <row r="776" spans="2:15" customFormat="1" ht="12" hidden="1" customHeight="1" outlineLevel="1" x14ac:dyDescent="0.25">
      <c r="B776" s="442" t="s">
        <v>80</v>
      </c>
      <c r="C776" s="455"/>
      <c r="D776" s="455"/>
      <c r="E776" s="455"/>
      <c r="F776" s="452">
        <v>160</v>
      </c>
      <c r="G776" s="456"/>
      <c r="H776" s="456"/>
      <c r="I776" s="458"/>
      <c r="J776" s="458"/>
      <c r="K776" s="458"/>
      <c r="L776" s="458"/>
      <c r="M776" s="8"/>
      <c r="N776" s="100"/>
      <c r="O776" s="100"/>
    </row>
    <row r="777" spans="2:15" customFormat="1" ht="12" hidden="1" customHeight="1" outlineLevel="1" x14ac:dyDescent="0.25">
      <c r="B777" s="444" t="s">
        <v>22</v>
      </c>
      <c r="C777" s="453"/>
      <c r="D777" s="453"/>
      <c r="E777" s="453"/>
      <c r="F777" s="451">
        <v>65</v>
      </c>
      <c r="G777" s="454"/>
      <c r="H777" s="454"/>
      <c r="I777" s="458"/>
      <c r="J777" s="458"/>
      <c r="K777" s="458"/>
      <c r="L777" s="458"/>
      <c r="M777" s="8"/>
      <c r="N777" s="100"/>
      <c r="O777" s="100"/>
    </row>
    <row r="778" spans="2:15" customFormat="1" ht="12" hidden="1" customHeight="1" outlineLevel="1" x14ac:dyDescent="0.25">
      <c r="B778" s="442" t="s">
        <v>23</v>
      </c>
      <c r="C778" s="442"/>
      <c r="D778" s="442"/>
      <c r="E778" s="442"/>
      <c r="F778" s="443" t="s">
        <v>142</v>
      </c>
      <c r="G778" s="443"/>
      <c r="H778" s="443"/>
      <c r="I778" s="458"/>
      <c r="J778" s="458"/>
      <c r="K778" s="458"/>
      <c r="L778" s="458"/>
      <c r="M778" s="8"/>
      <c r="N778" s="100"/>
      <c r="O778" s="100"/>
    </row>
    <row r="779" spans="2:15" customFormat="1" ht="12" hidden="1" customHeight="1" outlineLevel="1" x14ac:dyDescent="0.25">
      <c r="B779" s="444" t="s">
        <v>626</v>
      </c>
      <c r="C779" s="444"/>
      <c r="D779" s="444"/>
      <c r="E779" s="444"/>
      <c r="F779" s="445">
        <v>1</v>
      </c>
      <c r="G779" s="445"/>
      <c r="H779" s="445"/>
      <c r="I779" s="458"/>
      <c r="J779" s="458"/>
      <c r="K779" s="458"/>
      <c r="L779" s="458"/>
      <c r="M779" s="8"/>
      <c r="N779" s="100"/>
      <c r="O779" s="100"/>
    </row>
    <row r="780" spans="2:15" customFormat="1" ht="12" hidden="1" customHeight="1" outlineLevel="1" x14ac:dyDescent="0.25">
      <c r="B780" s="442" t="s">
        <v>24</v>
      </c>
      <c r="C780" s="442"/>
      <c r="D780" s="442"/>
      <c r="E780" s="442"/>
      <c r="F780" s="443" t="s">
        <v>143</v>
      </c>
      <c r="G780" s="443"/>
      <c r="H780" s="443"/>
      <c r="I780" s="458"/>
      <c r="J780" s="458"/>
      <c r="K780" s="458"/>
      <c r="L780" s="458"/>
      <c r="M780" s="8"/>
      <c r="N780" s="100"/>
      <c r="O780" s="100"/>
    </row>
    <row r="781" spans="2:15" customFormat="1" ht="12" hidden="1" customHeight="1" outlineLevel="1" x14ac:dyDescent="0.25">
      <c r="B781" s="444" t="s">
        <v>25</v>
      </c>
      <c r="C781" s="444"/>
      <c r="D781" s="444"/>
      <c r="E781" s="444"/>
      <c r="F781" s="445" t="s">
        <v>825</v>
      </c>
      <c r="G781" s="445"/>
      <c r="H781" s="445"/>
      <c r="I781" s="458"/>
      <c r="J781" s="458"/>
      <c r="K781" s="458"/>
      <c r="L781" s="458"/>
      <c r="M781" s="8"/>
      <c r="N781" s="100"/>
      <c r="O781" s="100"/>
    </row>
    <row r="782" spans="2:15" customFormat="1" ht="12" hidden="1" customHeight="1" outlineLevel="1" x14ac:dyDescent="0.25">
      <c r="B782" s="442" t="s">
        <v>26</v>
      </c>
      <c r="C782" s="455"/>
      <c r="D782" s="455"/>
      <c r="E782" s="455"/>
      <c r="F782" s="452" t="s">
        <v>826</v>
      </c>
      <c r="G782" s="456"/>
      <c r="H782" s="456"/>
      <c r="I782" s="458"/>
      <c r="J782" s="458"/>
      <c r="K782" s="458"/>
      <c r="L782" s="458"/>
      <c r="M782" s="8"/>
      <c r="N782" s="100"/>
      <c r="O782" s="100"/>
    </row>
    <row r="783" spans="2:15" customFormat="1" ht="12" hidden="1" customHeight="1" outlineLevel="1" x14ac:dyDescent="0.25">
      <c r="B783" s="444" t="s">
        <v>27</v>
      </c>
      <c r="C783" s="453"/>
      <c r="D783" s="453"/>
      <c r="E783" s="453"/>
      <c r="F783" s="451" t="s">
        <v>757</v>
      </c>
      <c r="G783" s="454"/>
      <c r="H783" s="454"/>
      <c r="I783" s="458"/>
      <c r="J783" s="458"/>
      <c r="K783" s="458"/>
      <c r="L783" s="458"/>
      <c r="M783" s="8"/>
      <c r="N783" s="100"/>
      <c r="O783" s="100"/>
    </row>
    <row r="784" spans="2:15" s="189" customFormat="1" ht="12" hidden="1" customHeight="1" outlineLevel="1" x14ac:dyDescent="0.25">
      <c r="B784" s="442" t="s">
        <v>668</v>
      </c>
      <c r="C784" s="455"/>
      <c r="D784" s="455"/>
      <c r="E784" s="455"/>
      <c r="F784" s="452" t="s">
        <v>145</v>
      </c>
      <c r="G784" s="456"/>
      <c r="H784" s="456"/>
      <c r="I784" s="458"/>
      <c r="J784" s="458"/>
      <c r="K784" s="458"/>
      <c r="L784" s="458"/>
      <c r="M784" s="191"/>
      <c r="N784" s="100"/>
      <c r="O784" s="100"/>
    </row>
    <row r="785" spans="2:15" customFormat="1" ht="12" hidden="1" customHeight="1" outlineLevel="1" x14ac:dyDescent="0.25">
      <c r="B785" s="444" t="s">
        <v>658</v>
      </c>
      <c r="C785" s="453"/>
      <c r="D785" s="453"/>
      <c r="E785" s="453"/>
      <c r="F785" s="451" t="s">
        <v>144</v>
      </c>
      <c r="G785" s="454"/>
      <c r="H785" s="454"/>
      <c r="I785" s="458"/>
      <c r="J785" s="458"/>
      <c r="K785" s="458"/>
      <c r="L785" s="458"/>
      <c r="M785" s="8"/>
      <c r="N785" s="100"/>
      <c r="O785" s="100"/>
    </row>
    <row r="786" spans="2:15" customFormat="1" ht="12" hidden="1" customHeight="1" outlineLevel="1" x14ac:dyDescent="0.25">
      <c r="B786" s="442" t="s">
        <v>64</v>
      </c>
      <c r="C786" s="455"/>
      <c r="D786" s="455"/>
      <c r="E786" s="455"/>
      <c r="F786" s="452" t="s">
        <v>156</v>
      </c>
      <c r="G786" s="456"/>
      <c r="H786" s="456"/>
      <c r="I786" s="458"/>
      <c r="J786" s="458"/>
      <c r="K786" s="458"/>
      <c r="L786" s="458"/>
      <c r="M786" s="8"/>
      <c r="N786" s="100"/>
      <c r="O786" s="100"/>
    </row>
    <row r="787" spans="2:15" customFormat="1" ht="12" hidden="1" customHeight="1" outlineLevel="1" x14ac:dyDescent="0.25">
      <c r="B787" s="444" t="s">
        <v>32</v>
      </c>
      <c r="C787" s="453"/>
      <c r="D787" s="453"/>
      <c r="E787" s="453"/>
      <c r="F787" s="451" t="s">
        <v>90</v>
      </c>
      <c r="G787" s="454"/>
      <c r="H787" s="454"/>
      <c r="I787" s="458"/>
      <c r="J787" s="458"/>
      <c r="K787" s="458"/>
      <c r="L787" s="458"/>
      <c r="M787" s="8"/>
      <c r="N787" s="100"/>
      <c r="O787" s="100"/>
    </row>
    <row r="788" spans="2:15" customFormat="1" ht="12" hidden="1" customHeight="1" outlineLevel="1" x14ac:dyDescent="0.25">
      <c r="B788" s="442" t="s">
        <v>531</v>
      </c>
      <c r="C788" s="455"/>
      <c r="D788" s="455"/>
      <c r="E788" s="455"/>
      <c r="F788" s="452" t="s">
        <v>547</v>
      </c>
      <c r="G788" s="456"/>
      <c r="H788" s="456"/>
      <c r="I788" s="458"/>
      <c r="J788" s="458"/>
      <c r="K788" s="458"/>
      <c r="L788" s="458"/>
      <c r="M788" s="8"/>
      <c r="N788" s="100"/>
      <c r="O788" s="100"/>
    </row>
    <row r="789" spans="2:15" customFormat="1" ht="12" hidden="1" customHeight="1" outlineLevel="1" x14ac:dyDescent="0.25">
      <c r="B789" s="444" t="s">
        <v>36</v>
      </c>
      <c r="C789" s="453"/>
      <c r="D789" s="453"/>
      <c r="E789" s="453"/>
      <c r="F789" s="451">
        <v>50</v>
      </c>
      <c r="G789" s="454"/>
      <c r="H789" s="454"/>
      <c r="I789" s="458"/>
      <c r="J789" s="458"/>
      <c r="K789" s="458"/>
      <c r="L789" s="458"/>
      <c r="M789" s="8"/>
      <c r="N789" s="100"/>
      <c r="O789" s="100"/>
    </row>
    <row r="790" spans="2:15" customFormat="1" ht="12" hidden="1" customHeight="1" outlineLevel="1" x14ac:dyDescent="0.25">
      <c r="B790" s="442" t="s">
        <v>37</v>
      </c>
      <c r="C790" s="455"/>
      <c r="D790" s="455"/>
      <c r="E790" s="455"/>
      <c r="F790" s="452" t="s">
        <v>146</v>
      </c>
      <c r="G790" s="456"/>
      <c r="H790" s="456"/>
      <c r="I790" s="458"/>
      <c r="J790" s="458"/>
      <c r="K790" s="458"/>
      <c r="L790" s="458"/>
      <c r="M790" s="8"/>
      <c r="N790" s="100"/>
      <c r="O790" s="100"/>
    </row>
    <row r="791" spans="2:15" customFormat="1" ht="12" hidden="1" customHeight="1" outlineLevel="1" x14ac:dyDescent="0.25">
      <c r="B791" s="444" t="s">
        <v>638</v>
      </c>
      <c r="C791" s="453"/>
      <c r="D791" s="453"/>
      <c r="E791" s="453"/>
      <c r="F791" s="451" t="s">
        <v>646</v>
      </c>
      <c r="G791" s="454"/>
      <c r="H791" s="454"/>
      <c r="I791" s="458"/>
      <c r="J791" s="458"/>
      <c r="K791" s="458"/>
      <c r="L791" s="458"/>
      <c r="M791" s="8"/>
      <c r="N791" s="100"/>
      <c r="O791" s="100"/>
    </row>
    <row r="792" spans="2:15" customFormat="1" ht="12" hidden="1" customHeight="1" outlineLevel="1" x14ac:dyDescent="0.25">
      <c r="B792" s="442" t="s">
        <v>657</v>
      </c>
      <c r="C792" s="455"/>
      <c r="D792" s="455"/>
      <c r="E792" s="455"/>
      <c r="F792" s="452">
        <v>400</v>
      </c>
      <c r="G792" s="456"/>
      <c r="H792" s="456"/>
      <c r="I792" s="458"/>
      <c r="J792" s="458"/>
      <c r="K792" s="458"/>
      <c r="L792" s="458"/>
      <c r="M792" s="8"/>
      <c r="N792" s="100"/>
      <c r="O792" s="100"/>
    </row>
    <row r="793" spans="2:15" customFormat="1" ht="12" hidden="1" customHeight="1" outlineLevel="1" x14ac:dyDescent="0.25">
      <c r="B793" s="444" t="s">
        <v>639</v>
      </c>
      <c r="C793" s="453"/>
      <c r="D793" s="453"/>
      <c r="E793" s="453"/>
      <c r="F793" s="451" t="s">
        <v>646</v>
      </c>
      <c r="G793" s="454"/>
      <c r="H793" s="454"/>
      <c r="I793" s="458"/>
      <c r="J793" s="458"/>
      <c r="K793" s="458"/>
      <c r="L793" s="458"/>
      <c r="M793" s="8"/>
      <c r="N793" s="100"/>
      <c r="O793" s="100"/>
    </row>
    <row r="794" spans="2:15" customFormat="1" ht="12" hidden="1" customHeight="1" outlineLevel="1" x14ac:dyDescent="0.25">
      <c r="B794" s="442" t="s">
        <v>640</v>
      </c>
      <c r="C794" s="455"/>
      <c r="D794" s="455"/>
      <c r="E794" s="455"/>
      <c r="F794" s="452" t="s">
        <v>646</v>
      </c>
      <c r="G794" s="456"/>
      <c r="H794" s="456"/>
      <c r="I794" s="458"/>
      <c r="J794" s="458"/>
      <c r="K794" s="458"/>
      <c r="L794" s="458"/>
      <c r="M794" s="8"/>
      <c r="N794" s="100"/>
      <c r="O794" s="100"/>
    </row>
    <row r="795" spans="2:15" customFormat="1" ht="12" hidden="1" customHeight="1" outlineLevel="1" x14ac:dyDescent="0.25">
      <c r="B795" s="444" t="s">
        <v>641</v>
      </c>
      <c r="C795" s="453"/>
      <c r="D795" s="453"/>
      <c r="E795" s="453"/>
      <c r="F795" s="451" t="s">
        <v>646</v>
      </c>
      <c r="G795" s="454"/>
      <c r="H795" s="454"/>
      <c r="I795" s="458"/>
      <c r="J795" s="458"/>
      <c r="K795" s="458"/>
      <c r="L795" s="458"/>
      <c r="M795" s="8"/>
      <c r="N795" s="100"/>
      <c r="O795" s="100"/>
    </row>
    <row r="796" spans="2:15" customFormat="1" ht="12" hidden="1" customHeight="1" outlineLevel="1" x14ac:dyDescent="0.25">
      <c r="B796" s="442" t="s">
        <v>642</v>
      </c>
      <c r="C796" s="455"/>
      <c r="D796" s="455"/>
      <c r="E796" s="455"/>
      <c r="F796" s="452" t="s">
        <v>646</v>
      </c>
      <c r="G796" s="456"/>
      <c r="H796" s="456"/>
      <c r="I796" s="458"/>
      <c r="J796" s="458"/>
      <c r="K796" s="458"/>
      <c r="L796" s="458"/>
      <c r="M796" s="8"/>
      <c r="N796" s="100"/>
      <c r="O796" s="100"/>
    </row>
    <row r="797" spans="2:15" customFormat="1" ht="12" hidden="1" customHeight="1" outlineLevel="1" x14ac:dyDescent="0.25">
      <c r="B797" s="444" t="s">
        <v>643</v>
      </c>
      <c r="C797" s="453"/>
      <c r="D797" s="453"/>
      <c r="E797" s="453"/>
      <c r="F797" s="451" t="s">
        <v>646</v>
      </c>
      <c r="G797" s="454"/>
      <c r="H797" s="454"/>
      <c r="I797" s="458"/>
      <c r="J797" s="458"/>
      <c r="K797" s="458"/>
      <c r="L797" s="458"/>
      <c r="M797" s="8"/>
      <c r="N797" s="100"/>
      <c r="O797" s="100"/>
    </row>
    <row r="798" spans="2:15" customFormat="1" ht="12" hidden="1" customHeight="1" outlineLevel="1" x14ac:dyDescent="0.25">
      <c r="B798" s="442" t="s">
        <v>644</v>
      </c>
      <c r="C798" s="455"/>
      <c r="D798" s="455"/>
      <c r="E798" s="455"/>
      <c r="F798" s="452" t="s">
        <v>646</v>
      </c>
      <c r="G798" s="456"/>
      <c r="H798" s="456"/>
      <c r="I798" s="458"/>
      <c r="J798" s="458"/>
      <c r="K798" s="458"/>
      <c r="L798" s="458"/>
      <c r="M798" s="8"/>
      <c r="N798" s="100"/>
      <c r="O798" s="100"/>
    </row>
    <row r="799" spans="2:15" customFormat="1" ht="12" hidden="1" customHeight="1" outlineLevel="1" x14ac:dyDescent="0.25">
      <c r="B799" s="444" t="s">
        <v>656</v>
      </c>
      <c r="C799" s="453"/>
      <c r="D799" s="453"/>
      <c r="E799" s="453"/>
      <c r="F799" s="451" t="s">
        <v>646</v>
      </c>
      <c r="G799" s="454"/>
      <c r="H799" s="454"/>
      <c r="I799" s="458"/>
      <c r="J799" s="458"/>
      <c r="K799" s="458"/>
      <c r="L799" s="458"/>
      <c r="M799" s="8"/>
      <c r="N799" s="100"/>
      <c r="O799" s="100"/>
    </row>
    <row r="800" spans="2:15" customFormat="1" ht="12" hidden="1" customHeight="1" outlineLevel="1" x14ac:dyDescent="0.25">
      <c r="B800" s="442" t="s">
        <v>35</v>
      </c>
      <c r="C800" s="455"/>
      <c r="D800" s="455"/>
      <c r="E800" s="455"/>
      <c r="F800" s="452" t="s">
        <v>634</v>
      </c>
      <c r="G800" s="456"/>
      <c r="H800" s="456"/>
      <c r="I800" s="458"/>
      <c r="J800" s="458"/>
      <c r="K800" s="458"/>
      <c r="L800" s="458"/>
      <c r="M800" s="8"/>
      <c r="N800" s="100"/>
      <c r="O800" s="100"/>
    </row>
    <row r="801" spans="2:17" customFormat="1" ht="12" hidden="1" customHeight="1" outlineLevel="1" x14ac:dyDescent="0.25">
      <c r="B801" s="444" t="s">
        <v>532</v>
      </c>
      <c r="C801" s="453"/>
      <c r="D801" s="453"/>
      <c r="E801" s="453"/>
      <c r="F801" s="451" t="s">
        <v>646</v>
      </c>
      <c r="G801" s="454"/>
      <c r="H801" s="454"/>
      <c r="I801" s="458"/>
      <c r="J801" s="458"/>
      <c r="K801" s="458"/>
      <c r="L801" s="458"/>
      <c r="M801" s="8"/>
      <c r="N801" s="100"/>
      <c r="O801" s="100"/>
    </row>
    <row r="802" spans="2:17" customFormat="1" ht="12" hidden="1" customHeight="1" outlineLevel="1" x14ac:dyDescent="0.25">
      <c r="B802" s="442" t="s">
        <v>39</v>
      </c>
      <c r="C802" s="455"/>
      <c r="D802" s="455"/>
      <c r="E802" s="455"/>
      <c r="F802" s="452" t="s">
        <v>677</v>
      </c>
      <c r="G802" s="456"/>
      <c r="H802" s="456"/>
      <c r="I802" s="458"/>
      <c r="J802" s="458"/>
      <c r="K802" s="458"/>
      <c r="L802" s="458"/>
      <c r="M802" s="8"/>
      <c r="N802" s="100"/>
      <c r="O802" s="100"/>
    </row>
    <row r="803" spans="2:17" customFormat="1" ht="12" hidden="1" customHeight="1" outlineLevel="1" x14ac:dyDescent="0.25">
      <c r="B803" s="444" t="s">
        <v>40</v>
      </c>
      <c r="C803" s="453"/>
      <c r="D803" s="453"/>
      <c r="E803" s="453"/>
      <c r="F803" s="451">
        <v>7.5</v>
      </c>
      <c r="G803" s="454"/>
      <c r="H803" s="454"/>
      <c r="I803" s="458"/>
      <c r="J803" s="458"/>
      <c r="K803" s="458"/>
      <c r="L803" s="458"/>
      <c r="M803" s="8"/>
      <c r="N803" s="100"/>
      <c r="O803" s="100"/>
    </row>
    <row r="804" spans="2:17" customFormat="1" ht="12" hidden="1" customHeight="1" outlineLevel="1" x14ac:dyDescent="0.25">
      <c r="B804" s="442" t="s">
        <v>41</v>
      </c>
      <c r="C804" s="455"/>
      <c r="D804" s="455"/>
      <c r="E804" s="455"/>
      <c r="F804" s="452">
        <v>3</v>
      </c>
      <c r="G804" s="456"/>
      <c r="H804" s="456"/>
      <c r="I804" s="458"/>
      <c r="J804" s="458"/>
      <c r="K804" s="458"/>
      <c r="L804" s="458"/>
      <c r="M804" s="8"/>
      <c r="N804" s="100"/>
      <c r="O804" s="100"/>
    </row>
    <row r="805" spans="2:17" customFormat="1" ht="12" hidden="1" customHeight="1" outlineLevel="1" thickBot="1" x14ac:dyDescent="0.3">
      <c r="B805" s="444" t="s">
        <v>635</v>
      </c>
      <c r="C805" s="453"/>
      <c r="D805" s="453"/>
      <c r="E805" s="453"/>
      <c r="F805" s="515">
        <v>75000</v>
      </c>
      <c r="G805" s="454"/>
      <c r="H805" s="454"/>
      <c r="I805" s="458"/>
      <c r="J805" s="458"/>
      <c r="K805" s="458"/>
      <c r="L805" s="458"/>
      <c r="M805" s="8"/>
      <c r="N805" s="65"/>
      <c r="O805" s="65"/>
    </row>
    <row r="806" spans="2:17" customFormat="1" ht="15" customHeight="1" collapsed="1" x14ac:dyDescent="0.25">
      <c r="B806" s="461" t="s">
        <v>382</v>
      </c>
      <c r="C806" s="461"/>
      <c r="D806" s="461"/>
      <c r="E806" s="461"/>
      <c r="F806" s="461"/>
      <c r="G806" s="461"/>
      <c r="H806" s="461"/>
      <c r="I806" s="461"/>
      <c r="J806" s="461"/>
      <c r="K806" s="461"/>
      <c r="L806" s="461"/>
      <c r="M806" s="2"/>
      <c r="N806" s="26"/>
      <c r="O806" s="26"/>
    </row>
    <row r="807" spans="2:17" customFormat="1" ht="15.75" hidden="1" customHeight="1" outlineLevel="1" x14ac:dyDescent="0.25">
      <c r="B807" s="23"/>
      <c r="C807" s="48" t="s">
        <v>380</v>
      </c>
      <c r="D807" s="50"/>
      <c r="E807" s="13"/>
      <c r="F807" s="13"/>
      <c r="G807" s="14"/>
      <c r="H807" s="14"/>
      <c r="I807" s="13"/>
      <c r="J807" s="13"/>
      <c r="K807" s="14"/>
      <c r="L807" s="140">
        <v>0.05</v>
      </c>
      <c r="M807" s="2"/>
      <c r="N807" s="316">
        <v>0.05</v>
      </c>
      <c r="O807" s="316">
        <v>0.05</v>
      </c>
    </row>
    <row r="808" spans="2:17" customFormat="1" ht="15.75" hidden="1" customHeight="1" outlineLevel="1" x14ac:dyDescent="0.25">
      <c r="B808" s="23" t="s">
        <v>187</v>
      </c>
      <c r="C808" s="12" t="s">
        <v>505</v>
      </c>
      <c r="D808" s="50"/>
      <c r="E808" s="13"/>
      <c r="F808" s="13"/>
      <c r="G808" s="13" t="s">
        <v>115</v>
      </c>
      <c r="H808" s="14"/>
      <c r="I808" s="13"/>
      <c r="J808" s="13"/>
      <c r="K808" s="14"/>
      <c r="L808" s="141">
        <v>0</v>
      </c>
      <c r="M808" s="2"/>
      <c r="N808" s="30"/>
      <c r="O808" s="30"/>
    </row>
    <row r="809" spans="2:17" customFormat="1" ht="15.75" hidden="1" customHeight="1" outlineLevel="1" x14ac:dyDescent="0.25">
      <c r="B809" s="23" t="s">
        <v>692</v>
      </c>
      <c r="C809" s="12" t="s">
        <v>649</v>
      </c>
      <c r="D809" s="50"/>
      <c r="E809" s="13"/>
      <c r="F809" s="13"/>
      <c r="G809" s="13" t="s">
        <v>103</v>
      </c>
      <c r="H809" s="14"/>
      <c r="I809" s="13"/>
      <c r="J809" s="13"/>
      <c r="K809" s="14"/>
      <c r="L809" s="141">
        <v>0</v>
      </c>
      <c r="M809" s="2"/>
      <c r="N809" s="30"/>
      <c r="O809" s="30"/>
    </row>
    <row r="810" spans="2:17" customFormat="1" ht="15.75" hidden="1" customHeight="1" outlineLevel="1" x14ac:dyDescent="0.25">
      <c r="B810" s="23" t="s">
        <v>188</v>
      </c>
      <c r="C810" s="12" t="s">
        <v>506</v>
      </c>
      <c r="D810" s="50"/>
      <c r="E810" s="13"/>
      <c r="F810" s="13"/>
      <c r="G810" s="13" t="s">
        <v>116</v>
      </c>
      <c r="H810" s="14"/>
      <c r="I810" s="13"/>
      <c r="J810" s="13"/>
      <c r="K810" s="14"/>
      <c r="L810" s="141">
        <v>0</v>
      </c>
      <c r="M810" s="2"/>
      <c r="N810" s="30"/>
      <c r="O810" s="30"/>
    </row>
    <row r="811" spans="2:17" customFormat="1" x14ac:dyDescent="0.25">
      <c r="B811" s="129"/>
      <c r="C811" s="129"/>
      <c r="D811" s="129"/>
      <c r="E811" s="129"/>
      <c r="F811" s="129"/>
      <c r="G811" s="129"/>
      <c r="H811" s="129"/>
      <c r="I811" s="129"/>
      <c r="J811" s="129"/>
      <c r="K811" s="129"/>
      <c r="L811" s="129"/>
      <c r="M811" s="3"/>
      <c r="N811" s="26"/>
      <c r="O811" s="26"/>
    </row>
    <row r="812" spans="2:17" customFormat="1" x14ac:dyDescent="0.25">
      <c r="B812" s="127"/>
      <c r="C812" s="127"/>
      <c r="D812" s="127"/>
      <c r="E812" s="127"/>
      <c r="F812" s="127"/>
      <c r="G812" s="127"/>
      <c r="H812" s="127"/>
      <c r="I812" s="127"/>
      <c r="J812" s="127"/>
      <c r="K812" s="127"/>
      <c r="L812" s="127"/>
      <c r="M812" s="3"/>
      <c r="N812" s="26"/>
      <c r="O812" s="26"/>
    </row>
    <row r="813" spans="2:17" customFormat="1" ht="69" customHeight="1" x14ac:dyDescent="0.7">
      <c r="B813" s="465" t="s">
        <v>972</v>
      </c>
      <c r="C813" s="465"/>
      <c r="D813" s="465"/>
      <c r="E813" s="466"/>
      <c r="F813" s="466"/>
      <c r="G813" s="466"/>
      <c r="H813" s="466"/>
      <c r="I813" s="466"/>
      <c r="J813" s="466"/>
      <c r="K813" s="466"/>
      <c r="L813" s="466"/>
      <c r="M813" s="3"/>
      <c r="N813" s="26"/>
      <c r="O813" s="26"/>
    </row>
    <row r="814" spans="2:17" customFormat="1" collapsed="1" x14ac:dyDescent="0.25">
      <c r="B814" s="78" t="s">
        <v>729</v>
      </c>
      <c r="C814" s="79" t="s">
        <v>760</v>
      </c>
      <c r="D814" s="101"/>
      <c r="E814" s="115" t="s">
        <v>748</v>
      </c>
      <c r="F814" s="216" t="s">
        <v>780</v>
      </c>
      <c r="G814" s="102" t="s">
        <v>116</v>
      </c>
      <c r="H814" s="17" t="s">
        <v>574</v>
      </c>
      <c r="I814" s="19" t="s">
        <v>66</v>
      </c>
      <c r="J814" s="73" t="s">
        <v>398</v>
      </c>
      <c r="K814" s="98" t="s">
        <v>110</v>
      </c>
      <c r="L814" s="67">
        <v>7173</v>
      </c>
      <c r="M814" s="3"/>
      <c r="N814" s="29">
        <f>L814*0.8</f>
        <v>5738.4000000000005</v>
      </c>
      <c r="O814" s="29">
        <f>L814*0.7</f>
        <v>5021.0999999999995</v>
      </c>
      <c r="Q814" s="405"/>
    </row>
    <row r="815" spans="2:17" customFormat="1" ht="12" hidden="1" customHeight="1" outlineLevel="1" x14ac:dyDescent="0.25">
      <c r="B815" s="444" t="s">
        <v>15</v>
      </c>
      <c r="C815" s="453"/>
      <c r="D815" s="453"/>
      <c r="E815" s="453"/>
      <c r="F815" s="232">
        <v>20</v>
      </c>
      <c r="G815" s="227"/>
      <c r="H815" s="227"/>
      <c r="I815" s="458"/>
      <c r="J815" s="458"/>
      <c r="K815" s="458"/>
      <c r="L815" s="458"/>
      <c r="M815" s="3"/>
      <c r="N815" s="29"/>
      <c r="O815" s="29"/>
    </row>
    <row r="816" spans="2:17" customFormat="1" ht="12" hidden="1" customHeight="1" outlineLevel="1" x14ac:dyDescent="0.25">
      <c r="B816" s="442" t="s">
        <v>533</v>
      </c>
      <c r="C816" s="455"/>
      <c r="D816" s="455"/>
      <c r="E816" s="455"/>
      <c r="F816" s="226">
        <v>25</v>
      </c>
      <c r="G816" s="226"/>
      <c r="H816" s="226"/>
      <c r="I816" s="458"/>
      <c r="J816" s="458"/>
      <c r="K816" s="458"/>
      <c r="L816" s="458"/>
      <c r="M816" s="3"/>
      <c r="N816" s="29"/>
      <c r="O816" s="29"/>
    </row>
    <row r="817" spans="2:15" customFormat="1" ht="12" hidden="1" customHeight="1" outlineLevel="1" x14ac:dyDescent="0.25">
      <c r="B817" s="444" t="s">
        <v>79</v>
      </c>
      <c r="C817" s="538"/>
      <c r="D817" s="538"/>
      <c r="E817" s="538"/>
      <c r="F817" s="227" t="s">
        <v>673</v>
      </c>
      <c r="G817" s="227"/>
      <c r="H817" s="227"/>
      <c r="I817" s="458"/>
      <c r="J817" s="458"/>
      <c r="K817" s="458"/>
      <c r="L817" s="458"/>
      <c r="M817" s="3"/>
      <c r="N817" s="29"/>
      <c r="O817" s="29"/>
    </row>
    <row r="818" spans="2:15" customFormat="1" ht="12" hidden="1" customHeight="1" outlineLevel="1" x14ac:dyDescent="0.25">
      <c r="B818" s="442" t="s">
        <v>323</v>
      </c>
      <c r="C818" s="538"/>
      <c r="D818" s="538"/>
      <c r="E818" s="538"/>
      <c r="F818" s="226">
        <v>4295</v>
      </c>
      <c r="G818" s="226"/>
      <c r="H818" s="226"/>
      <c r="I818" s="458"/>
      <c r="J818" s="458"/>
      <c r="K818" s="458"/>
      <c r="L818" s="458"/>
      <c r="M818" s="3"/>
      <c r="N818" s="29"/>
      <c r="O818" s="29"/>
    </row>
    <row r="819" spans="2:15" customFormat="1" ht="12" hidden="1" customHeight="1" outlineLevel="1" x14ac:dyDescent="0.25">
      <c r="B819" s="444" t="s">
        <v>282</v>
      </c>
      <c r="C819" s="538"/>
      <c r="D819" s="538"/>
      <c r="E819" s="538"/>
      <c r="F819" s="227">
        <v>4000</v>
      </c>
      <c r="G819" s="227"/>
      <c r="H819" s="227"/>
      <c r="I819" s="458"/>
      <c r="J819" s="458"/>
      <c r="K819" s="458"/>
      <c r="L819" s="458"/>
      <c r="M819" s="3"/>
      <c r="N819" s="29"/>
      <c r="O819" s="29"/>
    </row>
    <row r="820" spans="2:15" customFormat="1" ht="12" hidden="1" customHeight="1" outlineLevel="1" x14ac:dyDescent="0.25">
      <c r="B820" s="442" t="s">
        <v>20</v>
      </c>
      <c r="C820" s="538"/>
      <c r="D820" s="538"/>
      <c r="E820" s="538"/>
      <c r="F820" s="228">
        <v>5000</v>
      </c>
      <c r="G820" s="229"/>
      <c r="H820" s="229"/>
      <c r="I820" s="458"/>
      <c r="J820" s="458"/>
      <c r="K820" s="458"/>
      <c r="L820" s="458"/>
      <c r="M820" s="3"/>
      <c r="N820" s="29"/>
      <c r="O820" s="29"/>
    </row>
    <row r="821" spans="2:15" customFormat="1" ht="12" hidden="1" customHeight="1" outlineLevel="1" x14ac:dyDescent="0.25">
      <c r="B821" s="444" t="s">
        <v>21</v>
      </c>
      <c r="C821" s="538"/>
      <c r="D821" s="538"/>
      <c r="E821" s="538"/>
      <c r="F821" s="230">
        <v>80</v>
      </c>
      <c r="G821" s="231"/>
      <c r="H821" s="231"/>
      <c r="I821" s="458"/>
      <c r="J821" s="458"/>
      <c r="K821" s="458"/>
      <c r="L821" s="458"/>
      <c r="M821" s="3"/>
      <c r="N821" s="29"/>
      <c r="O821" s="29"/>
    </row>
    <row r="822" spans="2:15" customFormat="1" ht="12" hidden="1" customHeight="1" outlineLevel="1" x14ac:dyDescent="0.25">
      <c r="B822" s="442" t="s">
        <v>80</v>
      </c>
      <c r="C822" s="538"/>
      <c r="D822" s="538"/>
      <c r="E822" s="538"/>
      <c r="F822" s="228">
        <v>160</v>
      </c>
      <c r="G822" s="229"/>
      <c r="H822" s="229"/>
      <c r="I822" s="458"/>
      <c r="J822" s="458"/>
      <c r="K822" s="458"/>
      <c r="L822" s="458"/>
      <c r="M822" s="3"/>
      <c r="N822" s="29"/>
      <c r="O822" s="29"/>
    </row>
    <row r="823" spans="2:15" customFormat="1" ht="12" hidden="1" customHeight="1" outlineLevel="1" x14ac:dyDescent="0.25">
      <c r="B823" s="444" t="s">
        <v>22</v>
      </c>
      <c r="C823" s="538"/>
      <c r="D823" s="538"/>
      <c r="E823" s="538"/>
      <c r="F823" s="230">
        <v>65</v>
      </c>
      <c r="G823" s="231"/>
      <c r="H823" s="231"/>
      <c r="I823" s="458"/>
      <c r="J823" s="458"/>
      <c r="K823" s="458"/>
      <c r="L823" s="458"/>
      <c r="M823" s="3"/>
      <c r="N823" s="29"/>
      <c r="O823" s="29"/>
    </row>
    <row r="824" spans="2:15" customFormat="1" ht="12" hidden="1" customHeight="1" outlineLevel="1" x14ac:dyDescent="0.25">
      <c r="B824" s="442" t="s">
        <v>23</v>
      </c>
      <c r="C824" s="538"/>
      <c r="D824" s="538"/>
      <c r="E824" s="538"/>
      <c r="F824" s="226" t="s">
        <v>142</v>
      </c>
      <c r="G824" s="226"/>
      <c r="H824" s="226"/>
      <c r="I824" s="458"/>
      <c r="J824" s="458"/>
      <c r="K824" s="458"/>
      <c r="L824" s="458"/>
      <c r="M824" s="3"/>
      <c r="N824" s="29"/>
      <c r="O824" s="29"/>
    </row>
    <row r="825" spans="2:15" customFormat="1" ht="12" hidden="1" customHeight="1" outlineLevel="1" x14ac:dyDescent="0.25">
      <c r="B825" s="444" t="s">
        <v>626</v>
      </c>
      <c r="C825" s="538"/>
      <c r="D825" s="538"/>
      <c r="E825" s="538"/>
      <c r="F825" s="227">
        <v>1</v>
      </c>
      <c r="G825" s="227"/>
      <c r="H825" s="227"/>
      <c r="I825" s="458"/>
      <c r="J825" s="458"/>
      <c r="K825" s="458"/>
      <c r="L825" s="458"/>
      <c r="M825" s="3"/>
      <c r="N825" s="29"/>
      <c r="O825" s="29"/>
    </row>
    <row r="826" spans="2:15" customFormat="1" ht="12" hidden="1" customHeight="1" outlineLevel="1" x14ac:dyDescent="0.25">
      <c r="B826" s="442" t="s">
        <v>24</v>
      </c>
      <c r="C826" s="538"/>
      <c r="D826" s="538"/>
      <c r="E826" s="538"/>
      <c r="F826" s="226" t="s">
        <v>143</v>
      </c>
      <c r="G826" s="226"/>
      <c r="H826" s="226"/>
      <c r="I826" s="458"/>
      <c r="J826" s="458"/>
      <c r="K826" s="458"/>
      <c r="L826" s="458"/>
      <c r="M826" s="3"/>
      <c r="N826" s="29"/>
      <c r="O826" s="29"/>
    </row>
    <row r="827" spans="2:15" customFormat="1" ht="12" hidden="1" customHeight="1" outlineLevel="1" x14ac:dyDescent="0.25">
      <c r="B827" s="444" t="s">
        <v>25</v>
      </c>
      <c r="C827" s="538"/>
      <c r="D827" s="538"/>
      <c r="E827" s="538"/>
      <c r="F827" s="234" t="s">
        <v>825</v>
      </c>
      <c r="G827" s="227"/>
      <c r="H827" s="227"/>
      <c r="I827" s="458"/>
      <c r="J827" s="458"/>
      <c r="K827" s="458"/>
      <c r="L827" s="458"/>
      <c r="M827" s="3"/>
      <c r="N827" s="29"/>
      <c r="O827" s="29"/>
    </row>
    <row r="828" spans="2:15" customFormat="1" ht="12" hidden="1" customHeight="1" outlineLevel="1" x14ac:dyDescent="0.25">
      <c r="B828" s="442" t="s">
        <v>26</v>
      </c>
      <c r="C828" s="538"/>
      <c r="D828" s="538"/>
      <c r="E828" s="538"/>
      <c r="F828" s="235" t="s">
        <v>826</v>
      </c>
      <c r="G828" s="229"/>
      <c r="H828" s="229"/>
      <c r="I828" s="458"/>
      <c r="J828" s="458"/>
      <c r="K828" s="458"/>
      <c r="L828" s="458"/>
      <c r="M828" s="3"/>
      <c r="N828" s="29"/>
      <c r="O828" s="29"/>
    </row>
    <row r="829" spans="2:15" customFormat="1" ht="12" hidden="1" customHeight="1" outlineLevel="1" x14ac:dyDescent="0.25">
      <c r="B829" s="444" t="s">
        <v>27</v>
      </c>
      <c r="C829" s="538"/>
      <c r="D829" s="538"/>
      <c r="E829" s="538"/>
      <c r="F829" s="230" t="s">
        <v>691</v>
      </c>
      <c r="G829" s="231"/>
      <c r="H829" s="231"/>
      <c r="I829" s="458"/>
      <c r="J829" s="458"/>
      <c r="K829" s="458"/>
      <c r="L829" s="458"/>
      <c r="M829" s="3"/>
      <c r="N829" s="29"/>
      <c r="O829" s="29"/>
    </row>
    <row r="830" spans="2:15" customFormat="1" ht="12" hidden="1" customHeight="1" outlineLevel="1" x14ac:dyDescent="0.25">
      <c r="B830" s="442" t="s">
        <v>658</v>
      </c>
      <c r="C830" s="538"/>
      <c r="D830" s="538"/>
      <c r="E830" s="538"/>
      <c r="F830" s="228" t="s">
        <v>144</v>
      </c>
      <c r="G830" s="229"/>
      <c r="H830" s="229"/>
      <c r="I830" s="458"/>
      <c r="J830" s="458"/>
      <c r="K830" s="458"/>
      <c r="L830" s="458"/>
      <c r="M830" s="3"/>
      <c r="N830" s="29"/>
      <c r="O830" s="29"/>
    </row>
    <row r="831" spans="2:15" customFormat="1" ht="12" hidden="1" customHeight="1" outlineLevel="1" x14ac:dyDescent="0.25">
      <c r="B831" s="444" t="s">
        <v>64</v>
      </c>
      <c r="C831" s="538"/>
      <c r="D831" s="538"/>
      <c r="E831" s="538"/>
      <c r="F831" s="230" t="s">
        <v>156</v>
      </c>
      <c r="G831" s="231"/>
      <c r="H831" s="231"/>
      <c r="I831" s="458"/>
      <c r="J831" s="458"/>
      <c r="K831" s="458"/>
      <c r="L831" s="458"/>
      <c r="M831" s="3"/>
      <c r="N831" s="29"/>
      <c r="O831" s="29"/>
    </row>
    <row r="832" spans="2:15" customFormat="1" ht="12" hidden="1" customHeight="1" outlineLevel="1" x14ac:dyDescent="0.25">
      <c r="B832" s="442" t="s">
        <v>668</v>
      </c>
      <c r="C832" s="538"/>
      <c r="D832" s="538"/>
      <c r="E832" s="538"/>
      <c r="F832" s="228" t="s">
        <v>145</v>
      </c>
      <c r="G832" s="229"/>
      <c r="H832" s="229"/>
      <c r="I832" s="458"/>
      <c r="J832" s="458"/>
      <c r="K832" s="458"/>
      <c r="L832" s="458"/>
      <c r="M832" s="3"/>
      <c r="N832" s="29"/>
      <c r="O832" s="29"/>
    </row>
    <row r="833" spans="2:15" customFormat="1" ht="12" hidden="1" customHeight="1" outlineLevel="1" x14ac:dyDescent="0.25">
      <c r="B833" s="444" t="s">
        <v>32</v>
      </c>
      <c r="C833" s="538"/>
      <c r="D833" s="538"/>
      <c r="E833" s="538"/>
      <c r="F833" s="230" t="s">
        <v>90</v>
      </c>
      <c r="G833" s="231"/>
      <c r="H833" s="231"/>
      <c r="I833" s="458"/>
      <c r="J833" s="458"/>
      <c r="K833" s="458"/>
      <c r="L833" s="458"/>
      <c r="M833" s="3"/>
      <c r="N833" s="29"/>
      <c r="O833" s="29"/>
    </row>
    <row r="834" spans="2:15" customFormat="1" ht="12" hidden="1" customHeight="1" outlineLevel="1" x14ac:dyDescent="0.25">
      <c r="B834" s="442" t="s">
        <v>531</v>
      </c>
      <c r="C834" s="538"/>
      <c r="D834" s="538"/>
      <c r="E834" s="538"/>
      <c r="F834" s="228" t="s">
        <v>547</v>
      </c>
      <c r="G834" s="229"/>
      <c r="H834" s="229"/>
      <c r="I834" s="458"/>
      <c r="J834" s="458"/>
      <c r="K834" s="458"/>
      <c r="L834" s="458"/>
      <c r="M834" s="3"/>
      <c r="N834" s="29"/>
      <c r="O834" s="29"/>
    </row>
    <row r="835" spans="2:15" customFormat="1" ht="12" hidden="1" customHeight="1" outlineLevel="1" x14ac:dyDescent="0.25">
      <c r="B835" s="444" t="s">
        <v>36</v>
      </c>
      <c r="C835" s="538"/>
      <c r="D835" s="538"/>
      <c r="E835" s="538"/>
      <c r="F835" s="230">
        <v>50</v>
      </c>
      <c r="G835" s="231"/>
      <c r="H835" s="231"/>
      <c r="I835" s="458"/>
      <c r="J835" s="458"/>
      <c r="K835" s="458"/>
      <c r="L835" s="458"/>
      <c r="M835" s="3"/>
      <c r="N835" s="29"/>
      <c r="O835" s="29"/>
    </row>
    <row r="836" spans="2:15" customFormat="1" ht="12" hidden="1" customHeight="1" outlineLevel="1" x14ac:dyDescent="0.25">
      <c r="B836" s="442" t="s">
        <v>37</v>
      </c>
      <c r="C836" s="538"/>
      <c r="D836" s="538"/>
      <c r="E836" s="538"/>
      <c r="F836" s="228" t="s">
        <v>146</v>
      </c>
      <c r="G836" s="229"/>
      <c r="H836" s="229"/>
      <c r="I836" s="458"/>
      <c r="J836" s="458"/>
      <c r="K836" s="458"/>
      <c r="L836" s="458"/>
      <c r="M836" s="3"/>
      <c r="N836" s="29"/>
      <c r="O836" s="29"/>
    </row>
    <row r="837" spans="2:15" customFormat="1" ht="12" hidden="1" customHeight="1" outlineLevel="1" x14ac:dyDescent="0.25">
      <c r="B837" s="444" t="s">
        <v>638</v>
      </c>
      <c r="C837" s="538"/>
      <c r="D837" s="538"/>
      <c r="E837" s="538"/>
      <c r="F837" s="230" t="s">
        <v>646</v>
      </c>
      <c r="G837" s="231"/>
      <c r="H837" s="231"/>
      <c r="I837" s="458"/>
      <c r="J837" s="458"/>
      <c r="K837" s="458"/>
      <c r="L837" s="458"/>
      <c r="M837" s="3"/>
      <c r="N837" s="29"/>
      <c r="O837" s="29"/>
    </row>
    <row r="838" spans="2:15" customFormat="1" ht="12" hidden="1" customHeight="1" outlineLevel="1" x14ac:dyDescent="0.25">
      <c r="B838" s="442" t="s">
        <v>657</v>
      </c>
      <c r="C838" s="538"/>
      <c r="D838" s="538"/>
      <c r="E838" s="538"/>
      <c r="F838" s="228">
        <v>400</v>
      </c>
      <c r="G838" s="229"/>
      <c r="H838" s="229"/>
      <c r="I838" s="458"/>
      <c r="J838" s="458"/>
      <c r="K838" s="458"/>
      <c r="L838" s="458"/>
      <c r="M838" s="3"/>
      <c r="N838" s="29"/>
      <c r="O838" s="29"/>
    </row>
    <row r="839" spans="2:15" customFormat="1" ht="12" hidden="1" customHeight="1" outlineLevel="1" x14ac:dyDescent="0.25">
      <c r="B839" s="444" t="s">
        <v>639</v>
      </c>
      <c r="C839" s="538"/>
      <c r="D839" s="538"/>
      <c r="E839" s="538"/>
      <c r="F839" s="230" t="s">
        <v>646</v>
      </c>
      <c r="G839" s="231"/>
      <c r="H839" s="231"/>
      <c r="I839" s="458"/>
      <c r="J839" s="458"/>
      <c r="K839" s="458"/>
      <c r="L839" s="458"/>
      <c r="M839" s="3"/>
      <c r="N839" s="29"/>
      <c r="O839" s="29"/>
    </row>
    <row r="840" spans="2:15" customFormat="1" ht="12" hidden="1" customHeight="1" outlineLevel="1" x14ac:dyDescent="0.25">
      <c r="B840" s="442" t="s">
        <v>640</v>
      </c>
      <c r="C840" s="538"/>
      <c r="D840" s="538"/>
      <c r="E840" s="538"/>
      <c r="F840" s="228" t="s">
        <v>646</v>
      </c>
      <c r="G840" s="229"/>
      <c r="H840" s="229"/>
      <c r="I840" s="458"/>
      <c r="J840" s="458"/>
      <c r="K840" s="458"/>
      <c r="L840" s="458"/>
      <c r="M840" s="3"/>
      <c r="N840" s="29"/>
      <c r="O840" s="29"/>
    </row>
    <row r="841" spans="2:15" customFormat="1" ht="12" hidden="1" customHeight="1" outlineLevel="1" x14ac:dyDescent="0.25">
      <c r="B841" s="444" t="s">
        <v>641</v>
      </c>
      <c r="C841" s="538"/>
      <c r="D841" s="538"/>
      <c r="E841" s="538"/>
      <c r="F841" s="230" t="s">
        <v>646</v>
      </c>
      <c r="G841" s="231"/>
      <c r="H841" s="231"/>
      <c r="I841" s="458"/>
      <c r="J841" s="458"/>
      <c r="K841" s="458"/>
      <c r="L841" s="458"/>
      <c r="M841" s="3"/>
      <c r="N841" s="29"/>
      <c r="O841" s="29"/>
    </row>
    <row r="842" spans="2:15" customFormat="1" ht="12" hidden="1" customHeight="1" outlineLevel="1" x14ac:dyDescent="0.25">
      <c r="B842" s="442" t="s">
        <v>642</v>
      </c>
      <c r="C842" s="538"/>
      <c r="D842" s="538"/>
      <c r="E842" s="538"/>
      <c r="F842" s="228" t="s">
        <v>646</v>
      </c>
      <c r="G842" s="229"/>
      <c r="H842" s="229"/>
      <c r="I842" s="458"/>
      <c r="J842" s="458"/>
      <c r="K842" s="458"/>
      <c r="L842" s="458"/>
      <c r="M842" s="3"/>
      <c r="N842" s="29"/>
      <c r="O842" s="29"/>
    </row>
    <row r="843" spans="2:15" customFormat="1" ht="12" hidden="1" customHeight="1" outlineLevel="1" x14ac:dyDescent="0.25">
      <c r="B843" s="444" t="s">
        <v>643</v>
      </c>
      <c r="C843" s="538"/>
      <c r="D843" s="538"/>
      <c r="E843" s="538"/>
      <c r="F843" s="230" t="s">
        <v>646</v>
      </c>
      <c r="G843" s="231"/>
      <c r="H843" s="231"/>
      <c r="I843" s="458"/>
      <c r="J843" s="458"/>
      <c r="K843" s="458"/>
      <c r="L843" s="458"/>
      <c r="M843" s="3"/>
      <c r="N843" s="29"/>
      <c r="O843" s="29"/>
    </row>
    <row r="844" spans="2:15" customFormat="1" ht="12" hidden="1" customHeight="1" outlineLevel="1" x14ac:dyDescent="0.25">
      <c r="B844" s="442" t="s">
        <v>644</v>
      </c>
      <c r="C844" s="538"/>
      <c r="D844" s="538"/>
      <c r="E844" s="538"/>
      <c r="F844" s="228" t="s">
        <v>646</v>
      </c>
      <c r="G844" s="229"/>
      <c r="H844" s="229"/>
      <c r="I844" s="458"/>
      <c r="J844" s="458"/>
      <c r="K844" s="458"/>
      <c r="L844" s="458"/>
      <c r="M844" s="3"/>
      <c r="N844" s="29"/>
      <c r="O844" s="29"/>
    </row>
    <row r="845" spans="2:15" customFormat="1" ht="12" hidden="1" customHeight="1" outlineLevel="1" x14ac:dyDescent="0.25">
      <c r="B845" s="444" t="s">
        <v>656</v>
      </c>
      <c r="C845" s="538"/>
      <c r="D845" s="538"/>
      <c r="E845" s="538"/>
      <c r="F845" s="230" t="s">
        <v>646</v>
      </c>
      <c r="G845" s="231"/>
      <c r="H845" s="231"/>
      <c r="I845" s="458"/>
      <c r="J845" s="458"/>
      <c r="K845" s="458"/>
      <c r="L845" s="458"/>
      <c r="M845" s="3"/>
      <c r="N845" s="29"/>
      <c r="O845" s="29"/>
    </row>
    <row r="846" spans="2:15" customFormat="1" ht="12" hidden="1" customHeight="1" outlineLevel="1" x14ac:dyDescent="0.25">
      <c r="B846" s="442" t="s">
        <v>35</v>
      </c>
      <c r="C846" s="538"/>
      <c r="D846" s="538"/>
      <c r="E846" s="538"/>
      <c r="F846" s="228" t="s">
        <v>634</v>
      </c>
      <c r="G846" s="229"/>
      <c r="H846" s="229"/>
      <c r="I846" s="458"/>
      <c r="J846" s="458"/>
      <c r="K846" s="458"/>
      <c r="L846" s="458"/>
      <c r="M846" s="3"/>
      <c r="N846" s="29"/>
      <c r="O846" s="29"/>
    </row>
    <row r="847" spans="2:15" customFormat="1" ht="12" hidden="1" customHeight="1" outlineLevel="1" x14ac:dyDescent="0.25">
      <c r="B847" s="444" t="s">
        <v>532</v>
      </c>
      <c r="C847" s="538"/>
      <c r="D847" s="538"/>
      <c r="E847" s="538"/>
      <c r="F847" s="230" t="s">
        <v>646</v>
      </c>
      <c r="G847" s="231"/>
      <c r="H847" s="231"/>
      <c r="I847" s="458"/>
      <c r="J847" s="458"/>
      <c r="K847" s="458"/>
      <c r="L847" s="458"/>
      <c r="M847" s="3"/>
      <c r="N847" s="29"/>
      <c r="O847" s="29"/>
    </row>
    <row r="848" spans="2:15" customFormat="1" ht="12" hidden="1" customHeight="1" outlineLevel="1" x14ac:dyDescent="0.25">
      <c r="B848" s="442" t="s">
        <v>39</v>
      </c>
      <c r="C848" s="538"/>
      <c r="D848" s="538"/>
      <c r="E848" s="538"/>
      <c r="F848" s="235" t="s">
        <v>575</v>
      </c>
      <c r="G848" s="229"/>
      <c r="H848" s="229"/>
      <c r="I848" s="458"/>
      <c r="J848" s="458"/>
      <c r="K848" s="458"/>
      <c r="L848" s="458"/>
      <c r="M848" s="3"/>
      <c r="N848" s="29"/>
      <c r="O848" s="29"/>
    </row>
    <row r="849" spans="2:17" customFormat="1" ht="12" hidden="1" customHeight="1" outlineLevel="1" x14ac:dyDescent="0.25">
      <c r="B849" s="444" t="s">
        <v>40</v>
      </c>
      <c r="C849" s="538"/>
      <c r="D849" s="538"/>
      <c r="E849" s="538"/>
      <c r="F849" s="230">
        <v>2.5</v>
      </c>
      <c r="G849" s="231"/>
      <c r="H849" s="231"/>
      <c r="I849" s="458"/>
      <c r="J849" s="458"/>
      <c r="K849" s="458"/>
      <c r="L849" s="458"/>
      <c r="M849" s="3"/>
      <c r="N849" s="29"/>
      <c r="O849" s="29"/>
    </row>
    <row r="850" spans="2:17" customFormat="1" ht="12" hidden="1" customHeight="1" outlineLevel="1" x14ac:dyDescent="0.25">
      <c r="B850" s="442" t="s">
        <v>41</v>
      </c>
      <c r="C850" s="538"/>
      <c r="D850" s="538"/>
      <c r="E850" s="538"/>
      <c r="F850" s="228">
        <v>3</v>
      </c>
      <c r="G850" s="229"/>
      <c r="H850" s="229"/>
      <c r="I850" s="458"/>
      <c r="J850" s="458"/>
      <c r="K850" s="458"/>
      <c r="L850" s="458"/>
      <c r="M850" s="3"/>
      <c r="N850" s="29"/>
      <c r="O850" s="29"/>
    </row>
    <row r="851" spans="2:17" customFormat="1" ht="12" hidden="1" customHeight="1" outlineLevel="1" x14ac:dyDescent="0.25">
      <c r="B851" s="444" t="s">
        <v>635</v>
      </c>
      <c r="C851" s="538"/>
      <c r="D851" s="538"/>
      <c r="E851" s="538"/>
      <c r="F851" s="233">
        <v>75000</v>
      </c>
      <c r="G851" s="231"/>
      <c r="H851" s="231"/>
      <c r="I851" s="458"/>
      <c r="J851" s="458"/>
      <c r="K851" s="458"/>
      <c r="L851" s="458"/>
      <c r="M851" s="3"/>
      <c r="N851" s="29"/>
      <c r="O851" s="29"/>
    </row>
    <row r="852" spans="2:17" customFormat="1" collapsed="1" x14ac:dyDescent="0.25">
      <c r="B852" s="78" t="s">
        <v>730</v>
      </c>
      <c r="C852" s="79" t="s">
        <v>762</v>
      </c>
      <c r="D852" s="101"/>
      <c r="E852" s="99" t="s">
        <v>749</v>
      </c>
      <c r="F852" s="200" t="s">
        <v>781</v>
      </c>
      <c r="G852" s="102" t="s">
        <v>116</v>
      </c>
      <c r="H852" s="17" t="s">
        <v>574</v>
      </c>
      <c r="I852" s="19" t="s">
        <v>66</v>
      </c>
      <c r="J852" s="73" t="s">
        <v>398</v>
      </c>
      <c r="K852" s="98" t="s">
        <v>110</v>
      </c>
      <c r="L852" s="67">
        <v>7547</v>
      </c>
      <c r="M852" s="3"/>
      <c r="N852" s="29">
        <f>L852*0.8</f>
        <v>6037.6</v>
      </c>
      <c r="O852" s="29">
        <f>L852*0.7</f>
        <v>5282.9</v>
      </c>
      <c r="Q852" s="405"/>
    </row>
    <row r="853" spans="2:17" customFormat="1" ht="12" hidden="1" customHeight="1" outlineLevel="1" x14ac:dyDescent="0.25">
      <c r="B853" s="444" t="s">
        <v>15</v>
      </c>
      <c r="C853" s="453"/>
      <c r="D853" s="453"/>
      <c r="E853" s="453"/>
      <c r="F853" s="227">
        <v>25</v>
      </c>
      <c r="G853" s="227"/>
      <c r="H853" s="227"/>
      <c r="I853" s="458"/>
      <c r="J853" s="458"/>
      <c r="K853" s="458"/>
      <c r="L853" s="458"/>
      <c r="M853" s="3"/>
      <c r="N853" s="29"/>
      <c r="O853" s="29"/>
    </row>
    <row r="854" spans="2:17" customFormat="1" ht="12" hidden="1" customHeight="1" outlineLevel="1" x14ac:dyDescent="0.25">
      <c r="B854" s="442" t="s">
        <v>533</v>
      </c>
      <c r="C854" s="455"/>
      <c r="D854" s="455"/>
      <c r="E854" s="455"/>
      <c r="F854" s="226">
        <v>29</v>
      </c>
      <c r="G854" s="226"/>
      <c r="H854" s="226"/>
      <c r="I854" s="458"/>
      <c r="J854" s="458"/>
      <c r="K854" s="458"/>
      <c r="L854" s="458"/>
      <c r="M854" s="3"/>
      <c r="N854" s="29"/>
      <c r="O854" s="29"/>
    </row>
    <row r="855" spans="2:17" customFormat="1" ht="12" hidden="1" customHeight="1" outlineLevel="1" x14ac:dyDescent="0.25">
      <c r="B855" s="444" t="s">
        <v>79</v>
      </c>
      <c r="C855" s="538"/>
      <c r="D855" s="538"/>
      <c r="E855" s="538"/>
      <c r="F855" s="227" t="s">
        <v>673</v>
      </c>
      <c r="G855" s="227"/>
      <c r="H855" s="227"/>
      <c r="I855" s="458"/>
      <c r="J855" s="458"/>
      <c r="K855" s="458"/>
      <c r="L855" s="458"/>
      <c r="M855" s="3"/>
      <c r="N855" s="29"/>
      <c r="O855" s="29"/>
    </row>
    <row r="856" spans="2:17" customFormat="1" ht="12" hidden="1" customHeight="1" outlineLevel="1" x14ac:dyDescent="0.25">
      <c r="B856" s="442" t="s">
        <v>323</v>
      </c>
      <c r="C856" s="538"/>
      <c r="D856" s="538"/>
      <c r="E856" s="538"/>
      <c r="F856" s="226">
        <v>4725</v>
      </c>
      <c r="G856" s="226"/>
      <c r="H856" s="226"/>
      <c r="I856" s="458"/>
      <c r="J856" s="458"/>
      <c r="K856" s="458"/>
      <c r="L856" s="458"/>
      <c r="M856" s="3"/>
      <c r="N856" s="29"/>
      <c r="O856" s="29"/>
    </row>
    <row r="857" spans="2:17" customFormat="1" ht="12" hidden="1" customHeight="1" outlineLevel="1" x14ac:dyDescent="0.25">
      <c r="B857" s="444" t="s">
        <v>282</v>
      </c>
      <c r="C857" s="538"/>
      <c r="D857" s="538"/>
      <c r="E857" s="538"/>
      <c r="F857" s="227">
        <v>4640</v>
      </c>
      <c r="G857" s="227"/>
      <c r="H857" s="227"/>
      <c r="I857" s="458"/>
      <c r="J857" s="458"/>
      <c r="K857" s="458"/>
      <c r="L857" s="458"/>
      <c r="M857" s="3"/>
      <c r="N857" s="29"/>
      <c r="O857" s="29"/>
    </row>
    <row r="858" spans="2:17" customFormat="1" ht="12" hidden="1" customHeight="1" outlineLevel="1" x14ac:dyDescent="0.25">
      <c r="B858" s="442" t="s">
        <v>20</v>
      </c>
      <c r="C858" s="538"/>
      <c r="D858" s="538"/>
      <c r="E858" s="538"/>
      <c r="F858" s="228">
        <v>5000</v>
      </c>
      <c r="G858" s="229"/>
      <c r="H858" s="229"/>
      <c r="I858" s="458"/>
      <c r="J858" s="458"/>
      <c r="K858" s="458"/>
      <c r="L858" s="458"/>
      <c r="M858" s="3"/>
      <c r="N858" s="29"/>
      <c r="O858" s="29"/>
    </row>
    <row r="859" spans="2:17" customFormat="1" ht="12" hidden="1" customHeight="1" outlineLevel="1" x14ac:dyDescent="0.25">
      <c r="B859" s="444" t="s">
        <v>21</v>
      </c>
      <c r="C859" s="538"/>
      <c r="D859" s="538"/>
      <c r="E859" s="538"/>
      <c r="F859" s="230">
        <v>80</v>
      </c>
      <c r="G859" s="231"/>
      <c r="H859" s="231"/>
      <c r="I859" s="458"/>
      <c r="J859" s="458"/>
      <c r="K859" s="458"/>
      <c r="L859" s="458"/>
      <c r="M859" s="3"/>
      <c r="N859" s="29"/>
      <c r="O859" s="29"/>
    </row>
    <row r="860" spans="2:17" customFormat="1" ht="12" hidden="1" customHeight="1" outlineLevel="1" x14ac:dyDescent="0.25">
      <c r="B860" s="442" t="s">
        <v>80</v>
      </c>
      <c r="C860" s="538"/>
      <c r="D860" s="538"/>
      <c r="E860" s="538"/>
      <c r="F860" s="228">
        <v>160</v>
      </c>
      <c r="G860" s="229"/>
      <c r="H860" s="229"/>
      <c r="I860" s="458"/>
      <c r="J860" s="458"/>
      <c r="K860" s="458"/>
      <c r="L860" s="458"/>
      <c r="M860" s="3"/>
      <c r="N860" s="29"/>
      <c r="O860" s="29"/>
    </row>
    <row r="861" spans="2:17" customFormat="1" ht="12" hidden="1" customHeight="1" outlineLevel="1" x14ac:dyDescent="0.25">
      <c r="B861" s="444" t="s">
        <v>22</v>
      </c>
      <c r="C861" s="538"/>
      <c r="D861" s="538"/>
      <c r="E861" s="538"/>
      <c r="F861" s="230">
        <v>65</v>
      </c>
      <c r="G861" s="231"/>
      <c r="H861" s="231"/>
      <c r="I861" s="458"/>
      <c r="J861" s="458"/>
      <c r="K861" s="458"/>
      <c r="L861" s="458"/>
      <c r="M861" s="3"/>
      <c r="N861" s="29"/>
      <c r="O861" s="29"/>
    </row>
    <row r="862" spans="2:17" customFormat="1" ht="12" hidden="1" customHeight="1" outlineLevel="1" x14ac:dyDescent="0.25">
      <c r="B862" s="442" t="s">
        <v>23</v>
      </c>
      <c r="C862" s="538"/>
      <c r="D862" s="538"/>
      <c r="E862" s="538"/>
      <c r="F862" s="226" t="s">
        <v>142</v>
      </c>
      <c r="G862" s="226"/>
      <c r="H862" s="226"/>
      <c r="I862" s="458"/>
      <c r="J862" s="458"/>
      <c r="K862" s="458"/>
      <c r="L862" s="458"/>
      <c r="M862" s="3"/>
      <c r="N862" s="29"/>
      <c r="O862" s="29"/>
    </row>
    <row r="863" spans="2:17" customFormat="1" ht="12" hidden="1" customHeight="1" outlineLevel="1" x14ac:dyDescent="0.25">
      <c r="B863" s="444" t="s">
        <v>626</v>
      </c>
      <c r="C863" s="538"/>
      <c r="D863" s="538"/>
      <c r="E863" s="538"/>
      <c r="F863" s="227">
        <v>1</v>
      </c>
      <c r="G863" s="227"/>
      <c r="H863" s="227"/>
      <c r="I863" s="458"/>
      <c r="J863" s="458"/>
      <c r="K863" s="458"/>
      <c r="L863" s="458"/>
      <c r="M863" s="3"/>
      <c r="N863" s="29"/>
      <c r="O863" s="29"/>
    </row>
    <row r="864" spans="2:17" customFormat="1" ht="12" hidden="1" customHeight="1" outlineLevel="1" x14ac:dyDescent="0.25">
      <c r="B864" s="442" t="s">
        <v>24</v>
      </c>
      <c r="C864" s="538"/>
      <c r="D864" s="538"/>
      <c r="E864" s="538"/>
      <c r="F864" s="226" t="s">
        <v>143</v>
      </c>
      <c r="G864" s="226"/>
      <c r="H864" s="226"/>
      <c r="I864" s="458"/>
      <c r="J864" s="458"/>
      <c r="K864" s="458"/>
      <c r="L864" s="458"/>
      <c r="M864" s="3"/>
      <c r="N864" s="29"/>
      <c r="O864" s="29"/>
    </row>
    <row r="865" spans="2:15" customFormat="1" ht="12" hidden="1" customHeight="1" outlineLevel="1" x14ac:dyDescent="0.25">
      <c r="B865" s="444" t="s">
        <v>25</v>
      </c>
      <c r="C865" s="538"/>
      <c r="D865" s="538"/>
      <c r="E865" s="538"/>
      <c r="F865" s="234" t="s">
        <v>825</v>
      </c>
      <c r="G865" s="227"/>
      <c r="H865" s="227"/>
      <c r="I865" s="458"/>
      <c r="J865" s="458"/>
      <c r="K865" s="458"/>
      <c r="L865" s="458"/>
      <c r="M865" s="3"/>
      <c r="N865" s="29"/>
      <c r="O865" s="29"/>
    </row>
    <row r="866" spans="2:15" customFormat="1" ht="12" hidden="1" customHeight="1" outlineLevel="1" x14ac:dyDescent="0.25">
      <c r="B866" s="442" t="s">
        <v>26</v>
      </c>
      <c r="C866" s="538"/>
      <c r="D866" s="538"/>
      <c r="E866" s="538"/>
      <c r="F866" s="235" t="s">
        <v>826</v>
      </c>
      <c r="G866" s="229"/>
      <c r="H866" s="229"/>
      <c r="I866" s="458"/>
      <c r="J866" s="458"/>
      <c r="K866" s="458"/>
      <c r="L866" s="458"/>
      <c r="M866" s="3"/>
      <c r="N866" s="29"/>
      <c r="O866" s="29"/>
    </row>
    <row r="867" spans="2:15" customFormat="1" ht="12" hidden="1" customHeight="1" outlineLevel="1" x14ac:dyDescent="0.25">
      <c r="B867" s="444" t="s">
        <v>27</v>
      </c>
      <c r="C867" s="538"/>
      <c r="D867" s="538"/>
      <c r="E867" s="538"/>
      <c r="F867" s="230" t="s">
        <v>691</v>
      </c>
      <c r="G867" s="231"/>
      <c r="H867" s="231"/>
      <c r="I867" s="458"/>
      <c r="J867" s="458"/>
      <c r="K867" s="458"/>
      <c r="L867" s="458"/>
      <c r="M867" s="3"/>
      <c r="N867" s="29"/>
      <c r="O867" s="29"/>
    </row>
    <row r="868" spans="2:15" customFormat="1" ht="12" hidden="1" customHeight="1" outlineLevel="1" x14ac:dyDescent="0.25">
      <c r="B868" s="442" t="s">
        <v>658</v>
      </c>
      <c r="C868" s="538"/>
      <c r="D868" s="538"/>
      <c r="E868" s="538"/>
      <c r="F868" s="228" t="s">
        <v>144</v>
      </c>
      <c r="G868" s="229"/>
      <c r="H868" s="229"/>
      <c r="I868" s="458"/>
      <c r="J868" s="458"/>
      <c r="K868" s="458"/>
      <c r="L868" s="458"/>
      <c r="M868" s="3"/>
      <c r="N868" s="29"/>
      <c r="O868" s="29"/>
    </row>
    <row r="869" spans="2:15" customFormat="1" ht="12" hidden="1" customHeight="1" outlineLevel="1" x14ac:dyDescent="0.25">
      <c r="B869" s="444" t="s">
        <v>64</v>
      </c>
      <c r="C869" s="538"/>
      <c r="D869" s="538"/>
      <c r="E869" s="538"/>
      <c r="F869" s="230" t="s">
        <v>156</v>
      </c>
      <c r="G869" s="231"/>
      <c r="H869" s="231"/>
      <c r="I869" s="458"/>
      <c r="J869" s="458"/>
      <c r="K869" s="458"/>
      <c r="L869" s="458"/>
      <c r="M869" s="3"/>
      <c r="N869" s="29"/>
      <c r="O869" s="29"/>
    </row>
    <row r="870" spans="2:15" customFormat="1" ht="12" hidden="1" customHeight="1" outlineLevel="1" x14ac:dyDescent="0.25">
      <c r="B870" s="442" t="s">
        <v>668</v>
      </c>
      <c r="C870" s="538"/>
      <c r="D870" s="538"/>
      <c r="E870" s="538"/>
      <c r="F870" s="228" t="s">
        <v>145</v>
      </c>
      <c r="G870" s="229"/>
      <c r="H870" s="229"/>
      <c r="I870" s="458"/>
      <c r="J870" s="458"/>
      <c r="K870" s="458"/>
      <c r="L870" s="458"/>
      <c r="M870" s="3"/>
      <c r="N870" s="29"/>
      <c r="O870" s="29"/>
    </row>
    <row r="871" spans="2:15" customFormat="1" ht="12" hidden="1" customHeight="1" outlineLevel="1" x14ac:dyDescent="0.25">
      <c r="B871" s="444" t="s">
        <v>32</v>
      </c>
      <c r="C871" s="538"/>
      <c r="D871" s="538"/>
      <c r="E871" s="538"/>
      <c r="F871" s="230" t="s">
        <v>90</v>
      </c>
      <c r="G871" s="231"/>
      <c r="H871" s="231"/>
      <c r="I871" s="458"/>
      <c r="J871" s="458"/>
      <c r="K871" s="458"/>
      <c r="L871" s="458"/>
      <c r="M871" s="3"/>
      <c r="N871" s="29"/>
      <c r="O871" s="29"/>
    </row>
    <row r="872" spans="2:15" customFormat="1" ht="12" hidden="1" customHeight="1" outlineLevel="1" x14ac:dyDescent="0.25">
      <c r="B872" s="442" t="s">
        <v>531</v>
      </c>
      <c r="C872" s="538"/>
      <c r="D872" s="538"/>
      <c r="E872" s="538"/>
      <c r="F872" s="228" t="s">
        <v>547</v>
      </c>
      <c r="G872" s="229"/>
      <c r="H872" s="229"/>
      <c r="I872" s="458"/>
      <c r="J872" s="458"/>
      <c r="K872" s="458"/>
      <c r="L872" s="458"/>
      <c r="M872" s="3"/>
      <c r="N872" s="29"/>
      <c r="O872" s="29"/>
    </row>
    <row r="873" spans="2:15" customFormat="1" ht="12" hidden="1" customHeight="1" outlineLevel="1" x14ac:dyDescent="0.25">
      <c r="B873" s="444" t="s">
        <v>36</v>
      </c>
      <c r="C873" s="538"/>
      <c r="D873" s="538"/>
      <c r="E873" s="538"/>
      <c r="F873" s="230">
        <v>50</v>
      </c>
      <c r="G873" s="231"/>
      <c r="H873" s="231"/>
      <c r="I873" s="458"/>
      <c r="J873" s="458"/>
      <c r="K873" s="458"/>
      <c r="L873" s="458"/>
      <c r="M873" s="3"/>
      <c r="N873" s="29"/>
      <c r="O873" s="29"/>
    </row>
    <row r="874" spans="2:15" customFormat="1" ht="12" hidden="1" customHeight="1" outlineLevel="1" x14ac:dyDescent="0.25">
      <c r="B874" s="442" t="s">
        <v>37</v>
      </c>
      <c r="C874" s="538"/>
      <c r="D874" s="538"/>
      <c r="E874" s="538"/>
      <c r="F874" s="228" t="s">
        <v>146</v>
      </c>
      <c r="G874" s="229"/>
      <c r="H874" s="229"/>
      <c r="I874" s="458"/>
      <c r="J874" s="458"/>
      <c r="K874" s="458"/>
      <c r="L874" s="458"/>
      <c r="M874" s="3"/>
      <c r="N874" s="29"/>
      <c r="O874" s="29"/>
    </row>
    <row r="875" spans="2:15" customFormat="1" ht="12" hidden="1" customHeight="1" outlineLevel="1" x14ac:dyDescent="0.25">
      <c r="B875" s="444" t="s">
        <v>638</v>
      </c>
      <c r="C875" s="538"/>
      <c r="D875" s="538"/>
      <c r="E875" s="538"/>
      <c r="F875" s="230" t="s">
        <v>646</v>
      </c>
      <c r="G875" s="231"/>
      <c r="H875" s="231"/>
      <c r="I875" s="458"/>
      <c r="J875" s="458"/>
      <c r="K875" s="458"/>
      <c r="L875" s="458"/>
      <c r="M875" s="3"/>
      <c r="N875" s="29"/>
      <c r="O875" s="29"/>
    </row>
    <row r="876" spans="2:15" customFormat="1" ht="12" hidden="1" customHeight="1" outlineLevel="1" x14ac:dyDescent="0.25">
      <c r="B876" s="442" t="s">
        <v>657</v>
      </c>
      <c r="C876" s="538"/>
      <c r="D876" s="538"/>
      <c r="E876" s="538"/>
      <c r="F876" s="228">
        <v>400</v>
      </c>
      <c r="G876" s="229"/>
      <c r="H876" s="229"/>
      <c r="I876" s="458"/>
      <c r="J876" s="458"/>
      <c r="K876" s="458"/>
      <c r="L876" s="458"/>
      <c r="M876" s="3"/>
      <c r="N876" s="29"/>
      <c r="O876" s="29"/>
    </row>
    <row r="877" spans="2:15" customFormat="1" ht="12" hidden="1" customHeight="1" outlineLevel="1" x14ac:dyDescent="0.25">
      <c r="B877" s="444" t="s">
        <v>639</v>
      </c>
      <c r="C877" s="538"/>
      <c r="D877" s="538"/>
      <c r="E877" s="538"/>
      <c r="F877" s="230" t="s">
        <v>646</v>
      </c>
      <c r="G877" s="231"/>
      <c r="H877" s="231"/>
      <c r="I877" s="458"/>
      <c r="J877" s="458"/>
      <c r="K877" s="458"/>
      <c r="L877" s="458"/>
      <c r="M877" s="3"/>
      <c r="N877" s="29"/>
      <c r="O877" s="29"/>
    </row>
    <row r="878" spans="2:15" customFormat="1" ht="12" hidden="1" customHeight="1" outlineLevel="1" x14ac:dyDescent="0.25">
      <c r="B878" s="442" t="s">
        <v>640</v>
      </c>
      <c r="C878" s="538"/>
      <c r="D878" s="538"/>
      <c r="E878" s="538"/>
      <c r="F878" s="228" t="s">
        <v>646</v>
      </c>
      <c r="G878" s="229"/>
      <c r="H878" s="229"/>
      <c r="I878" s="458"/>
      <c r="J878" s="458"/>
      <c r="K878" s="458"/>
      <c r="L878" s="458"/>
      <c r="M878" s="3"/>
      <c r="N878" s="29"/>
      <c r="O878" s="29"/>
    </row>
    <row r="879" spans="2:15" customFormat="1" ht="12" hidden="1" customHeight="1" outlineLevel="1" x14ac:dyDescent="0.25">
      <c r="B879" s="444" t="s">
        <v>641</v>
      </c>
      <c r="C879" s="538"/>
      <c r="D879" s="538"/>
      <c r="E879" s="538"/>
      <c r="F879" s="230" t="s">
        <v>646</v>
      </c>
      <c r="G879" s="231"/>
      <c r="H879" s="231"/>
      <c r="I879" s="458"/>
      <c r="J879" s="458"/>
      <c r="K879" s="458"/>
      <c r="L879" s="458"/>
      <c r="M879" s="3"/>
      <c r="N879" s="29"/>
      <c r="O879" s="29"/>
    </row>
    <row r="880" spans="2:15" customFormat="1" ht="12" hidden="1" customHeight="1" outlineLevel="1" x14ac:dyDescent="0.25">
      <c r="B880" s="442" t="s">
        <v>642</v>
      </c>
      <c r="C880" s="538"/>
      <c r="D880" s="538"/>
      <c r="E880" s="538"/>
      <c r="F880" s="228" t="s">
        <v>646</v>
      </c>
      <c r="G880" s="229"/>
      <c r="H880" s="229"/>
      <c r="I880" s="458"/>
      <c r="J880" s="458"/>
      <c r="K880" s="458"/>
      <c r="L880" s="458"/>
      <c r="M880" s="3"/>
      <c r="N880" s="29"/>
      <c r="O880" s="29"/>
    </row>
    <row r="881" spans="2:17" customFormat="1" ht="12" hidden="1" customHeight="1" outlineLevel="1" x14ac:dyDescent="0.25">
      <c r="B881" s="444" t="s">
        <v>643</v>
      </c>
      <c r="C881" s="538"/>
      <c r="D881" s="538"/>
      <c r="E881" s="538"/>
      <c r="F881" s="230" t="s">
        <v>646</v>
      </c>
      <c r="G881" s="231"/>
      <c r="H881" s="231"/>
      <c r="I881" s="458"/>
      <c r="J881" s="458"/>
      <c r="K881" s="458"/>
      <c r="L881" s="458"/>
      <c r="M881" s="3"/>
      <c r="N881" s="29"/>
      <c r="O881" s="29"/>
    </row>
    <row r="882" spans="2:17" customFormat="1" ht="12" hidden="1" customHeight="1" outlineLevel="1" x14ac:dyDescent="0.25">
      <c r="B882" s="442" t="s">
        <v>644</v>
      </c>
      <c r="C882" s="538"/>
      <c r="D882" s="538"/>
      <c r="E882" s="538"/>
      <c r="F882" s="228" t="s">
        <v>646</v>
      </c>
      <c r="G882" s="229"/>
      <c r="H882" s="229"/>
      <c r="I882" s="458"/>
      <c r="J882" s="458"/>
      <c r="K882" s="458"/>
      <c r="L882" s="458"/>
      <c r="M882" s="3"/>
      <c r="N882" s="29"/>
      <c r="O882" s="29"/>
    </row>
    <row r="883" spans="2:17" customFormat="1" ht="12" hidden="1" customHeight="1" outlineLevel="1" x14ac:dyDescent="0.25">
      <c r="B883" s="444" t="s">
        <v>656</v>
      </c>
      <c r="C883" s="538"/>
      <c r="D883" s="538"/>
      <c r="E883" s="538"/>
      <c r="F883" s="230" t="s">
        <v>646</v>
      </c>
      <c r="G883" s="231"/>
      <c r="H883" s="231"/>
      <c r="I883" s="458"/>
      <c r="J883" s="458"/>
      <c r="K883" s="458"/>
      <c r="L883" s="458"/>
      <c r="M883" s="3"/>
      <c r="N883" s="29"/>
      <c r="O883" s="29"/>
    </row>
    <row r="884" spans="2:17" customFormat="1" ht="12" hidden="1" customHeight="1" outlineLevel="1" x14ac:dyDescent="0.25">
      <c r="B884" s="442" t="s">
        <v>35</v>
      </c>
      <c r="C884" s="538"/>
      <c r="D884" s="538"/>
      <c r="E884" s="538"/>
      <c r="F884" s="228" t="s">
        <v>634</v>
      </c>
      <c r="G884" s="229"/>
      <c r="H884" s="229"/>
      <c r="I884" s="458"/>
      <c r="J884" s="458"/>
      <c r="K884" s="458"/>
      <c r="L884" s="458"/>
      <c r="M884" s="3"/>
      <c r="N884" s="29"/>
      <c r="O884" s="29"/>
    </row>
    <row r="885" spans="2:17" customFormat="1" ht="12" hidden="1" customHeight="1" outlineLevel="1" x14ac:dyDescent="0.25">
      <c r="B885" s="444" t="s">
        <v>532</v>
      </c>
      <c r="C885" s="538"/>
      <c r="D885" s="538"/>
      <c r="E885" s="538"/>
      <c r="F885" s="230" t="s">
        <v>646</v>
      </c>
      <c r="G885" s="231"/>
      <c r="H885" s="231"/>
      <c r="I885" s="458"/>
      <c r="J885" s="458"/>
      <c r="K885" s="458"/>
      <c r="L885" s="458"/>
      <c r="M885" s="3"/>
      <c r="N885" s="29"/>
      <c r="O885" s="29"/>
    </row>
    <row r="886" spans="2:17" customFormat="1" ht="12" hidden="1" customHeight="1" outlineLevel="1" x14ac:dyDescent="0.25">
      <c r="B886" s="442" t="s">
        <v>39</v>
      </c>
      <c r="C886" s="538"/>
      <c r="D886" s="538"/>
      <c r="E886" s="538"/>
      <c r="F886" s="235" t="s">
        <v>575</v>
      </c>
      <c r="G886" s="229"/>
      <c r="H886" s="229"/>
      <c r="I886" s="458"/>
      <c r="J886" s="458"/>
      <c r="K886" s="458"/>
      <c r="L886" s="458"/>
      <c r="M886" s="3"/>
      <c r="N886" s="29"/>
      <c r="O886" s="29"/>
    </row>
    <row r="887" spans="2:17" customFormat="1" ht="12" hidden="1" customHeight="1" outlineLevel="1" x14ac:dyDescent="0.25">
      <c r="B887" s="444" t="s">
        <v>40</v>
      </c>
      <c r="C887" s="538"/>
      <c r="D887" s="538"/>
      <c r="E887" s="538"/>
      <c r="F887" s="230">
        <v>2.5</v>
      </c>
      <c r="G887" s="231"/>
      <c r="H887" s="231"/>
      <c r="I887" s="458"/>
      <c r="J887" s="458"/>
      <c r="K887" s="458"/>
      <c r="L887" s="458"/>
      <c r="M887" s="3"/>
      <c r="N887" s="29"/>
      <c r="O887" s="29"/>
    </row>
    <row r="888" spans="2:17" customFormat="1" ht="12" hidden="1" customHeight="1" outlineLevel="1" x14ac:dyDescent="0.25">
      <c r="B888" s="442" t="s">
        <v>41</v>
      </c>
      <c r="C888" s="538"/>
      <c r="D888" s="538"/>
      <c r="E888" s="538"/>
      <c r="F888" s="228">
        <v>3</v>
      </c>
      <c r="G888" s="229"/>
      <c r="H888" s="229"/>
      <c r="I888" s="458"/>
      <c r="J888" s="458"/>
      <c r="K888" s="458"/>
      <c r="L888" s="458"/>
      <c r="M888" s="3"/>
      <c r="N888" s="29"/>
      <c r="O888" s="29"/>
    </row>
    <row r="889" spans="2:17" customFormat="1" ht="12" hidden="1" customHeight="1" outlineLevel="1" x14ac:dyDescent="0.25">
      <c r="B889" s="444" t="s">
        <v>635</v>
      </c>
      <c r="C889" s="538"/>
      <c r="D889" s="538"/>
      <c r="E889" s="538"/>
      <c r="F889" s="233">
        <v>75000</v>
      </c>
      <c r="G889" s="231"/>
      <c r="H889" s="231"/>
      <c r="I889" s="458"/>
      <c r="J889" s="458"/>
      <c r="K889" s="458"/>
      <c r="L889" s="458"/>
      <c r="M889" s="3"/>
      <c r="N889" s="29"/>
      <c r="O889" s="29"/>
    </row>
    <row r="890" spans="2:17" customFormat="1" collapsed="1" x14ac:dyDescent="0.25">
      <c r="B890" s="78" t="s">
        <v>731</v>
      </c>
      <c r="C890" s="79" t="s">
        <v>761</v>
      </c>
      <c r="D890" s="101"/>
      <c r="E890" s="99" t="s">
        <v>468</v>
      </c>
      <c r="F890" s="200" t="s">
        <v>535</v>
      </c>
      <c r="G890" s="102" t="s">
        <v>116</v>
      </c>
      <c r="H890" s="17" t="s">
        <v>574</v>
      </c>
      <c r="I890" s="19" t="s">
        <v>66</v>
      </c>
      <c r="J890" s="73" t="s">
        <v>398</v>
      </c>
      <c r="K890" s="98" t="s">
        <v>110</v>
      </c>
      <c r="L890" s="67">
        <v>8304</v>
      </c>
      <c r="M890" s="3"/>
      <c r="N890" s="29">
        <f>L890*0.8</f>
        <v>6643.2000000000007</v>
      </c>
      <c r="O890" s="29">
        <f>L890*0.7</f>
        <v>5812.7999999999993</v>
      </c>
      <c r="Q890" s="405"/>
    </row>
    <row r="891" spans="2:17" customFormat="1" ht="12" hidden="1" customHeight="1" outlineLevel="1" x14ac:dyDescent="0.25">
      <c r="B891" s="444" t="s">
        <v>15</v>
      </c>
      <c r="C891" s="453"/>
      <c r="D891" s="453"/>
      <c r="E891" s="453"/>
      <c r="F891" s="227">
        <v>30</v>
      </c>
      <c r="G891" s="227"/>
      <c r="H891" s="227"/>
      <c r="I891" s="458"/>
      <c r="J891" s="458"/>
      <c r="K891" s="458"/>
      <c r="L891" s="458"/>
      <c r="M891" s="3"/>
      <c r="N891" s="29"/>
      <c r="O891" s="29"/>
    </row>
    <row r="892" spans="2:17" customFormat="1" ht="12" hidden="1" customHeight="1" outlineLevel="1" x14ac:dyDescent="0.25">
      <c r="B892" s="442" t="s">
        <v>533</v>
      </c>
      <c r="C892" s="455"/>
      <c r="D892" s="455"/>
      <c r="E892" s="455"/>
      <c r="F892" s="226">
        <v>38</v>
      </c>
      <c r="G892" s="226"/>
      <c r="H892" s="226"/>
      <c r="I892" s="458"/>
      <c r="J892" s="458"/>
      <c r="K892" s="458"/>
      <c r="L892" s="458"/>
      <c r="M892" s="3"/>
      <c r="N892" s="29"/>
      <c r="O892" s="29"/>
    </row>
    <row r="893" spans="2:17" customFormat="1" ht="12" hidden="1" customHeight="1" outlineLevel="1" x14ac:dyDescent="0.25">
      <c r="B893" s="444" t="s">
        <v>79</v>
      </c>
      <c r="C893" s="538"/>
      <c r="D893" s="538"/>
      <c r="E893" s="538"/>
      <c r="F893" s="227" t="s">
        <v>673</v>
      </c>
      <c r="G893" s="227"/>
      <c r="H893" s="227"/>
      <c r="I893" s="458"/>
      <c r="J893" s="458"/>
      <c r="K893" s="458"/>
      <c r="L893" s="458"/>
      <c r="M893" s="3"/>
      <c r="N893" s="29"/>
      <c r="O893" s="29"/>
    </row>
    <row r="894" spans="2:17" customFormat="1" ht="12" hidden="1" customHeight="1" outlineLevel="1" x14ac:dyDescent="0.25">
      <c r="B894" s="442" t="s">
        <v>323</v>
      </c>
      <c r="C894" s="538"/>
      <c r="D894" s="538"/>
      <c r="E894" s="538"/>
      <c r="F894" s="226">
        <v>6300</v>
      </c>
      <c r="G894" s="226"/>
      <c r="H894" s="226"/>
      <c r="I894" s="458"/>
      <c r="J894" s="458"/>
      <c r="K894" s="458"/>
      <c r="L894" s="458"/>
      <c r="M894" s="3"/>
      <c r="N894" s="29"/>
      <c r="O894" s="29"/>
    </row>
    <row r="895" spans="2:17" customFormat="1" ht="12" hidden="1" customHeight="1" outlineLevel="1" x14ac:dyDescent="0.25">
      <c r="B895" s="444" t="s">
        <v>282</v>
      </c>
      <c r="C895" s="538"/>
      <c r="D895" s="538"/>
      <c r="E895" s="538"/>
      <c r="F895" s="227">
        <v>6000</v>
      </c>
      <c r="G895" s="227"/>
      <c r="H895" s="227"/>
      <c r="I895" s="458"/>
      <c r="J895" s="458"/>
      <c r="K895" s="458"/>
      <c r="L895" s="458"/>
      <c r="M895" s="3"/>
      <c r="N895" s="29"/>
      <c r="O895" s="29"/>
    </row>
    <row r="896" spans="2:17" customFormat="1" ht="12" hidden="1" customHeight="1" outlineLevel="1" x14ac:dyDescent="0.25">
      <c r="B896" s="442" t="s">
        <v>20</v>
      </c>
      <c r="C896" s="538"/>
      <c r="D896" s="538"/>
      <c r="E896" s="538"/>
      <c r="F896" s="228">
        <v>5000</v>
      </c>
      <c r="G896" s="229"/>
      <c r="H896" s="229"/>
      <c r="I896" s="458"/>
      <c r="J896" s="458"/>
      <c r="K896" s="458"/>
      <c r="L896" s="458"/>
      <c r="M896" s="3"/>
      <c r="N896" s="29"/>
      <c r="O896" s="29"/>
    </row>
    <row r="897" spans="2:15" customFormat="1" ht="12" hidden="1" customHeight="1" outlineLevel="1" x14ac:dyDescent="0.25">
      <c r="B897" s="444" t="s">
        <v>21</v>
      </c>
      <c r="C897" s="538"/>
      <c r="D897" s="538"/>
      <c r="E897" s="538"/>
      <c r="F897" s="230">
        <v>80</v>
      </c>
      <c r="G897" s="231"/>
      <c r="H897" s="231"/>
      <c r="I897" s="458"/>
      <c r="J897" s="458"/>
      <c r="K897" s="458"/>
      <c r="L897" s="458"/>
      <c r="M897" s="3"/>
      <c r="N897" s="29"/>
      <c r="O897" s="29"/>
    </row>
    <row r="898" spans="2:15" customFormat="1" ht="12" hidden="1" customHeight="1" outlineLevel="1" x14ac:dyDescent="0.25">
      <c r="B898" s="442" t="s">
        <v>80</v>
      </c>
      <c r="C898" s="538"/>
      <c r="D898" s="538"/>
      <c r="E898" s="538"/>
      <c r="F898" s="228">
        <v>160</v>
      </c>
      <c r="G898" s="229"/>
      <c r="H898" s="229"/>
      <c r="I898" s="458"/>
      <c r="J898" s="458"/>
      <c r="K898" s="458"/>
      <c r="L898" s="458"/>
      <c r="M898" s="3"/>
      <c r="N898" s="29"/>
      <c r="O898" s="29"/>
    </row>
    <row r="899" spans="2:15" customFormat="1" ht="12" hidden="1" customHeight="1" outlineLevel="1" x14ac:dyDescent="0.25">
      <c r="B899" s="444" t="s">
        <v>22</v>
      </c>
      <c r="C899" s="538"/>
      <c r="D899" s="538"/>
      <c r="E899" s="538"/>
      <c r="F899" s="230">
        <v>65</v>
      </c>
      <c r="G899" s="231"/>
      <c r="H899" s="231"/>
      <c r="I899" s="458"/>
      <c r="J899" s="458"/>
      <c r="K899" s="458"/>
      <c r="L899" s="458"/>
      <c r="M899" s="3"/>
      <c r="N899" s="29"/>
      <c r="O899" s="29"/>
    </row>
    <row r="900" spans="2:15" customFormat="1" ht="12" hidden="1" customHeight="1" outlineLevel="1" x14ac:dyDescent="0.25">
      <c r="B900" s="442" t="s">
        <v>23</v>
      </c>
      <c r="C900" s="538"/>
      <c r="D900" s="538"/>
      <c r="E900" s="538"/>
      <c r="F900" s="226" t="s">
        <v>142</v>
      </c>
      <c r="G900" s="226"/>
      <c r="H900" s="226"/>
      <c r="I900" s="458"/>
      <c r="J900" s="458"/>
      <c r="K900" s="458"/>
      <c r="L900" s="458"/>
      <c r="M900" s="3"/>
      <c r="N900" s="29"/>
      <c r="O900" s="29"/>
    </row>
    <row r="901" spans="2:15" customFormat="1" ht="12" hidden="1" customHeight="1" outlineLevel="1" x14ac:dyDescent="0.25">
      <c r="B901" s="444" t="s">
        <v>626</v>
      </c>
      <c r="C901" s="538"/>
      <c r="D901" s="538"/>
      <c r="E901" s="538"/>
      <c r="F901" s="227">
        <v>1</v>
      </c>
      <c r="G901" s="227"/>
      <c r="H901" s="227"/>
      <c r="I901" s="458"/>
      <c r="J901" s="458"/>
      <c r="K901" s="458"/>
      <c r="L901" s="458"/>
      <c r="M901" s="3"/>
      <c r="N901" s="29"/>
      <c r="O901" s="29"/>
    </row>
    <row r="902" spans="2:15" customFormat="1" ht="12" hidden="1" customHeight="1" outlineLevel="1" x14ac:dyDescent="0.25">
      <c r="B902" s="442" t="s">
        <v>24</v>
      </c>
      <c r="C902" s="538"/>
      <c r="D902" s="538"/>
      <c r="E902" s="538"/>
      <c r="F902" s="226" t="s">
        <v>143</v>
      </c>
      <c r="G902" s="226"/>
      <c r="H902" s="226"/>
      <c r="I902" s="458"/>
      <c r="J902" s="458"/>
      <c r="K902" s="458"/>
      <c r="L902" s="458"/>
      <c r="M902" s="3"/>
      <c r="N902" s="29"/>
      <c r="O902" s="29"/>
    </row>
    <row r="903" spans="2:15" customFormat="1" ht="12" hidden="1" customHeight="1" outlineLevel="1" x14ac:dyDescent="0.25">
      <c r="B903" s="444" t="s">
        <v>25</v>
      </c>
      <c r="C903" s="538"/>
      <c r="D903" s="538"/>
      <c r="E903" s="538"/>
      <c r="F903" s="234" t="s">
        <v>825</v>
      </c>
      <c r="G903" s="227"/>
      <c r="H903" s="227"/>
      <c r="I903" s="458"/>
      <c r="J903" s="458"/>
      <c r="K903" s="458"/>
      <c r="L903" s="458"/>
      <c r="M903" s="3"/>
      <c r="N903" s="29"/>
      <c r="O903" s="29"/>
    </row>
    <row r="904" spans="2:15" customFormat="1" ht="12" hidden="1" customHeight="1" outlineLevel="1" x14ac:dyDescent="0.25">
      <c r="B904" s="442" t="s">
        <v>26</v>
      </c>
      <c r="C904" s="538"/>
      <c r="D904" s="538"/>
      <c r="E904" s="538"/>
      <c r="F904" s="235" t="s">
        <v>826</v>
      </c>
      <c r="G904" s="229"/>
      <c r="H904" s="229"/>
      <c r="I904" s="458"/>
      <c r="J904" s="458"/>
      <c r="K904" s="458"/>
      <c r="L904" s="458"/>
      <c r="M904" s="3"/>
      <c r="N904" s="29"/>
      <c r="O904" s="29"/>
    </row>
    <row r="905" spans="2:15" customFormat="1" ht="12" hidden="1" customHeight="1" outlineLevel="1" x14ac:dyDescent="0.25">
      <c r="B905" s="444" t="s">
        <v>27</v>
      </c>
      <c r="C905" s="538"/>
      <c r="D905" s="538"/>
      <c r="E905" s="538"/>
      <c r="F905" s="230" t="s">
        <v>691</v>
      </c>
      <c r="G905" s="231"/>
      <c r="H905" s="231"/>
      <c r="I905" s="458"/>
      <c r="J905" s="458"/>
      <c r="K905" s="458"/>
      <c r="L905" s="458"/>
      <c r="M905" s="3"/>
      <c r="N905" s="29"/>
      <c r="O905" s="29"/>
    </row>
    <row r="906" spans="2:15" customFormat="1" ht="12" hidden="1" customHeight="1" outlineLevel="1" x14ac:dyDescent="0.25">
      <c r="B906" s="442" t="s">
        <v>658</v>
      </c>
      <c r="C906" s="538"/>
      <c r="D906" s="538"/>
      <c r="E906" s="538"/>
      <c r="F906" s="228" t="s">
        <v>144</v>
      </c>
      <c r="G906" s="229"/>
      <c r="H906" s="229"/>
      <c r="I906" s="458"/>
      <c r="J906" s="458"/>
      <c r="K906" s="458"/>
      <c r="L906" s="458"/>
      <c r="M906" s="3"/>
      <c r="N906" s="29"/>
      <c r="O906" s="29"/>
    </row>
    <row r="907" spans="2:15" customFormat="1" ht="12" hidden="1" customHeight="1" outlineLevel="1" x14ac:dyDescent="0.25">
      <c r="B907" s="444" t="s">
        <v>64</v>
      </c>
      <c r="C907" s="538"/>
      <c r="D907" s="538"/>
      <c r="E907" s="538"/>
      <c r="F907" s="230" t="s">
        <v>156</v>
      </c>
      <c r="G907" s="231"/>
      <c r="H907" s="231"/>
      <c r="I907" s="458"/>
      <c r="J907" s="458"/>
      <c r="K907" s="458"/>
      <c r="L907" s="458"/>
      <c r="M907" s="3"/>
      <c r="N907" s="29"/>
      <c r="O907" s="29"/>
    </row>
    <row r="908" spans="2:15" customFormat="1" ht="12" hidden="1" customHeight="1" outlineLevel="1" x14ac:dyDescent="0.25">
      <c r="B908" s="442" t="s">
        <v>668</v>
      </c>
      <c r="C908" s="538"/>
      <c r="D908" s="538"/>
      <c r="E908" s="538"/>
      <c r="F908" s="228" t="s">
        <v>145</v>
      </c>
      <c r="G908" s="229"/>
      <c r="H908" s="229"/>
      <c r="I908" s="458"/>
      <c r="J908" s="458"/>
      <c r="K908" s="458"/>
      <c r="L908" s="458"/>
      <c r="M908" s="3"/>
      <c r="N908" s="29"/>
      <c r="O908" s="29"/>
    </row>
    <row r="909" spans="2:15" customFormat="1" ht="12" hidden="1" customHeight="1" outlineLevel="1" x14ac:dyDescent="0.25">
      <c r="B909" s="444" t="s">
        <v>32</v>
      </c>
      <c r="C909" s="538"/>
      <c r="D909" s="538"/>
      <c r="E909" s="538"/>
      <c r="F909" s="230" t="s">
        <v>90</v>
      </c>
      <c r="G909" s="231"/>
      <c r="H909" s="231"/>
      <c r="I909" s="458"/>
      <c r="J909" s="458"/>
      <c r="K909" s="458"/>
      <c r="L909" s="458"/>
      <c r="M909" s="3"/>
      <c r="N909" s="29"/>
      <c r="O909" s="29"/>
    </row>
    <row r="910" spans="2:15" customFormat="1" ht="12" hidden="1" customHeight="1" outlineLevel="1" x14ac:dyDescent="0.25">
      <c r="B910" s="442" t="s">
        <v>531</v>
      </c>
      <c r="C910" s="538"/>
      <c r="D910" s="538"/>
      <c r="E910" s="538"/>
      <c r="F910" s="228" t="s">
        <v>547</v>
      </c>
      <c r="G910" s="229"/>
      <c r="H910" s="229"/>
      <c r="I910" s="458"/>
      <c r="J910" s="458"/>
      <c r="K910" s="458"/>
      <c r="L910" s="458"/>
      <c r="M910" s="3"/>
      <c r="N910" s="29"/>
      <c r="O910" s="29"/>
    </row>
    <row r="911" spans="2:15" customFormat="1" ht="12" hidden="1" customHeight="1" outlineLevel="1" x14ac:dyDescent="0.25">
      <c r="B911" s="444" t="s">
        <v>36</v>
      </c>
      <c r="C911" s="538"/>
      <c r="D911" s="538"/>
      <c r="E911" s="538"/>
      <c r="F911" s="230">
        <v>50</v>
      </c>
      <c r="G911" s="231"/>
      <c r="H911" s="231"/>
      <c r="I911" s="458"/>
      <c r="J911" s="458"/>
      <c r="K911" s="458"/>
      <c r="L911" s="458"/>
      <c r="M911" s="3"/>
      <c r="N911" s="29"/>
      <c r="O911" s="29"/>
    </row>
    <row r="912" spans="2:15" customFormat="1" ht="12" hidden="1" customHeight="1" outlineLevel="1" x14ac:dyDescent="0.25">
      <c r="B912" s="442" t="s">
        <v>37</v>
      </c>
      <c r="C912" s="538"/>
      <c r="D912" s="538"/>
      <c r="E912" s="538"/>
      <c r="F912" s="228" t="s">
        <v>146</v>
      </c>
      <c r="G912" s="229"/>
      <c r="H912" s="229"/>
      <c r="I912" s="458"/>
      <c r="J912" s="458"/>
      <c r="K912" s="458"/>
      <c r="L912" s="458"/>
      <c r="M912" s="3"/>
      <c r="N912" s="29"/>
      <c r="O912" s="29"/>
    </row>
    <row r="913" spans="2:17" customFormat="1" ht="12" hidden="1" customHeight="1" outlineLevel="1" x14ac:dyDescent="0.25">
      <c r="B913" s="444" t="s">
        <v>638</v>
      </c>
      <c r="C913" s="538"/>
      <c r="D913" s="538"/>
      <c r="E913" s="538"/>
      <c r="F913" s="230" t="s">
        <v>646</v>
      </c>
      <c r="G913" s="231"/>
      <c r="H913" s="231"/>
      <c r="I913" s="458"/>
      <c r="J913" s="458"/>
      <c r="K913" s="458"/>
      <c r="L913" s="458"/>
      <c r="M913" s="3"/>
      <c r="N913" s="29"/>
      <c r="O913" s="29"/>
    </row>
    <row r="914" spans="2:17" customFormat="1" ht="12" hidden="1" customHeight="1" outlineLevel="1" x14ac:dyDescent="0.25">
      <c r="B914" s="442" t="s">
        <v>657</v>
      </c>
      <c r="C914" s="538"/>
      <c r="D914" s="538"/>
      <c r="E914" s="538"/>
      <c r="F914" s="228">
        <v>400</v>
      </c>
      <c r="G914" s="229"/>
      <c r="H914" s="229"/>
      <c r="I914" s="458"/>
      <c r="J914" s="458"/>
      <c r="K914" s="458"/>
      <c r="L914" s="458"/>
      <c r="M914" s="3"/>
      <c r="N914" s="29"/>
      <c r="O914" s="29"/>
    </row>
    <row r="915" spans="2:17" customFormat="1" ht="12" hidden="1" customHeight="1" outlineLevel="1" x14ac:dyDescent="0.25">
      <c r="B915" s="444" t="s">
        <v>639</v>
      </c>
      <c r="C915" s="538"/>
      <c r="D915" s="538"/>
      <c r="E915" s="538"/>
      <c r="F915" s="230" t="s">
        <v>646</v>
      </c>
      <c r="G915" s="231"/>
      <c r="H915" s="231"/>
      <c r="I915" s="458"/>
      <c r="J915" s="458"/>
      <c r="K915" s="458"/>
      <c r="L915" s="458"/>
      <c r="M915" s="3"/>
      <c r="N915" s="29"/>
      <c r="O915" s="29"/>
    </row>
    <row r="916" spans="2:17" customFormat="1" ht="12" hidden="1" customHeight="1" outlineLevel="1" x14ac:dyDescent="0.25">
      <c r="B916" s="442" t="s">
        <v>640</v>
      </c>
      <c r="C916" s="538"/>
      <c r="D916" s="538"/>
      <c r="E916" s="538"/>
      <c r="F916" s="228" t="s">
        <v>646</v>
      </c>
      <c r="G916" s="229"/>
      <c r="H916" s="229"/>
      <c r="I916" s="458"/>
      <c r="J916" s="458"/>
      <c r="K916" s="458"/>
      <c r="L916" s="458"/>
      <c r="M916" s="3"/>
      <c r="N916" s="29"/>
      <c r="O916" s="29"/>
    </row>
    <row r="917" spans="2:17" customFormat="1" ht="12" hidden="1" customHeight="1" outlineLevel="1" x14ac:dyDescent="0.25">
      <c r="B917" s="444" t="s">
        <v>641</v>
      </c>
      <c r="C917" s="538"/>
      <c r="D917" s="538"/>
      <c r="E917" s="538"/>
      <c r="F917" s="230" t="s">
        <v>646</v>
      </c>
      <c r="G917" s="231"/>
      <c r="H917" s="231"/>
      <c r="I917" s="458"/>
      <c r="J917" s="458"/>
      <c r="K917" s="458"/>
      <c r="L917" s="458"/>
      <c r="M917" s="3"/>
      <c r="N917" s="29"/>
      <c r="O917" s="29"/>
    </row>
    <row r="918" spans="2:17" customFormat="1" ht="12" hidden="1" customHeight="1" outlineLevel="1" x14ac:dyDescent="0.25">
      <c r="B918" s="442" t="s">
        <v>642</v>
      </c>
      <c r="C918" s="538"/>
      <c r="D918" s="538"/>
      <c r="E918" s="538"/>
      <c r="F918" s="228" t="s">
        <v>646</v>
      </c>
      <c r="G918" s="229"/>
      <c r="H918" s="229"/>
      <c r="I918" s="458"/>
      <c r="J918" s="458"/>
      <c r="K918" s="458"/>
      <c r="L918" s="458"/>
      <c r="M918" s="3"/>
      <c r="N918" s="29"/>
      <c r="O918" s="29"/>
    </row>
    <row r="919" spans="2:17" customFormat="1" ht="12" hidden="1" customHeight="1" outlineLevel="1" x14ac:dyDescent="0.25">
      <c r="B919" s="444" t="s">
        <v>643</v>
      </c>
      <c r="C919" s="538"/>
      <c r="D919" s="538"/>
      <c r="E919" s="538"/>
      <c r="F919" s="230" t="s">
        <v>646</v>
      </c>
      <c r="G919" s="231"/>
      <c r="H919" s="231"/>
      <c r="I919" s="458"/>
      <c r="J919" s="458"/>
      <c r="K919" s="458"/>
      <c r="L919" s="458"/>
      <c r="M919" s="3"/>
      <c r="N919" s="29"/>
      <c r="O919" s="29"/>
    </row>
    <row r="920" spans="2:17" customFormat="1" ht="12" hidden="1" customHeight="1" outlineLevel="1" x14ac:dyDescent="0.25">
      <c r="B920" s="442" t="s">
        <v>644</v>
      </c>
      <c r="C920" s="538"/>
      <c r="D920" s="538"/>
      <c r="E920" s="538"/>
      <c r="F920" s="228" t="s">
        <v>646</v>
      </c>
      <c r="G920" s="229"/>
      <c r="H920" s="229"/>
      <c r="I920" s="458"/>
      <c r="J920" s="458"/>
      <c r="K920" s="458"/>
      <c r="L920" s="458"/>
      <c r="M920" s="3"/>
      <c r="N920" s="29"/>
      <c r="O920" s="29"/>
    </row>
    <row r="921" spans="2:17" customFormat="1" ht="12" hidden="1" customHeight="1" outlineLevel="1" x14ac:dyDescent="0.25">
      <c r="B921" s="444" t="s">
        <v>656</v>
      </c>
      <c r="C921" s="538"/>
      <c r="D921" s="538"/>
      <c r="E921" s="538"/>
      <c r="F921" s="230" t="s">
        <v>646</v>
      </c>
      <c r="G921" s="231"/>
      <c r="H921" s="231"/>
      <c r="I921" s="458"/>
      <c r="J921" s="458"/>
      <c r="K921" s="458"/>
      <c r="L921" s="458"/>
      <c r="M921" s="3"/>
      <c r="N921" s="29"/>
      <c r="O921" s="29"/>
    </row>
    <row r="922" spans="2:17" customFormat="1" ht="12" hidden="1" customHeight="1" outlineLevel="1" x14ac:dyDescent="0.25">
      <c r="B922" s="442" t="s">
        <v>35</v>
      </c>
      <c r="C922" s="538"/>
      <c r="D922" s="538"/>
      <c r="E922" s="538"/>
      <c r="F922" s="228" t="s">
        <v>634</v>
      </c>
      <c r="G922" s="229"/>
      <c r="H922" s="229"/>
      <c r="I922" s="458"/>
      <c r="J922" s="458"/>
      <c r="K922" s="458"/>
      <c r="L922" s="458"/>
      <c r="M922" s="3"/>
      <c r="N922" s="29"/>
      <c r="O922" s="29"/>
    </row>
    <row r="923" spans="2:17" customFormat="1" ht="12" hidden="1" customHeight="1" outlineLevel="1" x14ac:dyDescent="0.25">
      <c r="B923" s="444" t="s">
        <v>532</v>
      </c>
      <c r="C923" s="538"/>
      <c r="D923" s="538"/>
      <c r="E923" s="538"/>
      <c r="F923" s="230" t="s">
        <v>646</v>
      </c>
      <c r="G923" s="231"/>
      <c r="H923" s="231"/>
      <c r="I923" s="458"/>
      <c r="J923" s="458"/>
      <c r="K923" s="458"/>
      <c r="L923" s="458"/>
      <c r="M923" s="3"/>
      <c r="N923" s="29"/>
      <c r="O923" s="29"/>
    </row>
    <row r="924" spans="2:17" customFormat="1" ht="12" hidden="1" customHeight="1" outlineLevel="1" x14ac:dyDescent="0.25">
      <c r="B924" s="442" t="s">
        <v>39</v>
      </c>
      <c r="C924" s="538"/>
      <c r="D924" s="538"/>
      <c r="E924" s="538"/>
      <c r="F924" s="235" t="s">
        <v>575</v>
      </c>
      <c r="G924" s="229"/>
      <c r="H924" s="229"/>
      <c r="I924" s="458"/>
      <c r="J924" s="458"/>
      <c r="K924" s="458"/>
      <c r="L924" s="458"/>
      <c r="M924" s="3"/>
      <c r="N924" s="29"/>
      <c r="O924" s="29"/>
    </row>
    <row r="925" spans="2:17" customFormat="1" ht="12" hidden="1" customHeight="1" outlineLevel="1" x14ac:dyDescent="0.25">
      <c r="B925" s="444" t="s">
        <v>40</v>
      </c>
      <c r="C925" s="538"/>
      <c r="D925" s="538"/>
      <c r="E925" s="538"/>
      <c r="F925" s="230">
        <v>2.5</v>
      </c>
      <c r="G925" s="231"/>
      <c r="H925" s="231"/>
      <c r="I925" s="458"/>
      <c r="J925" s="458"/>
      <c r="K925" s="458"/>
      <c r="L925" s="458"/>
      <c r="M925" s="3"/>
      <c r="N925" s="29"/>
      <c r="O925" s="29"/>
    </row>
    <row r="926" spans="2:17" customFormat="1" ht="12" hidden="1" customHeight="1" outlineLevel="1" x14ac:dyDescent="0.25">
      <c r="B926" s="442" t="s">
        <v>41</v>
      </c>
      <c r="C926" s="538"/>
      <c r="D926" s="538"/>
      <c r="E926" s="538"/>
      <c r="F926" s="228">
        <v>3</v>
      </c>
      <c r="G926" s="229"/>
      <c r="H926" s="229"/>
      <c r="I926" s="458"/>
      <c r="J926" s="458"/>
      <c r="K926" s="458"/>
      <c r="L926" s="458"/>
      <c r="M926" s="3"/>
      <c r="N926" s="29"/>
      <c r="O926" s="29"/>
    </row>
    <row r="927" spans="2:17" customFormat="1" ht="12" hidden="1" customHeight="1" outlineLevel="1" x14ac:dyDescent="0.25">
      <c r="B927" s="444" t="s">
        <v>635</v>
      </c>
      <c r="C927" s="538"/>
      <c r="D927" s="538"/>
      <c r="E927" s="538"/>
      <c r="F927" s="233">
        <v>75000</v>
      </c>
      <c r="G927" s="231"/>
      <c r="H927" s="231"/>
      <c r="I927" s="458"/>
      <c r="J927" s="458"/>
      <c r="K927" s="458"/>
      <c r="L927" s="458"/>
      <c r="M927" s="3"/>
      <c r="N927" s="29"/>
      <c r="O927" s="29"/>
    </row>
    <row r="928" spans="2:17" customFormat="1" collapsed="1" x14ac:dyDescent="0.25">
      <c r="B928" s="78" t="s">
        <v>732</v>
      </c>
      <c r="C928" s="79" t="s">
        <v>763</v>
      </c>
      <c r="D928" s="101"/>
      <c r="E928" s="99" t="s">
        <v>751</v>
      </c>
      <c r="F928" s="200" t="s">
        <v>782</v>
      </c>
      <c r="G928" s="102" t="s">
        <v>116</v>
      </c>
      <c r="H928" s="17" t="s">
        <v>574</v>
      </c>
      <c r="I928" s="19" t="s">
        <v>66</v>
      </c>
      <c r="J928" s="73" t="s">
        <v>398</v>
      </c>
      <c r="K928" s="98" t="s">
        <v>110</v>
      </c>
      <c r="L928" s="23">
        <v>9053</v>
      </c>
      <c r="M928" s="3"/>
      <c r="N928" s="29">
        <f>L928*0.8</f>
        <v>7242.4000000000005</v>
      </c>
      <c r="O928" s="29">
        <f>L928*0.7</f>
        <v>6337.0999999999995</v>
      </c>
      <c r="Q928" s="405"/>
    </row>
    <row r="929" spans="2:15" customFormat="1" ht="12" hidden="1" customHeight="1" outlineLevel="1" x14ac:dyDescent="0.25">
      <c r="B929" s="444" t="s">
        <v>15</v>
      </c>
      <c r="C929" s="453"/>
      <c r="D929" s="453"/>
      <c r="E929" s="453"/>
      <c r="F929" s="227">
        <v>40</v>
      </c>
      <c r="G929" s="227"/>
      <c r="H929" s="227"/>
      <c r="I929" s="458"/>
      <c r="J929" s="458"/>
      <c r="K929" s="458"/>
      <c r="L929" s="458"/>
      <c r="M929" s="3"/>
      <c r="N929" s="29"/>
      <c r="O929" s="29"/>
    </row>
    <row r="930" spans="2:15" customFormat="1" ht="12" hidden="1" customHeight="1" outlineLevel="1" x14ac:dyDescent="0.25">
      <c r="B930" s="442" t="s">
        <v>533</v>
      </c>
      <c r="C930" s="455"/>
      <c r="D930" s="455"/>
      <c r="E930" s="455"/>
      <c r="F930" s="226">
        <v>48</v>
      </c>
      <c r="G930" s="226"/>
      <c r="H930" s="226"/>
      <c r="I930" s="458"/>
      <c r="J930" s="458"/>
      <c r="K930" s="458"/>
      <c r="L930" s="458"/>
      <c r="M930" s="3"/>
      <c r="N930" s="29"/>
      <c r="O930" s="29"/>
    </row>
    <row r="931" spans="2:15" customFormat="1" ht="12" hidden="1" customHeight="1" outlineLevel="1" x14ac:dyDescent="0.25">
      <c r="B931" s="444" t="s">
        <v>79</v>
      </c>
      <c r="C931" s="538"/>
      <c r="D931" s="538"/>
      <c r="E931" s="538"/>
      <c r="F931" s="227" t="s">
        <v>673</v>
      </c>
      <c r="G931" s="227"/>
      <c r="H931" s="227"/>
      <c r="I931" s="458"/>
      <c r="J931" s="458"/>
      <c r="K931" s="458"/>
      <c r="L931" s="458"/>
      <c r="M931" s="3"/>
      <c r="N931" s="29"/>
      <c r="O931" s="29"/>
    </row>
    <row r="932" spans="2:15" customFormat="1" ht="12" hidden="1" customHeight="1" outlineLevel="1" x14ac:dyDescent="0.25">
      <c r="B932" s="442" t="s">
        <v>323</v>
      </c>
      <c r="C932" s="538"/>
      <c r="D932" s="538"/>
      <c r="E932" s="538"/>
      <c r="F932" s="226">
        <v>8085</v>
      </c>
      <c r="G932" s="226"/>
      <c r="H932" s="226"/>
      <c r="I932" s="458"/>
      <c r="J932" s="458"/>
      <c r="K932" s="458"/>
      <c r="L932" s="458"/>
      <c r="M932" s="3"/>
      <c r="N932" s="29"/>
      <c r="O932" s="29"/>
    </row>
    <row r="933" spans="2:15" customFormat="1" ht="12" hidden="1" customHeight="1" outlineLevel="1" x14ac:dyDescent="0.25">
      <c r="B933" s="444" t="s">
        <v>282</v>
      </c>
      <c r="C933" s="538"/>
      <c r="D933" s="538"/>
      <c r="E933" s="538"/>
      <c r="F933" s="227">
        <v>7700</v>
      </c>
      <c r="G933" s="227"/>
      <c r="H933" s="227"/>
      <c r="I933" s="458"/>
      <c r="J933" s="458"/>
      <c r="K933" s="458"/>
      <c r="L933" s="458"/>
      <c r="M933" s="3"/>
      <c r="N933" s="29"/>
      <c r="O933" s="29"/>
    </row>
    <row r="934" spans="2:15" customFormat="1" ht="12" hidden="1" customHeight="1" outlineLevel="1" x14ac:dyDescent="0.25">
      <c r="B934" s="442" t="s">
        <v>20</v>
      </c>
      <c r="C934" s="538"/>
      <c r="D934" s="538"/>
      <c r="E934" s="538"/>
      <c r="F934" s="228">
        <v>5000</v>
      </c>
      <c r="G934" s="229"/>
      <c r="H934" s="229"/>
      <c r="I934" s="458"/>
      <c r="J934" s="458"/>
      <c r="K934" s="458"/>
      <c r="L934" s="458"/>
      <c r="M934" s="3"/>
      <c r="N934" s="29"/>
      <c r="O934" s="29"/>
    </row>
    <row r="935" spans="2:15" customFormat="1" ht="12" hidden="1" customHeight="1" outlineLevel="1" x14ac:dyDescent="0.25">
      <c r="B935" s="444" t="s">
        <v>21</v>
      </c>
      <c r="C935" s="538"/>
      <c r="D935" s="538"/>
      <c r="E935" s="538"/>
      <c r="F935" s="230">
        <v>80</v>
      </c>
      <c r="G935" s="231"/>
      <c r="H935" s="231"/>
      <c r="I935" s="458"/>
      <c r="J935" s="458"/>
      <c r="K935" s="458"/>
      <c r="L935" s="458"/>
      <c r="M935" s="3"/>
      <c r="N935" s="29"/>
      <c r="O935" s="29"/>
    </row>
    <row r="936" spans="2:15" customFormat="1" ht="12" hidden="1" customHeight="1" outlineLevel="1" x14ac:dyDescent="0.25">
      <c r="B936" s="442" t="s">
        <v>80</v>
      </c>
      <c r="C936" s="538"/>
      <c r="D936" s="538"/>
      <c r="E936" s="538"/>
      <c r="F936" s="228">
        <v>160</v>
      </c>
      <c r="G936" s="229"/>
      <c r="H936" s="229"/>
      <c r="I936" s="458"/>
      <c r="J936" s="458"/>
      <c r="K936" s="458"/>
      <c r="L936" s="458"/>
      <c r="M936" s="3"/>
      <c r="N936" s="29"/>
      <c r="O936" s="29"/>
    </row>
    <row r="937" spans="2:15" customFormat="1" ht="12" hidden="1" customHeight="1" outlineLevel="1" x14ac:dyDescent="0.25">
      <c r="B937" s="444" t="s">
        <v>22</v>
      </c>
      <c r="C937" s="538"/>
      <c r="D937" s="538"/>
      <c r="E937" s="538"/>
      <c r="F937" s="230">
        <v>65</v>
      </c>
      <c r="G937" s="231"/>
      <c r="H937" s="231"/>
      <c r="I937" s="458"/>
      <c r="J937" s="458"/>
      <c r="K937" s="458"/>
      <c r="L937" s="458"/>
      <c r="M937" s="3"/>
      <c r="N937" s="29"/>
      <c r="O937" s="29"/>
    </row>
    <row r="938" spans="2:15" customFormat="1" ht="12" hidden="1" customHeight="1" outlineLevel="1" x14ac:dyDescent="0.25">
      <c r="B938" s="442" t="s">
        <v>23</v>
      </c>
      <c r="C938" s="538"/>
      <c r="D938" s="538"/>
      <c r="E938" s="538"/>
      <c r="F938" s="226" t="s">
        <v>142</v>
      </c>
      <c r="G938" s="226"/>
      <c r="H938" s="226"/>
      <c r="I938" s="458"/>
      <c r="J938" s="458"/>
      <c r="K938" s="458"/>
      <c r="L938" s="458"/>
      <c r="M938" s="3"/>
      <c r="N938" s="29"/>
      <c r="O938" s="29"/>
    </row>
    <row r="939" spans="2:15" customFormat="1" ht="12" hidden="1" customHeight="1" outlineLevel="1" x14ac:dyDescent="0.25">
      <c r="B939" s="444" t="s">
        <v>626</v>
      </c>
      <c r="C939" s="538"/>
      <c r="D939" s="538"/>
      <c r="E939" s="538"/>
      <c r="F939" s="227">
        <v>1</v>
      </c>
      <c r="G939" s="227"/>
      <c r="H939" s="227"/>
      <c r="I939" s="458"/>
      <c r="J939" s="458"/>
      <c r="K939" s="458"/>
      <c r="L939" s="458"/>
      <c r="M939" s="3"/>
      <c r="N939" s="29"/>
      <c r="O939" s="29"/>
    </row>
    <row r="940" spans="2:15" customFormat="1" ht="12" hidden="1" customHeight="1" outlineLevel="1" x14ac:dyDescent="0.25">
      <c r="B940" s="442" t="s">
        <v>24</v>
      </c>
      <c r="C940" s="538"/>
      <c r="D940" s="538"/>
      <c r="E940" s="538"/>
      <c r="F940" s="226" t="s">
        <v>143</v>
      </c>
      <c r="G940" s="226"/>
      <c r="H940" s="226"/>
      <c r="I940" s="458"/>
      <c r="J940" s="458"/>
      <c r="K940" s="458"/>
      <c r="L940" s="458"/>
      <c r="M940" s="3"/>
      <c r="N940" s="29"/>
      <c r="O940" s="29"/>
    </row>
    <row r="941" spans="2:15" customFormat="1" ht="12" hidden="1" customHeight="1" outlineLevel="1" x14ac:dyDescent="0.25">
      <c r="B941" s="444" t="s">
        <v>25</v>
      </c>
      <c r="C941" s="538"/>
      <c r="D941" s="538"/>
      <c r="E941" s="538"/>
      <c r="F941" s="234" t="s">
        <v>825</v>
      </c>
      <c r="G941" s="227"/>
      <c r="H941" s="227"/>
      <c r="I941" s="458"/>
      <c r="J941" s="458"/>
      <c r="K941" s="458"/>
      <c r="L941" s="458"/>
      <c r="M941" s="3"/>
      <c r="N941" s="29"/>
      <c r="O941" s="29"/>
    </row>
    <row r="942" spans="2:15" customFormat="1" ht="12" hidden="1" customHeight="1" outlineLevel="1" x14ac:dyDescent="0.25">
      <c r="B942" s="442" t="s">
        <v>26</v>
      </c>
      <c r="C942" s="538"/>
      <c r="D942" s="538"/>
      <c r="E942" s="538"/>
      <c r="F942" s="235" t="s">
        <v>826</v>
      </c>
      <c r="G942" s="229"/>
      <c r="H942" s="229"/>
      <c r="I942" s="458"/>
      <c r="J942" s="458"/>
      <c r="K942" s="458"/>
      <c r="L942" s="458"/>
      <c r="M942" s="3"/>
      <c r="N942" s="29"/>
      <c r="O942" s="29"/>
    </row>
    <row r="943" spans="2:15" customFormat="1" ht="12" hidden="1" customHeight="1" outlineLevel="1" x14ac:dyDescent="0.25">
      <c r="B943" s="444" t="s">
        <v>27</v>
      </c>
      <c r="C943" s="538"/>
      <c r="D943" s="538"/>
      <c r="E943" s="538"/>
      <c r="F943" s="230" t="s">
        <v>691</v>
      </c>
      <c r="G943" s="231"/>
      <c r="H943" s="231"/>
      <c r="I943" s="458"/>
      <c r="J943" s="458"/>
      <c r="K943" s="458"/>
      <c r="L943" s="458"/>
      <c r="M943" s="3"/>
      <c r="N943" s="29"/>
      <c r="O943" s="29"/>
    </row>
    <row r="944" spans="2:15" customFormat="1" ht="12" hidden="1" customHeight="1" outlineLevel="1" x14ac:dyDescent="0.25">
      <c r="B944" s="442" t="s">
        <v>658</v>
      </c>
      <c r="C944" s="538"/>
      <c r="D944" s="538"/>
      <c r="E944" s="538"/>
      <c r="F944" s="228" t="s">
        <v>144</v>
      </c>
      <c r="G944" s="229"/>
      <c r="H944" s="229"/>
      <c r="I944" s="458"/>
      <c r="J944" s="458"/>
      <c r="K944" s="458"/>
      <c r="L944" s="458"/>
      <c r="M944" s="3"/>
      <c r="N944" s="29"/>
      <c r="O944" s="29"/>
    </row>
    <row r="945" spans="2:15" customFormat="1" ht="12" hidden="1" customHeight="1" outlineLevel="1" x14ac:dyDescent="0.25">
      <c r="B945" s="444" t="s">
        <v>64</v>
      </c>
      <c r="C945" s="538"/>
      <c r="D945" s="538"/>
      <c r="E945" s="538"/>
      <c r="F945" s="230" t="s">
        <v>156</v>
      </c>
      <c r="G945" s="231"/>
      <c r="H945" s="231"/>
      <c r="I945" s="458"/>
      <c r="J945" s="458"/>
      <c r="K945" s="458"/>
      <c r="L945" s="458"/>
      <c r="M945" s="3"/>
      <c r="N945" s="29"/>
      <c r="O945" s="29"/>
    </row>
    <row r="946" spans="2:15" customFormat="1" ht="12" hidden="1" customHeight="1" outlineLevel="1" x14ac:dyDescent="0.25">
      <c r="B946" s="442" t="s">
        <v>668</v>
      </c>
      <c r="C946" s="538"/>
      <c r="D946" s="538"/>
      <c r="E946" s="538"/>
      <c r="F946" s="228" t="s">
        <v>145</v>
      </c>
      <c r="G946" s="229"/>
      <c r="H946" s="229"/>
      <c r="I946" s="458"/>
      <c r="J946" s="458"/>
      <c r="K946" s="458"/>
      <c r="L946" s="458"/>
      <c r="M946" s="3"/>
      <c r="N946" s="29"/>
      <c r="O946" s="29"/>
    </row>
    <row r="947" spans="2:15" customFormat="1" ht="12" hidden="1" customHeight="1" outlineLevel="1" x14ac:dyDescent="0.25">
      <c r="B947" s="444" t="s">
        <v>32</v>
      </c>
      <c r="C947" s="538"/>
      <c r="D947" s="538"/>
      <c r="E947" s="538"/>
      <c r="F947" s="230" t="s">
        <v>90</v>
      </c>
      <c r="G947" s="231"/>
      <c r="H947" s="231"/>
      <c r="I947" s="458"/>
      <c r="J947" s="458"/>
      <c r="K947" s="458"/>
      <c r="L947" s="458"/>
      <c r="M947" s="3"/>
      <c r="N947" s="29"/>
      <c r="O947" s="29"/>
    </row>
    <row r="948" spans="2:15" customFormat="1" ht="12" hidden="1" customHeight="1" outlineLevel="1" x14ac:dyDescent="0.25">
      <c r="B948" s="442" t="s">
        <v>531</v>
      </c>
      <c r="C948" s="538"/>
      <c r="D948" s="538"/>
      <c r="E948" s="538"/>
      <c r="F948" s="228" t="s">
        <v>547</v>
      </c>
      <c r="G948" s="229"/>
      <c r="H948" s="229"/>
      <c r="I948" s="458"/>
      <c r="J948" s="458"/>
      <c r="K948" s="458"/>
      <c r="L948" s="458"/>
      <c r="M948" s="3"/>
      <c r="N948" s="29"/>
      <c r="O948" s="29"/>
    </row>
    <row r="949" spans="2:15" customFormat="1" ht="12" hidden="1" customHeight="1" outlineLevel="1" x14ac:dyDescent="0.25">
      <c r="B949" s="444" t="s">
        <v>36</v>
      </c>
      <c r="C949" s="538"/>
      <c r="D949" s="538"/>
      <c r="E949" s="538"/>
      <c r="F949" s="230">
        <v>50</v>
      </c>
      <c r="G949" s="231"/>
      <c r="H949" s="231"/>
      <c r="I949" s="458"/>
      <c r="J949" s="458"/>
      <c r="K949" s="458"/>
      <c r="L949" s="458"/>
      <c r="M949" s="3"/>
      <c r="N949" s="29"/>
      <c r="O949" s="29"/>
    </row>
    <row r="950" spans="2:15" customFormat="1" ht="12" hidden="1" customHeight="1" outlineLevel="1" x14ac:dyDescent="0.25">
      <c r="B950" s="442" t="s">
        <v>37</v>
      </c>
      <c r="C950" s="538"/>
      <c r="D950" s="538"/>
      <c r="E950" s="538"/>
      <c r="F950" s="228" t="s">
        <v>146</v>
      </c>
      <c r="G950" s="229"/>
      <c r="H950" s="229"/>
      <c r="I950" s="458"/>
      <c r="J950" s="458"/>
      <c r="K950" s="458"/>
      <c r="L950" s="458"/>
      <c r="M950" s="3"/>
      <c r="N950" s="29"/>
      <c r="O950" s="29"/>
    </row>
    <row r="951" spans="2:15" customFormat="1" ht="12" hidden="1" customHeight="1" outlineLevel="1" x14ac:dyDescent="0.25">
      <c r="B951" s="444" t="s">
        <v>638</v>
      </c>
      <c r="C951" s="538"/>
      <c r="D951" s="538"/>
      <c r="E951" s="538"/>
      <c r="F951" s="230" t="s">
        <v>646</v>
      </c>
      <c r="G951" s="231"/>
      <c r="H951" s="231"/>
      <c r="I951" s="458"/>
      <c r="J951" s="458"/>
      <c r="K951" s="458"/>
      <c r="L951" s="458"/>
      <c r="M951" s="3"/>
      <c r="N951" s="29"/>
      <c r="O951" s="29"/>
    </row>
    <row r="952" spans="2:15" customFormat="1" ht="12" hidden="1" customHeight="1" outlineLevel="1" x14ac:dyDescent="0.25">
      <c r="B952" s="442" t="s">
        <v>657</v>
      </c>
      <c r="C952" s="538"/>
      <c r="D952" s="538"/>
      <c r="E952" s="538"/>
      <c r="F952" s="228">
        <v>400</v>
      </c>
      <c r="G952" s="229"/>
      <c r="H952" s="229"/>
      <c r="I952" s="458"/>
      <c r="J952" s="458"/>
      <c r="K952" s="458"/>
      <c r="L952" s="458"/>
      <c r="M952" s="3"/>
      <c r="N952" s="29"/>
      <c r="O952" s="29"/>
    </row>
    <row r="953" spans="2:15" customFormat="1" ht="12" hidden="1" customHeight="1" outlineLevel="1" x14ac:dyDescent="0.25">
      <c r="B953" s="444" t="s">
        <v>639</v>
      </c>
      <c r="C953" s="538"/>
      <c r="D953" s="538"/>
      <c r="E953" s="538"/>
      <c r="F953" s="230" t="s">
        <v>646</v>
      </c>
      <c r="G953" s="231"/>
      <c r="H953" s="231"/>
      <c r="I953" s="458"/>
      <c r="J953" s="458"/>
      <c r="K953" s="458"/>
      <c r="L953" s="458"/>
      <c r="M953" s="3"/>
      <c r="N953" s="29"/>
      <c r="O953" s="29"/>
    </row>
    <row r="954" spans="2:15" customFormat="1" ht="12" hidden="1" customHeight="1" outlineLevel="1" x14ac:dyDescent="0.25">
      <c r="B954" s="442" t="s">
        <v>640</v>
      </c>
      <c r="C954" s="538"/>
      <c r="D954" s="538"/>
      <c r="E954" s="538"/>
      <c r="F954" s="228" t="s">
        <v>646</v>
      </c>
      <c r="G954" s="229"/>
      <c r="H954" s="229"/>
      <c r="I954" s="458"/>
      <c r="J954" s="458"/>
      <c r="K954" s="458"/>
      <c r="L954" s="458"/>
      <c r="M954" s="3"/>
      <c r="N954" s="29"/>
      <c r="O954" s="29"/>
    </row>
    <row r="955" spans="2:15" customFormat="1" ht="12" hidden="1" customHeight="1" outlineLevel="1" x14ac:dyDescent="0.25">
      <c r="B955" s="444" t="s">
        <v>641</v>
      </c>
      <c r="C955" s="538"/>
      <c r="D955" s="538"/>
      <c r="E955" s="538"/>
      <c r="F955" s="230" t="s">
        <v>646</v>
      </c>
      <c r="G955" s="231"/>
      <c r="H955" s="231"/>
      <c r="I955" s="458"/>
      <c r="J955" s="458"/>
      <c r="K955" s="458"/>
      <c r="L955" s="458"/>
      <c r="M955" s="3"/>
      <c r="N955" s="29"/>
      <c r="O955" s="29"/>
    </row>
    <row r="956" spans="2:15" customFormat="1" ht="12" hidden="1" customHeight="1" outlineLevel="1" x14ac:dyDescent="0.25">
      <c r="B956" s="442" t="s">
        <v>642</v>
      </c>
      <c r="C956" s="538"/>
      <c r="D956" s="538"/>
      <c r="E956" s="538"/>
      <c r="F956" s="228" t="s">
        <v>646</v>
      </c>
      <c r="G956" s="229"/>
      <c r="H956" s="229"/>
      <c r="I956" s="458"/>
      <c r="J956" s="458"/>
      <c r="K956" s="458"/>
      <c r="L956" s="458"/>
      <c r="M956" s="3"/>
      <c r="N956" s="29"/>
      <c r="O956" s="29"/>
    </row>
    <row r="957" spans="2:15" customFormat="1" ht="12" hidden="1" customHeight="1" outlineLevel="1" x14ac:dyDescent="0.25">
      <c r="B957" s="444" t="s">
        <v>643</v>
      </c>
      <c r="C957" s="538"/>
      <c r="D957" s="538"/>
      <c r="E957" s="538"/>
      <c r="F957" s="230" t="s">
        <v>646</v>
      </c>
      <c r="G957" s="231"/>
      <c r="H957" s="231"/>
      <c r="I957" s="458"/>
      <c r="J957" s="458"/>
      <c r="K957" s="458"/>
      <c r="L957" s="458"/>
      <c r="M957" s="3"/>
      <c r="N957" s="29"/>
      <c r="O957" s="29"/>
    </row>
    <row r="958" spans="2:15" customFormat="1" ht="12" hidden="1" customHeight="1" outlineLevel="1" x14ac:dyDescent="0.25">
      <c r="B958" s="442" t="s">
        <v>644</v>
      </c>
      <c r="C958" s="538"/>
      <c r="D958" s="538"/>
      <c r="E958" s="538"/>
      <c r="F958" s="228" t="s">
        <v>646</v>
      </c>
      <c r="G958" s="229"/>
      <c r="H958" s="229"/>
      <c r="I958" s="458"/>
      <c r="J958" s="458"/>
      <c r="K958" s="458"/>
      <c r="L958" s="458"/>
      <c r="M958" s="3"/>
      <c r="N958" s="29"/>
      <c r="O958" s="29"/>
    </row>
    <row r="959" spans="2:15" customFormat="1" ht="12" hidden="1" customHeight="1" outlineLevel="1" x14ac:dyDescent="0.25">
      <c r="B959" s="444" t="s">
        <v>656</v>
      </c>
      <c r="C959" s="538"/>
      <c r="D959" s="538"/>
      <c r="E959" s="538"/>
      <c r="F959" s="230" t="s">
        <v>646</v>
      </c>
      <c r="G959" s="231"/>
      <c r="H959" s="231"/>
      <c r="I959" s="458"/>
      <c r="J959" s="458"/>
      <c r="K959" s="458"/>
      <c r="L959" s="458"/>
      <c r="M959" s="3"/>
      <c r="N959" s="29"/>
      <c r="O959" s="29"/>
    </row>
    <row r="960" spans="2:15" customFormat="1" ht="12" hidden="1" customHeight="1" outlineLevel="1" x14ac:dyDescent="0.25">
      <c r="B960" s="442" t="s">
        <v>35</v>
      </c>
      <c r="C960" s="538"/>
      <c r="D960" s="538"/>
      <c r="E960" s="538"/>
      <c r="F960" s="228" t="s">
        <v>634</v>
      </c>
      <c r="G960" s="229"/>
      <c r="H960" s="229"/>
      <c r="I960" s="458"/>
      <c r="J960" s="458"/>
      <c r="K960" s="458"/>
      <c r="L960" s="458"/>
      <c r="M960" s="3"/>
      <c r="N960" s="29"/>
      <c r="O960" s="29"/>
    </row>
    <row r="961" spans="2:17" customFormat="1" ht="12" hidden="1" customHeight="1" outlineLevel="1" x14ac:dyDescent="0.25">
      <c r="B961" s="444" t="s">
        <v>532</v>
      </c>
      <c r="C961" s="538"/>
      <c r="D961" s="538"/>
      <c r="E961" s="538"/>
      <c r="F961" s="230" t="s">
        <v>646</v>
      </c>
      <c r="G961" s="231"/>
      <c r="H961" s="231"/>
      <c r="I961" s="458"/>
      <c r="J961" s="458"/>
      <c r="K961" s="458"/>
      <c r="L961" s="458"/>
      <c r="M961" s="3"/>
      <c r="N961" s="29"/>
      <c r="O961" s="29"/>
    </row>
    <row r="962" spans="2:17" customFormat="1" ht="12" hidden="1" customHeight="1" outlineLevel="1" x14ac:dyDescent="0.25">
      <c r="B962" s="442" t="s">
        <v>39</v>
      </c>
      <c r="C962" s="538"/>
      <c r="D962" s="538"/>
      <c r="E962" s="538"/>
      <c r="F962" s="235" t="s">
        <v>575</v>
      </c>
      <c r="G962" s="229"/>
      <c r="H962" s="229"/>
      <c r="I962" s="458"/>
      <c r="J962" s="458"/>
      <c r="K962" s="458"/>
      <c r="L962" s="458"/>
      <c r="M962" s="3"/>
      <c r="N962" s="29"/>
      <c r="O962" s="29"/>
    </row>
    <row r="963" spans="2:17" customFormat="1" ht="12" hidden="1" customHeight="1" outlineLevel="1" x14ac:dyDescent="0.25">
      <c r="B963" s="444" t="s">
        <v>40</v>
      </c>
      <c r="C963" s="538"/>
      <c r="D963" s="538"/>
      <c r="E963" s="538"/>
      <c r="F963" s="230">
        <v>2.5</v>
      </c>
      <c r="G963" s="231"/>
      <c r="H963" s="231"/>
      <c r="I963" s="458"/>
      <c r="J963" s="458"/>
      <c r="K963" s="458"/>
      <c r="L963" s="458"/>
      <c r="M963" s="3"/>
      <c r="N963" s="29"/>
      <c r="O963" s="29"/>
    </row>
    <row r="964" spans="2:17" customFormat="1" ht="12" hidden="1" customHeight="1" outlineLevel="1" x14ac:dyDescent="0.25">
      <c r="B964" s="442" t="s">
        <v>41</v>
      </c>
      <c r="C964" s="538"/>
      <c r="D964" s="538"/>
      <c r="E964" s="538"/>
      <c r="F964" s="228">
        <v>3</v>
      </c>
      <c r="G964" s="229"/>
      <c r="H964" s="229"/>
      <c r="I964" s="458"/>
      <c r="J964" s="458"/>
      <c r="K964" s="458"/>
      <c r="L964" s="458"/>
      <c r="M964" s="3"/>
      <c r="N964" s="29"/>
      <c r="O964" s="29"/>
    </row>
    <row r="965" spans="2:17" customFormat="1" ht="12" hidden="1" customHeight="1" outlineLevel="1" x14ac:dyDescent="0.25">
      <c r="B965" s="444" t="s">
        <v>635</v>
      </c>
      <c r="C965" s="538"/>
      <c r="D965" s="538"/>
      <c r="E965" s="538"/>
      <c r="F965" s="233">
        <v>75000</v>
      </c>
      <c r="G965" s="231"/>
      <c r="H965" s="231"/>
      <c r="I965" s="458"/>
      <c r="J965" s="458"/>
      <c r="K965" s="458"/>
      <c r="L965" s="458"/>
      <c r="M965" s="3"/>
      <c r="N965" s="29"/>
      <c r="O965" s="29"/>
    </row>
    <row r="966" spans="2:17" customFormat="1" collapsed="1" x14ac:dyDescent="0.25">
      <c r="B966" s="78" t="s">
        <v>733</v>
      </c>
      <c r="C966" s="79" t="s">
        <v>764</v>
      </c>
      <c r="D966" s="101"/>
      <c r="E966" s="99" t="s">
        <v>750</v>
      </c>
      <c r="F966" s="200" t="s">
        <v>466</v>
      </c>
      <c r="G966" s="102" t="s">
        <v>116</v>
      </c>
      <c r="H966" s="17" t="s">
        <v>574</v>
      </c>
      <c r="I966" s="19" t="s">
        <v>66</v>
      </c>
      <c r="J966" s="73" t="s">
        <v>398</v>
      </c>
      <c r="K966" s="98" t="s">
        <v>110</v>
      </c>
      <c r="L966" s="67">
        <v>13025</v>
      </c>
      <c r="M966" s="3"/>
      <c r="N966" s="306">
        <f>L966*0.8</f>
        <v>10420</v>
      </c>
      <c r="O966" s="306">
        <f>L966*0.7</f>
        <v>9117.5</v>
      </c>
      <c r="Q966" s="405"/>
    </row>
    <row r="967" spans="2:17" customFormat="1" ht="12" hidden="1" customHeight="1" outlineLevel="1" x14ac:dyDescent="0.25">
      <c r="B967" s="444" t="s">
        <v>15</v>
      </c>
      <c r="C967" s="444"/>
      <c r="D967" s="444"/>
      <c r="E967" s="444"/>
      <c r="F967" s="445">
        <v>40</v>
      </c>
      <c r="G967" s="445"/>
      <c r="H967" s="445"/>
      <c r="I967" s="458"/>
      <c r="J967" s="458"/>
      <c r="K967" s="458"/>
      <c r="L967" s="458"/>
      <c r="M967" s="3"/>
      <c r="N967" s="27"/>
      <c r="O967" s="27"/>
    </row>
    <row r="968" spans="2:17" customFormat="1" ht="12" hidden="1" customHeight="1" outlineLevel="1" x14ac:dyDescent="0.25">
      <c r="B968" s="442" t="s">
        <v>533</v>
      </c>
      <c r="C968" s="442"/>
      <c r="D968" s="442"/>
      <c r="E968" s="442"/>
      <c r="F968" s="443">
        <v>59</v>
      </c>
      <c r="G968" s="443"/>
      <c r="H968" s="443"/>
      <c r="I968" s="458"/>
      <c r="J968" s="458"/>
      <c r="K968" s="458"/>
      <c r="L968" s="458"/>
      <c r="M968" s="3"/>
      <c r="N968" s="29"/>
      <c r="O968" s="29"/>
    </row>
    <row r="969" spans="2:17" customFormat="1" ht="12" hidden="1" customHeight="1" outlineLevel="1" x14ac:dyDescent="0.25">
      <c r="B969" s="444" t="s">
        <v>79</v>
      </c>
      <c r="C969" s="444"/>
      <c r="D969" s="444"/>
      <c r="E969" s="444"/>
      <c r="F969" s="445" t="s">
        <v>673</v>
      </c>
      <c r="G969" s="445"/>
      <c r="H969" s="445"/>
      <c r="I969" s="458"/>
      <c r="J969" s="458"/>
      <c r="K969" s="458"/>
      <c r="L969" s="458"/>
      <c r="M969" s="3"/>
      <c r="N969" s="29"/>
      <c r="O969" s="29"/>
    </row>
    <row r="970" spans="2:17" customFormat="1" ht="12" hidden="1" customHeight="1" outlineLevel="1" x14ac:dyDescent="0.25">
      <c r="B970" s="442" t="s">
        <v>323</v>
      </c>
      <c r="C970" s="442"/>
      <c r="D970" s="442"/>
      <c r="E970" s="442"/>
      <c r="F970" s="443">
        <v>9750</v>
      </c>
      <c r="G970" s="443"/>
      <c r="H970" s="443"/>
      <c r="I970" s="458"/>
      <c r="J970" s="458"/>
      <c r="K970" s="458"/>
      <c r="L970" s="458"/>
      <c r="M970" s="3"/>
      <c r="N970" s="29"/>
      <c r="O970" s="29"/>
    </row>
    <row r="971" spans="2:17" customFormat="1" ht="12" hidden="1" customHeight="1" outlineLevel="1" x14ac:dyDescent="0.25">
      <c r="B971" s="444" t="s">
        <v>282</v>
      </c>
      <c r="C971" s="444"/>
      <c r="D971" s="444"/>
      <c r="E971" s="444"/>
      <c r="F971" s="445">
        <v>9400</v>
      </c>
      <c r="G971" s="445"/>
      <c r="H971" s="445"/>
      <c r="I971" s="458"/>
      <c r="J971" s="458"/>
      <c r="K971" s="458"/>
      <c r="L971" s="458"/>
      <c r="M971" s="3"/>
      <c r="N971" s="29"/>
      <c r="O971" s="29"/>
    </row>
    <row r="972" spans="2:17" customFormat="1" ht="12" hidden="1" customHeight="1" outlineLevel="1" x14ac:dyDescent="0.25">
      <c r="B972" s="442" t="s">
        <v>20</v>
      </c>
      <c r="C972" s="455"/>
      <c r="D972" s="455"/>
      <c r="E972" s="455"/>
      <c r="F972" s="452">
        <v>5000</v>
      </c>
      <c r="G972" s="456"/>
      <c r="H972" s="456"/>
      <c r="I972" s="458"/>
      <c r="J972" s="458"/>
      <c r="K972" s="458"/>
      <c r="L972" s="458"/>
      <c r="M972" s="3"/>
      <c r="N972" s="29"/>
      <c r="O972" s="29"/>
    </row>
    <row r="973" spans="2:17" customFormat="1" ht="12" hidden="1" customHeight="1" outlineLevel="1" x14ac:dyDescent="0.25">
      <c r="B973" s="444" t="s">
        <v>21</v>
      </c>
      <c r="C973" s="453"/>
      <c r="D973" s="453"/>
      <c r="E973" s="453"/>
      <c r="F973" s="451">
        <v>80</v>
      </c>
      <c r="G973" s="454"/>
      <c r="H973" s="454"/>
      <c r="I973" s="458"/>
      <c r="J973" s="458"/>
      <c r="K973" s="458"/>
      <c r="L973" s="458"/>
      <c r="M973" s="3"/>
      <c r="N973" s="29"/>
      <c r="O973" s="29"/>
    </row>
    <row r="974" spans="2:17" customFormat="1" ht="12" hidden="1" customHeight="1" outlineLevel="1" x14ac:dyDescent="0.25">
      <c r="B974" s="442" t="s">
        <v>80</v>
      </c>
      <c r="C974" s="455"/>
      <c r="D974" s="455"/>
      <c r="E974" s="455"/>
      <c r="F974" s="452">
        <v>160</v>
      </c>
      <c r="G974" s="456"/>
      <c r="H974" s="456"/>
      <c r="I974" s="458"/>
      <c r="J974" s="458"/>
      <c r="K974" s="458"/>
      <c r="L974" s="458"/>
      <c r="M974" s="3"/>
      <c r="N974" s="29"/>
      <c r="O974" s="29"/>
    </row>
    <row r="975" spans="2:17" customFormat="1" ht="12" hidden="1" customHeight="1" outlineLevel="1" x14ac:dyDescent="0.25">
      <c r="B975" s="444" t="s">
        <v>22</v>
      </c>
      <c r="C975" s="453"/>
      <c r="D975" s="453"/>
      <c r="E975" s="453"/>
      <c r="F975" s="451">
        <v>65</v>
      </c>
      <c r="G975" s="454"/>
      <c r="H975" s="454"/>
      <c r="I975" s="458"/>
      <c r="J975" s="458"/>
      <c r="K975" s="458"/>
      <c r="L975" s="458"/>
      <c r="M975" s="3"/>
      <c r="N975" s="29"/>
      <c r="O975" s="29"/>
    </row>
    <row r="976" spans="2:17" customFormat="1" ht="12" hidden="1" customHeight="1" outlineLevel="1" x14ac:dyDescent="0.25">
      <c r="B976" s="442" t="s">
        <v>23</v>
      </c>
      <c r="C976" s="442"/>
      <c r="D976" s="442"/>
      <c r="E976" s="442"/>
      <c r="F976" s="443" t="s">
        <v>142</v>
      </c>
      <c r="G976" s="443"/>
      <c r="H976" s="443"/>
      <c r="I976" s="458"/>
      <c r="J976" s="458"/>
      <c r="K976" s="458"/>
      <c r="L976" s="458"/>
      <c r="M976" s="3"/>
      <c r="N976" s="29"/>
      <c r="O976" s="29"/>
    </row>
    <row r="977" spans="2:15" customFormat="1" ht="12" hidden="1" customHeight="1" outlineLevel="1" x14ac:dyDescent="0.25">
      <c r="B977" s="444" t="s">
        <v>626</v>
      </c>
      <c r="C977" s="444"/>
      <c r="D977" s="444"/>
      <c r="E977" s="444"/>
      <c r="F977" s="445">
        <v>1</v>
      </c>
      <c r="G977" s="445"/>
      <c r="H977" s="445"/>
      <c r="I977" s="458"/>
      <c r="J977" s="458"/>
      <c r="K977" s="458"/>
      <c r="L977" s="458"/>
      <c r="M977" s="3"/>
      <c r="N977" s="29"/>
      <c r="O977" s="29"/>
    </row>
    <row r="978" spans="2:15" customFormat="1" ht="12" hidden="1" customHeight="1" outlineLevel="1" x14ac:dyDescent="0.25">
      <c r="B978" s="442" t="s">
        <v>24</v>
      </c>
      <c r="C978" s="442"/>
      <c r="D978" s="442"/>
      <c r="E978" s="442"/>
      <c r="F978" s="443" t="s">
        <v>143</v>
      </c>
      <c r="G978" s="443"/>
      <c r="H978" s="443"/>
      <c r="I978" s="458"/>
      <c r="J978" s="458"/>
      <c r="K978" s="458"/>
      <c r="L978" s="458"/>
      <c r="M978" s="3"/>
      <c r="N978" s="29"/>
      <c r="O978" s="29"/>
    </row>
    <row r="979" spans="2:15" customFormat="1" ht="12" hidden="1" customHeight="1" outlineLevel="1" x14ac:dyDescent="0.25">
      <c r="B979" s="444" t="s">
        <v>25</v>
      </c>
      <c r="C979" s="444"/>
      <c r="D979" s="444"/>
      <c r="E979" s="444"/>
      <c r="F979" s="445" t="s">
        <v>860</v>
      </c>
      <c r="G979" s="445"/>
      <c r="H979" s="445"/>
      <c r="I979" s="458"/>
      <c r="J979" s="458"/>
      <c r="K979" s="458"/>
      <c r="L979" s="458"/>
      <c r="M979" s="3"/>
      <c r="N979" s="29"/>
      <c r="O979" s="29"/>
    </row>
    <row r="980" spans="2:15" customFormat="1" ht="12" hidden="1" customHeight="1" outlineLevel="1" x14ac:dyDescent="0.25">
      <c r="B980" s="442" t="s">
        <v>26</v>
      </c>
      <c r="C980" s="455"/>
      <c r="D980" s="455"/>
      <c r="E980" s="455"/>
      <c r="F980" s="452" t="s">
        <v>826</v>
      </c>
      <c r="G980" s="456"/>
      <c r="H980" s="456"/>
      <c r="I980" s="458"/>
      <c r="J980" s="458"/>
      <c r="K980" s="458"/>
      <c r="L980" s="458"/>
      <c r="M980" s="3"/>
      <c r="N980" s="29"/>
      <c r="O980" s="29"/>
    </row>
    <row r="981" spans="2:15" customFormat="1" ht="12" hidden="1" customHeight="1" outlineLevel="1" x14ac:dyDescent="0.25">
      <c r="B981" s="444" t="s">
        <v>27</v>
      </c>
      <c r="C981" s="453"/>
      <c r="D981" s="453"/>
      <c r="E981" s="453"/>
      <c r="F981" s="451" t="s">
        <v>691</v>
      </c>
      <c r="G981" s="454"/>
      <c r="H981" s="454"/>
      <c r="I981" s="458"/>
      <c r="J981" s="458"/>
      <c r="K981" s="458"/>
      <c r="L981" s="458"/>
      <c r="M981" s="3"/>
      <c r="N981" s="29"/>
      <c r="O981" s="29"/>
    </row>
    <row r="982" spans="2:15" customFormat="1" ht="12" hidden="1" customHeight="1" outlineLevel="1" x14ac:dyDescent="0.25">
      <c r="B982" s="442" t="s">
        <v>658</v>
      </c>
      <c r="C982" s="455"/>
      <c r="D982" s="455"/>
      <c r="E982" s="455"/>
      <c r="F982" s="452" t="s">
        <v>144</v>
      </c>
      <c r="G982" s="456"/>
      <c r="H982" s="456"/>
      <c r="I982" s="458"/>
      <c r="J982" s="458"/>
      <c r="K982" s="458"/>
      <c r="L982" s="458"/>
      <c r="M982" s="3"/>
      <c r="N982" s="29"/>
      <c r="O982" s="29"/>
    </row>
    <row r="983" spans="2:15" customFormat="1" ht="12" hidden="1" customHeight="1" outlineLevel="1" x14ac:dyDescent="0.25">
      <c r="B983" s="444" t="s">
        <v>64</v>
      </c>
      <c r="C983" s="453"/>
      <c r="D983" s="453"/>
      <c r="E983" s="453"/>
      <c r="F983" s="451" t="s">
        <v>156</v>
      </c>
      <c r="G983" s="454"/>
      <c r="H983" s="454"/>
      <c r="I983" s="458"/>
      <c r="J983" s="458"/>
      <c r="K983" s="458"/>
      <c r="L983" s="458"/>
      <c r="M983" s="3"/>
      <c r="N983" s="29"/>
      <c r="O983" s="29"/>
    </row>
    <row r="984" spans="2:15" customFormat="1" ht="12" hidden="1" customHeight="1" outlineLevel="1" x14ac:dyDescent="0.25">
      <c r="B984" s="442" t="s">
        <v>668</v>
      </c>
      <c r="C984" s="455"/>
      <c r="D984" s="455"/>
      <c r="E984" s="455"/>
      <c r="F984" s="452" t="s">
        <v>145</v>
      </c>
      <c r="G984" s="456"/>
      <c r="H984" s="456"/>
      <c r="I984" s="458"/>
      <c r="J984" s="458"/>
      <c r="K984" s="458"/>
      <c r="L984" s="458"/>
      <c r="M984" s="3"/>
      <c r="N984" s="29"/>
      <c r="O984" s="29"/>
    </row>
    <row r="985" spans="2:15" customFormat="1" ht="12" hidden="1" customHeight="1" outlineLevel="1" x14ac:dyDescent="0.25">
      <c r="B985" s="444" t="s">
        <v>32</v>
      </c>
      <c r="C985" s="453"/>
      <c r="D985" s="453"/>
      <c r="E985" s="453"/>
      <c r="F985" s="451" t="s">
        <v>90</v>
      </c>
      <c r="G985" s="454"/>
      <c r="H985" s="454"/>
      <c r="I985" s="458"/>
      <c r="J985" s="458"/>
      <c r="K985" s="458"/>
      <c r="L985" s="458"/>
      <c r="M985" s="3"/>
      <c r="N985" s="29"/>
      <c r="O985" s="29"/>
    </row>
    <row r="986" spans="2:15" customFormat="1" ht="12" hidden="1" customHeight="1" outlineLevel="1" x14ac:dyDescent="0.25">
      <c r="B986" s="442" t="s">
        <v>531</v>
      </c>
      <c r="C986" s="455"/>
      <c r="D986" s="455"/>
      <c r="E986" s="455"/>
      <c r="F986" s="452" t="s">
        <v>547</v>
      </c>
      <c r="G986" s="456"/>
      <c r="H986" s="456"/>
      <c r="I986" s="458"/>
      <c r="J986" s="458"/>
      <c r="K986" s="458"/>
      <c r="L986" s="458"/>
      <c r="M986" s="3"/>
      <c r="N986" s="29"/>
      <c r="O986" s="29"/>
    </row>
    <row r="987" spans="2:15" customFormat="1" ht="12" hidden="1" customHeight="1" outlineLevel="1" x14ac:dyDescent="0.25">
      <c r="B987" s="444" t="s">
        <v>36</v>
      </c>
      <c r="C987" s="453"/>
      <c r="D987" s="453"/>
      <c r="E987" s="453"/>
      <c r="F987" s="451">
        <v>50</v>
      </c>
      <c r="G987" s="454"/>
      <c r="H987" s="454"/>
      <c r="I987" s="458"/>
      <c r="J987" s="458"/>
      <c r="K987" s="458"/>
      <c r="L987" s="458"/>
      <c r="M987" s="3"/>
      <c r="N987" s="29"/>
      <c r="O987" s="29"/>
    </row>
    <row r="988" spans="2:15" customFormat="1" ht="12" hidden="1" customHeight="1" outlineLevel="1" x14ac:dyDescent="0.25">
      <c r="B988" s="442" t="s">
        <v>37</v>
      </c>
      <c r="C988" s="455"/>
      <c r="D988" s="455"/>
      <c r="E988" s="455"/>
      <c r="F988" s="452" t="s">
        <v>146</v>
      </c>
      <c r="G988" s="456"/>
      <c r="H988" s="456"/>
      <c r="I988" s="458"/>
      <c r="J988" s="458"/>
      <c r="K988" s="458"/>
      <c r="L988" s="458"/>
      <c r="M988" s="3"/>
      <c r="N988" s="29"/>
      <c r="O988" s="29"/>
    </row>
    <row r="989" spans="2:15" customFormat="1" ht="12" hidden="1" customHeight="1" outlineLevel="1" x14ac:dyDescent="0.25">
      <c r="B989" s="444" t="s">
        <v>638</v>
      </c>
      <c r="C989" s="453"/>
      <c r="D989" s="453"/>
      <c r="E989" s="453"/>
      <c r="F989" s="451" t="s">
        <v>646</v>
      </c>
      <c r="G989" s="454"/>
      <c r="H989" s="454"/>
      <c r="I989" s="458"/>
      <c r="J989" s="458"/>
      <c r="K989" s="458"/>
      <c r="L989" s="458"/>
      <c r="M989" s="3"/>
      <c r="N989" s="29"/>
      <c r="O989" s="29"/>
    </row>
    <row r="990" spans="2:15" customFormat="1" ht="12" hidden="1" customHeight="1" outlineLevel="1" x14ac:dyDescent="0.25">
      <c r="B990" s="442" t="s">
        <v>657</v>
      </c>
      <c r="C990" s="455"/>
      <c r="D990" s="455"/>
      <c r="E990" s="455"/>
      <c r="F990" s="452">
        <v>400</v>
      </c>
      <c r="G990" s="456"/>
      <c r="H990" s="456"/>
      <c r="I990" s="458"/>
      <c r="J990" s="458"/>
      <c r="K990" s="458"/>
      <c r="L990" s="458"/>
      <c r="M990" s="3"/>
      <c r="N990" s="29"/>
      <c r="O990" s="29"/>
    </row>
    <row r="991" spans="2:15" customFormat="1" ht="12" hidden="1" customHeight="1" outlineLevel="1" x14ac:dyDescent="0.25">
      <c r="B991" s="444" t="s">
        <v>639</v>
      </c>
      <c r="C991" s="453"/>
      <c r="D991" s="453"/>
      <c r="E991" s="453"/>
      <c r="F991" s="451" t="s">
        <v>646</v>
      </c>
      <c r="G991" s="454"/>
      <c r="H991" s="454"/>
      <c r="I991" s="458"/>
      <c r="J991" s="458"/>
      <c r="K991" s="458"/>
      <c r="L991" s="458"/>
      <c r="M991" s="3"/>
      <c r="N991" s="29"/>
      <c r="O991" s="29"/>
    </row>
    <row r="992" spans="2:15" customFormat="1" ht="12" hidden="1" customHeight="1" outlineLevel="1" x14ac:dyDescent="0.25">
      <c r="B992" s="442" t="s">
        <v>640</v>
      </c>
      <c r="C992" s="455"/>
      <c r="D992" s="455"/>
      <c r="E992" s="455"/>
      <c r="F992" s="452" t="s">
        <v>646</v>
      </c>
      <c r="G992" s="456"/>
      <c r="H992" s="456"/>
      <c r="I992" s="458"/>
      <c r="J992" s="458"/>
      <c r="K992" s="458"/>
      <c r="L992" s="458"/>
      <c r="M992" s="3"/>
      <c r="N992" s="29"/>
      <c r="O992" s="29"/>
    </row>
    <row r="993" spans="2:17" customFormat="1" ht="12" hidden="1" customHeight="1" outlineLevel="1" x14ac:dyDescent="0.25">
      <c r="B993" s="444" t="s">
        <v>641</v>
      </c>
      <c r="C993" s="453"/>
      <c r="D993" s="453"/>
      <c r="E993" s="453"/>
      <c r="F993" s="451" t="s">
        <v>646</v>
      </c>
      <c r="G993" s="454"/>
      <c r="H993" s="454"/>
      <c r="I993" s="458"/>
      <c r="J993" s="458"/>
      <c r="K993" s="458"/>
      <c r="L993" s="458"/>
      <c r="M993" s="3"/>
      <c r="N993" s="29"/>
      <c r="O993" s="29"/>
    </row>
    <row r="994" spans="2:17" customFormat="1" ht="12" hidden="1" customHeight="1" outlineLevel="1" x14ac:dyDescent="0.25">
      <c r="B994" s="442" t="s">
        <v>642</v>
      </c>
      <c r="C994" s="455"/>
      <c r="D994" s="455"/>
      <c r="E994" s="455"/>
      <c r="F994" s="452" t="s">
        <v>646</v>
      </c>
      <c r="G994" s="456"/>
      <c r="H994" s="456"/>
      <c r="I994" s="458"/>
      <c r="J994" s="458"/>
      <c r="K994" s="458"/>
      <c r="L994" s="458"/>
      <c r="M994" s="3"/>
      <c r="N994" s="29"/>
      <c r="O994" s="29"/>
    </row>
    <row r="995" spans="2:17" customFormat="1" ht="12" hidden="1" customHeight="1" outlineLevel="1" x14ac:dyDescent="0.25">
      <c r="B995" s="444" t="s">
        <v>643</v>
      </c>
      <c r="C995" s="453"/>
      <c r="D995" s="453"/>
      <c r="E995" s="453"/>
      <c r="F995" s="451" t="s">
        <v>646</v>
      </c>
      <c r="G995" s="454"/>
      <c r="H995" s="454"/>
      <c r="I995" s="458"/>
      <c r="J995" s="458"/>
      <c r="K995" s="458"/>
      <c r="L995" s="458"/>
      <c r="M995" s="3"/>
      <c r="N995" s="29"/>
      <c r="O995" s="29"/>
    </row>
    <row r="996" spans="2:17" customFormat="1" ht="12" hidden="1" customHeight="1" outlineLevel="1" x14ac:dyDescent="0.25">
      <c r="B996" s="442" t="s">
        <v>644</v>
      </c>
      <c r="C996" s="455"/>
      <c r="D996" s="455"/>
      <c r="E996" s="455"/>
      <c r="F996" s="452" t="s">
        <v>646</v>
      </c>
      <c r="G996" s="456"/>
      <c r="H996" s="456"/>
      <c r="I996" s="458"/>
      <c r="J996" s="458"/>
      <c r="K996" s="458"/>
      <c r="L996" s="458"/>
      <c r="M996" s="3"/>
      <c r="N996" s="29"/>
      <c r="O996" s="29"/>
    </row>
    <row r="997" spans="2:17" customFormat="1" ht="12" hidden="1" customHeight="1" outlineLevel="1" x14ac:dyDescent="0.25">
      <c r="B997" s="444" t="s">
        <v>656</v>
      </c>
      <c r="C997" s="453"/>
      <c r="D997" s="453"/>
      <c r="E997" s="453"/>
      <c r="F997" s="451" t="s">
        <v>646</v>
      </c>
      <c r="G997" s="454"/>
      <c r="H997" s="454"/>
      <c r="I997" s="458"/>
      <c r="J997" s="458"/>
      <c r="K997" s="458"/>
      <c r="L997" s="458"/>
      <c r="M997" s="3"/>
      <c r="N997" s="29"/>
      <c r="O997" s="29"/>
    </row>
    <row r="998" spans="2:17" customFormat="1" ht="12" hidden="1" customHeight="1" outlineLevel="1" x14ac:dyDescent="0.25">
      <c r="B998" s="442" t="s">
        <v>35</v>
      </c>
      <c r="C998" s="455"/>
      <c r="D998" s="455"/>
      <c r="E998" s="455"/>
      <c r="F998" s="452" t="s">
        <v>634</v>
      </c>
      <c r="G998" s="456"/>
      <c r="H998" s="456"/>
      <c r="I998" s="458"/>
      <c r="J998" s="458"/>
      <c r="K998" s="458"/>
      <c r="L998" s="458"/>
      <c r="M998" s="3"/>
      <c r="N998" s="29"/>
      <c r="O998" s="29"/>
    </row>
    <row r="999" spans="2:17" customFormat="1" ht="12" hidden="1" customHeight="1" outlineLevel="1" x14ac:dyDescent="0.25">
      <c r="B999" s="444" t="s">
        <v>532</v>
      </c>
      <c r="C999" s="453"/>
      <c r="D999" s="453"/>
      <c r="E999" s="453"/>
      <c r="F999" s="451" t="s">
        <v>646</v>
      </c>
      <c r="G999" s="454"/>
      <c r="H999" s="454"/>
      <c r="I999" s="458"/>
      <c r="J999" s="458"/>
      <c r="K999" s="458"/>
      <c r="L999" s="458"/>
      <c r="M999" s="3"/>
      <c r="N999" s="29"/>
      <c r="O999" s="29"/>
    </row>
    <row r="1000" spans="2:17" customFormat="1" ht="12" hidden="1" customHeight="1" outlineLevel="1" x14ac:dyDescent="0.25">
      <c r="B1000" s="442" t="s">
        <v>39</v>
      </c>
      <c r="C1000" s="455"/>
      <c r="D1000" s="455"/>
      <c r="E1000" s="455"/>
      <c r="F1000" s="452" t="s">
        <v>575</v>
      </c>
      <c r="G1000" s="456"/>
      <c r="H1000" s="456"/>
      <c r="I1000" s="458"/>
      <c r="J1000" s="458"/>
      <c r="K1000" s="458"/>
      <c r="L1000" s="458"/>
      <c r="M1000" s="3"/>
      <c r="N1000" s="29"/>
      <c r="O1000" s="29"/>
    </row>
    <row r="1001" spans="2:17" customFormat="1" ht="12" hidden="1" customHeight="1" outlineLevel="1" x14ac:dyDescent="0.25">
      <c r="B1001" s="444" t="s">
        <v>40</v>
      </c>
      <c r="C1001" s="453"/>
      <c r="D1001" s="453"/>
      <c r="E1001" s="453"/>
      <c r="F1001" s="451">
        <v>4</v>
      </c>
      <c r="G1001" s="454"/>
      <c r="H1001" s="454"/>
      <c r="I1001" s="458"/>
      <c r="J1001" s="458"/>
      <c r="K1001" s="458"/>
      <c r="L1001" s="458"/>
      <c r="M1001" s="3"/>
      <c r="N1001" s="29"/>
      <c r="O1001" s="29"/>
    </row>
    <row r="1002" spans="2:17" customFormat="1" ht="12" hidden="1" customHeight="1" outlineLevel="1" x14ac:dyDescent="0.25">
      <c r="B1002" s="442" t="s">
        <v>41</v>
      </c>
      <c r="C1002" s="455"/>
      <c r="D1002" s="455"/>
      <c r="E1002" s="455"/>
      <c r="F1002" s="452">
        <v>3</v>
      </c>
      <c r="G1002" s="456"/>
      <c r="H1002" s="456"/>
      <c r="I1002" s="458"/>
      <c r="J1002" s="458"/>
      <c r="K1002" s="458"/>
      <c r="L1002" s="458"/>
      <c r="M1002" s="3"/>
      <c r="N1002" s="29"/>
      <c r="O1002" s="29"/>
    </row>
    <row r="1003" spans="2:17" customFormat="1" ht="12" hidden="1" customHeight="1" outlineLevel="1" thickBot="1" x14ac:dyDescent="0.3">
      <c r="B1003" s="444" t="s">
        <v>635</v>
      </c>
      <c r="C1003" s="453"/>
      <c r="D1003" s="453"/>
      <c r="E1003" s="453"/>
      <c r="F1003" s="515">
        <v>75000</v>
      </c>
      <c r="G1003" s="454"/>
      <c r="H1003" s="454"/>
      <c r="I1003" s="458"/>
      <c r="J1003" s="458"/>
      <c r="K1003" s="458"/>
      <c r="L1003" s="458"/>
      <c r="M1003" s="3"/>
      <c r="N1003" s="194"/>
      <c r="O1003" s="194"/>
    </row>
    <row r="1004" spans="2:17" s="189" customFormat="1" ht="15" customHeight="1" x14ac:dyDescent="0.25">
      <c r="B1004" s="243"/>
      <c r="C1004" s="244"/>
      <c r="D1004" s="244"/>
      <c r="E1004" s="244"/>
      <c r="F1004" s="245"/>
      <c r="G1004" s="246"/>
      <c r="H1004" s="246"/>
      <c r="I1004" s="247"/>
      <c r="J1004" s="247"/>
      <c r="K1004" s="247"/>
      <c r="L1004" s="247"/>
      <c r="M1004" s="190"/>
      <c r="N1004" s="192"/>
      <c r="O1004" s="192"/>
    </row>
    <row r="1005" spans="2:17" s="189" customFormat="1" ht="15" customHeight="1" collapsed="1" x14ac:dyDescent="0.25">
      <c r="B1005" s="252" t="s">
        <v>820</v>
      </c>
      <c r="C1005" s="253" t="s">
        <v>822</v>
      </c>
      <c r="D1005" s="101"/>
      <c r="E1005" s="200" t="s">
        <v>52</v>
      </c>
      <c r="F1005" s="200" t="s">
        <v>486</v>
      </c>
      <c r="G1005" s="102" t="s">
        <v>116</v>
      </c>
      <c r="H1005" s="17" t="s">
        <v>574</v>
      </c>
      <c r="I1005" s="254" t="s">
        <v>66</v>
      </c>
      <c r="J1005" s="255" t="s">
        <v>398</v>
      </c>
      <c r="K1005" s="98" t="s">
        <v>110</v>
      </c>
      <c r="L1005" s="67">
        <v>6352</v>
      </c>
      <c r="M1005" s="190"/>
      <c r="N1005" s="306">
        <f>L1005*0.8</f>
        <v>5081.6000000000004</v>
      </c>
      <c r="O1005" s="306">
        <f>L1005*0.7</f>
        <v>4446.3999999999996</v>
      </c>
      <c r="Q1005" s="405"/>
    </row>
    <row r="1006" spans="2:17" s="189" customFormat="1" ht="12" hidden="1" customHeight="1" outlineLevel="1" x14ac:dyDescent="0.25">
      <c r="B1006" s="444" t="s">
        <v>15</v>
      </c>
      <c r="C1006" s="453"/>
      <c r="D1006" s="453"/>
      <c r="E1006" s="453"/>
      <c r="F1006" s="237">
        <v>121</v>
      </c>
      <c r="G1006" s="237"/>
      <c r="H1006" s="237"/>
      <c r="I1006" s="458"/>
      <c r="J1006" s="458"/>
      <c r="K1006" s="458"/>
      <c r="L1006" s="458"/>
      <c r="M1006" s="190"/>
      <c r="N1006" s="27"/>
      <c r="O1006" s="27"/>
    </row>
    <row r="1007" spans="2:17" s="189" customFormat="1" ht="12" hidden="1" customHeight="1" outlineLevel="1" x14ac:dyDescent="0.25">
      <c r="B1007" s="442" t="s">
        <v>533</v>
      </c>
      <c r="C1007" s="455"/>
      <c r="D1007" s="455"/>
      <c r="E1007" s="455"/>
      <c r="F1007" s="236">
        <v>40</v>
      </c>
      <c r="G1007" s="236"/>
      <c r="H1007" s="236"/>
      <c r="I1007" s="458"/>
      <c r="J1007" s="458"/>
      <c r="K1007" s="458"/>
      <c r="L1007" s="458"/>
      <c r="M1007" s="190"/>
      <c r="N1007" s="193"/>
      <c r="O1007" s="193"/>
    </row>
    <row r="1008" spans="2:17" s="189" customFormat="1" ht="12" hidden="1" customHeight="1" outlineLevel="1" x14ac:dyDescent="0.25">
      <c r="B1008" s="444" t="s">
        <v>79</v>
      </c>
      <c r="C1008" s="538"/>
      <c r="D1008" s="538"/>
      <c r="E1008" s="538"/>
      <c r="F1008" s="445" t="s">
        <v>456</v>
      </c>
      <c r="G1008" s="445"/>
      <c r="H1008" s="445"/>
      <c r="I1008" s="458"/>
      <c r="J1008" s="458"/>
      <c r="K1008" s="458"/>
      <c r="L1008" s="458"/>
      <c r="M1008" s="190"/>
      <c r="N1008" s="193"/>
      <c r="O1008" s="193"/>
    </row>
    <row r="1009" spans="2:15" s="189" customFormat="1" ht="12" hidden="1" customHeight="1" outlineLevel="1" x14ac:dyDescent="0.25">
      <c r="B1009" s="442" t="s">
        <v>323</v>
      </c>
      <c r="C1009" s="538"/>
      <c r="D1009" s="538"/>
      <c r="E1009" s="538"/>
      <c r="F1009" s="443">
        <v>5616</v>
      </c>
      <c r="G1009" s="443"/>
      <c r="H1009" s="443"/>
      <c r="I1009" s="458"/>
      <c r="J1009" s="458"/>
      <c r="K1009" s="458"/>
      <c r="L1009" s="458"/>
      <c r="M1009" s="190"/>
      <c r="N1009" s="193"/>
      <c r="O1009" s="193"/>
    </row>
    <row r="1010" spans="2:15" s="189" customFormat="1" ht="12" hidden="1" customHeight="1" outlineLevel="1" x14ac:dyDescent="0.25">
      <c r="B1010" s="444" t="s">
        <v>282</v>
      </c>
      <c r="C1010" s="538"/>
      <c r="D1010" s="538"/>
      <c r="E1010" s="538"/>
      <c r="F1010" s="445">
        <v>5400</v>
      </c>
      <c r="G1010" s="445"/>
      <c r="H1010" s="445"/>
      <c r="I1010" s="458"/>
      <c r="J1010" s="458"/>
      <c r="K1010" s="458"/>
      <c r="L1010" s="458"/>
      <c r="M1010" s="190"/>
      <c r="N1010" s="193"/>
      <c r="O1010" s="193"/>
    </row>
    <row r="1011" spans="2:15" s="189" customFormat="1" ht="12" hidden="1" customHeight="1" outlineLevel="1" x14ac:dyDescent="0.25">
      <c r="B1011" s="442" t="s">
        <v>20</v>
      </c>
      <c r="C1011" s="538"/>
      <c r="D1011" s="538"/>
      <c r="E1011" s="538"/>
      <c r="F1011" s="238">
        <v>5000</v>
      </c>
      <c r="G1011" s="239"/>
      <c r="H1011" s="239"/>
      <c r="I1011" s="458"/>
      <c r="J1011" s="458"/>
      <c r="K1011" s="458"/>
      <c r="L1011" s="458"/>
      <c r="M1011" s="190"/>
      <c r="N1011" s="193"/>
      <c r="O1011" s="193"/>
    </row>
    <row r="1012" spans="2:15" s="189" customFormat="1" ht="12" hidden="1" customHeight="1" outlineLevel="1" x14ac:dyDescent="0.25">
      <c r="B1012" s="444" t="s">
        <v>21</v>
      </c>
      <c r="C1012" s="538"/>
      <c r="D1012" s="538"/>
      <c r="E1012" s="538"/>
      <c r="F1012" s="240">
        <v>80</v>
      </c>
      <c r="G1012" s="241"/>
      <c r="H1012" s="241"/>
      <c r="I1012" s="458"/>
      <c r="J1012" s="458"/>
      <c r="K1012" s="458"/>
      <c r="L1012" s="458"/>
      <c r="M1012" s="190"/>
      <c r="N1012" s="193"/>
      <c r="O1012" s="193"/>
    </row>
    <row r="1013" spans="2:15" s="189" customFormat="1" ht="12" hidden="1" customHeight="1" outlineLevel="1" x14ac:dyDescent="0.25">
      <c r="B1013" s="442" t="s">
        <v>80</v>
      </c>
      <c r="C1013" s="538"/>
      <c r="D1013" s="538"/>
      <c r="E1013" s="538"/>
      <c r="F1013" s="238">
        <v>135</v>
      </c>
      <c r="G1013" s="239"/>
      <c r="H1013" s="239"/>
      <c r="I1013" s="458"/>
      <c r="J1013" s="458"/>
      <c r="K1013" s="458"/>
      <c r="L1013" s="458"/>
      <c r="M1013" s="190"/>
      <c r="N1013" s="193"/>
      <c r="O1013" s="193"/>
    </row>
    <row r="1014" spans="2:15" s="189" customFormat="1" ht="12" hidden="1" customHeight="1" outlineLevel="1" x14ac:dyDescent="0.25">
      <c r="B1014" s="444" t="s">
        <v>22</v>
      </c>
      <c r="C1014" s="538"/>
      <c r="D1014" s="538"/>
      <c r="E1014" s="538"/>
      <c r="F1014" s="240">
        <v>65</v>
      </c>
      <c r="G1014" s="241"/>
      <c r="H1014" s="241"/>
      <c r="I1014" s="458"/>
      <c r="J1014" s="458"/>
      <c r="K1014" s="458"/>
      <c r="L1014" s="458"/>
      <c r="M1014" s="190"/>
      <c r="N1014" s="193"/>
      <c r="O1014" s="193"/>
    </row>
    <row r="1015" spans="2:15" s="189" customFormat="1" ht="12" hidden="1" customHeight="1" outlineLevel="1" x14ac:dyDescent="0.25">
      <c r="B1015" s="442" t="s">
        <v>23</v>
      </c>
      <c r="C1015" s="538"/>
      <c r="D1015" s="538"/>
      <c r="E1015" s="538"/>
      <c r="F1015" s="236" t="s">
        <v>142</v>
      </c>
      <c r="G1015" s="236"/>
      <c r="H1015" s="236"/>
      <c r="I1015" s="458"/>
      <c r="J1015" s="458"/>
      <c r="K1015" s="458"/>
      <c r="L1015" s="458"/>
      <c r="M1015" s="190"/>
      <c r="N1015" s="193"/>
      <c r="O1015" s="193"/>
    </row>
    <row r="1016" spans="2:15" s="189" customFormat="1" ht="12" hidden="1" customHeight="1" outlineLevel="1" x14ac:dyDescent="0.25">
      <c r="B1016" s="444" t="s">
        <v>626</v>
      </c>
      <c r="C1016" s="538"/>
      <c r="D1016" s="538"/>
      <c r="E1016" s="538"/>
      <c r="F1016" s="237">
        <v>1</v>
      </c>
      <c r="G1016" s="237"/>
      <c r="H1016" s="237"/>
      <c r="I1016" s="458"/>
      <c r="J1016" s="458"/>
      <c r="K1016" s="458"/>
      <c r="L1016" s="458"/>
      <c r="M1016" s="190"/>
      <c r="N1016" s="193"/>
      <c r="O1016" s="193"/>
    </row>
    <row r="1017" spans="2:15" s="189" customFormat="1" ht="12" hidden="1" customHeight="1" outlineLevel="1" x14ac:dyDescent="0.25">
      <c r="B1017" s="442" t="s">
        <v>24</v>
      </c>
      <c r="C1017" s="538"/>
      <c r="D1017" s="538"/>
      <c r="E1017" s="538"/>
      <c r="F1017" s="236" t="s">
        <v>143</v>
      </c>
      <c r="G1017" s="236"/>
      <c r="H1017" s="236"/>
      <c r="I1017" s="458"/>
      <c r="J1017" s="458"/>
      <c r="K1017" s="458"/>
      <c r="L1017" s="458"/>
      <c r="M1017" s="190"/>
      <c r="N1017" s="193"/>
      <c r="O1017" s="193"/>
    </row>
    <row r="1018" spans="2:15" s="189" customFormat="1" ht="12" hidden="1" customHeight="1" outlineLevel="1" x14ac:dyDescent="0.25">
      <c r="B1018" s="444" t="s">
        <v>25</v>
      </c>
      <c r="C1018" s="538"/>
      <c r="D1018" s="538"/>
      <c r="E1018" s="538"/>
      <c r="F1018" s="237" t="s">
        <v>1</v>
      </c>
      <c r="G1018" s="237"/>
      <c r="H1018" s="237"/>
      <c r="I1018" s="458"/>
      <c r="J1018" s="458"/>
      <c r="K1018" s="458"/>
      <c r="L1018" s="458"/>
      <c r="M1018" s="190"/>
      <c r="N1018" s="193"/>
      <c r="O1018" s="193"/>
    </row>
    <row r="1019" spans="2:15" s="189" customFormat="1" ht="12" hidden="1" customHeight="1" outlineLevel="1" x14ac:dyDescent="0.25">
      <c r="B1019" s="442" t="s">
        <v>26</v>
      </c>
      <c r="C1019" s="538"/>
      <c r="D1019" s="538"/>
      <c r="E1019" s="538"/>
      <c r="F1019" s="238" t="s">
        <v>816</v>
      </c>
      <c r="G1019" s="239"/>
      <c r="H1019" s="239"/>
      <c r="I1019" s="458"/>
      <c r="J1019" s="458"/>
      <c r="K1019" s="458"/>
      <c r="L1019" s="458"/>
      <c r="M1019" s="190"/>
      <c r="N1019" s="193"/>
      <c r="O1019" s="193"/>
    </row>
    <row r="1020" spans="2:15" s="189" customFormat="1" ht="12" hidden="1" customHeight="1" outlineLevel="1" x14ac:dyDescent="0.25">
      <c r="B1020" s="444" t="s">
        <v>27</v>
      </c>
      <c r="C1020" s="538"/>
      <c r="D1020" s="538"/>
      <c r="E1020" s="538"/>
      <c r="F1020" s="240" t="s">
        <v>691</v>
      </c>
      <c r="G1020" s="241"/>
      <c r="H1020" s="241"/>
      <c r="I1020" s="458"/>
      <c r="J1020" s="458"/>
      <c r="K1020" s="458"/>
      <c r="L1020" s="458"/>
      <c r="M1020" s="190"/>
      <c r="N1020" s="193"/>
      <c r="O1020" s="193"/>
    </row>
    <row r="1021" spans="2:15" s="189" customFormat="1" ht="12" hidden="1" customHeight="1" outlineLevel="1" x14ac:dyDescent="0.25">
      <c r="B1021" s="442" t="s">
        <v>658</v>
      </c>
      <c r="C1021" s="538"/>
      <c r="D1021" s="538"/>
      <c r="E1021" s="538"/>
      <c r="F1021" s="238" t="s">
        <v>144</v>
      </c>
      <c r="G1021" s="239"/>
      <c r="H1021" s="239"/>
      <c r="I1021" s="458"/>
      <c r="J1021" s="458"/>
      <c r="K1021" s="458"/>
      <c r="L1021" s="458"/>
      <c r="M1021" s="190"/>
      <c r="N1021" s="193"/>
      <c r="O1021" s="193"/>
    </row>
    <row r="1022" spans="2:15" s="189" customFormat="1" ht="12" hidden="1" customHeight="1" outlineLevel="1" x14ac:dyDescent="0.25">
      <c r="B1022" s="444" t="s">
        <v>64</v>
      </c>
      <c r="C1022" s="538"/>
      <c r="D1022" s="538"/>
      <c r="E1022" s="538"/>
      <c r="F1022" s="240" t="s">
        <v>156</v>
      </c>
      <c r="G1022" s="241"/>
      <c r="H1022" s="241"/>
      <c r="I1022" s="458"/>
      <c r="J1022" s="458"/>
      <c r="K1022" s="458"/>
      <c r="L1022" s="458"/>
      <c r="M1022" s="190"/>
      <c r="N1022" s="193"/>
      <c r="O1022" s="193"/>
    </row>
    <row r="1023" spans="2:15" s="189" customFormat="1" ht="12" hidden="1" customHeight="1" outlineLevel="1" x14ac:dyDescent="0.25">
      <c r="B1023" s="442" t="s">
        <v>668</v>
      </c>
      <c r="C1023" s="538"/>
      <c r="D1023" s="538"/>
      <c r="E1023" s="538"/>
      <c r="F1023" s="238" t="s">
        <v>145</v>
      </c>
      <c r="G1023" s="239"/>
      <c r="H1023" s="239"/>
      <c r="I1023" s="458"/>
      <c r="J1023" s="458"/>
      <c r="K1023" s="458"/>
      <c r="L1023" s="458"/>
      <c r="M1023" s="190"/>
      <c r="N1023" s="193"/>
      <c r="O1023" s="193"/>
    </row>
    <row r="1024" spans="2:15" s="189" customFormat="1" ht="12" hidden="1" customHeight="1" outlineLevel="1" x14ac:dyDescent="0.25">
      <c r="B1024" s="444" t="s">
        <v>32</v>
      </c>
      <c r="C1024" s="538"/>
      <c r="D1024" s="538"/>
      <c r="E1024" s="538"/>
      <c r="F1024" s="240" t="s">
        <v>90</v>
      </c>
      <c r="G1024" s="241"/>
      <c r="H1024" s="241"/>
      <c r="I1024" s="458"/>
      <c r="J1024" s="458"/>
      <c r="K1024" s="458"/>
      <c r="L1024" s="458"/>
      <c r="M1024" s="190"/>
      <c r="N1024" s="193"/>
      <c r="O1024" s="193"/>
    </row>
    <row r="1025" spans="2:15" s="189" customFormat="1" ht="12" hidden="1" customHeight="1" outlineLevel="1" x14ac:dyDescent="0.25">
      <c r="B1025" s="442" t="s">
        <v>531</v>
      </c>
      <c r="C1025" s="538"/>
      <c r="D1025" s="538"/>
      <c r="E1025" s="538"/>
      <c r="F1025" s="238" t="s">
        <v>547</v>
      </c>
      <c r="G1025" s="239"/>
      <c r="H1025" s="239"/>
      <c r="I1025" s="458"/>
      <c r="J1025" s="458"/>
      <c r="K1025" s="458"/>
      <c r="L1025" s="458"/>
      <c r="M1025" s="190"/>
      <c r="N1025" s="193"/>
      <c r="O1025" s="193"/>
    </row>
    <row r="1026" spans="2:15" s="189" customFormat="1" ht="12" hidden="1" customHeight="1" outlineLevel="1" x14ac:dyDescent="0.25">
      <c r="B1026" s="444" t="s">
        <v>36</v>
      </c>
      <c r="C1026" s="538"/>
      <c r="D1026" s="538"/>
      <c r="E1026" s="538"/>
      <c r="F1026" s="240">
        <v>50</v>
      </c>
      <c r="G1026" s="241"/>
      <c r="H1026" s="241"/>
      <c r="I1026" s="458"/>
      <c r="J1026" s="458"/>
      <c r="K1026" s="458"/>
      <c r="L1026" s="458"/>
      <c r="M1026" s="190"/>
      <c r="N1026" s="193"/>
      <c r="O1026" s="193"/>
    </row>
    <row r="1027" spans="2:15" s="189" customFormat="1" ht="12" hidden="1" customHeight="1" outlineLevel="1" x14ac:dyDescent="0.25">
      <c r="B1027" s="442" t="s">
        <v>37</v>
      </c>
      <c r="C1027" s="538"/>
      <c r="D1027" s="538"/>
      <c r="E1027" s="538"/>
      <c r="F1027" s="238" t="s">
        <v>146</v>
      </c>
      <c r="G1027" s="239"/>
      <c r="H1027" s="239"/>
      <c r="I1027" s="458"/>
      <c r="J1027" s="458"/>
      <c r="K1027" s="458"/>
      <c r="L1027" s="458"/>
      <c r="M1027" s="190"/>
      <c r="N1027" s="193"/>
      <c r="O1027" s="193"/>
    </row>
    <row r="1028" spans="2:15" s="189" customFormat="1" ht="12" hidden="1" customHeight="1" outlineLevel="1" x14ac:dyDescent="0.25">
      <c r="B1028" s="444" t="s">
        <v>638</v>
      </c>
      <c r="C1028" s="538"/>
      <c r="D1028" s="538"/>
      <c r="E1028" s="538"/>
      <c r="F1028" s="240" t="s">
        <v>646</v>
      </c>
      <c r="G1028" s="241"/>
      <c r="H1028" s="241"/>
      <c r="I1028" s="458"/>
      <c r="J1028" s="458"/>
      <c r="K1028" s="458"/>
      <c r="L1028" s="458"/>
      <c r="M1028" s="190"/>
      <c r="N1028" s="193"/>
      <c r="O1028" s="193"/>
    </row>
    <row r="1029" spans="2:15" s="189" customFormat="1" ht="12" hidden="1" customHeight="1" outlineLevel="1" x14ac:dyDescent="0.25">
      <c r="B1029" s="442" t="s">
        <v>657</v>
      </c>
      <c r="C1029" s="538"/>
      <c r="D1029" s="538"/>
      <c r="E1029" s="538"/>
      <c r="F1029" s="238">
        <v>400</v>
      </c>
      <c r="G1029" s="239"/>
      <c r="H1029" s="239"/>
      <c r="I1029" s="458"/>
      <c r="J1029" s="458"/>
      <c r="K1029" s="458"/>
      <c r="L1029" s="458"/>
      <c r="M1029" s="190"/>
      <c r="N1029" s="193"/>
      <c r="O1029" s="193"/>
    </row>
    <row r="1030" spans="2:15" s="189" customFormat="1" ht="12" hidden="1" customHeight="1" outlineLevel="1" x14ac:dyDescent="0.25">
      <c r="B1030" s="444" t="s">
        <v>639</v>
      </c>
      <c r="C1030" s="538"/>
      <c r="D1030" s="538"/>
      <c r="E1030" s="538"/>
      <c r="F1030" s="240" t="s">
        <v>646</v>
      </c>
      <c r="G1030" s="241"/>
      <c r="H1030" s="241"/>
      <c r="I1030" s="458"/>
      <c r="J1030" s="458"/>
      <c r="K1030" s="458"/>
      <c r="L1030" s="458"/>
      <c r="M1030" s="190"/>
      <c r="N1030" s="193"/>
      <c r="O1030" s="193"/>
    </row>
    <row r="1031" spans="2:15" s="189" customFormat="1" ht="12" hidden="1" customHeight="1" outlineLevel="1" x14ac:dyDescent="0.25">
      <c r="B1031" s="442" t="s">
        <v>640</v>
      </c>
      <c r="C1031" s="538"/>
      <c r="D1031" s="538"/>
      <c r="E1031" s="538"/>
      <c r="F1031" s="238" t="s">
        <v>646</v>
      </c>
      <c r="G1031" s="239"/>
      <c r="H1031" s="239"/>
      <c r="I1031" s="458"/>
      <c r="J1031" s="458"/>
      <c r="K1031" s="458"/>
      <c r="L1031" s="458"/>
      <c r="M1031" s="190"/>
      <c r="N1031" s="193"/>
      <c r="O1031" s="193"/>
    </row>
    <row r="1032" spans="2:15" s="189" customFormat="1" ht="12" hidden="1" customHeight="1" outlineLevel="1" x14ac:dyDescent="0.25">
      <c r="B1032" s="444" t="s">
        <v>641</v>
      </c>
      <c r="C1032" s="538"/>
      <c r="D1032" s="538"/>
      <c r="E1032" s="538"/>
      <c r="F1032" s="240" t="s">
        <v>646</v>
      </c>
      <c r="G1032" s="241"/>
      <c r="H1032" s="241"/>
      <c r="I1032" s="458"/>
      <c r="J1032" s="458"/>
      <c r="K1032" s="458"/>
      <c r="L1032" s="458"/>
      <c r="M1032" s="190"/>
      <c r="N1032" s="193"/>
      <c r="O1032" s="193"/>
    </row>
    <row r="1033" spans="2:15" s="189" customFormat="1" ht="12" hidden="1" customHeight="1" outlineLevel="1" x14ac:dyDescent="0.25">
      <c r="B1033" s="442" t="s">
        <v>642</v>
      </c>
      <c r="C1033" s="538"/>
      <c r="D1033" s="538"/>
      <c r="E1033" s="538"/>
      <c r="F1033" s="238" t="s">
        <v>646</v>
      </c>
      <c r="G1033" s="239"/>
      <c r="H1033" s="239"/>
      <c r="I1033" s="458"/>
      <c r="J1033" s="458"/>
      <c r="K1033" s="458"/>
      <c r="L1033" s="458"/>
      <c r="M1033" s="190"/>
      <c r="N1033" s="193"/>
      <c r="O1033" s="193"/>
    </row>
    <row r="1034" spans="2:15" s="189" customFormat="1" ht="12" hidden="1" customHeight="1" outlineLevel="1" x14ac:dyDescent="0.25">
      <c r="B1034" s="444" t="s">
        <v>643</v>
      </c>
      <c r="C1034" s="538"/>
      <c r="D1034" s="538"/>
      <c r="E1034" s="538"/>
      <c r="F1034" s="240" t="s">
        <v>646</v>
      </c>
      <c r="G1034" s="241"/>
      <c r="H1034" s="241"/>
      <c r="I1034" s="458"/>
      <c r="J1034" s="458"/>
      <c r="K1034" s="458"/>
      <c r="L1034" s="458"/>
      <c r="M1034" s="190"/>
      <c r="N1034" s="193"/>
      <c r="O1034" s="193"/>
    </row>
    <row r="1035" spans="2:15" s="189" customFormat="1" ht="12" hidden="1" customHeight="1" outlineLevel="1" x14ac:dyDescent="0.25">
      <c r="B1035" s="442" t="s">
        <v>644</v>
      </c>
      <c r="C1035" s="538"/>
      <c r="D1035" s="538"/>
      <c r="E1035" s="538"/>
      <c r="F1035" s="238" t="s">
        <v>646</v>
      </c>
      <c r="G1035" s="239"/>
      <c r="H1035" s="239"/>
      <c r="I1035" s="458"/>
      <c r="J1035" s="458"/>
      <c r="K1035" s="458"/>
      <c r="L1035" s="458"/>
      <c r="M1035" s="190"/>
      <c r="N1035" s="193"/>
      <c r="O1035" s="193"/>
    </row>
    <row r="1036" spans="2:15" s="189" customFormat="1" ht="12" hidden="1" customHeight="1" outlineLevel="1" x14ac:dyDescent="0.25">
      <c r="B1036" s="444" t="s">
        <v>656</v>
      </c>
      <c r="C1036" s="538"/>
      <c r="D1036" s="538"/>
      <c r="E1036" s="538"/>
      <c r="F1036" s="240" t="s">
        <v>646</v>
      </c>
      <c r="G1036" s="241"/>
      <c r="H1036" s="241"/>
      <c r="I1036" s="458"/>
      <c r="J1036" s="458"/>
      <c r="K1036" s="458"/>
      <c r="L1036" s="458"/>
      <c r="M1036" s="190"/>
      <c r="N1036" s="193"/>
      <c r="O1036" s="193"/>
    </row>
    <row r="1037" spans="2:15" s="189" customFormat="1" ht="12" hidden="1" customHeight="1" outlineLevel="1" x14ac:dyDescent="0.25">
      <c r="B1037" s="442" t="s">
        <v>35</v>
      </c>
      <c r="C1037" s="538"/>
      <c r="D1037" s="538"/>
      <c r="E1037" s="538"/>
      <c r="F1037" s="238" t="s">
        <v>634</v>
      </c>
      <c r="G1037" s="239"/>
      <c r="H1037" s="239"/>
      <c r="I1037" s="458"/>
      <c r="J1037" s="458"/>
      <c r="K1037" s="458"/>
      <c r="L1037" s="458"/>
      <c r="M1037" s="190"/>
      <c r="N1037" s="193"/>
      <c r="O1037" s="193"/>
    </row>
    <row r="1038" spans="2:15" s="189" customFormat="1" ht="12" hidden="1" customHeight="1" outlineLevel="1" x14ac:dyDescent="0.25">
      <c r="B1038" s="444" t="s">
        <v>532</v>
      </c>
      <c r="C1038" s="538"/>
      <c r="D1038" s="538"/>
      <c r="E1038" s="538"/>
      <c r="F1038" s="240" t="s">
        <v>646</v>
      </c>
      <c r="G1038" s="241"/>
      <c r="H1038" s="241"/>
      <c r="I1038" s="458"/>
      <c r="J1038" s="458"/>
      <c r="K1038" s="458"/>
      <c r="L1038" s="458"/>
      <c r="M1038" s="190"/>
      <c r="N1038" s="193"/>
      <c r="O1038" s="193"/>
    </row>
    <row r="1039" spans="2:15" s="189" customFormat="1" ht="12" hidden="1" customHeight="1" outlineLevel="1" x14ac:dyDescent="0.25">
      <c r="B1039" s="442" t="s">
        <v>39</v>
      </c>
      <c r="C1039" s="538"/>
      <c r="D1039" s="538"/>
      <c r="E1039" s="538"/>
      <c r="F1039" s="238" t="s">
        <v>575</v>
      </c>
      <c r="G1039" s="239"/>
      <c r="H1039" s="239"/>
      <c r="I1039" s="458"/>
      <c r="J1039" s="458"/>
      <c r="K1039" s="458"/>
      <c r="L1039" s="458"/>
      <c r="M1039" s="190"/>
      <c r="N1039" s="193"/>
      <c r="O1039" s="193"/>
    </row>
    <row r="1040" spans="2:15" s="189" customFormat="1" ht="12" hidden="1" customHeight="1" outlineLevel="1" x14ac:dyDescent="0.25">
      <c r="B1040" s="444" t="s">
        <v>40</v>
      </c>
      <c r="C1040" s="538"/>
      <c r="D1040" s="538"/>
      <c r="E1040" s="538"/>
      <c r="F1040" s="240">
        <v>4</v>
      </c>
      <c r="G1040" s="241"/>
      <c r="H1040" s="241"/>
      <c r="I1040" s="458"/>
      <c r="J1040" s="458"/>
      <c r="K1040" s="458"/>
      <c r="L1040" s="458"/>
      <c r="M1040" s="190"/>
      <c r="N1040" s="193"/>
      <c r="O1040" s="193"/>
    </row>
    <row r="1041" spans="2:17" s="189" customFormat="1" ht="12" hidden="1" customHeight="1" outlineLevel="1" x14ac:dyDescent="0.25">
      <c r="B1041" s="442" t="s">
        <v>41</v>
      </c>
      <c r="C1041" s="538"/>
      <c r="D1041" s="538"/>
      <c r="E1041" s="538"/>
      <c r="F1041" s="238">
        <v>3</v>
      </c>
      <c r="G1041" s="239"/>
      <c r="H1041" s="239"/>
      <c r="I1041" s="458"/>
      <c r="J1041" s="458"/>
      <c r="K1041" s="458"/>
      <c r="L1041" s="458"/>
      <c r="M1041" s="190"/>
      <c r="N1041" s="193"/>
      <c r="O1041" s="193"/>
    </row>
    <row r="1042" spans="2:17" s="189" customFormat="1" ht="12" hidden="1" customHeight="1" outlineLevel="1" x14ac:dyDescent="0.25">
      <c r="B1042" s="444" t="s">
        <v>635</v>
      </c>
      <c r="C1042" s="538"/>
      <c r="D1042" s="538"/>
      <c r="E1042" s="538"/>
      <c r="F1042" s="242">
        <v>75000</v>
      </c>
      <c r="G1042" s="241"/>
      <c r="H1042" s="241"/>
      <c r="I1042" s="458"/>
      <c r="J1042" s="458"/>
      <c r="K1042" s="458"/>
      <c r="L1042" s="458"/>
      <c r="M1042" s="190"/>
      <c r="N1042" s="306"/>
      <c r="O1042" s="306"/>
    </row>
    <row r="1043" spans="2:17" s="189" customFormat="1" ht="15" customHeight="1" x14ac:dyDescent="0.25">
      <c r="B1043" s="248"/>
      <c r="C1043" s="249"/>
      <c r="D1043" s="249"/>
      <c r="E1043" s="249"/>
      <c r="F1043" s="250"/>
      <c r="G1043" s="251"/>
      <c r="H1043" s="251"/>
      <c r="I1043" s="197"/>
      <c r="J1043" s="197"/>
      <c r="K1043" s="197"/>
      <c r="L1043" s="197"/>
      <c r="M1043" s="190"/>
      <c r="N1043" s="192"/>
      <c r="O1043" s="192"/>
    </row>
    <row r="1044" spans="2:17" s="189" customFormat="1" ht="15" customHeight="1" collapsed="1" x14ac:dyDescent="0.25">
      <c r="B1044" s="67" t="s">
        <v>766</v>
      </c>
      <c r="C1044" s="196" t="s">
        <v>768</v>
      </c>
      <c r="D1044" s="148" t="s">
        <v>514</v>
      </c>
      <c r="E1044" s="197" t="s">
        <v>745</v>
      </c>
      <c r="F1044" s="197" t="s">
        <v>402</v>
      </c>
      <c r="G1044" s="198" t="s">
        <v>108</v>
      </c>
      <c r="H1044" s="17" t="s">
        <v>574</v>
      </c>
      <c r="I1044" s="223" t="s">
        <v>66</v>
      </c>
      <c r="J1044" s="224" t="s">
        <v>13</v>
      </c>
      <c r="K1044" s="224" t="s">
        <v>110</v>
      </c>
      <c r="L1044" s="225">
        <v>6352</v>
      </c>
      <c r="M1044" s="190"/>
      <c r="N1044" s="193">
        <f>L1044*0.8</f>
        <v>5081.6000000000004</v>
      </c>
      <c r="O1044" s="193">
        <f>L1044*0.7</f>
        <v>4446.3999999999996</v>
      </c>
      <c r="Q1044" s="405"/>
    </row>
    <row r="1045" spans="2:17" s="189" customFormat="1" ht="12" hidden="1" customHeight="1" outlineLevel="1" x14ac:dyDescent="0.25">
      <c r="B1045" s="530" t="s">
        <v>15</v>
      </c>
      <c r="C1045" s="530"/>
      <c r="D1045" s="530"/>
      <c r="E1045" s="530"/>
      <c r="F1045" s="521">
        <v>121</v>
      </c>
      <c r="G1045" s="521"/>
      <c r="H1045" s="521"/>
      <c r="I1045" s="476"/>
      <c r="J1045" s="476"/>
      <c r="K1045" s="476"/>
      <c r="L1045" s="476"/>
      <c r="M1045" s="191"/>
      <c r="N1045" s="199"/>
      <c r="O1045" s="199"/>
    </row>
    <row r="1046" spans="2:17" s="189" customFormat="1" ht="12" hidden="1" customHeight="1" outlineLevel="1" x14ac:dyDescent="0.25">
      <c r="B1046" s="442" t="s">
        <v>533</v>
      </c>
      <c r="C1046" s="442"/>
      <c r="D1046" s="442"/>
      <c r="E1046" s="442"/>
      <c r="F1046" s="443">
        <v>46</v>
      </c>
      <c r="G1046" s="443"/>
      <c r="H1046" s="443"/>
      <c r="I1046" s="458"/>
      <c r="J1046" s="458"/>
      <c r="K1046" s="458"/>
      <c r="L1046" s="458"/>
      <c r="M1046" s="191"/>
      <c r="N1046" s="201"/>
      <c r="O1046" s="201"/>
    </row>
    <row r="1047" spans="2:17" s="189" customFormat="1" ht="12" hidden="1" customHeight="1" outlineLevel="1" x14ac:dyDescent="0.25">
      <c r="B1047" s="444" t="s">
        <v>79</v>
      </c>
      <c r="C1047" s="444"/>
      <c r="D1047" s="444"/>
      <c r="E1047" s="444"/>
      <c r="F1047" s="445" t="s">
        <v>456</v>
      </c>
      <c r="G1047" s="445"/>
      <c r="H1047" s="445"/>
      <c r="I1047" s="458"/>
      <c r="J1047" s="458"/>
      <c r="K1047" s="458"/>
      <c r="L1047" s="458"/>
      <c r="M1047" s="191"/>
      <c r="N1047" s="201"/>
      <c r="O1047" s="201"/>
    </row>
    <row r="1048" spans="2:17" s="189" customFormat="1" ht="12" hidden="1" customHeight="1" outlineLevel="1" x14ac:dyDescent="0.25">
      <c r="B1048" s="442" t="s">
        <v>323</v>
      </c>
      <c r="C1048" s="442"/>
      <c r="D1048" s="442"/>
      <c r="E1048" s="442"/>
      <c r="F1048" s="443">
        <v>6890</v>
      </c>
      <c r="G1048" s="443"/>
      <c r="H1048" s="443"/>
      <c r="I1048" s="458"/>
      <c r="J1048" s="458"/>
      <c r="K1048" s="458"/>
      <c r="L1048" s="458"/>
      <c r="M1048" s="191"/>
      <c r="N1048" s="201"/>
      <c r="O1048" s="201"/>
    </row>
    <row r="1049" spans="2:17" s="189" customFormat="1" ht="12" hidden="1" customHeight="1" outlineLevel="1" x14ac:dyDescent="0.25">
      <c r="B1049" s="444" t="s">
        <v>282</v>
      </c>
      <c r="C1049" s="444"/>
      <c r="D1049" s="444"/>
      <c r="E1049" s="444"/>
      <c r="F1049" s="445">
        <v>6200</v>
      </c>
      <c r="G1049" s="445"/>
      <c r="H1049" s="445"/>
      <c r="I1049" s="458"/>
      <c r="J1049" s="458"/>
      <c r="K1049" s="458"/>
      <c r="L1049" s="458"/>
      <c r="M1049" s="191"/>
      <c r="N1049" s="201"/>
      <c r="O1049" s="201"/>
    </row>
    <row r="1050" spans="2:17" s="189" customFormat="1" ht="12" hidden="1" customHeight="1" outlineLevel="1" x14ac:dyDescent="0.25">
      <c r="B1050" s="442" t="s">
        <v>20</v>
      </c>
      <c r="C1050" s="442"/>
      <c r="D1050" s="442"/>
      <c r="E1050" s="442"/>
      <c r="F1050" s="443" t="s">
        <v>765</v>
      </c>
      <c r="G1050" s="443"/>
      <c r="H1050" s="443"/>
      <c r="I1050" s="458"/>
      <c r="J1050" s="458"/>
      <c r="K1050" s="458"/>
      <c r="L1050" s="458"/>
      <c r="M1050" s="191"/>
      <c r="N1050" s="201"/>
      <c r="O1050" s="201"/>
    </row>
    <row r="1051" spans="2:17" s="189" customFormat="1" ht="12" hidden="1" customHeight="1" outlineLevel="1" x14ac:dyDescent="0.25">
      <c r="B1051" s="444" t="s">
        <v>21</v>
      </c>
      <c r="C1051" s="444"/>
      <c r="D1051" s="444"/>
      <c r="E1051" s="444"/>
      <c r="F1051" s="445">
        <v>80</v>
      </c>
      <c r="G1051" s="445"/>
      <c r="H1051" s="445"/>
      <c r="I1051" s="458"/>
      <c r="J1051" s="458"/>
      <c r="K1051" s="458"/>
      <c r="L1051" s="458"/>
      <c r="M1051" s="191"/>
      <c r="N1051" s="201"/>
      <c r="O1051" s="201"/>
    </row>
    <row r="1052" spans="2:17" s="189" customFormat="1" ht="12" hidden="1" customHeight="1" outlineLevel="1" x14ac:dyDescent="0.25">
      <c r="B1052" s="442" t="s">
        <v>80</v>
      </c>
      <c r="C1052" s="442"/>
      <c r="D1052" s="442"/>
      <c r="E1052" s="442"/>
      <c r="F1052" s="443">
        <v>135</v>
      </c>
      <c r="G1052" s="443"/>
      <c r="H1052" s="443"/>
      <c r="I1052" s="458"/>
      <c r="J1052" s="458"/>
      <c r="K1052" s="458"/>
      <c r="L1052" s="458"/>
      <c r="M1052" s="191"/>
      <c r="N1052" s="201"/>
      <c r="O1052" s="201"/>
    </row>
    <row r="1053" spans="2:17" s="189" customFormat="1" ht="12" hidden="1" customHeight="1" outlineLevel="1" x14ac:dyDescent="0.25">
      <c r="B1053" s="444" t="s">
        <v>22</v>
      </c>
      <c r="C1053" s="444"/>
      <c r="D1053" s="444"/>
      <c r="E1053" s="444"/>
      <c r="F1053" s="445">
        <v>65</v>
      </c>
      <c r="G1053" s="445"/>
      <c r="H1053" s="445"/>
      <c r="I1053" s="458"/>
      <c r="J1053" s="458"/>
      <c r="K1053" s="458"/>
      <c r="L1053" s="458"/>
      <c r="M1053" s="191"/>
      <c r="N1053" s="201"/>
      <c r="O1053" s="201"/>
    </row>
    <row r="1054" spans="2:17" s="189" customFormat="1" ht="12" hidden="1" customHeight="1" outlineLevel="1" x14ac:dyDescent="0.25">
      <c r="B1054" s="442" t="s">
        <v>23</v>
      </c>
      <c r="C1054" s="442"/>
      <c r="D1054" s="442"/>
      <c r="E1054" s="442"/>
      <c r="F1054" s="443" t="s">
        <v>142</v>
      </c>
      <c r="G1054" s="443"/>
      <c r="H1054" s="443"/>
      <c r="I1054" s="458"/>
      <c r="J1054" s="458"/>
      <c r="K1054" s="458"/>
      <c r="L1054" s="458"/>
      <c r="M1054" s="191"/>
      <c r="N1054" s="201"/>
      <c r="O1054" s="201"/>
    </row>
    <row r="1055" spans="2:17" s="189" customFormat="1" ht="12" hidden="1" customHeight="1" outlineLevel="1" x14ac:dyDescent="0.25">
      <c r="B1055" s="444" t="s">
        <v>626</v>
      </c>
      <c r="C1055" s="444"/>
      <c r="D1055" s="444"/>
      <c r="E1055" s="444"/>
      <c r="F1055" s="445">
        <v>1</v>
      </c>
      <c r="G1055" s="445"/>
      <c r="H1055" s="445"/>
      <c r="I1055" s="458"/>
      <c r="J1055" s="458"/>
      <c r="K1055" s="458"/>
      <c r="L1055" s="458"/>
      <c r="M1055" s="191"/>
      <c r="N1055" s="201"/>
      <c r="O1055" s="201"/>
    </row>
    <row r="1056" spans="2:17" s="189" customFormat="1" ht="12" hidden="1" customHeight="1" outlineLevel="1" x14ac:dyDescent="0.25">
      <c r="B1056" s="442" t="s">
        <v>24</v>
      </c>
      <c r="C1056" s="442"/>
      <c r="D1056" s="442"/>
      <c r="E1056" s="442"/>
      <c r="F1056" s="443" t="s">
        <v>143</v>
      </c>
      <c r="G1056" s="443"/>
      <c r="H1056" s="443"/>
      <c r="I1056" s="458"/>
      <c r="J1056" s="458"/>
      <c r="K1056" s="458"/>
      <c r="L1056" s="458"/>
      <c r="M1056" s="191"/>
      <c r="N1056" s="201"/>
      <c r="O1056" s="201"/>
    </row>
    <row r="1057" spans="2:15" s="189" customFormat="1" ht="12" hidden="1" customHeight="1" outlineLevel="1" x14ac:dyDescent="0.25">
      <c r="B1057" s="444" t="s">
        <v>25</v>
      </c>
      <c r="C1057" s="444"/>
      <c r="D1057" s="444"/>
      <c r="E1057" s="444"/>
      <c r="F1057" s="445" t="s">
        <v>3</v>
      </c>
      <c r="G1057" s="445"/>
      <c r="H1057" s="445"/>
      <c r="I1057" s="458"/>
      <c r="J1057" s="458"/>
      <c r="K1057" s="458"/>
      <c r="L1057" s="458"/>
      <c r="M1057" s="191"/>
      <c r="N1057" s="201"/>
      <c r="O1057" s="201"/>
    </row>
    <row r="1058" spans="2:15" s="189" customFormat="1" ht="12" hidden="1" customHeight="1" outlineLevel="1" x14ac:dyDescent="0.25">
      <c r="B1058" s="442" t="s">
        <v>26</v>
      </c>
      <c r="C1058" s="442"/>
      <c r="D1058" s="442"/>
      <c r="E1058" s="442"/>
      <c r="F1058" s="443">
        <v>120</v>
      </c>
      <c r="G1058" s="443"/>
      <c r="H1058" s="443"/>
      <c r="I1058" s="458"/>
      <c r="J1058" s="458"/>
      <c r="K1058" s="458"/>
      <c r="L1058" s="458"/>
      <c r="M1058" s="191"/>
      <c r="N1058" s="201"/>
      <c r="O1058" s="201"/>
    </row>
    <row r="1059" spans="2:15" s="189" customFormat="1" ht="12" hidden="1" customHeight="1" outlineLevel="1" x14ac:dyDescent="0.25">
      <c r="B1059" s="444" t="s">
        <v>27</v>
      </c>
      <c r="C1059" s="444"/>
      <c r="D1059" s="444"/>
      <c r="E1059" s="444"/>
      <c r="F1059" s="445" t="s">
        <v>691</v>
      </c>
      <c r="G1059" s="445"/>
      <c r="H1059" s="445"/>
      <c r="I1059" s="458"/>
      <c r="J1059" s="458"/>
      <c r="K1059" s="458"/>
      <c r="L1059" s="458"/>
      <c r="M1059" s="191"/>
      <c r="N1059" s="201"/>
      <c r="O1059" s="201"/>
    </row>
    <row r="1060" spans="2:15" s="189" customFormat="1" ht="12" hidden="1" customHeight="1" outlineLevel="1" x14ac:dyDescent="0.25">
      <c r="B1060" s="442" t="s">
        <v>668</v>
      </c>
      <c r="C1060" s="442"/>
      <c r="D1060" s="442"/>
      <c r="E1060" s="442"/>
      <c r="F1060" s="443" t="s">
        <v>145</v>
      </c>
      <c r="G1060" s="443"/>
      <c r="H1060" s="443"/>
      <c r="I1060" s="458"/>
      <c r="J1060" s="458"/>
      <c r="K1060" s="458"/>
      <c r="L1060" s="458"/>
      <c r="M1060" s="191"/>
      <c r="N1060" s="201"/>
      <c r="O1060" s="201"/>
    </row>
    <row r="1061" spans="2:15" s="189" customFormat="1" ht="12" hidden="1" customHeight="1" outlineLevel="1" x14ac:dyDescent="0.25">
      <c r="B1061" s="444" t="s">
        <v>658</v>
      </c>
      <c r="C1061" s="444"/>
      <c r="D1061" s="444"/>
      <c r="E1061" s="444"/>
      <c r="F1061" s="445" t="s">
        <v>144</v>
      </c>
      <c r="G1061" s="445"/>
      <c r="H1061" s="445"/>
      <c r="I1061" s="458"/>
      <c r="J1061" s="458"/>
      <c r="K1061" s="458"/>
      <c r="L1061" s="458"/>
      <c r="M1061" s="191"/>
      <c r="N1061" s="201"/>
      <c r="O1061" s="201"/>
    </row>
    <row r="1062" spans="2:15" s="189" customFormat="1" ht="12" hidden="1" customHeight="1" outlineLevel="1" x14ac:dyDescent="0.25">
      <c r="B1062" s="442" t="s">
        <v>64</v>
      </c>
      <c r="C1062" s="442"/>
      <c r="D1062" s="442"/>
      <c r="E1062" s="442"/>
      <c r="F1062" s="443" t="s">
        <v>156</v>
      </c>
      <c r="G1062" s="443"/>
      <c r="H1062" s="443"/>
      <c r="I1062" s="458"/>
      <c r="J1062" s="458"/>
      <c r="K1062" s="458"/>
      <c r="L1062" s="458"/>
      <c r="M1062" s="191"/>
      <c r="N1062" s="201"/>
      <c r="O1062" s="201"/>
    </row>
    <row r="1063" spans="2:15" s="189" customFormat="1" ht="12" hidden="1" customHeight="1" outlineLevel="1" x14ac:dyDescent="0.25">
      <c r="B1063" s="444" t="s">
        <v>32</v>
      </c>
      <c r="C1063" s="444"/>
      <c r="D1063" s="444"/>
      <c r="E1063" s="444"/>
      <c r="F1063" s="445" t="s">
        <v>90</v>
      </c>
      <c r="G1063" s="445"/>
      <c r="H1063" s="445"/>
      <c r="I1063" s="458"/>
      <c r="J1063" s="458"/>
      <c r="K1063" s="458"/>
      <c r="L1063" s="458"/>
      <c r="M1063" s="191"/>
      <c r="N1063" s="201"/>
      <c r="O1063" s="201"/>
    </row>
    <row r="1064" spans="2:15" s="189" customFormat="1" ht="12" hidden="1" customHeight="1" outlineLevel="1" x14ac:dyDescent="0.25">
      <c r="B1064" s="442" t="s">
        <v>531</v>
      </c>
      <c r="C1064" s="442"/>
      <c r="D1064" s="442"/>
      <c r="E1064" s="442"/>
      <c r="F1064" s="443" t="s">
        <v>547</v>
      </c>
      <c r="G1064" s="443"/>
      <c r="H1064" s="443"/>
      <c r="I1064" s="458"/>
      <c r="J1064" s="458"/>
      <c r="K1064" s="458"/>
      <c r="L1064" s="458"/>
      <c r="M1064" s="191"/>
      <c r="N1064" s="201"/>
      <c r="O1064" s="201"/>
    </row>
    <row r="1065" spans="2:15" s="189" customFormat="1" ht="12" hidden="1" customHeight="1" outlineLevel="1" x14ac:dyDescent="0.25">
      <c r="B1065" s="444" t="s">
        <v>36</v>
      </c>
      <c r="C1065" s="444"/>
      <c r="D1065" s="444"/>
      <c r="E1065" s="444"/>
      <c r="F1065" s="445">
        <v>50</v>
      </c>
      <c r="G1065" s="445"/>
      <c r="H1065" s="445"/>
      <c r="I1065" s="458"/>
      <c r="J1065" s="458"/>
      <c r="K1065" s="458"/>
      <c r="L1065" s="458"/>
      <c r="M1065" s="191"/>
      <c r="N1065" s="201"/>
      <c r="O1065" s="201"/>
    </row>
    <row r="1066" spans="2:15" s="189" customFormat="1" ht="12" hidden="1" customHeight="1" outlineLevel="1" x14ac:dyDescent="0.25">
      <c r="B1066" s="442" t="s">
        <v>37</v>
      </c>
      <c r="C1066" s="442"/>
      <c r="D1066" s="442"/>
      <c r="E1066" s="442"/>
      <c r="F1066" s="443" t="s">
        <v>146</v>
      </c>
      <c r="G1066" s="443"/>
      <c r="H1066" s="443"/>
      <c r="I1066" s="458"/>
      <c r="J1066" s="458"/>
      <c r="K1066" s="458"/>
      <c r="L1066" s="458"/>
      <c r="M1066" s="191"/>
      <c r="N1066" s="201"/>
      <c r="O1066" s="201"/>
    </row>
    <row r="1067" spans="2:15" s="189" customFormat="1" ht="12" hidden="1" customHeight="1" outlineLevel="1" x14ac:dyDescent="0.25">
      <c r="B1067" s="444" t="s">
        <v>638</v>
      </c>
      <c r="C1067" s="444"/>
      <c r="D1067" s="444"/>
      <c r="E1067" s="444"/>
      <c r="F1067" s="451" t="s">
        <v>646</v>
      </c>
      <c r="G1067" s="451"/>
      <c r="H1067" s="451"/>
      <c r="I1067" s="458"/>
      <c r="J1067" s="458"/>
      <c r="K1067" s="458"/>
      <c r="L1067" s="458"/>
      <c r="M1067" s="191"/>
      <c r="N1067" s="201"/>
      <c r="O1067" s="201"/>
    </row>
    <row r="1068" spans="2:15" s="189" customFormat="1" ht="12" hidden="1" customHeight="1" outlineLevel="1" x14ac:dyDescent="0.25">
      <c r="B1068" s="442" t="s">
        <v>657</v>
      </c>
      <c r="C1068" s="442"/>
      <c r="D1068" s="442"/>
      <c r="E1068" s="442"/>
      <c r="F1068" s="452">
        <v>400</v>
      </c>
      <c r="G1068" s="452"/>
      <c r="H1068" s="452"/>
      <c r="I1068" s="458"/>
      <c r="J1068" s="458"/>
      <c r="K1068" s="458"/>
      <c r="L1068" s="458"/>
      <c r="M1068" s="191"/>
      <c r="N1068" s="201"/>
      <c r="O1068" s="201"/>
    </row>
    <row r="1069" spans="2:15" s="189" customFormat="1" ht="12" hidden="1" customHeight="1" outlineLevel="1" x14ac:dyDescent="0.25">
      <c r="B1069" s="444" t="s">
        <v>639</v>
      </c>
      <c r="C1069" s="444"/>
      <c r="D1069" s="444"/>
      <c r="E1069" s="444"/>
      <c r="F1069" s="451" t="s">
        <v>646</v>
      </c>
      <c r="G1069" s="451"/>
      <c r="H1069" s="451"/>
      <c r="I1069" s="458"/>
      <c r="J1069" s="458"/>
      <c r="K1069" s="458"/>
      <c r="L1069" s="458"/>
      <c r="M1069" s="191"/>
      <c r="N1069" s="201"/>
      <c r="O1069" s="201"/>
    </row>
    <row r="1070" spans="2:15" s="189" customFormat="1" ht="12" hidden="1" customHeight="1" outlineLevel="1" x14ac:dyDescent="0.25">
      <c r="B1070" s="442" t="s">
        <v>640</v>
      </c>
      <c r="C1070" s="442"/>
      <c r="D1070" s="442"/>
      <c r="E1070" s="442"/>
      <c r="F1070" s="452" t="s">
        <v>646</v>
      </c>
      <c r="G1070" s="452"/>
      <c r="H1070" s="452"/>
      <c r="I1070" s="458"/>
      <c r="J1070" s="458"/>
      <c r="K1070" s="458"/>
      <c r="L1070" s="458"/>
      <c r="M1070" s="191"/>
      <c r="N1070" s="201"/>
      <c r="O1070" s="201"/>
    </row>
    <row r="1071" spans="2:15" s="189" customFormat="1" ht="12" hidden="1" customHeight="1" outlineLevel="1" x14ac:dyDescent="0.25">
      <c r="B1071" s="444" t="s">
        <v>641</v>
      </c>
      <c r="C1071" s="444"/>
      <c r="D1071" s="444"/>
      <c r="E1071" s="444"/>
      <c r="F1071" s="445" t="s">
        <v>646</v>
      </c>
      <c r="G1071" s="445"/>
      <c r="H1071" s="445"/>
      <c r="I1071" s="458"/>
      <c r="J1071" s="458"/>
      <c r="K1071" s="458"/>
      <c r="L1071" s="458"/>
      <c r="M1071" s="191"/>
      <c r="N1071" s="201"/>
      <c r="O1071" s="201"/>
    </row>
    <row r="1072" spans="2:15" s="189" customFormat="1" ht="12" hidden="1" customHeight="1" outlineLevel="1" x14ac:dyDescent="0.25">
      <c r="B1072" s="442" t="s">
        <v>642</v>
      </c>
      <c r="C1072" s="442"/>
      <c r="D1072" s="442"/>
      <c r="E1072" s="442"/>
      <c r="F1072" s="443" t="s">
        <v>646</v>
      </c>
      <c r="G1072" s="443"/>
      <c r="H1072" s="443"/>
      <c r="I1072" s="458"/>
      <c r="J1072" s="458"/>
      <c r="K1072" s="458"/>
      <c r="L1072" s="458"/>
      <c r="M1072" s="191"/>
      <c r="N1072" s="201"/>
      <c r="O1072" s="201"/>
    </row>
    <row r="1073" spans="2:17" s="189" customFormat="1" ht="12" hidden="1" customHeight="1" outlineLevel="1" x14ac:dyDescent="0.25">
      <c r="B1073" s="444" t="s">
        <v>643</v>
      </c>
      <c r="C1073" s="444"/>
      <c r="D1073" s="444"/>
      <c r="E1073" s="444"/>
      <c r="F1073" s="445" t="s">
        <v>646</v>
      </c>
      <c r="G1073" s="445"/>
      <c r="H1073" s="445"/>
      <c r="I1073" s="458"/>
      <c r="J1073" s="458"/>
      <c r="K1073" s="458"/>
      <c r="L1073" s="458"/>
      <c r="M1073" s="191"/>
      <c r="N1073" s="201"/>
      <c r="O1073" s="201"/>
    </row>
    <row r="1074" spans="2:17" s="189" customFormat="1" ht="12" hidden="1" customHeight="1" outlineLevel="1" x14ac:dyDescent="0.25">
      <c r="B1074" s="442" t="s">
        <v>644</v>
      </c>
      <c r="C1074" s="442"/>
      <c r="D1074" s="442"/>
      <c r="E1074" s="442"/>
      <c r="F1074" s="443" t="s">
        <v>646</v>
      </c>
      <c r="G1074" s="443"/>
      <c r="H1074" s="443"/>
      <c r="I1074" s="458"/>
      <c r="J1074" s="458"/>
      <c r="K1074" s="458"/>
      <c r="L1074" s="458"/>
      <c r="M1074" s="191"/>
      <c r="N1074" s="201"/>
      <c r="O1074" s="201"/>
    </row>
    <row r="1075" spans="2:17" s="189" customFormat="1" ht="12" hidden="1" customHeight="1" outlineLevel="1" x14ac:dyDescent="0.25">
      <c r="B1075" s="444" t="s">
        <v>656</v>
      </c>
      <c r="C1075" s="444"/>
      <c r="D1075" s="444"/>
      <c r="E1075" s="444"/>
      <c r="F1075" s="445" t="s">
        <v>646</v>
      </c>
      <c r="G1075" s="445"/>
      <c r="H1075" s="445"/>
      <c r="I1075" s="458"/>
      <c r="J1075" s="458"/>
      <c r="K1075" s="458"/>
      <c r="L1075" s="458"/>
      <c r="M1075" s="191"/>
      <c r="N1075" s="201"/>
      <c r="O1075" s="201"/>
    </row>
    <row r="1076" spans="2:17" s="189" customFormat="1" ht="12" hidden="1" customHeight="1" outlineLevel="1" x14ac:dyDescent="0.25">
      <c r="B1076" s="442" t="s">
        <v>35</v>
      </c>
      <c r="C1076" s="442"/>
      <c r="D1076" s="442"/>
      <c r="E1076" s="442"/>
      <c r="F1076" s="443" t="s">
        <v>634</v>
      </c>
      <c r="G1076" s="443"/>
      <c r="H1076" s="443"/>
      <c r="I1076" s="458"/>
      <c r="J1076" s="458"/>
      <c r="K1076" s="458"/>
      <c r="L1076" s="458"/>
      <c r="M1076" s="191"/>
      <c r="N1076" s="201"/>
      <c r="O1076" s="201"/>
    </row>
    <row r="1077" spans="2:17" s="189" customFormat="1" ht="12" hidden="1" customHeight="1" outlineLevel="1" x14ac:dyDescent="0.25">
      <c r="B1077" s="444" t="s">
        <v>532</v>
      </c>
      <c r="C1077" s="444"/>
      <c r="D1077" s="444"/>
      <c r="E1077" s="444"/>
      <c r="F1077" s="445" t="s">
        <v>646</v>
      </c>
      <c r="G1077" s="445"/>
      <c r="H1077" s="445"/>
      <c r="I1077" s="458"/>
      <c r="J1077" s="458"/>
      <c r="K1077" s="458"/>
      <c r="L1077" s="458"/>
      <c r="M1077" s="191"/>
      <c r="N1077" s="201"/>
      <c r="O1077" s="201"/>
    </row>
    <row r="1078" spans="2:17" s="189" customFormat="1" ht="12" hidden="1" customHeight="1" outlineLevel="1" x14ac:dyDescent="0.25">
      <c r="B1078" s="442" t="s">
        <v>39</v>
      </c>
      <c r="C1078" s="442"/>
      <c r="D1078" s="442"/>
      <c r="E1078" s="442"/>
      <c r="F1078" s="443" t="s">
        <v>575</v>
      </c>
      <c r="G1078" s="443"/>
      <c r="H1078" s="443"/>
      <c r="I1078" s="458"/>
      <c r="J1078" s="458"/>
      <c r="K1078" s="458"/>
      <c r="L1078" s="458"/>
      <c r="M1078" s="191"/>
      <c r="N1078" s="201"/>
      <c r="O1078" s="201"/>
    </row>
    <row r="1079" spans="2:17" s="189" customFormat="1" ht="12" hidden="1" customHeight="1" outlineLevel="1" x14ac:dyDescent="0.25">
      <c r="B1079" s="444" t="s">
        <v>40</v>
      </c>
      <c r="C1079" s="444"/>
      <c r="D1079" s="444"/>
      <c r="E1079" s="444"/>
      <c r="F1079" s="445">
        <v>4</v>
      </c>
      <c r="G1079" s="445"/>
      <c r="H1079" s="445"/>
      <c r="I1079" s="458"/>
      <c r="J1079" s="458"/>
      <c r="K1079" s="458"/>
      <c r="L1079" s="458"/>
      <c r="M1079" s="191"/>
      <c r="N1079" s="201"/>
      <c r="O1079" s="201"/>
    </row>
    <row r="1080" spans="2:17" s="189" customFormat="1" ht="12" hidden="1" customHeight="1" outlineLevel="1" x14ac:dyDescent="0.25">
      <c r="B1080" s="442" t="s">
        <v>41</v>
      </c>
      <c r="C1080" s="442"/>
      <c r="D1080" s="442"/>
      <c r="E1080" s="442"/>
      <c r="F1080" s="443">
        <v>3</v>
      </c>
      <c r="G1080" s="443"/>
      <c r="H1080" s="443"/>
      <c r="I1080" s="458"/>
      <c r="J1080" s="458"/>
      <c r="K1080" s="458"/>
      <c r="L1080" s="458"/>
      <c r="M1080" s="191"/>
      <c r="N1080" s="201"/>
      <c r="O1080" s="201"/>
    </row>
    <row r="1081" spans="2:17" s="189" customFormat="1" ht="12" hidden="1" customHeight="1" outlineLevel="1" x14ac:dyDescent="0.25">
      <c r="B1081" s="544" t="s">
        <v>635</v>
      </c>
      <c r="C1081" s="544"/>
      <c r="D1081" s="544"/>
      <c r="E1081" s="544"/>
      <c r="F1081" s="520">
        <v>75000</v>
      </c>
      <c r="G1081" s="520"/>
      <c r="H1081" s="520"/>
      <c r="I1081" s="477"/>
      <c r="J1081" s="477"/>
      <c r="K1081" s="477"/>
      <c r="L1081" s="477"/>
      <c r="M1081" s="191"/>
      <c r="N1081" s="201"/>
      <c r="O1081" s="201"/>
    </row>
    <row r="1082" spans="2:17" s="189" customFormat="1" ht="15" customHeight="1" collapsed="1" x14ac:dyDescent="0.25">
      <c r="B1082" s="67" t="s">
        <v>767</v>
      </c>
      <c r="C1082" s="196" t="s">
        <v>769</v>
      </c>
      <c r="D1082" s="148" t="s">
        <v>257</v>
      </c>
      <c r="E1082" s="197" t="s">
        <v>741</v>
      </c>
      <c r="F1082" s="197" t="s">
        <v>573</v>
      </c>
      <c r="G1082" s="197" t="s">
        <v>108</v>
      </c>
      <c r="H1082" s="17" t="s">
        <v>574</v>
      </c>
      <c r="I1082" s="224" t="s">
        <v>66</v>
      </c>
      <c r="J1082" s="224" t="s">
        <v>13</v>
      </c>
      <c r="K1082" s="224" t="s">
        <v>110</v>
      </c>
      <c r="L1082" s="225">
        <v>6352</v>
      </c>
      <c r="M1082" s="190"/>
      <c r="N1082" s="193">
        <f>L1082*0.8</f>
        <v>5081.6000000000004</v>
      </c>
      <c r="O1082" s="193">
        <f>L1082*0.7</f>
        <v>4446.3999999999996</v>
      </c>
      <c r="Q1082" s="405"/>
    </row>
    <row r="1083" spans="2:17" s="189" customFormat="1" ht="12" hidden="1" customHeight="1" outlineLevel="1" x14ac:dyDescent="0.25">
      <c r="B1083" s="530" t="s">
        <v>15</v>
      </c>
      <c r="C1083" s="530"/>
      <c r="D1083" s="530"/>
      <c r="E1083" s="530"/>
      <c r="F1083" s="521">
        <v>121</v>
      </c>
      <c r="G1083" s="521"/>
      <c r="H1083" s="521"/>
      <c r="I1083" s="476"/>
      <c r="J1083" s="476"/>
      <c r="K1083" s="476"/>
      <c r="L1083" s="476"/>
      <c r="M1083" s="191"/>
      <c r="N1083" s="199"/>
      <c r="O1083" s="199"/>
    </row>
    <row r="1084" spans="2:17" s="189" customFormat="1" ht="12" hidden="1" customHeight="1" outlineLevel="1" x14ac:dyDescent="0.25">
      <c r="B1084" s="442" t="s">
        <v>533</v>
      </c>
      <c r="C1084" s="442"/>
      <c r="D1084" s="442"/>
      <c r="E1084" s="442"/>
      <c r="F1084" s="443">
        <v>56</v>
      </c>
      <c r="G1084" s="443"/>
      <c r="H1084" s="443"/>
      <c r="I1084" s="458"/>
      <c r="J1084" s="458"/>
      <c r="K1084" s="458"/>
      <c r="L1084" s="458"/>
      <c r="M1084" s="191"/>
      <c r="N1084" s="201"/>
      <c r="O1084" s="201"/>
    </row>
    <row r="1085" spans="2:17" s="189" customFormat="1" ht="12" hidden="1" customHeight="1" outlineLevel="1" x14ac:dyDescent="0.25">
      <c r="B1085" s="444" t="s">
        <v>79</v>
      </c>
      <c r="C1085" s="444"/>
      <c r="D1085" s="444"/>
      <c r="E1085" s="444"/>
      <c r="F1085" s="445" t="s">
        <v>456</v>
      </c>
      <c r="G1085" s="445"/>
      <c r="H1085" s="445"/>
      <c r="I1085" s="458"/>
      <c r="J1085" s="458"/>
      <c r="K1085" s="458"/>
      <c r="L1085" s="458"/>
      <c r="M1085" s="191"/>
      <c r="N1085" s="201"/>
      <c r="O1085" s="201"/>
    </row>
    <row r="1086" spans="2:17" s="189" customFormat="1" ht="12" hidden="1" customHeight="1" outlineLevel="1" x14ac:dyDescent="0.25">
      <c r="B1086" s="442" t="s">
        <v>323</v>
      </c>
      <c r="C1086" s="442"/>
      <c r="D1086" s="442"/>
      <c r="E1086" s="442"/>
      <c r="F1086" s="443">
        <v>7855</v>
      </c>
      <c r="G1086" s="443"/>
      <c r="H1086" s="443"/>
      <c r="I1086" s="458"/>
      <c r="J1086" s="458"/>
      <c r="K1086" s="458"/>
      <c r="L1086" s="458"/>
      <c r="M1086" s="191"/>
      <c r="N1086" s="201"/>
      <c r="O1086" s="201"/>
    </row>
    <row r="1087" spans="2:17" s="189" customFormat="1" ht="12" hidden="1" customHeight="1" outlineLevel="1" x14ac:dyDescent="0.25">
      <c r="B1087" s="444" t="s">
        <v>282</v>
      </c>
      <c r="C1087" s="444"/>
      <c r="D1087" s="444"/>
      <c r="E1087" s="444"/>
      <c r="F1087" s="445">
        <v>7500</v>
      </c>
      <c r="G1087" s="445"/>
      <c r="H1087" s="445"/>
      <c r="I1087" s="458"/>
      <c r="J1087" s="458"/>
      <c r="K1087" s="458"/>
      <c r="L1087" s="458"/>
      <c r="M1087" s="191"/>
      <c r="N1087" s="201"/>
      <c r="O1087" s="201"/>
    </row>
    <row r="1088" spans="2:17" s="189" customFormat="1" ht="12" hidden="1" customHeight="1" outlineLevel="1" x14ac:dyDescent="0.25">
      <c r="B1088" s="442" t="s">
        <v>20</v>
      </c>
      <c r="C1088" s="442"/>
      <c r="D1088" s="442"/>
      <c r="E1088" s="442"/>
      <c r="F1088" s="443" t="s">
        <v>765</v>
      </c>
      <c r="G1088" s="443"/>
      <c r="H1088" s="443"/>
      <c r="I1088" s="458"/>
      <c r="J1088" s="458"/>
      <c r="K1088" s="458"/>
      <c r="L1088" s="458"/>
      <c r="M1088" s="191"/>
      <c r="N1088" s="201"/>
      <c r="O1088" s="201"/>
    </row>
    <row r="1089" spans="2:15" s="189" customFormat="1" ht="12" hidden="1" customHeight="1" outlineLevel="1" x14ac:dyDescent="0.25">
      <c r="B1089" s="444" t="s">
        <v>21</v>
      </c>
      <c r="C1089" s="444"/>
      <c r="D1089" s="444"/>
      <c r="E1089" s="444"/>
      <c r="F1089" s="445">
        <v>80</v>
      </c>
      <c r="G1089" s="445"/>
      <c r="H1089" s="445"/>
      <c r="I1089" s="458"/>
      <c r="J1089" s="458"/>
      <c r="K1089" s="458"/>
      <c r="L1089" s="458"/>
      <c r="M1089" s="191"/>
      <c r="N1089" s="201"/>
      <c r="O1089" s="201"/>
    </row>
    <row r="1090" spans="2:15" s="189" customFormat="1" ht="12" hidden="1" customHeight="1" outlineLevel="1" x14ac:dyDescent="0.25">
      <c r="B1090" s="442" t="s">
        <v>80</v>
      </c>
      <c r="C1090" s="442"/>
      <c r="D1090" s="442"/>
      <c r="E1090" s="442"/>
      <c r="F1090" s="443">
        <v>135</v>
      </c>
      <c r="G1090" s="443"/>
      <c r="H1090" s="443"/>
      <c r="I1090" s="458"/>
      <c r="J1090" s="458"/>
      <c r="K1090" s="458"/>
      <c r="L1090" s="458"/>
      <c r="M1090" s="191"/>
      <c r="N1090" s="201"/>
      <c r="O1090" s="201"/>
    </row>
    <row r="1091" spans="2:15" s="189" customFormat="1" ht="12" hidden="1" customHeight="1" outlineLevel="1" x14ac:dyDescent="0.25">
      <c r="B1091" s="444" t="s">
        <v>22</v>
      </c>
      <c r="C1091" s="444"/>
      <c r="D1091" s="444"/>
      <c r="E1091" s="444"/>
      <c r="F1091" s="445">
        <v>65</v>
      </c>
      <c r="G1091" s="445"/>
      <c r="H1091" s="445"/>
      <c r="I1091" s="458"/>
      <c r="J1091" s="458"/>
      <c r="K1091" s="458"/>
      <c r="L1091" s="458"/>
      <c r="M1091" s="191"/>
      <c r="N1091" s="201"/>
      <c r="O1091" s="201"/>
    </row>
    <row r="1092" spans="2:15" s="189" customFormat="1" ht="12" hidden="1" customHeight="1" outlineLevel="1" x14ac:dyDescent="0.25">
      <c r="B1092" s="442" t="s">
        <v>23</v>
      </c>
      <c r="C1092" s="442"/>
      <c r="D1092" s="442"/>
      <c r="E1092" s="442"/>
      <c r="F1092" s="443" t="s">
        <v>142</v>
      </c>
      <c r="G1092" s="443"/>
      <c r="H1092" s="443"/>
      <c r="I1092" s="458"/>
      <c r="J1092" s="458"/>
      <c r="K1092" s="458"/>
      <c r="L1092" s="458"/>
      <c r="M1092" s="191"/>
      <c r="N1092" s="201"/>
      <c r="O1092" s="201"/>
    </row>
    <row r="1093" spans="2:15" s="189" customFormat="1" ht="12" hidden="1" customHeight="1" outlineLevel="1" x14ac:dyDescent="0.25">
      <c r="B1093" s="444" t="s">
        <v>626</v>
      </c>
      <c r="C1093" s="444"/>
      <c r="D1093" s="444"/>
      <c r="E1093" s="444"/>
      <c r="F1093" s="445">
        <v>1</v>
      </c>
      <c r="G1093" s="445"/>
      <c r="H1093" s="445"/>
      <c r="I1093" s="458"/>
      <c r="J1093" s="458"/>
      <c r="K1093" s="458"/>
      <c r="L1093" s="458"/>
      <c r="M1093" s="191"/>
      <c r="N1093" s="201"/>
      <c r="O1093" s="201"/>
    </row>
    <row r="1094" spans="2:15" s="189" customFormat="1" ht="12" hidden="1" customHeight="1" outlineLevel="1" x14ac:dyDescent="0.25">
      <c r="B1094" s="442" t="s">
        <v>24</v>
      </c>
      <c r="C1094" s="442"/>
      <c r="D1094" s="442"/>
      <c r="E1094" s="442"/>
      <c r="F1094" s="443" t="s">
        <v>143</v>
      </c>
      <c r="G1094" s="443"/>
      <c r="H1094" s="443"/>
      <c r="I1094" s="458"/>
      <c r="J1094" s="458"/>
      <c r="K1094" s="458"/>
      <c r="L1094" s="458"/>
      <c r="M1094" s="191"/>
      <c r="N1094" s="201"/>
      <c r="O1094" s="201"/>
    </row>
    <row r="1095" spans="2:15" s="189" customFormat="1" ht="12" hidden="1" customHeight="1" outlineLevel="1" x14ac:dyDescent="0.25">
      <c r="B1095" s="444" t="s">
        <v>25</v>
      </c>
      <c r="C1095" s="444"/>
      <c r="D1095" s="444"/>
      <c r="E1095" s="444"/>
      <c r="F1095" s="445" t="s">
        <v>3</v>
      </c>
      <c r="G1095" s="445"/>
      <c r="H1095" s="445"/>
      <c r="I1095" s="458"/>
      <c r="J1095" s="458"/>
      <c r="K1095" s="458"/>
      <c r="L1095" s="458"/>
      <c r="M1095" s="191"/>
      <c r="N1095" s="201"/>
      <c r="O1095" s="201"/>
    </row>
    <row r="1096" spans="2:15" s="189" customFormat="1" ht="12" hidden="1" customHeight="1" outlineLevel="1" x14ac:dyDescent="0.25">
      <c r="B1096" s="442" t="s">
        <v>26</v>
      </c>
      <c r="C1096" s="442"/>
      <c r="D1096" s="442"/>
      <c r="E1096" s="442"/>
      <c r="F1096" s="443">
        <v>120</v>
      </c>
      <c r="G1096" s="443"/>
      <c r="H1096" s="443"/>
      <c r="I1096" s="458"/>
      <c r="J1096" s="458"/>
      <c r="K1096" s="458"/>
      <c r="L1096" s="458"/>
      <c r="M1096" s="191"/>
      <c r="N1096" s="201"/>
      <c r="O1096" s="201"/>
    </row>
    <row r="1097" spans="2:15" s="189" customFormat="1" ht="12" hidden="1" customHeight="1" outlineLevel="1" x14ac:dyDescent="0.25">
      <c r="B1097" s="444" t="s">
        <v>27</v>
      </c>
      <c r="C1097" s="444"/>
      <c r="D1097" s="444"/>
      <c r="E1097" s="444"/>
      <c r="F1097" s="445" t="s">
        <v>691</v>
      </c>
      <c r="G1097" s="445"/>
      <c r="H1097" s="445"/>
      <c r="I1097" s="458"/>
      <c r="J1097" s="458"/>
      <c r="K1097" s="458"/>
      <c r="L1097" s="458"/>
      <c r="M1097" s="191"/>
      <c r="N1097" s="201"/>
      <c r="O1097" s="201"/>
    </row>
    <row r="1098" spans="2:15" s="189" customFormat="1" ht="12" hidden="1" customHeight="1" outlineLevel="1" x14ac:dyDescent="0.25">
      <c r="B1098" s="442" t="s">
        <v>668</v>
      </c>
      <c r="C1098" s="442"/>
      <c r="D1098" s="442"/>
      <c r="E1098" s="442"/>
      <c r="F1098" s="443" t="s">
        <v>145</v>
      </c>
      <c r="G1098" s="443"/>
      <c r="H1098" s="443"/>
      <c r="I1098" s="458"/>
      <c r="J1098" s="458"/>
      <c r="K1098" s="458"/>
      <c r="L1098" s="458"/>
      <c r="M1098" s="191"/>
      <c r="N1098" s="201"/>
      <c r="O1098" s="201"/>
    </row>
    <row r="1099" spans="2:15" s="189" customFormat="1" ht="12" hidden="1" customHeight="1" outlineLevel="1" x14ac:dyDescent="0.25">
      <c r="B1099" s="444" t="s">
        <v>658</v>
      </c>
      <c r="C1099" s="444"/>
      <c r="D1099" s="444"/>
      <c r="E1099" s="444"/>
      <c r="F1099" s="445" t="s">
        <v>144</v>
      </c>
      <c r="G1099" s="445"/>
      <c r="H1099" s="445"/>
      <c r="I1099" s="458"/>
      <c r="J1099" s="458"/>
      <c r="K1099" s="458"/>
      <c r="L1099" s="458"/>
      <c r="M1099" s="191"/>
      <c r="N1099" s="201"/>
      <c r="O1099" s="201"/>
    </row>
    <row r="1100" spans="2:15" s="189" customFormat="1" ht="12" hidden="1" customHeight="1" outlineLevel="1" x14ac:dyDescent="0.25">
      <c r="B1100" s="442" t="s">
        <v>64</v>
      </c>
      <c r="C1100" s="442"/>
      <c r="D1100" s="442"/>
      <c r="E1100" s="442"/>
      <c r="F1100" s="443" t="s">
        <v>156</v>
      </c>
      <c r="G1100" s="443"/>
      <c r="H1100" s="443"/>
      <c r="I1100" s="458"/>
      <c r="J1100" s="458"/>
      <c r="K1100" s="458"/>
      <c r="L1100" s="458"/>
      <c r="M1100" s="191"/>
      <c r="N1100" s="201"/>
      <c r="O1100" s="201"/>
    </row>
    <row r="1101" spans="2:15" s="189" customFormat="1" ht="12" hidden="1" customHeight="1" outlineLevel="1" x14ac:dyDescent="0.25">
      <c r="B1101" s="444" t="s">
        <v>32</v>
      </c>
      <c r="C1101" s="444"/>
      <c r="D1101" s="444"/>
      <c r="E1101" s="444"/>
      <c r="F1101" s="445" t="s">
        <v>90</v>
      </c>
      <c r="G1101" s="445"/>
      <c r="H1101" s="445"/>
      <c r="I1101" s="458"/>
      <c r="J1101" s="458"/>
      <c r="K1101" s="458"/>
      <c r="L1101" s="458"/>
      <c r="M1101" s="191"/>
      <c r="N1101" s="201"/>
      <c r="O1101" s="201"/>
    </row>
    <row r="1102" spans="2:15" s="189" customFormat="1" ht="12" hidden="1" customHeight="1" outlineLevel="1" x14ac:dyDescent="0.25">
      <c r="B1102" s="442" t="s">
        <v>531</v>
      </c>
      <c r="C1102" s="442"/>
      <c r="D1102" s="442"/>
      <c r="E1102" s="442"/>
      <c r="F1102" s="443" t="s">
        <v>547</v>
      </c>
      <c r="G1102" s="443"/>
      <c r="H1102" s="443"/>
      <c r="I1102" s="458"/>
      <c r="J1102" s="458"/>
      <c r="K1102" s="458"/>
      <c r="L1102" s="458"/>
      <c r="M1102" s="191"/>
      <c r="N1102" s="201"/>
      <c r="O1102" s="201"/>
    </row>
    <row r="1103" spans="2:15" s="189" customFormat="1" ht="12" hidden="1" customHeight="1" outlineLevel="1" x14ac:dyDescent="0.25">
      <c r="B1103" s="444" t="s">
        <v>36</v>
      </c>
      <c r="C1103" s="444"/>
      <c r="D1103" s="444"/>
      <c r="E1103" s="444"/>
      <c r="F1103" s="445">
        <v>50</v>
      </c>
      <c r="G1103" s="445"/>
      <c r="H1103" s="445"/>
      <c r="I1103" s="458"/>
      <c r="J1103" s="458"/>
      <c r="K1103" s="458"/>
      <c r="L1103" s="458"/>
      <c r="M1103" s="191"/>
      <c r="N1103" s="201"/>
      <c r="O1103" s="201"/>
    </row>
    <row r="1104" spans="2:15" s="189" customFormat="1" ht="12" hidden="1" customHeight="1" outlineLevel="1" x14ac:dyDescent="0.25">
      <c r="B1104" s="442" t="s">
        <v>37</v>
      </c>
      <c r="C1104" s="442"/>
      <c r="D1104" s="442"/>
      <c r="E1104" s="442"/>
      <c r="F1104" s="443" t="s">
        <v>146</v>
      </c>
      <c r="G1104" s="443"/>
      <c r="H1104" s="443"/>
      <c r="I1104" s="458"/>
      <c r="J1104" s="458"/>
      <c r="K1104" s="458"/>
      <c r="L1104" s="458"/>
      <c r="M1104" s="191"/>
      <c r="N1104" s="201"/>
      <c r="O1104" s="201"/>
    </row>
    <row r="1105" spans="2:17" s="189" customFormat="1" ht="12" hidden="1" customHeight="1" outlineLevel="1" x14ac:dyDescent="0.25">
      <c r="B1105" s="444" t="s">
        <v>638</v>
      </c>
      <c r="C1105" s="444"/>
      <c r="D1105" s="444"/>
      <c r="E1105" s="444"/>
      <c r="F1105" s="451" t="s">
        <v>646</v>
      </c>
      <c r="G1105" s="451"/>
      <c r="H1105" s="451"/>
      <c r="I1105" s="458"/>
      <c r="J1105" s="458"/>
      <c r="K1105" s="458"/>
      <c r="L1105" s="458"/>
      <c r="M1105" s="191"/>
      <c r="N1105" s="201"/>
      <c r="O1105" s="201"/>
    </row>
    <row r="1106" spans="2:17" s="189" customFormat="1" ht="12" hidden="1" customHeight="1" outlineLevel="1" x14ac:dyDescent="0.25">
      <c r="B1106" s="442" t="s">
        <v>657</v>
      </c>
      <c r="C1106" s="442"/>
      <c r="D1106" s="442"/>
      <c r="E1106" s="442"/>
      <c r="F1106" s="452">
        <v>400</v>
      </c>
      <c r="G1106" s="452"/>
      <c r="H1106" s="452"/>
      <c r="I1106" s="458"/>
      <c r="J1106" s="458"/>
      <c r="K1106" s="458"/>
      <c r="L1106" s="458"/>
      <c r="M1106" s="191"/>
      <c r="N1106" s="201"/>
      <c r="O1106" s="201"/>
    </row>
    <row r="1107" spans="2:17" s="189" customFormat="1" ht="12" hidden="1" customHeight="1" outlineLevel="1" x14ac:dyDescent="0.25">
      <c r="B1107" s="444" t="s">
        <v>639</v>
      </c>
      <c r="C1107" s="444"/>
      <c r="D1107" s="444"/>
      <c r="E1107" s="444"/>
      <c r="F1107" s="451" t="s">
        <v>646</v>
      </c>
      <c r="G1107" s="451"/>
      <c r="H1107" s="451"/>
      <c r="I1107" s="458"/>
      <c r="J1107" s="458"/>
      <c r="K1107" s="458"/>
      <c r="L1107" s="458"/>
      <c r="M1107" s="191"/>
      <c r="N1107" s="201"/>
      <c r="O1107" s="201"/>
    </row>
    <row r="1108" spans="2:17" s="189" customFormat="1" ht="12" hidden="1" customHeight="1" outlineLevel="1" x14ac:dyDescent="0.25">
      <c r="B1108" s="442" t="s">
        <v>640</v>
      </c>
      <c r="C1108" s="442"/>
      <c r="D1108" s="442"/>
      <c r="E1108" s="442"/>
      <c r="F1108" s="452" t="s">
        <v>646</v>
      </c>
      <c r="G1108" s="452"/>
      <c r="H1108" s="452"/>
      <c r="I1108" s="458"/>
      <c r="J1108" s="458"/>
      <c r="K1108" s="458"/>
      <c r="L1108" s="458"/>
      <c r="M1108" s="191"/>
      <c r="N1108" s="201"/>
      <c r="O1108" s="201"/>
    </row>
    <row r="1109" spans="2:17" s="189" customFormat="1" ht="12" hidden="1" customHeight="1" outlineLevel="1" x14ac:dyDescent="0.25">
      <c r="B1109" s="444" t="s">
        <v>641</v>
      </c>
      <c r="C1109" s="444"/>
      <c r="D1109" s="444"/>
      <c r="E1109" s="444"/>
      <c r="F1109" s="445" t="s">
        <v>646</v>
      </c>
      <c r="G1109" s="445"/>
      <c r="H1109" s="445"/>
      <c r="I1109" s="458"/>
      <c r="J1109" s="458"/>
      <c r="K1109" s="458"/>
      <c r="L1109" s="458"/>
      <c r="M1109" s="191"/>
      <c r="N1109" s="201"/>
      <c r="O1109" s="201"/>
    </row>
    <row r="1110" spans="2:17" s="189" customFormat="1" ht="12" hidden="1" customHeight="1" outlineLevel="1" x14ac:dyDescent="0.25">
      <c r="B1110" s="442" t="s">
        <v>642</v>
      </c>
      <c r="C1110" s="442"/>
      <c r="D1110" s="442"/>
      <c r="E1110" s="442"/>
      <c r="F1110" s="443" t="s">
        <v>646</v>
      </c>
      <c r="G1110" s="443"/>
      <c r="H1110" s="443"/>
      <c r="I1110" s="458"/>
      <c r="J1110" s="458"/>
      <c r="K1110" s="458"/>
      <c r="L1110" s="458"/>
      <c r="M1110" s="191"/>
      <c r="N1110" s="201"/>
      <c r="O1110" s="201"/>
    </row>
    <row r="1111" spans="2:17" s="189" customFormat="1" ht="12" hidden="1" customHeight="1" outlineLevel="1" x14ac:dyDescent="0.25">
      <c r="B1111" s="444" t="s">
        <v>643</v>
      </c>
      <c r="C1111" s="444"/>
      <c r="D1111" s="444"/>
      <c r="E1111" s="444"/>
      <c r="F1111" s="445" t="s">
        <v>646</v>
      </c>
      <c r="G1111" s="445"/>
      <c r="H1111" s="445"/>
      <c r="I1111" s="458"/>
      <c r="J1111" s="458"/>
      <c r="K1111" s="458"/>
      <c r="L1111" s="458"/>
      <c r="M1111" s="191"/>
      <c r="N1111" s="201"/>
      <c r="O1111" s="201"/>
    </row>
    <row r="1112" spans="2:17" s="189" customFormat="1" ht="12" hidden="1" customHeight="1" outlineLevel="1" x14ac:dyDescent="0.25">
      <c r="B1112" s="442" t="s">
        <v>644</v>
      </c>
      <c r="C1112" s="442"/>
      <c r="D1112" s="442"/>
      <c r="E1112" s="442"/>
      <c r="F1112" s="443" t="s">
        <v>646</v>
      </c>
      <c r="G1112" s="443"/>
      <c r="H1112" s="443"/>
      <c r="I1112" s="458"/>
      <c r="J1112" s="458"/>
      <c r="K1112" s="458"/>
      <c r="L1112" s="458"/>
      <c r="M1112" s="191"/>
      <c r="N1112" s="201"/>
      <c r="O1112" s="201"/>
    </row>
    <row r="1113" spans="2:17" s="189" customFormat="1" ht="12" hidden="1" customHeight="1" outlineLevel="1" x14ac:dyDescent="0.25">
      <c r="B1113" s="444" t="s">
        <v>656</v>
      </c>
      <c r="C1113" s="444"/>
      <c r="D1113" s="444"/>
      <c r="E1113" s="444"/>
      <c r="F1113" s="445" t="s">
        <v>646</v>
      </c>
      <c r="G1113" s="445"/>
      <c r="H1113" s="445"/>
      <c r="I1113" s="458"/>
      <c r="J1113" s="458"/>
      <c r="K1113" s="458"/>
      <c r="L1113" s="458"/>
      <c r="M1113" s="191"/>
      <c r="N1113" s="201"/>
      <c r="O1113" s="201"/>
    </row>
    <row r="1114" spans="2:17" s="189" customFormat="1" ht="12" hidden="1" customHeight="1" outlineLevel="1" x14ac:dyDescent="0.25">
      <c r="B1114" s="442" t="s">
        <v>35</v>
      </c>
      <c r="C1114" s="442"/>
      <c r="D1114" s="442"/>
      <c r="E1114" s="442"/>
      <c r="F1114" s="443" t="s">
        <v>634</v>
      </c>
      <c r="G1114" s="443"/>
      <c r="H1114" s="443"/>
      <c r="I1114" s="458"/>
      <c r="J1114" s="458"/>
      <c r="K1114" s="458"/>
      <c r="L1114" s="458"/>
      <c r="M1114" s="191"/>
      <c r="N1114" s="201"/>
      <c r="O1114" s="201"/>
    </row>
    <row r="1115" spans="2:17" s="189" customFormat="1" ht="12" hidden="1" customHeight="1" outlineLevel="1" x14ac:dyDescent="0.25">
      <c r="B1115" s="444" t="s">
        <v>532</v>
      </c>
      <c r="C1115" s="444"/>
      <c r="D1115" s="444"/>
      <c r="E1115" s="444"/>
      <c r="F1115" s="445" t="s">
        <v>646</v>
      </c>
      <c r="G1115" s="445"/>
      <c r="H1115" s="445"/>
      <c r="I1115" s="458"/>
      <c r="J1115" s="458"/>
      <c r="K1115" s="458"/>
      <c r="L1115" s="458"/>
      <c r="M1115" s="191"/>
      <c r="N1115" s="201"/>
      <c r="O1115" s="201"/>
    </row>
    <row r="1116" spans="2:17" s="189" customFormat="1" ht="12" hidden="1" customHeight="1" outlineLevel="1" x14ac:dyDescent="0.25">
      <c r="B1116" s="442" t="s">
        <v>39</v>
      </c>
      <c r="C1116" s="442"/>
      <c r="D1116" s="442"/>
      <c r="E1116" s="442"/>
      <c r="F1116" s="443" t="s">
        <v>575</v>
      </c>
      <c r="G1116" s="443"/>
      <c r="H1116" s="443"/>
      <c r="I1116" s="458"/>
      <c r="J1116" s="458"/>
      <c r="K1116" s="458"/>
      <c r="L1116" s="458"/>
      <c r="M1116" s="191"/>
      <c r="N1116" s="201"/>
      <c r="O1116" s="201"/>
    </row>
    <row r="1117" spans="2:17" s="189" customFormat="1" ht="12" hidden="1" customHeight="1" outlineLevel="1" x14ac:dyDescent="0.25">
      <c r="B1117" s="444" t="s">
        <v>40</v>
      </c>
      <c r="C1117" s="444"/>
      <c r="D1117" s="444"/>
      <c r="E1117" s="444"/>
      <c r="F1117" s="445">
        <v>4</v>
      </c>
      <c r="G1117" s="445"/>
      <c r="H1117" s="445"/>
      <c r="I1117" s="458"/>
      <c r="J1117" s="458"/>
      <c r="K1117" s="458"/>
      <c r="L1117" s="458"/>
      <c r="M1117" s="191"/>
      <c r="N1117" s="201"/>
      <c r="O1117" s="201"/>
    </row>
    <row r="1118" spans="2:17" s="189" customFormat="1" ht="12" hidden="1" customHeight="1" outlineLevel="1" x14ac:dyDescent="0.25">
      <c r="B1118" s="442" t="s">
        <v>41</v>
      </c>
      <c r="C1118" s="442"/>
      <c r="D1118" s="442"/>
      <c r="E1118" s="442"/>
      <c r="F1118" s="443">
        <v>3</v>
      </c>
      <c r="G1118" s="443"/>
      <c r="H1118" s="443"/>
      <c r="I1118" s="458"/>
      <c r="J1118" s="458"/>
      <c r="K1118" s="458"/>
      <c r="L1118" s="458"/>
      <c r="M1118" s="191"/>
      <c r="N1118" s="201"/>
      <c r="O1118" s="201"/>
    </row>
    <row r="1119" spans="2:17" s="189" customFormat="1" ht="12" hidden="1" customHeight="1" outlineLevel="1" x14ac:dyDescent="0.25">
      <c r="B1119" s="544" t="s">
        <v>635</v>
      </c>
      <c r="C1119" s="544"/>
      <c r="D1119" s="544"/>
      <c r="E1119" s="544"/>
      <c r="F1119" s="520">
        <v>75000</v>
      </c>
      <c r="G1119" s="520"/>
      <c r="H1119" s="520"/>
      <c r="I1119" s="477"/>
      <c r="J1119" s="477"/>
      <c r="K1119" s="477"/>
      <c r="L1119" s="477"/>
      <c r="M1119" s="191"/>
      <c r="N1119" s="201"/>
      <c r="O1119" s="201"/>
    </row>
    <row r="1120" spans="2:17" s="189" customFormat="1" ht="15" customHeight="1" collapsed="1" x14ac:dyDescent="0.25">
      <c r="B1120" s="67" t="s">
        <v>821</v>
      </c>
      <c r="C1120" s="196" t="s">
        <v>770</v>
      </c>
      <c r="D1120" s="148" t="s">
        <v>258</v>
      </c>
      <c r="E1120" s="197" t="s">
        <v>771</v>
      </c>
      <c r="F1120" s="197" t="s">
        <v>786</v>
      </c>
      <c r="G1120" s="197" t="s">
        <v>108</v>
      </c>
      <c r="H1120" s="17" t="s">
        <v>574</v>
      </c>
      <c r="I1120" s="224" t="s">
        <v>66</v>
      </c>
      <c r="J1120" s="224" t="s">
        <v>13</v>
      </c>
      <c r="K1120" s="224" t="s">
        <v>110</v>
      </c>
      <c r="L1120" s="225">
        <v>10322</v>
      </c>
      <c r="M1120" s="190"/>
      <c r="N1120" s="306">
        <f>L1120*0.8</f>
        <v>8257.6</v>
      </c>
      <c r="O1120" s="306">
        <f>L1120*0.7</f>
        <v>7225.4</v>
      </c>
      <c r="Q1120" s="405"/>
    </row>
    <row r="1121" spans="2:15" s="189" customFormat="1" ht="12" hidden="1" customHeight="1" outlineLevel="1" x14ac:dyDescent="0.25">
      <c r="B1121" s="444" t="s">
        <v>15</v>
      </c>
      <c r="C1121" s="444"/>
      <c r="D1121" s="444"/>
      <c r="E1121" s="444"/>
      <c r="F1121" s="521">
        <v>121</v>
      </c>
      <c r="G1121" s="521"/>
      <c r="H1121" s="521"/>
      <c r="I1121" s="458"/>
      <c r="J1121" s="458"/>
      <c r="K1121" s="458"/>
      <c r="L1121" s="458"/>
      <c r="M1121" s="191"/>
      <c r="N1121" s="201"/>
      <c r="O1121" s="201"/>
    </row>
    <row r="1122" spans="2:15" s="189" customFormat="1" ht="12" hidden="1" customHeight="1" outlineLevel="1" x14ac:dyDescent="0.25">
      <c r="B1122" s="442" t="s">
        <v>533</v>
      </c>
      <c r="C1122" s="442"/>
      <c r="D1122" s="442"/>
      <c r="E1122" s="442"/>
      <c r="F1122" s="443">
        <v>68</v>
      </c>
      <c r="G1122" s="443"/>
      <c r="H1122" s="443"/>
      <c r="I1122" s="458"/>
      <c r="J1122" s="458"/>
      <c r="K1122" s="458"/>
      <c r="L1122" s="458"/>
      <c r="M1122" s="191"/>
      <c r="N1122" s="201"/>
      <c r="O1122" s="201"/>
    </row>
    <row r="1123" spans="2:15" s="189" customFormat="1" ht="12" hidden="1" customHeight="1" outlineLevel="1" x14ac:dyDescent="0.25">
      <c r="B1123" s="444" t="s">
        <v>79</v>
      </c>
      <c r="C1123" s="444"/>
      <c r="D1123" s="444"/>
      <c r="E1123" s="444"/>
      <c r="F1123" s="445" t="s">
        <v>456</v>
      </c>
      <c r="G1123" s="445"/>
      <c r="H1123" s="445"/>
      <c r="I1123" s="458"/>
      <c r="J1123" s="458"/>
      <c r="K1123" s="458"/>
      <c r="L1123" s="458"/>
      <c r="M1123" s="191"/>
      <c r="N1123" s="201"/>
      <c r="O1123" s="201"/>
    </row>
    <row r="1124" spans="2:15" s="189" customFormat="1" ht="12" hidden="1" customHeight="1" outlineLevel="1" x14ac:dyDescent="0.25">
      <c r="B1124" s="442" t="s">
        <v>323</v>
      </c>
      <c r="C1124" s="442"/>
      <c r="D1124" s="442"/>
      <c r="E1124" s="442"/>
      <c r="F1124" s="443">
        <v>9730</v>
      </c>
      <c r="G1124" s="443"/>
      <c r="H1124" s="443"/>
      <c r="I1124" s="458"/>
      <c r="J1124" s="458"/>
      <c r="K1124" s="458"/>
      <c r="L1124" s="458"/>
      <c r="M1124" s="191"/>
      <c r="N1124" s="201"/>
      <c r="O1124" s="201"/>
    </row>
    <row r="1125" spans="2:15" s="189" customFormat="1" ht="12" hidden="1" customHeight="1" outlineLevel="1" x14ac:dyDescent="0.25">
      <c r="B1125" s="444" t="s">
        <v>282</v>
      </c>
      <c r="C1125" s="444"/>
      <c r="D1125" s="444"/>
      <c r="E1125" s="444"/>
      <c r="F1125" s="445">
        <v>9100</v>
      </c>
      <c r="G1125" s="445"/>
      <c r="H1125" s="445"/>
      <c r="I1125" s="458"/>
      <c r="J1125" s="458"/>
      <c r="K1125" s="458"/>
      <c r="L1125" s="458"/>
      <c r="M1125" s="191"/>
      <c r="N1125" s="201"/>
      <c r="O1125" s="201"/>
    </row>
    <row r="1126" spans="2:15" s="189" customFormat="1" ht="12" hidden="1" customHeight="1" outlineLevel="1" x14ac:dyDescent="0.25">
      <c r="B1126" s="442" t="s">
        <v>20</v>
      </c>
      <c r="C1126" s="442"/>
      <c r="D1126" s="442"/>
      <c r="E1126" s="442"/>
      <c r="F1126" s="443" t="s">
        <v>765</v>
      </c>
      <c r="G1126" s="443"/>
      <c r="H1126" s="443"/>
      <c r="I1126" s="458"/>
      <c r="J1126" s="458"/>
      <c r="K1126" s="458"/>
      <c r="L1126" s="458"/>
      <c r="M1126" s="191"/>
      <c r="N1126" s="201"/>
      <c r="O1126" s="201"/>
    </row>
    <row r="1127" spans="2:15" s="189" customFormat="1" ht="12" hidden="1" customHeight="1" outlineLevel="1" x14ac:dyDescent="0.25">
      <c r="B1127" s="444" t="s">
        <v>21</v>
      </c>
      <c r="C1127" s="444"/>
      <c r="D1127" s="444"/>
      <c r="E1127" s="444"/>
      <c r="F1127" s="445">
        <v>80</v>
      </c>
      <c r="G1127" s="445"/>
      <c r="H1127" s="445"/>
      <c r="I1127" s="458"/>
      <c r="J1127" s="458"/>
      <c r="K1127" s="458"/>
      <c r="L1127" s="458"/>
      <c r="M1127" s="191"/>
      <c r="N1127" s="201"/>
      <c r="O1127" s="201"/>
    </row>
    <row r="1128" spans="2:15" s="189" customFormat="1" ht="12" hidden="1" customHeight="1" outlineLevel="1" x14ac:dyDescent="0.25">
      <c r="B1128" s="442" t="s">
        <v>80</v>
      </c>
      <c r="C1128" s="442"/>
      <c r="D1128" s="442"/>
      <c r="E1128" s="442"/>
      <c r="F1128" s="443">
        <v>135</v>
      </c>
      <c r="G1128" s="443"/>
      <c r="H1128" s="443"/>
      <c r="I1128" s="458"/>
      <c r="J1128" s="458"/>
      <c r="K1128" s="458"/>
      <c r="L1128" s="458"/>
      <c r="M1128" s="191"/>
      <c r="N1128" s="201"/>
      <c r="O1128" s="201"/>
    </row>
    <row r="1129" spans="2:15" s="189" customFormat="1" ht="12" hidden="1" customHeight="1" outlineLevel="1" x14ac:dyDescent="0.25">
      <c r="B1129" s="444" t="s">
        <v>22</v>
      </c>
      <c r="C1129" s="444"/>
      <c r="D1129" s="444"/>
      <c r="E1129" s="444"/>
      <c r="F1129" s="445">
        <v>65</v>
      </c>
      <c r="G1129" s="445"/>
      <c r="H1129" s="445"/>
      <c r="I1129" s="458"/>
      <c r="J1129" s="458"/>
      <c r="K1129" s="458"/>
      <c r="L1129" s="458"/>
      <c r="M1129" s="191"/>
      <c r="N1129" s="201"/>
      <c r="O1129" s="201"/>
    </row>
    <row r="1130" spans="2:15" s="189" customFormat="1" ht="12" hidden="1" customHeight="1" outlineLevel="1" x14ac:dyDescent="0.25">
      <c r="B1130" s="442" t="s">
        <v>23</v>
      </c>
      <c r="C1130" s="442"/>
      <c r="D1130" s="442"/>
      <c r="E1130" s="442"/>
      <c r="F1130" s="443" t="s">
        <v>142</v>
      </c>
      <c r="G1130" s="443"/>
      <c r="H1130" s="443"/>
      <c r="I1130" s="458"/>
      <c r="J1130" s="458"/>
      <c r="K1130" s="458"/>
      <c r="L1130" s="458"/>
      <c r="M1130" s="191"/>
      <c r="N1130" s="201"/>
      <c r="O1130" s="201"/>
    </row>
    <row r="1131" spans="2:15" s="189" customFormat="1" ht="12" hidden="1" customHeight="1" outlineLevel="1" x14ac:dyDescent="0.25">
      <c r="B1131" s="444" t="s">
        <v>626</v>
      </c>
      <c r="C1131" s="444"/>
      <c r="D1131" s="444"/>
      <c r="E1131" s="444"/>
      <c r="F1131" s="445">
        <v>1</v>
      </c>
      <c r="G1131" s="445"/>
      <c r="H1131" s="445"/>
      <c r="I1131" s="458"/>
      <c r="J1131" s="458"/>
      <c r="K1131" s="458"/>
      <c r="L1131" s="458"/>
      <c r="M1131" s="191"/>
      <c r="N1131" s="201"/>
      <c r="O1131" s="201"/>
    </row>
    <row r="1132" spans="2:15" s="189" customFormat="1" ht="12" hidden="1" customHeight="1" outlineLevel="1" x14ac:dyDescent="0.25">
      <c r="B1132" s="442" t="s">
        <v>24</v>
      </c>
      <c r="C1132" s="442"/>
      <c r="D1132" s="442"/>
      <c r="E1132" s="442"/>
      <c r="F1132" s="443" t="s">
        <v>143</v>
      </c>
      <c r="G1132" s="443"/>
      <c r="H1132" s="443"/>
      <c r="I1132" s="458"/>
      <c r="J1132" s="458"/>
      <c r="K1132" s="458"/>
      <c r="L1132" s="458"/>
      <c r="M1132" s="191"/>
      <c r="N1132" s="201"/>
      <c r="O1132" s="201"/>
    </row>
    <row r="1133" spans="2:15" s="189" customFormat="1" ht="12" hidden="1" customHeight="1" outlineLevel="1" x14ac:dyDescent="0.25">
      <c r="B1133" s="444" t="s">
        <v>25</v>
      </c>
      <c r="C1133" s="444"/>
      <c r="D1133" s="444"/>
      <c r="E1133" s="444"/>
      <c r="F1133" s="445" t="s">
        <v>3</v>
      </c>
      <c r="G1133" s="445"/>
      <c r="H1133" s="445"/>
      <c r="I1133" s="458"/>
      <c r="J1133" s="458"/>
      <c r="K1133" s="458"/>
      <c r="L1133" s="458"/>
      <c r="M1133" s="191"/>
      <c r="N1133" s="201"/>
      <c r="O1133" s="201"/>
    </row>
    <row r="1134" spans="2:15" s="189" customFormat="1" ht="12" hidden="1" customHeight="1" outlineLevel="1" x14ac:dyDescent="0.25">
      <c r="B1134" s="442" t="s">
        <v>26</v>
      </c>
      <c r="C1134" s="442"/>
      <c r="D1134" s="442"/>
      <c r="E1134" s="442"/>
      <c r="F1134" s="443">
        <v>120</v>
      </c>
      <c r="G1134" s="443"/>
      <c r="H1134" s="443"/>
      <c r="I1134" s="458"/>
      <c r="J1134" s="458"/>
      <c r="K1134" s="458"/>
      <c r="L1134" s="458"/>
      <c r="M1134" s="191"/>
      <c r="N1134" s="201"/>
      <c r="O1134" s="201"/>
    </row>
    <row r="1135" spans="2:15" s="189" customFormat="1" ht="12" hidden="1" customHeight="1" outlineLevel="1" x14ac:dyDescent="0.25">
      <c r="B1135" s="444" t="s">
        <v>27</v>
      </c>
      <c r="C1135" s="444"/>
      <c r="D1135" s="444"/>
      <c r="E1135" s="444"/>
      <c r="F1135" s="445" t="s">
        <v>691</v>
      </c>
      <c r="G1135" s="445"/>
      <c r="H1135" s="445"/>
      <c r="I1135" s="458"/>
      <c r="J1135" s="458"/>
      <c r="K1135" s="458"/>
      <c r="L1135" s="458"/>
      <c r="M1135" s="191"/>
      <c r="N1135" s="201"/>
      <c r="O1135" s="201"/>
    </row>
    <row r="1136" spans="2:15" s="189" customFormat="1" ht="12" hidden="1" customHeight="1" outlineLevel="1" x14ac:dyDescent="0.25">
      <c r="B1136" s="442" t="s">
        <v>668</v>
      </c>
      <c r="C1136" s="442"/>
      <c r="D1136" s="442"/>
      <c r="E1136" s="442"/>
      <c r="F1136" s="443" t="s">
        <v>145</v>
      </c>
      <c r="G1136" s="443"/>
      <c r="H1136" s="443"/>
      <c r="I1136" s="458"/>
      <c r="J1136" s="458"/>
      <c r="K1136" s="458"/>
      <c r="L1136" s="458"/>
      <c r="M1136" s="191"/>
      <c r="N1136" s="201"/>
      <c r="O1136" s="201"/>
    </row>
    <row r="1137" spans="2:15" s="189" customFormat="1" ht="12" hidden="1" customHeight="1" outlineLevel="1" x14ac:dyDescent="0.25">
      <c r="B1137" s="444" t="s">
        <v>658</v>
      </c>
      <c r="C1137" s="444"/>
      <c r="D1137" s="444"/>
      <c r="E1137" s="444"/>
      <c r="F1137" s="445" t="s">
        <v>144</v>
      </c>
      <c r="G1137" s="445"/>
      <c r="H1137" s="445"/>
      <c r="I1137" s="458"/>
      <c r="J1137" s="458"/>
      <c r="K1137" s="458"/>
      <c r="L1137" s="458"/>
      <c r="M1137" s="191"/>
      <c r="N1137" s="201"/>
      <c r="O1137" s="201"/>
    </row>
    <row r="1138" spans="2:15" s="189" customFormat="1" ht="12" hidden="1" customHeight="1" outlineLevel="1" x14ac:dyDescent="0.25">
      <c r="B1138" s="442" t="s">
        <v>64</v>
      </c>
      <c r="C1138" s="442"/>
      <c r="D1138" s="442"/>
      <c r="E1138" s="442"/>
      <c r="F1138" s="443" t="s">
        <v>156</v>
      </c>
      <c r="G1138" s="443"/>
      <c r="H1138" s="443"/>
      <c r="I1138" s="458"/>
      <c r="J1138" s="458"/>
      <c r="K1138" s="458"/>
      <c r="L1138" s="458"/>
      <c r="M1138" s="191"/>
      <c r="N1138" s="201"/>
      <c r="O1138" s="201"/>
    </row>
    <row r="1139" spans="2:15" s="189" customFormat="1" ht="12" hidden="1" customHeight="1" outlineLevel="1" x14ac:dyDescent="0.25">
      <c r="B1139" s="444" t="s">
        <v>32</v>
      </c>
      <c r="C1139" s="444"/>
      <c r="D1139" s="444"/>
      <c r="E1139" s="444"/>
      <c r="F1139" s="445" t="s">
        <v>90</v>
      </c>
      <c r="G1139" s="445"/>
      <c r="H1139" s="445"/>
      <c r="I1139" s="458"/>
      <c r="J1139" s="458"/>
      <c r="K1139" s="458"/>
      <c r="L1139" s="458"/>
      <c r="M1139" s="191"/>
      <c r="N1139" s="201"/>
      <c r="O1139" s="201"/>
    </row>
    <row r="1140" spans="2:15" s="189" customFormat="1" ht="12" hidden="1" customHeight="1" outlineLevel="1" x14ac:dyDescent="0.25">
      <c r="B1140" s="442" t="s">
        <v>531</v>
      </c>
      <c r="C1140" s="442"/>
      <c r="D1140" s="442"/>
      <c r="E1140" s="442"/>
      <c r="F1140" s="443" t="s">
        <v>547</v>
      </c>
      <c r="G1140" s="443"/>
      <c r="H1140" s="443"/>
      <c r="I1140" s="458"/>
      <c r="J1140" s="458"/>
      <c r="K1140" s="458"/>
      <c r="L1140" s="458"/>
      <c r="M1140" s="191"/>
      <c r="N1140" s="201"/>
      <c r="O1140" s="201"/>
    </row>
    <row r="1141" spans="2:15" s="189" customFormat="1" ht="12" hidden="1" customHeight="1" outlineLevel="1" x14ac:dyDescent="0.25">
      <c r="B1141" s="444" t="s">
        <v>36</v>
      </c>
      <c r="C1141" s="444"/>
      <c r="D1141" s="444"/>
      <c r="E1141" s="444"/>
      <c r="F1141" s="445">
        <v>50</v>
      </c>
      <c r="G1141" s="445"/>
      <c r="H1141" s="445"/>
      <c r="I1141" s="458"/>
      <c r="J1141" s="458"/>
      <c r="K1141" s="458"/>
      <c r="L1141" s="458"/>
      <c r="M1141" s="191"/>
      <c r="N1141" s="201"/>
      <c r="O1141" s="201"/>
    </row>
    <row r="1142" spans="2:15" s="189" customFormat="1" ht="12" hidden="1" customHeight="1" outlineLevel="1" x14ac:dyDescent="0.25">
      <c r="B1142" s="442" t="s">
        <v>37</v>
      </c>
      <c r="C1142" s="442"/>
      <c r="D1142" s="442"/>
      <c r="E1142" s="442"/>
      <c r="F1142" s="443" t="s">
        <v>146</v>
      </c>
      <c r="G1142" s="443"/>
      <c r="H1142" s="443"/>
      <c r="I1142" s="458"/>
      <c r="J1142" s="458"/>
      <c r="K1142" s="458"/>
      <c r="L1142" s="458"/>
      <c r="M1142" s="191"/>
      <c r="N1142" s="201"/>
      <c r="O1142" s="201"/>
    </row>
    <row r="1143" spans="2:15" s="189" customFormat="1" ht="12" hidden="1" customHeight="1" outlineLevel="1" x14ac:dyDescent="0.25">
      <c r="B1143" s="444" t="s">
        <v>638</v>
      </c>
      <c r="C1143" s="453"/>
      <c r="D1143" s="453"/>
      <c r="E1143" s="453"/>
      <c r="F1143" s="451" t="s">
        <v>646</v>
      </c>
      <c r="G1143" s="451"/>
      <c r="H1143" s="451"/>
      <c r="I1143" s="458"/>
      <c r="J1143" s="458"/>
      <c r="K1143" s="458"/>
      <c r="L1143" s="458"/>
      <c r="M1143" s="191"/>
      <c r="N1143" s="201"/>
      <c r="O1143" s="201"/>
    </row>
    <row r="1144" spans="2:15" s="189" customFormat="1" ht="12" hidden="1" customHeight="1" outlineLevel="1" x14ac:dyDescent="0.25">
      <c r="B1144" s="442" t="s">
        <v>657</v>
      </c>
      <c r="C1144" s="455"/>
      <c r="D1144" s="455"/>
      <c r="E1144" s="455"/>
      <c r="F1144" s="452">
        <v>400</v>
      </c>
      <c r="G1144" s="452"/>
      <c r="H1144" s="452"/>
      <c r="I1144" s="458"/>
      <c r="J1144" s="458"/>
      <c r="K1144" s="458"/>
      <c r="L1144" s="458"/>
      <c r="M1144" s="191"/>
      <c r="N1144" s="201"/>
      <c r="O1144" s="201"/>
    </row>
    <row r="1145" spans="2:15" s="189" customFormat="1" ht="12" hidden="1" customHeight="1" outlineLevel="1" x14ac:dyDescent="0.25">
      <c r="B1145" s="444" t="s">
        <v>639</v>
      </c>
      <c r="C1145" s="453"/>
      <c r="D1145" s="453"/>
      <c r="E1145" s="453"/>
      <c r="F1145" s="451" t="s">
        <v>646</v>
      </c>
      <c r="G1145" s="451"/>
      <c r="H1145" s="451"/>
      <c r="I1145" s="458"/>
      <c r="J1145" s="458"/>
      <c r="K1145" s="458"/>
      <c r="L1145" s="458"/>
      <c r="M1145" s="191"/>
      <c r="N1145" s="201"/>
      <c r="O1145" s="201"/>
    </row>
    <row r="1146" spans="2:15" s="189" customFormat="1" ht="12" hidden="1" customHeight="1" outlineLevel="1" x14ac:dyDescent="0.25">
      <c r="B1146" s="442" t="s">
        <v>640</v>
      </c>
      <c r="C1146" s="455"/>
      <c r="D1146" s="455"/>
      <c r="E1146" s="455"/>
      <c r="F1146" s="452" t="s">
        <v>646</v>
      </c>
      <c r="G1146" s="452"/>
      <c r="H1146" s="452"/>
      <c r="I1146" s="458"/>
      <c r="J1146" s="458"/>
      <c r="K1146" s="458"/>
      <c r="L1146" s="458"/>
      <c r="M1146" s="191"/>
      <c r="N1146" s="201"/>
      <c r="O1146" s="201"/>
    </row>
    <row r="1147" spans="2:15" s="189" customFormat="1" ht="12" hidden="1" customHeight="1" outlineLevel="1" x14ac:dyDescent="0.25">
      <c r="B1147" s="444" t="s">
        <v>641</v>
      </c>
      <c r="C1147" s="444"/>
      <c r="D1147" s="444"/>
      <c r="E1147" s="444"/>
      <c r="F1147" s="445" t="s">
        <v>646</v>
      </c>
      <c r="G1147" s="445"/>
      <c r="H1147" s="445"/>
      <c r="I1147" s="458"/>
      <c r="J1147" s="458"/>
      <c r="K1147" s="458"/>
      <c r="L1147" s="458"/>
      <c r="M1147" s="191"/>
      <c r="N1147" s="201"/>
      <c r="O1147" s="201"/>
    </row>
    <row r="1148" spans="2:15" s="189" customFormat="1" ht="12" hidden="1" customHeight="1" outlineLevel="1" x14ac:dyDescent="0.25">
      <c r="B1148" s="442" t="s">
        <v>642</v>
      </c>
      <c r="C1148" s="442"/>
      <c r="D1148" s="442"/>
      <c r="E1148" s="442"/>
      <c r="F1148" s="443" t="s">
        <v>646</v>
      </c>
      <c r="G1148" s="443"/>
      <c r="H1148" s="443"/>
      <c r="I1148" s="458"/>
      <c r="J1148" s="458"/>
      <c r="K1148" s="458"/>
      <c r="L1148" s="458"/>
      <c r="M1148" s="191"/>
      <c r="N1148" s="201"/>
      <c r="O1148" s="201"/>
    </row>
    <row r="1149" spans="2:15" s="189" customFormat="1" ht="12" hidden="1" customHeight="1" outlineLevel="1" x14ac:dyDescent="0.25">
      <c r="B1149" s="444" t="s">
        <v>643</v>
      </c>
      <c r="C1149" s="444"/>
      <c r="D1149" s="444"/>
      <c r="E1149" s="444"/>
      <c r="F1149" s="445" t="s">
        <v>646</v>
      </c>
      <c r="G1149" s="445"/>
      <c r="H1149" s="445"/>
      <c r="I1149" s="458"/>
      <c r="J1149" s="458"/>
      <c r="K1149" s="458"/>
      <c r="L1149" s="458"/>
      <c r="M1149" s="191"/>
      <c r="N1149" s="201"/>
      <c r="O1149" s="201"/>
    </row>
    <row r="1150" spans="2:15" s="189" customFormat="1" ht="12" hidden="1" customHeight="1" outlineLevel="1" x14ac:dyDescent="0.25">
      <c r="B1150" s="442" t="s">
        <v>644</v>
      </c>
      <c r="C1150" s="442"/>
      <c r="D1150" s="442"/>
      <c r="E1150" s="442"/>
      <c r="F1150" s="443" t="s">
        <v>646</v>
      </c>
      <c r="G1150" s="443"/>
      <c r="H1150" s="443"/>
      <c r="I1150" s="458"/>
      <c r="J1150" s="458"/>
      <c r="K1150" s="458"/>
      <c r="L1150" s="458"/>
      <c r="M1150" s="191"/>
      <c r="N1150" s="201"/>
      <c r="O1150" s="201"/>
    </row>
    <row r="1151" spans="2:15" s="189" customFormat="1" ht="12" hidden="1" customHeight="1" outlineLevel="1" x14ac:dyDescent="0.25">
      <c r="B1151" s="444" t="s">
        <v>656</v>
      </c>
      <c r="C1151" s="444"/>
      <c r="D1151" s="444"/>
      <c r="E1151" s="444"/>
      <c r="F1151" s="445" t="s">
        <v>646</v>
      </c>
      <c r="G1151" s="445"/>
      <c r="H1151" s="445"/>
      <c r="I1151" s="458"/>
      <c r="J1151" s="458"/>
      <c r="K1151" s="458"/>
      <c r="L1151" s="458"/>
      <c r="M1151" s="191"/>
      <c r="N1151" s="201"/>
      <c r="O1151" s="201"/>
    </row>
    <row r="1152" spans="2:15" s="189" customFormat="1" ht="12" hidden="1" customHeight="1" outlineLevel="1" x14ac:dyDescent="0.25">
      <c r="B1152" s="442" t="s">
        <v>35</v>
      </c>
      <c r="C1152" s="442"/>
      <c r="D1152" s="442"/>
      <c r="E1152" s="442"/>
      <c r="F1152" s="443" t="s">
        <v>634</v>
      </c>
      <c r="G1152" s="443"/>
      <c r="H1152" s="443"/>
      <c r="I1152" s="458"/>
      <c r="J1152" s="458"/>
      <c r="K1152" s="458"/>
      <c r="L1152" s="458"/>
      <c r="M1152" s="191"/>
      <c r="N1152" s="201"/>
      <c r="O1152" s="201"/>
    </row>
    <row r="1153" spans="2:17" s="189" customFormat="1" ht="12" hidden="1" customHeight="1" outlineLevel="1" x14ac:dyDescent="0.25">
      <c r="B1153" s="444" t="s">
        <v>532</v>
      </c>
      <c r="C1153" s="453"/>
      <c r="D1153" s="453"/>
      <c r="E1153" s="453"/>
      <c r="F1153" s="445" t="s">
        <v>646</v>
      </c>
      <c r="G1153" s="445"/>
      <c r="H1153" s="445"/>
      <c r="I1153" s="458"/>
      <c r="J1153" s="458"/>
      <c r="K1153" s="458"/>
      <c r="L1153" s="458"/>
      <c r="M1153" s="191"/>
      <c r="N1153" s="201"/>
      <c r="O1153" s="201"/>
    </row>
    <row r="1154" spans="2:17" s="189" customFormat="1" ht="12" hidden="1" customHeight="1" outlineLevel="1" x14ac:dyDescent="0.25">
      <c r="B1154" s="442" t="s">
        <v>39</v>
      </c>
      <c r="C1154" s="442"/>
      <c r="D1154" s="442"/>
      <c r="E1154" s="442"/>
      <c r="F1154" s="443" t="s">
        <v>575</v>
      </c>
      <c r="G1154" s="443"/>
      <c r="H1154" s="443"/>
      <c r="I1154" s="458"/>
      <c r="J1154" s="458"/>
      <c r="K1154" s="458"/>
      <c r="L1154" s="458"/>
      <c r="M1154" s="191"/>
      <c r="N1154" s="201"/>
      <c r="O1154" s="201"/>
    </row>
    <row r="1155" spans="2:17" s="189" customFormat="1" ht="12" hidden="1" customHeight="1" outlineLevel="1" x14ac:dyDescent="0.25">
      <c r="B1155" s="444" t="s">
        <v>40</v>
      </c>
      <c r="C1155" s="444"/>
      <c r="D1155" s="444"/>
      <c r="E1155" s="444"/>
      <c r="F1155" s="445">
        <v>4</v>
      </c>
      <c r="G1155" s="445"/>
      <c r="H1155" s="445"/>
      <c r="I1155" s="458"/>
      <c r="J1155" s="458"/>
      <c r="K1155" s="458"/>
      <c r="L1155" s="458"/>
      <c r="M1155" s="191"/>
      <c r="N1155" s="201"/>
      <c r="O1155" s="201"/>
    </row>
    <row r="1156" spans="2:17" s="189" customFormat="1" ht="12" hidden="1" customHeight="1" outlineLevel="1" x14ac:dyDescent="0.25">
      <c r="B1156" s="442" t="s">
        <v>41</v>
      </c>
      <c r="C1156" s="442"/>
      <c r="D1156" s="442"/>
      <c r="E1156" s="442"/>
      <c r="F1156" s="443">
        <v>3</v>
      </c>
      <c r="G1156" s="443"/>
      <c r="H1156" s="443"/>
      <c r="I1156" s="458"/>
      <c r="J1156" s="458"/>
      <c r="K1156" s="458"/>
      <c r="L1156" s="458"/>
      <c r="M1156" s="191"/>
      <c r="N1156" s="201"/>
      <c r="O1156" s="201"/>
    </row>
    <row r="1157" spans="2:17" s="189" customFormat="1" ht="12" hidden="1" customHeight="1" outlineLevel="1" x14ac:dyDescent="0.25">
      <c r="B1157" s="446" t="s">
        <v>635</v>
      </c>
      <c r="C1157" s="446"/>
      <c r="D1157" s="446"/>
      <c r="E1157" s="446"/>
      <c r="F1157" s="520">
        <v>75000</v>
      </c>
      <c r="G1157" s="520"/>
      <c r="H1157" s="520"/>
      <c r="I1157" s="458"/>
      <c r="J1157" s="458"/>
      <c r="K1157" s="458"/>
      <c r="L1157" s="458"/>
      <c r="M1157" s="191"/>
      <c r="N1157" s="201"/>
      <c r="O1157" s="201"/>
    </row>
    <row r="1158" spans="2:17" customFormat="1" collapsed="1" x14ac:dyDescent="0.25">
      <c r="B1158" s="461" t="s">
        <v>382</v>
      </c>
      <c r="C1158" s="461"/>
      <c r="D1158" s="461"/>
      <c r="E1158" s="461"/>
      <c r="F1158" s="461"/>
      <c r="G1158" s="461"/>
      <c r="H1158" s="461"/>
      <c r="I1158" s="461"/>
      <c r="J1158" s="461"/>
      <c r="K1158" s="461"/>
      <c r="L1158" s="461"/>
      <c r="M1158" s="2"/>
      <c r="N1158" s="26"/>
      <c r="O1158" s="26"/>
    </row>
    <row r="1159" spans="2:17" customFormat="1" hidden="1" outlineLevel="1" x14ac:dyDescent="0.25">
      <c r="B1159" s="23"/>
      <c r="C1159" s="48" t="s">
        <v>380</v>
      </c>
      <c r="D1159" s="50"/>
      <c r="E1159" s="13"/>
      <c r="F1159" s="13"/>
      <c r="G1159" s="14"/>
      <c r="H1159" s="14"/>
      <c r="I1159" s="13"/>
      <c r="J1159" s="13"/>
      <c r="K1159" s="14"/>
      <c r="L1159" s="140">
        <v>0.05</v>
      </c>
      <c r="M1159" s="2"/>
      <c r="N1159" s="316">
        <v>0.05</v>
      </c>
      <c r="O1159" s="316">
        <v>0.05</v>
      </c>
    </row>
    <row r="1160" spans="2:17" customFormat="1" ht="15.75" hidden="1" customHeight="1" outlineLevel="1" x14ac:dyDescent="0.25">
      <c r="B1160" s="23" t="s">
        <v>187</v>
      </c>
      <c r="C1160" s="12" t="s">
        <v>505</v>
      </c>
      <c r="D1160" s="50"/>
      <c r="E1160" s="13"/>
      <c r="F1160" s="13"/>
      <c r="G1160" s="13" t="s">
        <v>115</v>
      </c>
      <c r="H1160" s="14"/>
      <c r="I1160" s="13"/>
      <c r="J1160" s="13"/>
      <c r="K1160" s="14"/>
      <c r="L1160" s="141">
        <v>0</v>
      </c>
      <c r="M1160" s="2"/>
      <c r="N1160" s="221"/>
      <c r="O1160" s="221"/>
    </row>
    <row r="1161" spans="2:17" customFormat="1" ht="15.75" hidden="1" customHeight="1" outlineLevel="1" x14ac:dyDescent="0.25">
      <c r="B1161" s="23" t="s">
        <v>692</v>
      </c>
      <c r="C1161" s="12" t="s">
        <v>649</v>
      </c>
      <c r="D1161" s="50"/>
      <c r="E1161" s="13"/>
      <c r="F1161" s="13"/>
      <c r="G1161" s="13" t="s">
        <v>103</v>
      </c>
      <c r="H1161" s="14"/>
      <c r="I1161" s="13"/>
      <c r="J1161" s="13"/>
      <c r="K1161" s="14"/>
      <c r="L1161" s="141">
        <v>0</v>
      </c>
      <c r="M1161" s="2"/>
      <c r="N1161" s="30"/>
      <c r="O1161" s="30"/>
    </row>
    <row r="1162" spans="2:17" customFormat="1" x14ac:dyDescent="0.25">
      <c r="B1162" s="127"/>
      <c r="C1162" s="127"/>
      <c r="D1162" s="127"/>
      <c r="E1162" s="127"/>
      <c r="F1162" s="127"/>
      <c r="G1162" s="127"/>
      <c r="H1162" s="127"/>
      <c r="I1162" s="127"/>
      <c r="J1162" s="127"/>
      <c r="K1162" s="127"/>
      <c r="L1162" s="127"/>
      <c r="M1162" s="3"/>
      <c r="N1162" s="26"/>
      <c r="O1162" s="26"/>
    </row>
    <row r="1163" spans="2:17" customFormat="1" x14ac:dyDescent="0.25">
      <c r="B1163" s="127"/>
      <c r="C1163" s="127"/>
      <c r="D1163" s="127"/>
      <c r="E1163" s="127"/>
      <c r="F1163" s="127"/>
      <c r="G1163" s="127"/>
      <c r="H1163" s="127"/>
      <c r="I1163" s="127"/>
      <c r="J1163" s="127"/>
      <c r="K1163" s="127"/>
      <c r="L1163" s="127"/>
      <c r="M1163" s="3"/>
      <c r="N1163" s="26"/>
      <c r="O1163" s="26"/>
    </row>
    <row r="1164" spans="2:17" customFormat="1" ht="69" customHeight="1" x14ac:dyDescent="0.7">
      <c r="B1164" s="539" t="s">
        <v>973</v>
      </c>
      <c r="C1164" s="540"/>
      <c r="D1164" s="540"/>
      <c r="E1164" s="540"/>
      <c r="F1164" s="540"/>
      <c r="G1164" s="540"/>
      <c r="H1164" s="540"/>
      <c r="I1164" s="540"/>
      <c r="J1164" s="540"/>
      <c r="K1164" s="540"/>
      <c r="L1164" s="541"/>
      <c r="M1164" s="3"/>
      <c r="N1164" s="26"/>
      <c r="O1164" s="26"/>
    </row>
    <row r="1165" spans="2:17" customFormat="1" collapsed="1" x14ac:dyDescent="0.25">
      <c r="B1165" s="23" t="s">
        <v>217</v>
      </c>
      <c r="C1165" s="18" t="s">
        <v>163</v>
      </c>
      <c r="D1165" s="147" t="s">
        <v>252</v>
      </c>
      <c r="E1165" s="17" t="s">
        <v>315</v>
      </c>
      <c r="F1165" s="17" t="s">
        <v>861</v>
      </c>
      <c r="G1165" s="17" t="s">
        <v>108</v>
      </c>
      <c r="H1165" s="17" t="s">
        <v>76</v>
      </c>
      <c r="I1165" s="17" t="s">
        <v>66</v>
      </c>
      <c r="J1165" s="17" t="s">
        <v>397</v>
      </c>
      <c r="K1165" s="17" t="s">
        <v>110</v>
      </c>
      <c r="L1165" s="23">
        <v>14400</v>
      </c>
      <c r="M1165" s="4"/>
      <c r="N1165" s="29">
        <f>L1165*0.8</f>
        <v>11520</v>
      </c>
      <c r="O1165" s="29">
        <f>L1165*0.7</f>
        <v>10080</v>
      </c>
      <c r="Q1165" s="405"/>
    </row>
    <row r="1166" spans="2:17" customFormat="1" ht="12" hidden="1" customHeight="1" outlineLevel="1" x14ac:dyDescent="0.25">
      <c r="B1166" s="530" t="s">
        <v>73</v>
      </c>
      <c r="C1166" s="530"/>
      <c r="D1166" s="530"/>
      <c r="E1166" s="530"/>
      <c r="F1166" s="445">
        <v>2</v>
      </c>
      <c r="G1166" s="445"/>
      <c r="H1166" s="445"/>
      <c r="I1166" s="458"/>
      <c r="J1166" s="458"/>
      <c r="K1166" s="458"/>
      <c r="L1166" s="458"/>
      <c r="M1166" s="3"/>
      <c r="N1166" s="29"/>
      <c r="O1166" s="29"/>
    </row>
    <row r="1167" spans="2:17" customFormat="1" ht="12" hidden="1" customHeight="1" outlineLevel="1" x14ac:dyDescent="0.25">
      <c r="B1167" s="442" t="s">
        <v>16</v>
      </c>
      <c r="C1167" s="442"/>
      <c r="D1167" s="442"/>
      <c r="E1167" s="442"/>
      <c r="F1167" s="443">
        <v>76</v>
      </c>
      <c r="G1167" s="443"/>
      <c r="H1167" s="443"/>
      <c r="I1167" s="458"/>
      <c r="J1167" s="458"/>
      <c r="K1167" s="458"/>
      <c r="L1167" s="458"/>
      <c r="M1167" s="3"/>
      <c r="N1167" s="29"/>
      <c r="O1167" s="29"/>
    </row>
    <row r="1168" spans="2:17" customFormat="1" ht="12" hidden="1" customHeight="1" outlineLevel="1" x14ac:dyDescent="0.25">
      <c r="B1168" s="442" t="s">
        <v>74</v>
      </c>
      <c r="C1168" s="442"/>
      <c r="D1168" s="442"/>
      <c r="E1168" s="442"/>
      <c r="F1168" s="163" t="s">
        <v>75</v>
      </c>
      <c r="G1168" s="163"/>
      <c r="H1168" s="163"/>
      <c r="I1168" s="458"/>
      <c r="J1168" s="458"/>
      <c r="K1168" s="458"/>
      <c r="L1168" s="458"/>
      <c r="M1168" s="3"/>
      <c r="N1168" s="29"/>
      <c r="O1168" s="29"/>
    </row>
    <row r="1169" spans="2:15" customFormat="1" ht="12" hidden="1" customHeight="1" outlineLevel="1" x14ac:dyDescent="0.25">
      <c r="B1169" s="444" t="s">
        <v>281</v>
      </c>
      <c r="C1169" s="444"/>
      <c r="D1169" s="444"/>
      <c r="E1169" s="444"/>
      <c r="F1169" s="164">
        <v>10920</v>
      </c>
      <c r="G1169" s="164"/>
      <c r="H1169" s="164"/>
      <c r="I1169" s="458"/>
      <c r="J1169" s="458"/>
      <c r="K1169" s="458"/>
      <c r="L1169" s="458"/>
      <c r="M1169" s="3"/>
      <c r="N1169" s="29"/>
      <c r="O1169" s="29"/>
    </row>
    <row r="1170" spans="2:15" customFormat="1" ht="12" hidden="1" customHeight="1" outlineLevel="1" x14ac:dyDescent="0.25">
      <c r="B1170" s="442" t="s">
        <v>19</v>
      </c>
      <c r="C1170" s="442"/>
      <c r="D1170" s="442"/>
      <c r="E1170" s="442"/>
      <c r="F1170" s="163">
        <v>10400</v>
      </c>
      <c r="G1170" s="163"/>
      <c r="H1170" s="163"/>
      <c r="I1170" s="458"/>
      <c r="J1170" s="458"/>
      <c r="K1170" s="458"/>
      <c r="L1170" s="458"/>
      <c r="M1170" s="3"/>
      <c r="N1170" s="29"/>
      <c r="O1170" s="29"/>
    </row>
    <row r="1171" spans="2:15" customFormat="1" ht="12" hidden="1" customHeight="1" outlineLevel="1" x14ac:dyDescent="0.25">
      <c r="B1171" s="444" t="s">
        <v>20</v>
      </c>
      <c r="C1171" s="444"/>
      <c r="D1171" s="444"/>
      <c r="E1171" s="444"/>
      <c r="F1171" s="164">
        <v>5000</v>
      </c>
      <c r="G1171" s="164"/>
      <c r="H1171" s="164"/>
      <c r="I1171" s="458"/>
      <c r="J1171" s="458"/>
      <c r="K1171" s="458"/>
      <c r="L1171" s="458"/>
      <c r="M1171" s="3"/>
      <c r="N1171" s="29"/>
      <c r="O1171" s="29"/>
    </row>
    <row r="1172" spans="2:15" customFormat="1" ht="12" hidden="1" customHeight="1" outlineLevel="1" x14ac:dyDescent="0.25">
      <c r="B1172" s="442" t="s">
        <v>21</v>
      </c>
      <c r="C1172" s="442"/>
      <c r="D1172" s="442"/>
      <c r="E1172" s="442"/>
      <c r="F1172" s="163" t="s">
        <v>551</v>
      </c>
      <c r="G1172" s="163"/>
      <c r="H1172" s="163"/>
      <c r="I1172" s="458"/>
      <c r="J1172" s="458"/>
      <c r="K1172" s="458"/>
      <c r="L1172" s="458"/>
      <c r="M1172" s="3"/>
      <c r="N1172" s="29"/>
      <c r="O1172" s="29"/>
    </row>
    <row r="1173" spans="2:15" customFormat="1" ht="12" hidden="1" customHeight="1" outlineLevel="1" x14ac:dyDescent="0.25">
      <c r="B1173" s="444" t="s">
        <v>859</v>
      </c>
      <c r="C1173" s="444"/>
      <c r="D1173" s="444"/>
      <c r="E1173" s="444"/>
      <c r="F1173" s="164">
        <v>137</v>
      </c>
      <c r="G1173" s="164"/>
      <c r="H1173" s="164"/>
      <c r="I1173" s="458"/>
      <c r="J1173" s="458"/>
      <c r="K1173" s="458"/>
      <c r="L1173" s="458"/>
      <c r="M1173" s="3"/>
      <c r="N1173" s="29"/>
      <c r="O1173" s="29"/>
    </row>
    <row r="1174" spans="2:15" customFormat="1" ht="12" hidden="1" customHeight="1" outlineLevel="1" x14ac:dyDescent="0.25">
      <c r="B1174" s="442" t="s">
        <v>22</v>
      </c>
      <c r="C1174" s="442"/>
      <c r="D1174" s="442"/>
      <c r="E1174" s="442"/>
      <c r="F1174" s="163">
        <v>65</v>
      </c>
      <c r="G1174" s="163"/>
      <c r="H1174" s="163"/>
      <c r="I1174" s="458"/>
      <c r="J1174" s="458"/>
      <c r="K1174" s="458"/>
      <c r="L1174" s="458"/>
      <c r="M1174" s="3"/>
      <c r="N1174" s="29"/>
      <c r="O1174" s="29"/>
    </row>
    <row r="1175" spans="2:15" customFormat="1" ht="12" hidden="1" customHeight="1" outlineLevel="1" x14ac:dyDescent="0.25">
      <c r="B1175" s="444" t="s">
        <v>23</v>
      </c>
      <c r="C1175" s="444"/>
      <c r="D1175" s="444"/>
      <c r="E1175" s="444"/>
      <c r="F1175" s="164" t="s">
        <v>142</v>
      </c>
      <c r="G1175" s="164"/>
      <c r="H1175" s="164"/>
      <c r="I1175" s="458"/>
      <c r="J1175" s="458"/>
      <c r="K1175" s="458"/>
      <c r="L1175" s="458"/>
      <c r="M1175" s="3"/>
      <c r="N1175" s="29"/>
      <c r="O1175" s="29"/>
    </row>
    <row r="1176" spans="2:15" customFormat="1" ht="12" hidden="1" customHeight="1" outlineLevel="1" x14ac:dyDescent="0.25">
      <c r="B1176" s="442" t="s">
        <v>626</v>
      </c>
      <c r="C1176" s="442"/>
      <c r="D1176" s="442"/>
      <c r="E1176" s="442"/>
      <c r="F1176" s="163">
        <v>1</v>
      </c>
      <c r="G1176" s="163"/>
      <c r="H1176" s="163"/>
      <c r="I1176" s="458"/>
      <c r="J1176" s="458"/>
      <c r="K1176" s="458"/>
      <c r="L1176" s="458"/>
      <c r="M1176" s="3"/>
      <c r="N1176" s="29"/>
      <c r="O1176" s="29"/>
    </row>
    <row r="1177" spans="2:15" customFormat="1" ht="12" hidden="1" customHeight="1" outlineLevel="1" x14ac:dyDescent="0.25">
      <c r="B1177" s="444" t="s">
        <v>24</v>
      </c>
      <c r="C1177" s="444"/>
      <c r="D1177" s="444"/>
      <c r="E1177" s="444"/>
      <c r="F1177" s="164" t="s">
        <v>143</v>
      </c>
      <c r="G1177" s="164"/>
      <c r="H1177" s="164"/>
      <c r="I1177" s="458"/>
      <c r="J1177" s="458"/>
      <c r="K1177" s="458"/>
      <c r="L1177" s="458"/>
      <c r="M1177" s="3"/>
      <c r="N1177" s="29"/>
      <c r="O1177" s="29"/>
    </row>
    <row r="1178" spans="2:15" customFormat="1" ht="12" hidden="1" customHeight="1" outlineLevel="1" x14ac:dyDescent="0.25">
      <c r="B1178" s="442" t="s">
        <v>25</v>
      </c>
      <c r="C1178" s="442"/>
      <c r="D1178" s="442"/>
      <c r="E1178" s="442"/>
      <c r="F1178" s="163" t="s">
        <v>1</v>
      </c>
      <c r="G1178" s="163"/>
      <c r="H1178" s="163"/>
      <c r="I1178" s="458"/>
      <c r="J1178" s="458"/>
      <c r="K1178" s="458"/>
      <c r="L1178" s="458"/>
      <c r="M1178" s="3"/>
      <c r="N1178" s="29"/>
      <c r="O1178" s="29"/>
    </row>
    <row r="1179" spans="2:15" customFormat="1" ht="12" hidden="1" customHeight="1" outlineLevel="1" x14ac:dyDescent="0.25">
      <c r="B1179" s="444" t="s">
        <v>26</v>
      </c>
      <c r="C1179" s="444"/>
      <c r="D1179" s="444"/>
      <c r="E1179" s="444"/>
      <c r="F1179" s="164">
        <v>160</v>
      </c>
      <c r="G1179" s="164"/>
      <c r="H1179" s="164"/>
      <c r="I1179" s="458"/>
      <c r="J1179" s="458"/>
      <c r="K1179" s="458"/>
      <c r="L1179" s="458"/>
      <c r="M1179" s="3"/>
      <c r="N1179" s="29"/>
      <c r="O1179" s="29"/>
    </row>
    <row r="1180" spans="2:15" customFormat="1" ht="12" hidden="1" customHeight="1" outlineLevel="1" x14ac:dyDescent="0.25">
      <c r="B1180" s="442" t="s">
        <v>27</v>
      </c>
      <c r="C1180" s="442"/>
      <c r="D1180" s="442"/>
      <c r="E1180" s="442"/>
      <c r="F1180" s="163" t="s">
        <v>691</v>
      </c>
      <c r="G1180" s="163"/>
      <c r="H1180" s="163"/>
      <c r="I1180" s="458"/>
      <c r="J1180" s="458"/>
      <c r="K1180" s="458"/>
      <c r="L1180" s="458"/>
      <c r="M1180" s="3"/>
      <c r="N1180" s="29"/>
      <c r="O1180" s="29"/>
    </row>
    <row r="1181" spans="2:15" customFormat="1" ht="12" hidden="1" customHeight="1" outlineLevel="1" x14ac:dyDescent="0.25">
      <c r="B1181" s="444" t="s">
        <v>658</v>
      </c>
      <c r="C1181" s="444"/>
      <c r="D1181" s="444"/>
      <c r="E1181" s="444"/>
      <c r="F1181" s="164" t="s">
        <v>559</v>
      </c>
      <c r="G1181" s="164"/>
      <c r="H1181" s="164"/>
      <c r="I1181" s="458"/>
      <c r="J1181" s="458"/>
      <c r="K1181" s="458"/>
      <c r="L1181" s="458"/>
      <c r="M1181" s="3"/>
      <c r="N1181" s="29"/>
      <c r="O1181" s="29"/>
    </row>
    <row r="1182" spans="2:15" customFormat="1" ht="12" hidden="1" customHeight="1" outlineLevel="1" x14ac:dyDescent="0.25">
      <c r="B1182" s="442" t="s">
        <v>690</v>
      </c>
      <c r="C1182" s="442"/>
      <c r="D1182" s="442"/>
      <c r="E1182" s="442"/>
      <c r="F1182" s="163">
        <v>4</v>
      </c>
      <c r="G1182" s="163"/>
      <c r="H1182" s="163"/>
      <c r="I1182" s="458"/>
      <c r="J1182" s="458"/>
      <c r="K1182" s="458"/>
      <c r="L1182" s="458"/>
      <c r="M1182" s="3"/>
      <c r="N1182" s="29"/>
      <c r="O1182" s="29"/>
    </row>
    <row r="1183" spans="2:15" customFormat="1" ht="12" hidden="1" customHeight="1" outlineLevel="1" x14ac:dyDescent="0.25">
      <c r="B1183" s="444" t="s">
        <v>668</v>
      </c>
      <c r="C1183" s="444"/>
      <c r="D1183" s="444"/>
      <c r="E1183" s="444"/>
      <c r="F1183" s="164" t="s">
        <v>158</v>
      </c>
      <c r="G1183" s="164"/>
      <c r="H1183" s="164"/>
      <c r="I1183" s="458"/>
      <c r="J1183" s="458"/>
      <c r="K1183" s="458"/>
      <c r="L1183" s="458"/>
      <c r="M1183" s="3"/>
      <c r="N1183" s="29"/>
      <c r="O1183" s="29"/>
    </row>
    <row r="1184" spans="2:15" customFormat="1" ht="12" hidden="1" customHeight="1" outlineLevel="1" x14ac:dyDescent="0.25">
      <c r="B1184" s="442" t="s">
        <v>64</v>
      </c>
      <c r="C1184" s="442"/>
      <c r="D1184" s="442"/>
      <c r="E1184" s="442"/>
      <c r="F1184" s="163" t="s">
        <v>157</v>
      </c>
      <c r="G1184" s="163"/>
      <c r="H1184" s="163"/>
      <c r="I1184" s="458"/>
      <c r="J1184" s="458"/>
      <c r="K1184" s="458"/>
      <c r="L1184" s="458"/>
      <c r="M1184" s="3"/>
      <c r="N1184" s="29"/>
      <c r="O1184" s="29"/>
    </row>
    <row r="1185" spans="2:15" customFormat="1" ht="12" hidden="1" customHeight="1" outlineLevel="1" x14ac:dyDescent="0.25">
      <c r="B1185" s="444" t="s">
        <v>31</v>
      </c>
      <c r="C1185" s="444"/>
      <c r="D1185" s="444"/>
      <c r="E1185" s="444"/>
      <c r="F1185" s="167" t="s">
        <v>560</v>
      </c>
      <c r="G1185" s="164"/>
      <c r="H1185" s="164"/>
      <c r="I1185" s="458"/>
      <c r="J1185" s="458"/>
      <c r="K1185" s="458"/>
      <c r="L1185" s="458"/>
      <c r="M1185" s="3"/>
      <c r="N1185" s="29"/>
      <c r="O1185" s="29"/>
    </row>
    <row r="1186" spans="2:15" customFormat="1" ht="12" hidden="1" customHeight="1" outlineLevel="1" x14ac:dyDescent="0.25">
      <c r="B1186" s="442" t="s">
        <v>32</v>
      </c>
      <c r="C1186" s="442"/>
      <c r="D1186" s="442"/>
      <c r="E1186" s="442"/>
      <c r="F1186" s="163" t="s">
        <v>90</v>
      </c>
      <c r="G1186" s="163"/>
      <c r="H1186" s="163"/>
      <c r="I1186" s="458"/>
      <c r="J1186" s="458"/>
      <c r="K1186" s="458"/>
      <c r="L1186" s="458"/>
      <c r="M1186" s="3"/>
      <c r="N1186" s="29"/>
      <c r="O1186" s="29"/>
    </row>
    <row r="1187" spans="2:15" customFormat="1" ht="12" hidden="1" customHeight="1" outlineLevel="1" x14ac:dyDescent="0.25">
      <c r="B1187" s="444" t="s">
        <v>33</v>
      </c>
      <c r="C1187" s="444"/>
      <c r="D1187" s="444"/>
      <c r="E1187" s="444"/>
      <c r="F1187" s="164" t="s">
        <v>547</v>
      </c>
      <c r="G1187" s="164"/>
      <c r="H1187" s="164"/>
      <c r="I1187" s="458"/>
      <c r="J1187" s="458"/>
      <c r="K1187" s="458"/>
      <c r="L1187" s="458"/>
      <c r="M1187" s="3"/>
      <c r="N1187" s="29"/>
      <c r="O1187" s="29"/>
    </row>
    <row r="1188" spans="2:15" customFormat="1" ht="12" hidden="1" customHeight="1" outlineLevel="1" x14ac:dyDescent="0.25">
      <c r="B1188" s="442" t="s">
        <v>36</v>
      </c>
      <c r="C1188" s="442"/>
      <c r="D1188" s="442"/>
      <c r="E1188" s="442"/>
      <c r="F1188" s="163">
        <v>50</v>
      </c>
      <c r="G1188" s="163"/>
      <c r="H1188" s="163"/>
      <c r="I1188" s="458"/>
      <c r="J1188" s="458"/>
      <c r="K1188" s="458"/>
      <c r="L1188" s="458"/>
      <c r="M1188" s="3"/>
      <c r="N1188" s="29"/>
      <c r="O1188" s="29"/>
    </row>
    <row r="1189" spans="2:15" customFormat="1" ht="12" hidden="1" customHeight="1" outlineLevel="1" x14ac:dyDescent="0.25">
      <c r="B1189" s="444" t="s">
        <v>37</v>
      </c>
      <c r="C1189" s="444"/>
      <c r="D1189" s="444"/>
      <c r="E1189" s="444"/>
      <c r="F1189" s="164" t="s">
        <v>146</v>
      </c>
      <c r="G1189" s="164"/>
      <c r="H1189" s="164"/>
      <c r="I1189" s="458"/>
      <c r="J1189" s="458"/>
      <c r="K1189" s="458"/>
      <c r="L1189" s="458"/>
      <c r="M1189" s="3"/>
      <c r="N1189" s="29"/>
      <c r="O1189" s="29"/>
    </row>
    <row r="1190" spans="2:15" customFormat="1" ht="12" hidden="1" customHeight="1" outlineLevel="1" x14ac:dyDescent="0.25">
      <c r="B1190" s="442" t="s">
        <v>638</v>
      </c>
      <c r="C1190" s="455"/>
      <c r="D1190" s="455"/>
      <c r="E1190" s="455"/>
      <c r="F1190" s="452" t="s">
        <v>646</v>
      </c>
      <c r="G1190" s="456"/>
      <c r="H1190" s="456"/>
      <c r="I1190" s="458"/>
      <c r="J1190" s="458"/>
      <c r="K1190" s="458"/>
      <c r="L1190" s="458"/>
      <c r="M1190" s="3"/>
      <c r="N1190" s="29"/>
      <c r="O1190" s="29"/>
    </row>
    <row r="1191" spans="2:15" customFormat="1" ht="12" hidden="1" customHeight="1" outlineLevel="1" x14ac:dyDescent="0.25">
      <c r="B1191" s="444" t="s">
        <v>657</v>
      </c>
      <c r="C1191" s="453"/>
      <c r="D1191" s="453"/>
      <c r="E1191" s="453"/>
      <c r="F1191" s="451">
        <v>400</v>
      </c>
      <c r="G1191" s="454"/>
      <c r="H1191" s="454"/>
      <c r="I1191" s="458"/>
      <c r="J1191" s="458"/>
      <c r="K1191" s="458"/>
      <c r="L1191" s="458"/>
      <c r="M1191" s="3"/>
      <c r="N1191" s="29"/>
      <c r="O1191" s="29"/>
    </row>
    <row r="1192" spans="2:15" customFormat="1" ht="12" hidden="1" customHeight="1" outlineLevel="1" x14ac:dyDescent="0.25">
      <c r="B1192" s="442" t="s">
        <v>639</v>
      </c>
      <c r="C1192" s="455"/>
      <c r="D1192" s="455"/>
      <c r="E1192" s="455"/>
      <c r="F1192" s="452" t="s">
        <v>646</v>
      </c>
      <c r="G1192" s="456"/>
      <c r="H1192" s="456"/>
      <c r="I1192" s="458"/>
      <c r="J1192" s="458"/>
      <c r="K1192" s="458"/>
      <c r="L1192" s="458"/>
      <c r="M1192" s="3"/>
      <c r="N1192" s="29"/>
      <c r="O1192" s="29"/>
    </row>
    <row r="1193" spans="2:15" customFormat="1" ht="12" hidden="1" customHeight="1" outlineLevel="1" x14ac:dyDescent="0.25">
      <c r="B1193" s="444" t="s">
        <v>640</v>
      </c>
      <c r="C1193" s="453"/>
      <c r="D1193" s="453"/>
      <c r="E1193" s="453"/>
      <c r="F1193" s="451" t="s">
        <v>646</v>
      </c>
      <c r="G1193" s="454"/>
      <c r="H1193" s="454"/>
      <c r="I1193" s="458"/>
      <c r="J1193" s="458"/>
      <c r="K1193" s="458"/>
      <c r="L1193" s="458"/>
      <c r="M1193" s="3"/>
      <c r="N1193" s="29"/>
      <c r="O1193" s="29"/>
    </row>
    <row r="1194" spans="2:15" customFormat="1" ht="12" hidden="1" customHeight="1" outlineLevel="1" x14ac:dyDescent="0.25">
      <c r="B1194" s="442" t="s">
        <v>641</v>
      </c>
      <c r="C1194" s="455"/>
      <c r="D1194" s="455"/>
      <c r="E1194" s="455"/>
      <c r="F1194" s="452" t="s">
        <v>646</v>
      </c>
      <c r="G1194" s="456"/>
      <c r="H1194" s="456"/>
      <c r="I1194" s="458"/>
      <c r="J1194" s="458"/>
      <c r="K1194" s="458"/>
      <c r="L1194" s="458"/>
      <c r="M1194" s="3"/>
      <c r="N1194" s="29"/>
      <c r="O1194" s="29"/>
    </row>
    <row r="1195" spans="2:15" customFormat="1" ht="12" hidden="1" customHeight="1" outlineLevel="1" x14ac:dyDescent="0.25">
      <c r="B1195" s="444" t="s">
        <v>642</v>
      </c>
      <c r="C1195" s="453"/>
      <c r="D1195" s="453"/>
      <c r="E1195" s="453"/>
      <c r="F1195" s="451" t="s">
        <v>646</v>
      </c>
      <c r="G1195" s="454"/>
      <c r="H1195" s="454"/>
      <c r="I1195" s="458"/>
      <c r="J1195" s="458"/>
      <c r="K1195" s="458"/>
      <c r="L1195" s="458"/>
      <c r="M1195" s="3"/>
      <c r="N1195" s="29"/>
      <c r="O1195" s="29"/>
    </row>
    <row r="1196" spans="2:15" customFormat="1" ht="12" hidden="1" customHeight="1" outlineLevel="1" x14ac:dyDescent="0.25">
      <c r="B1196" s="442" t="s">
        <v>643</v>
      </c>
      <c r="C1196" s="455"/>
      <c r="D1196" s="455"/>
      <c r="E1196" s="455"/>
      <c r="F1196" s="452" t="s">
        <v>646</v>
      </c>
      <c r="G1196" s="456"/>
      <c r="H1196" s="456"/>
      <c r="I1196" s="458"/>
      <c r="J1196" s="458"/>
      <c r="K1196" s="458"/>
      <c r="L1196" s="458"/>
      <c r="M1196" s="3"/>
      <c r="N1196" s="29"/>
      <c r="O1196" s="29"/>
    </row>
    <row r="1197" spans="2:15" customFormat="1" ht="12" hidden="1" customHeight="1" outlineLevel="1" x14ac:dyDescent="0.25">
      <c r="B1197" s="444" t="s">
        <v>644</v>
      </c>
      <c r="C1197" s="453"/>
      <c r="D1197" s="453"/>
      <c r="E1197" s="453"/>
      <c r="F1197" s="451" t="s">
        <v>646</v>
      </c>
      <c r="G1197" s="454"/>
      <c r="H1197" s="454"/>
      <c r="I1197" s="458"/>
      <c r="J1197" s="458"/>
      <c r="K1197" s="458"/>
      <c r="L1197" s="458"/>
      <c r="M1197" s="3"/>
      <c r="N1197" s="29"/>
      <c r="O1197" s="29"/>
    </row>
    <row r="1198" spans="2:15" customFormat="1" ht="12" hidden="1" customHeight="1" outlineLevel="1" x14ac:dyDescent="0.25">
      <c r="B1198" s="442" t="s">
        <v>656</v>
      </c>
      <c r="C1198" s="455"/>
      <c r="D1198" s="455"/>
      <c r="E1198" s="455"/>
      <c r="F1198" s="452" t="s">
        <v>646</v>
      </c>
      <c r="G1198" s="456"/>
      <c r="H1198" s="456"/>
      <c r="I1198" s="458"/>
      <c r="J1198" s="458"/>
      <c r="K1198" s="458"/>
      <c r="L1198" s="458"/>
      <c r="M1198" s="3"/>
      <c r="N1198" s="29"/>
      <c r="O1198" s="29"/>
    </row>
    <row r="1199" spans="2:15" customFormat="1" ht="12" hidden="1" customHeight="1" outlineLevel="1" x14ac:dyDescent="0.25">
      <c r="B1199" s="444" t="s">
        <v>35</v>
      </c>
      <c r="C1199" s="453"/>
      <c r="D1199" s="453"/>
      <c r="E1199" s="453"/>
      <c r="F1199" s="451" t="s">
        <v>634</v>
      </c>
      <c r="G1199" s="454"/>
      <c r="H1199" s="454"/>
      <c r="I1199" s="458"/>
      <c r="J1199" s="458"/>
      <c r="K1199" s="458"/>
      <c r="L1199" s="458"/>
      <c r="M1199" s="3"/>
      <c r="N1199" s="29"/>
      <c r="O1199" s="29"/>
    </row>
    <row r="1200" spans="2:15" customFormat="1" ht="12" hidden="1" customHeight="1" outlineLevel="1" x14ac:dyDescent="0.25">
      <c r="B1200" s="442" t="s">
        <v>39</v>
      </c>
      <c r="C1200" s="442"/>
      <c r="D1200" s="442"/>
      <c r="E1200" s="442"/>
      <c r="F1200" s="163" t="s">
        <v>7</v>
      </c>
      <c r="G1200" s="163"/>
      <c r="H1200" s="163"/>
      <c r="I1200" s="458"/>
      <c r="J1200" s="458"/>
      <c r="K1200" s="458"/>
      <c r="L1200" s="458"/>
      <c r="M1200" s="3"/>
      <c r="N1200" s="29"/>
      <c r="O1200" s="29"/>
    </row>
    <row r="1201" spans="2:17" customFormat="1" ht="12" hidden="1" customHeight="1" outlineLevel="1" x14ac:dyDescent="0.25">
      <c r="B1201" s="444" t="s">
        <v>40</v>
      </c>
      <c r="C1201" s="444"/>
      <c r="D1201" s="444"/>
      <c r="E1201" s="444"/>
      <c r="F1201" s="164">
        <v>4</v>
      </c>
      <c r="G1201" s="164"/>
      <c r="H1201" s="164"/>
      <c r="I1201" s="458"/>
      <c r="J1201" s="458"/>
      <c r="K1201" s="458"/>
      <c r="L1201" s="458"/>
      <c r="M1201" s="3"/>
      <c r="N1201" s="29"/>
      <c r="O1201" s="29"/>
    </row>
    <row r="1202" spans="2:17" customFormat="1" ht="12" hidden="1" customHeight="1" outlineLevel="1" x14ac:dyDescent="0.25">
      <c r="B1202" s="442" t="s">
        <v>41</v>
      </c>
      <c r="C1202" s="442"/>
      <c r="D1202" s="442"/>
      <c r="E1202" s="442"/>
      <c r="F1202" s="163">
        <v>3</v>
      </c>
      <c r="G1202" s="163"/>
      <c r="H1202" s="163"/>
      <c r="I1202" s="458"/>
      <c r="J1202" s="458"/>
      <c r="K1202" s="458"/>
      <c r="L1202" s="458"/>
      <c r="M1202" s="3"/>
      <c r="N1202" s="29"/>
      <c r="O1202" s="29"/>
    </row>
    <row r="1203" spans="2:17" customFormat="1" ht="12" hidden="1" customHeight="1" outlineLevel="1" x14ac:dyDescent="0.25">
      <c r="B1203" s="444" t="s">
        <v>635</v>
      </c>
      <c r="C1203" s="453"/>
      <c r="D1203" s="453"/>
      <c r="E1203" s="453"/>
      <c r="F1203" s="515">
        <v>75000</v>
      </c>
      <c r="G1203" s="454"/>
      <c r="H1203" s="454"/>
      <c r="I1203" s="458"/>
      <c r="J1203" s="458"/>
      <c r="K1203" s="458"/>
      <c r="L1203" s="458"/>
      <c r="M1203" s="3"/>
      <c r="N1203" s="29"/>
      <c r="O1203" s="29"/>
    </row>
    <row r="1204" spans="2:17" customFormat="1" collapsed="1" x14ac:dyDescent="0.25">
      <c r="B1204" s="23" t="s">
        <v>218</v>
      </c>
      <c r="C1204" s="16" t="s">
        <v>164</v>
      </c>
      <c r="D1204" s="147" t="s">
        <v>253</v>
      </c>
      <c r="E1204" s="17" t="s">
        <v>403</v>
      </c>
      <c r="F1204" s="17" t="s">
        <v>862</v>
      </c>
      <c r="G1204" s="17" t="s">
        <v>108</v>
      </c>
      <c r="H1204" s="17" t="s">
        <v>76</v>
      </c>
      <c r="I1204" s="17" t="s">
        <v>66</v>
      </c>
      <c r="J1204" s="17" t="s">
        <v>397</v>
      </c>
      <c r="K1204" s="17" t="s">
        <v>110</v>
      </c>
      <c r="L1204" s="23">
        <v>14672</v>
      </c>
      <c r="M1204" s="3"/>
      <c r="N1204" s="29">
        <f>L1204*0.8</f>
        <v>11737.6</v>
      </c>
      <c r="O1204" s="29">
        <f>L1204*0.7</f>
        <v>10270.4</v>
      </c>
      <c r="Q1204" s="405"/>
    </row>
    <row r="1205" spans="2:17" customFormat="1" ht="12" hidden="1" customHeight="1" outlineLevel="1" x14ac:dyDescent="0.25">
      <c r="B1205" s="530" t="s">
        <v>73</v>
      </c>
      <c r="C1205" s="530"/>
      <c r="D1205" s="530"/>
      <c r="E1205" s="530"/>
      <c r="F1205" s="445">
        <v>2</v>
      </c>
      <c r="G1205" s="445"/>
      <c r="H1205" s="445"/>
      <c r="I1205" s="458"/>
      <c r="J1205" s="458"/>
      <c r="K1205" s="458"/>
      <c r="L1205" s="458"/>
      <c r="M1205" s="3"/>
      <c r="N1205" s="29"/>
      <c r="O1205" s="29"/>
    </row>
    <row r="1206" spans="2:17" customFormat="1" ht="12" hidden="1" customHeight="1" outlineLevel="1" x14ac:dyDescent="0.25">
      <c r="B1206" s="442" t="s">
        <v>16</v>
      </c>
      <c r="C1206" s="442"/>
      <c r="D1206" s="442"/>
      <c r="E1206" s="442"/>
      <c r="F1206" s="443">
        <v>100</v>
      </c>
      <c r="G1206" s="443"/>
      <c r="H1206" s="443"/>
      <c r="I1206" s="458"/>
      <c r="J1206" s="458"/>
      <c r="K1206" s="458"/>
      <c r="L1206" s="458"/>
      <c r="M1206" s="3"/>
      <c r="N1206" s="29"/>
      <c r="O1206" s="29"/>
    </row>
    <row r="1207" spans="2:17" customFormat="1" ht="12" hidden="1" customHeight="1" outlineLevel="1" x14ac:dyDescent="0.25">
      <c r="B1207" s="442" t="s">
        <v>74</v>
      </c>
      <c r="C1207" s="442"/>
      <c r="D1207" s="442"/>
      <c r="E1207" s="442"/>
      <c r="F1207" s="443" t="str">
        <f>F1168</f>
        <v>HT LT005 Special</v>
      </c>
      <c r="G1207" s="443"/>
      <c r="H1207" s="443"/>
      <c r="I1207" s="458"/>
      <c r="J1207" s="458"/>
      <c r="K1207" s="458"/>
      <c r="L1207" s="458"/>
      <c r="M1207" s="3"/>
      <c r="N1207" s="29"/>
      <c r="O1207" s="29"/>
    </row>
    <row r="1208" spans="2:17" customFormat="1" ht="12" hidden="1" customHeight="1" outlineLevel="1" x14ac:dyDescent="0.25">
      <c r="B1208" s="444" t="s">
        <v>281</v>
      </c>
      <c r="C1208" s="444"/>
      <c r="D1208" s="444"/>
      <c r="E1208" s="444"/>
      <c r="F1208" s="445">
        <v>14385</v>
      </c>
      <c r="G1208" s="445"/>
      <c r="H1208" s="445"/>
      <c r="I1208" s="458"/>
      <c r="J1208" s="458"/>
      <c r="K1208" s="458"/>
      <c r="L1208" s="458"/>
      <c r="M1208" s="3"/>
      <c r="N1208" s="29"/>
      <c r="O1208" s="29"/>
    </row>
    <row r="1209" spans="2:17" customFormat="1" ht="12" hidden="1" customHeight="1" outlineLevel="1" x14ac:dyDescent="0.25">
      <c r="B1209" s="442" t="s">
        <v>19</v>
      </c>
      <c r="C1209" s="442"/>
      <c r="D1209" s="442"/>
      <c r="E1209" s="442"/>
      <c r="F1209" s="443">
        <v>13700</v>
      </c>
      <c r="G1209" s="443"/>
      <c r="H1209" s="443"/>
      <c r="I1209" s="458"/>
      <c r="J1209" s="458"/>
      <c r="K1209" s="458"/>
      <c r="L1209" s="458"/>
      <c r="M1209" s="3"/>
      <c r="N1209" s="29"/>
      <c r="O1209" s="29"/>
    </row>
    <row r="1210" spans="2:17" customFormat="1" ht="12" hidden="1" customHeight="1" outlineLevel="1" x14ac:dyDescent="0.25">
      <c r="B1210" s="444" t="s">
        <v>20</v>
      </c>
      <c r="C1210" s="444"/>
      <c r="D1210" s="444"/>
      <c r="E1210" s="444"/>
      <c r="F1210" s="445">
        <f>F1171</f>
        <v>5000</v>
      </c>
      <c r="G1210" s="445"/>
      <c r="H1210" s="445"/>
      <c r="I1210" s="458"/>
      <c r="J1210" s="458"/>
      <c r="K1210" s="458"/>
      <c r="L1210" s="458"/>
      <c r="M1210" s="3"/>
      <c r="N1210" s="29"/>
      <c r="O1210" s="29"/>
    </row>
    <row r="1211" spans="2:17" customFormat="1" ht="12" hidden="1" customHeight="1" outlineLevel="1" x14ac:dyDescent="0.25">
      <c r="B1211" s="442" t="s">
        <v>21</v>
      </c>
      <c r="C1211" s="442"/>
      <c r="D1211" s="442"/>
      <c r="E1211" s="442"/>
      <c r="F1211" s="443" t="str">
        <f>F1172</f>
        <v>83 - 85</v>
      </c>
      <c r="G1211" s="443"/>
      <c r="H1211" s="443"/>
      <c r="I1211" s="458"/>
      <c r="J1211" s="458"/>
      <c r="K1211" s="458"/>
      <c r="L1211" s="458"/>
      <c r="M1211" s="3"/>
      <c r="N1211" s="29"/>
      <c r="O1211" s="29"/>
    </row>
    <row r="1212" spans="2:17" customFormat="1" ht="12" hidden="1" customHeight="1" outlineLevel="1" x14ac:dyDescent="0.25">
      <c r="B1212" s="444" t="s">
        <v>859</v>
      </c>
      <c r="C1212" s="444"/>
      <c r="D1212" s="444"/>
      <c r="E1212" s="444"/>
      <c r="F1212" s="445">
        <v>137</v>
      </c>
      <c r="G1212" s="445"/>
      <c r="H1212" s="445"/>
      <c r="I1212" s="458"/>
      <c r="J1212" s="458"/>
      <c r="K1212" s="458"/>
      <c r="L1212" s="458"/>
      <c r="M1212" s="3"/>
      <c r="N1212" s="29"/>
      <c r="O1212" s="29"/>
    </row>
    <row r="1213" spans="2:17" customFormat="1" ht="12" hidden="1" customHeight="1" outlineLevel="1" x14ac:dyDescent="0.25">
      <c r="B1213" s="442" t="s">
        <v>22</v>
      </c>
      <c r="C1213" s="442"/>
      <c r="D1213" s="442"/>
      <c r="E1213" s="442"/>
      <c r="F1213" s="443">
        <f t="shared" ref="F1213:F1222" si="0">F1174</f>
        <v>65</v>
      </c>
      <c r="G1213" s="443"/>
      <c r="H1213" s="443"/>
      <c r="I1213" s="458"/>
      <c r="J1213" s="458"/>
      <c r="K1213" s="458"/>
      <c r="L1213" s="458"/>
      <c r="M1213" s="3"/>
      <c r="N1213" s="29"/>
      <c r="O1213" s="29"/>
    </row>
    <row r="1214" spans="2:17" customFormat="1" ht="12" hidden="1" customHeight="1" outlineLevel="1" x14ac:dyDescent="0.25">
      <c r="B1214" s="444" t="s">
        <v>23</v>
      </c>
      <c r="C1214" s="444"/>
      <c r="D1214" s="444"/>
      <c r="E1214" s="444"/>
      <c r="F1214" s="445" t="str">
        <f t="shared" si="0"/>
        <v>-40…+45</v>
      </c>
      <c r="G1214" s="445"/>
      <c r="H1214" s="445"/>
      <c r="I1214" s="458"/>
      <c r="J1214" s="458"/>
      <c r="K1214" s="458"/>
      <c r="L1214" s="458"/>
      <c r="M1214" s="3"/>
      <c r="N1214" s="29"/>
      <c r="O1214" s="29"/>
    </row>
    <row r="1215" spans="2:17" customFormat="1" ht="12" hidden="1" customHeight="1" outlineLevel="1" x14ac:dyDescent="0.25">
      <c r="B1215" s="442" t="s">
        <v>626</v>
      </c>
      <c r="C1215" s="442"/>
      <c r="D1215" s="442"/>
      <c r="E1215" s="442"/>
      <c r="F1215" s="443">
        <f t="shared" si="0"/>
        <v>1</v>
      </c>
      <c r="G1215" s="443"/>
      <c r="H1215" s="443"/>
      <c r="I1215" s="458"/>
      <c r="J1215" s="458"/>
      <c r="K1215" s="458"/>
      <c r="L1215" s="458"/>
      <c r="M1215" s="3"/>
      <c r="N1215" s="29"/>
      <c r="O1215" s="29"/>
    </row>
    <row r="1216" spans="2:17" customFormat="1" ht="12" hidden="1" customHeight="1" outlineLevel="1" x14ac:dyDescent="0.25">
      <c r="B1216" s="444" t="s">
        <v>24</v>
      </c>
      <c r="C1216" s="444"/>
      <c r="D1216" s="444"/>
      <c r="E1216" s="444"/>
      <c r="F1216" s="445" t="str">
        <f t="shared" si="0"/>
        <v>УХЛ1</v>
      </c>
      <c r="G1216" s="445"/>
      <c r="H1216" s="445"/>
      <c r="I1216" s="458"/>
      <c r="J1216" s="458"/>
      <c r="K1216" s="458"/>
      <c r="L1216" s="458"/>
      <c r="M1216" s="3"/>
      <c r="N1216" s="29"/>
      <c r="O1216" s="29"/>
    </row>
    <row r="1217" spans="2:15" customFormat="1" ht="12" hidden="1" customHeight="1" outlineLevel="1" x14ac:dyDescent="0.25">
      <c r="B1217" s="442" t="s">
        <v>25</v>
      </c>
      <c r="C1217" s="442"/>
      <c r="D1217" s="442"/>
      <c r="E1217" s="442"/>
      <c r="F1217" s="443" t="str">
        <f t="shared" si="0"/>
        <v>Ш</v>
      </c>
      <c r="G1217" s="443"/>
      <c r="H1217" s="443"/>
      <c r="I1217" s="458"/>
      <c r="J1217" s="458"/>
      <c r="K1217" s="458"/>
      <c r="L1217" s="458"/>
      <c r="M1217" s="3"/>
      <c r="N1217" s="29"/>
      <c r="O1217" s="29"/>
    </row>
    <row r="1218" spans="2:15" customFormat="1" ht="12" hidden="1" customHeight="1" outlineLevel="1" x14ac:dyDescent="0.25">
      <c r="B1218" s="444" t="s">
        <v>26</v>
      </c>
      <c r="C1218" s="444"/>
      <c r="D1218" s="444"/>
      <c r="E1218" s="444"/>
      <c r="F1218" s="445">
        <f t="shared" si="0"/>
        <v>160</v>
      </c>
      <c r="G1218" s="445"/>
      <c r="H1218" s="445"/>
      <c r="I1218" s="458"/>
      <c r="J1218" s="458"/>
      <c r="K1218" s="458"/>
      <c r="L1218" s="458"/>
      <c r="M1218" s="3"/>
      <c r="N1218" s="29"/>
      <c r="O1218" s="29"/>
    </row>
    <row r="1219" spans="2:15" customFormat="1" ht="12" hidden="1" customHeight="1" outlineLevel="1" x14ac:dyDescent="0.25">
      <c r="B1219" s="442" t="s">
        <v>27</v>
      </c>
      <c r="C1219" s="442"/>
      <c r="D1219" s="442"/>
      <c r="E1219" s="442"/>
      <c r="F1219" s="443" t="str">
        <f t="shared" si="0"/>
        <v>Консоль 60 мм</v>
      </c>
      <c r="G1219" s="443"/>
      <c r="H1219" s="443"/>
      <c r="I1219" s="458"/>
      <c r="J1219" s="458"/>
      <c r="K1219" s="458"/>
      <c r="L1219" s="458"/>
      <c r="M1219" s="3"/>
      <c r="N1219" s="29"/>
      <c r="O1219" s="29"/>
    </row>
    <row r="1220" spans="2:15" customFormat="1" ht="12" hidden="1" customHeight="1" outlineLevel="1" x14ac:dyDescent="0.25">
      <c r="B1220" s="444" t="s">
        <v>658</v>
      </c>
      <c r="C1220" s="444"/>
      <c r="D1220" s="444"/>
      <c r="E1220" s="444"/>
      <c r="F1220" s="445" t="str">
        <f t="shared" si="0"/>
        <v>Боросиликатное стекло</v>
      </c>
      <c r="G1220" s="445"/>
      <c r="H1220" s="445"/>
      <c r="I1220" s="458"/>
      <c r="J1220" s="458"/>
      <c r="K1220" s="458"/>
      <c r="L1220" s="458"/>
      <c r="M1220" s="3"/>
      <c r="N1220" s="29"/>
      <c r="O1220" s="29"/>
    </row>
    <row r="1221" spans="2:15" customFormat="1" ht="12" hidden="1" customHeight="1" outlineLevel="1" x14ac:dyDescent="0.25">
      <c r="B1221" s="442" t="s">
        <v>690</v>
      </c>
      <c r="C1221" s="442"/>
      <c r="D1221" s="442"/>
      <c r="E1221" s="442"/>
      <c r="F1221" s="443">
        <f t="shared" si="0"/>
        <v>4</v>
      </c>
      <c r="G1221" s="443"/>
      <c r="H1221" s="443"/>
      <c r="I1221" s="458"/>
      <c r="J1221" s="458"/>
      <c r="K1221" s="458"/>
      <c r="L1221" s="458"/>
      <c r="M1221" s="3"/>
      <c r="N1221" s="29"/>
      <c r="O1221" s="29"/>
    </row>
    <row r="1222" spans="2:15" customFormat="1" ht="12" hidden="1" customHeight="1" outlineLevel="1" x14ac:dyDescent="0.25">
      <c r="B1222" s="444" t="s">
        <v>668</v>
      </c>
      <c r="C1222" s="444"/>
      <c r="D1222" s="444"/>
      <c r="E1222" s="444"/>
      <c r="F1222" s="445" t="str">
        <f t="shared" si="0"/>
        <v>Линза, вторичная оптика</v>
      </c>
      <c r="G1222" s="445"/>
      <c r="H1222" s="445"/>
      <c r="I1222" s="458"/>
      <c r="J1222" s="458"/>
      <c r="K1222" s="458"/>
      <c r="L1222" s="458"/>
      <c r="M1222" s="3"/>
      <c r="N1222" s="29"/>
      <c r="O1222" s="29"/>
    </row>
    <row r="1223" spans="2:15" customFormat="1" ht="12" hidden="1" customHeight="1" outlineLevel="1" x14ac:dyDescent="0.25">
      <c r="B1223" s="442" t="s">
        <v>64</v>
      </c>
      <c r="C1223" s="442"/>
      <c r="D1223" s="442"/>
      <c r="E1223" s="442"/>
      <c r="F1223" s="443" t="s">
        <v>157</v>
      </c>
      <c r="G1223" s="516"/>
      <c r="H1223" s="516"/>
      <c r="I1223" s="458"/>
      <c r="J1223" s="458"/>
      <c r="K1223" s="458"/>
      <c r="L1223" s="458"/>
      <c r="M1223" s="3"/>
      <c r="N1223" s="29"/>
      <c r="O1223" s="29"/>
    </row>
    <row r="1224" spans="2:15" customFormat="1" ht="12" hidden="1" customHeight="1" outlineLevel="1" x14ac:dyDescent="0.25">
      <c r="B1224" s="444" t="s">
        <v>31</v>
      </c>
      <c r="C1224" s="444"/>
      <c r="D1224" s="444"/>
      <c r="E1224" s="444"/>
      <c r="F1224" s="445" t="str">
        <f>F1185</f>
        <v>1 - 4</v>
      </c>
      <c r="G1224" s="445"/>
      <c r="H1224" s="445"/>
      <c r="I1224" s="458"/>
      <c r="J1224" s="458"/>
      <c r="K1224" s="458"/>
      <c r="L1224" s="458"/>
      <c r="M1224" s="3"/>
      <c r="N1224" s="29"/>
      <c r="O1224" s="29"/>
    </row>
    <row r="1225" spans="2:15" customFormat="1" ht="12" hidden="1" customHeight="1" outlineLevel="1" x14ac:dyDescent="0.25">
      <c r="B1225" s="442" t="s">
        <v>32</v>
      </c>
      <c r="C1225" s="442"/>
      <c r="D1225" s="442"/>
      <c r="E1225" s="442"/>
      <c r="F1225" s="443" t="str">
        <f>F1186</f>
        <v>Переменный ток</v>
      </c>
      <c r="G1225" s="443"/>
      <c r="H1225" s="443"/>
      <c r="I1225" s="458"/>
      <c r="J1225" s="458"/>
      <c r="K1225" s="458"/>
      <c r="L1225" s="458"/>
      <c r="M1225" s="3"/>
      <c r="N1225" s="29"/>
      <c r="O1225" s="29"/>
    </row>
    <row r="1226" spans="2:15" customFormat="1" ht="12" hidden="1" customHeight="1" outlineLevel="1" x14ac:dyDescent="0.25">
      <c r="B1226" s="444" t="s">
        <v>33</v>
      </c>
      <c r="C1226" s="444"/>
      <c r="D1226" s="444"/>
      <c r="E1226" s="444"/>
      <c r="F1226" s="445" t="str">
        <f>F1187</f>
        <v>90 - 265</v>
      </c>
      <c r="G1226" s="445"/>
      <c r="H1226" s="445"/>
      <c r="I1226" s="458"/>
      <c r="J1226" s="458"/>
      <c r="K1226" s="458"/>
      <c r="L1226" s="458"/>
      <c r="M1226" s="3"/>
      <c r="N1226" s="29"/>
      <c r="O1226" s="29"/>
    </row>
    <row r="1227" spans="2:15" customFormat="1" ht="12" hidden="1" customHeight="1" outlineLevel="1" x14ac:dyDescent="0.25">
      <c r="B1227" s="442" t="s">
        <v>36</v>
      </c>
      <c r="C1227" s="442"/>
      <c r="D1227" s="442"/>
      <c r="E1227" s="442"/>
      <c r="F1227" s="443">
        <f>F1188</f>
        <v>50</v>
      </c>
      <c r="G1227" s="443"/>
      <c r="H1227" s="443"/>
      <c r="I1227" s="458"/>
      <c r="J1227" s="458"/>
      <c r="K1227" s="458"/>
      <c r="L1227" s="458"/>
      <c r="M1227" s="3"/>
      <c r="N1227" s="29"/>
      <c r="O1227" s="29"/>
    </row>
    <row r="1228" spans="2:15" customFormat="1" ht="12" hidden="1" customHeight="1" outlineLevel="1" x14ac:dyDescent="0.25">
      <c r="B1228" s="444" t="s">
        <v>37</v>
      </c>
      <c r="C1228" s="444"/>
      <c r="D1228" s="444"/>
      <c r="E1228" s="444"/>
      <c r="F1228" s="445" t="str">
        <f>F1189</f>
        <v>&lt;1</v>
      </c>
      <c r="G1228" s="445"/>
      <c r="H1228" s="445"/>
      <c r="I1228" s="458"/>
      <c r="J1228" s="458"/>
      <c r="K1228" s="458"/>
      <c r="L1228" s="458"/>
      <c r="M1228" s="3"/>
      <c r="N1228" s="29"/>
      <c r="O1228" s="29"/>
    </row>
    <row r="1229" spans="2:15" customFormat="1" ht="12" hidden="1" customHeight="1" outlineLevel="1" x14ac:dyDescent="0.25">
      <c r="B1229" s="442" t="s">
        <v>638</v>
      </c>
      <c r="C1229" s="455"/>
      <c r="D1229" s="455"/>
      <c r="E1229" s="455"/>
      <c r="F1229" s="452" t="s">
        <v>646</v>
      </c>
      <c r="G1229" s="456"/>
      <c r="H1229" s="456"/>
      <c r="I1229" s="458"/>
      <c r="J1229" s="458"/>
      <c r="K1229" s="458"/>
      <c r="L1229" s="458"/>
      <c r="M1229" s="3"/>
      <c r="N1229" s="29"/>
      <c r="O1229" s="29"/>
    </row>
    <row r="1230" spans="2:15" customFormat="1" ht="12" hidden="1" customHeight="1" outlineLevel="1" x14ac:dyDescent="0.25">
      <c r="B1230" s="444" t="s">
        <v>657</v>
      </c>
      <c r="C1230" s="453"/>
      <c r="D1230" s="453"/>
      <c r="E1230" s="453"/>
      <c r="F1230" s="451">
        <v>400</v>
      </c>
      <c r="G1230" s="454"/>
      <c r="H1230" s="454"/>
      <c r="I1230" s="458"/>
      <c r="J1230" s="458"/>
      <c r="K1230" s="458"/>
      <c r="L1230" s="458"/>
      <c r="M1230" s="3"/>
      <c r="N1230" s="29"/>
      <c r="O1230" s="29"/>
    </row>
    <row r="1231" spans="2:15" customFormat="1" ht="12" hidden="1" customHeight="1" outlineLevel="1" x14ac:dyDescent="0.25">
      <c r="B1231" s="442" t="s">
        <v>639</v>
      </c>
      <c r="C1231" s="455"/>
      <c r="D1231" s="455"/>
      <c r="E1231" s="455"/>
      <c r="F1231" s="452" t="s">
        <v>646</v>
      </c>
      <c r="G1231" s="456"/>
      <c r="H1231" s="456"/>
      <c r="I1231" s="458"/>
      <c r="J1231" s="458"/>
      <c r="K1231" s="458"/>
      <c r="L1231" s="458"/>
      <c r="M1231" s="3"/>
      <c r="N1231" s="29"/>
      <c r="O1231" s="29"/>
    </row>
    <row r="1232" spans="2:15" customFormat="1" ht="12" hidden="1" customHeight="1" outlineLevel="1" x14ac:dyDescent="0.25">
      <c r="B1232" s="444" t="s">
        <v>640</v>
      </c>
      <c r="C1232" s="453"/>
      <c r="D1232" s="453"/>
      <c r="E1232" s="453"/>
      <c r="F1232" s="451" t="s">
        <v>646</v>
      </c>
      <c r="G1232" s="454"/>
      <c r="H1232" s="454"/>
      <c r="I1232" s="458"/>
      <c r="J1232" s="458"/>
      <c r="K1232" s="458"/>
      <c r="L1232" s="458"/>
      <c r="M1232" s="3"/>
      <c r="N1232" s="29"/>
      <c r="O1232" s="29"/>
    </row>
    <row r="1233" spans="2:17" customFormat="1" ht="12" hidden="1" customHeight="1" outlineLevel="1" x14ac:dyDescent="0.25">
      <c r="B1233" s="442" t="s">
        <v>641</v>
      </c>
      <c r="C1233" s="455"/>
      <c r="D1233" s="455"/>
      <c r="E1233" s="455"/>
      <c r="F1233" s="452" t="s">
        <v>646</v>
      </c>
      <c r="G1233" s="456"/>
      <c r="H1233" s="456"/>
      <c r="I1233" s="458"/>
      <c r="J1233" s="458"/>
      <c r="K1233" s="458"/>
      <c r="L1233" s="458"/>
      <c r="M1233" s="3"/>
      <c r="N1233" s="29"/>
      <c r="O1233" s="29"/>
    </row>
    <row r="1234" spans="2:17" customFormat="1" ht="12" hidden="1" customHeight="1" outlineLevel="1" x14ac:dyDescent="0.25">
      <c r="B1234" s="444" t="s">
        <v>642</v>
      </c>
      <c r="C1234" s="453"/>
      <c r="D1234" s="453"/>
      <c r="E1234" s="453"/>
      <c r="F1234" s="451" t="s">
        <v>646</v>
      </c>
      <c r="G1234" s="454"/>
      <c r="H1234" s="454"/>
      <c r="I1234" s="458"/>
      <c r="J1234" s="458"/>
      <c r="K1234" s="458"/>
      <c r="L1234" s="458"/>
      <c r="M1234" s="3"/>
      <c r="N1234" s="29"/>
      <c r="O1234" s="29"/>
    </row>
    <row r="1235" spans="2:17" customFormat="1" ht="12" hidden="1" customHeight="1" outlineLevel="1" x14ac:dyDescent="0.25">
      <c r="B1235" s="442" t="s">
        <v>643</v>
      </c>
      <c r="C1235" s="455"/>
      <c r="D1235" s="455"/>
      <c r="E1235" s="455"/>
      <c r="F1235" s="452" t="s">
        <v>646</v>
      </c>
      <c r="G1235" s="456"/>
      <c r="H1235" s="456"/>
      <c r="I1235" s="458"/>
      <c r="J1235" s="458"/>
      <c r="K1235" s="458"/>
      <c r="L1235" s="458"/>
      <c r="M1235" s="3"/>
      <c r="N1235" s="29"/>
      <c r="O1235" s="29"/>
    </row>
    <row r="1236" spans="2:17" customFormat="1" ht="12" hidden="1" customHeight="1" outlineLevel="1" x14ac:dyDescent="0.25">
      <c r="B1236" s="444" t="s">
        <v>644</v>
      </c>
      <c r="C1236" s="453"/>
      <c r="D1236" s="453"/>
      <c r="E1236" s="453"/>
      <c r="F1236" s="451" t="s">
        <v>646</v>
      </c>
      <c r="G1236" s="454"/>
      <c r="H1236" s="454"/>
      <c r="I1236" s="458"/>
      <c r="J1236" s="458"/>
      <c r="K1236" s="458"/>
      <c r="L1236" s="458"/>
      <c r="M1236" s="3"/>
      <c r="N1236" s="29"/>
      <c r="O1236" s="29"/>
    </row>
    <row r="1237" spans="2:17" customFormat="1" ht="12" hidden="1" customHeight="1" outlineLevel="1" x14ac:dyDescent="0.25">
      <c r="B1237" s="442" t="s">
        <v>656</v>
      </c>
      <c r="C1237" s="455"/>
      <c r="D1237" s="455"/>
      <c r="E1237" s="455"/>
      <c r="F1237" s="452" t="s">
        <v>646</v>
      </c>
      <c r="G1237" s="456"/>
      <c r="H1237" s="456"/>
      <c r="I1237" s="458"/>
      <c r="J1237" s="458"/>
      <c r="K1237" s="458"/>
      <c r="L1237" s="458"/>
      <c r="M1237" s="3"/>
      <c r="N1237" s="29"/>
      <c r="O1237" s="29"/>
    </row>
    <row r="1238" spans="2:17" customFormat="1" ht="12" hidden="1" customHeight="1" outlineLevel="1" x14ac:dyDescent="0.25">
      <c r="B1238" s="444" t="s">
        <v>35</v>
      </c>
      <c r="C1238" s="453"/>
      <c r="D1238" s="453"/>
      <c r="E1238" s="453"/>
      <c r="F1238" s="451" t="s">
        <v>634</v>
      </c>
      <c r="G1238" s="454"/>
      <c r="H1238" s="454"/>
      <c r="I1238" s="458"/>
      <c r="J1238" s="458"/>
      <c r="K1238" s="458"/>
      <c r="L1238" s="458"/>
      <c r="M1238" s="3"/>
      <c r="N1238" s="29"/>
      <c r="O1238" s="29"/>
    </row>
    <row r="1239" spans="2:17" customFormat="1" ht="12" hidden="1" customHeight="1" outlineLevel="1" x14ac:dyDescent="0.25">
      <c r="B1239" s="442" t="s">
        <v>39</v>
      </c>
      <c r="C1239" s="442"/>
      <c r="D1239" s="442"/>
      <c r="E1239" s="442"/>
      <c r="F1239" s="443" t="s">
        <v>7</v>
      </c>
      <c r="G1239" s="443"/>
      <c r="H1239" s="443"/>
      <c r="I1239" s="458"/>
      <c r="J1239" s="458"/>
      <c r="K1239" s="458"/>
      <c r="L1239" s="458"/>
      <c r="M1239" s="3"/>
      <c r="N1239" s="29"/>
      <c r="O1239" s="29"/>
    </row>
    <row r="1240" spans="2:17" customFormat="1" ht="12" hidden="1" customHeight="1" outlineLevel="1" x14ac:dyDescent="0.25">
      <c r="B1240" s="444" t="s">
        <v>40</v>
      </c>
      <c r="C1240" s="444"/>
      <c r="D1240" s="444"/>
      <c r="E1240" s="444"/>
      <c r="F1240" s="445">
        <v>5</v>
      </c>
      <c r="G1240" s="445"/>
      <c r="H1240" s="445"/>
      <c r="I1240" s="458"/>
      <c r="J1240" s="458"/>
      <c r="K1240" s="458"/>
      <c r="L1240" s="458"/>
      <c r="M1240" s="3"/>
      <c r="N1240" s="29"/>
      <c r="O1240" s="29"/>
    </row>
    <row r="1241" spans="2:17" customFormat="1" ht="12" hidden="1" customHeight="1" outlineLevel="1" x14ac:dyDescent="0.25">
      <c r="B1241" s="442" t="s">
        <v>41</v>
      </c>
      <c r="C1241" s="442"/>
      <c r="D1241" s="442"/>
      <c r="E1241" s="442"/>
      <c r="F1241" s="443">
        <f>F1202</f>
        <v>3</v>
      </c>
      <c r="G1241" s="443"/>
      <c r="H1241" s="443"/>
      <c r="I1241" s="458"/>
      <c r="J1241" s="458"/>
      <c r="K1241" s="458"/>
      <c r="L1241" s="458"/>
      <c r="M1241" s="3"/>
      <c r="N1241" s="29"/>
      <c r="O1241" s="29"/>
    </row>
    <row r="1242" spans="2:17" customFormat="1" ht="12" hidden="1" customHeight="1" outlineLevel="1" x14ac:dyDescent="0.25">
      <c r="B1242" s="444" t="s">
        <v>635</v>
      </c>
      <c r="C1242" s="453"/>
      <c r="D1242" s="453"/>
      <c r="E1242" s="453"/>
      <c r="F1242" s="515">
        <v>75000</v>
      </c>
      <c r="G1242" s="454"/>
      <c r="H1242" s="454"/>
      <c r="I1242" s="458"/>
      <c r="J1242" s="458"/>
      <c r="K1242" s="458"/>
      <c r="L1242" s="458"/>
      <c r="M1242" s="3"/>
      <c r="N1242" s="29"/>
      <c r="O1242" s="29"/>
    </row>
    <row r="1243" spans="2:17" customFormat="1" collapsed="1" x14ac:dyDescent="0.25">
      <c r="B1243" s="23" t="s">
        <v>219</v>
      </c>
      <c r="C1243" s="18" t="s">
        <v>175</v>
      </c>
      <c r="D1243" s="147" t="s">
        <v>254</v>
      </c>
      <c r="E1243" s="17" t="s">
        <v>404</v>
      </c>
      <c r="F1243" s="17" t="s">
        <v>818</v>
      </c>
      <c r="G1243" s="17" t="s">
        <v>108</v>
      </c>
      <c r="H1243" s="17" t="s">
        <v>77</v>
      </c>
      <c r="I1243" s="17" t="s">
        <v>66</v>
      </c>
      <c r="J1243" s="17" t="s">
        <v>397</v>
      </c>
      <c r="K1243" s="17" t="s">
        <v>110</v>
      </c>
      <c r="L1243" s="23">
        <v>19291</v>
      </c>
      <c r="M1243" s="3"/>
      <c r="N1243" s="29">
        <f>L1243*0.8</f>
        <v>15432.800000000001</v>
      </c>
      <c r="O1243" s="29">
        <f>L1243*0.7</f>
        <v>13503.699999999999</v>
      </c>
      <c r="Q1243" s="405"/>
    </row>
    <row r="1244" spans="2:17" customFormat="1" ht="12" hidden="1" customHeight="1" outlineLevel="1" x14ac:dyDescent="0.25">
      <c r="B1244" s="530" t="s">
        <v>73</v>
      </c>
      <c r="C1244" s="530"/>
      <c r="D1244" s="530"/>
      <c r="E1244" s="530"/>
      <c r="F1244" s="445">
        <v>3</v>
      </c>
      <c r="G1244" s="445"/>
      <c r="H1244" s="445"/>
      <c r="I1244" s="458"/>
      <c r="J1244" s="458"/>
      <c r="K1244" s="458"/>
      <c r="L1244" s="458"/>
      <c r="M1244" s="3"/>
      <c r="N1244" s="29"/>
      <c r="O1244" s="29"/>
    </row>
    <row r="1245" spans="2:17" customFormat="1" ht="12" hidden="1" customHeight="1" outlineLevel="1" x14ac:dyDescent="0.25">
      <c r="B1245" s="442" t="s">
        <v>16</v>
      </c>
      <c r="C1245" s="442"/>
      <c r="D1245" s="442"/>
      <c r="E1245" s="442"/>
      <c r="F1245" s="443">
        <v>114</v>
      </c>
      <c r="G1245" s="443"/>
      <c r="H1245" s="443"/>
      <c r="I1245" s="458"/>
      <c r="J1245" s="458"/>
      <c r="K1245" s="458"/>
      <c r="L1245" s="458"/>
      <c r="M1245" s="3"/>
      <c r="N1245" s="29"/>
      <c r="O1245" s="29"/>
    </row>
    <row r="1246" spans="2:17" customFormat="1" ht="12" hidden="1" customHeight="1" outlineLevel="1" x14ac:dyDescent="0.25">
      <c r="B1246" s="442" t="s">
        <v>74</v>
      </c>
      <c r="C1246" s="442"/>
      <c r="D1246" s="442"/>
      <c r="E1246" s="442"/>
      <c r="F1246" s="443" t="str">
        <f>F1207</f>
        <v>HT LT005 Special</v>
      </c>
      <c r="G1246" s="443"/>
      <c r="H1246" s="443"/>
      <c r="I1246" s="458"/>
      <c r="J1246" s="458"/>
      <c r="K1246" s="458"/>
      <c r="L1246" s="458"/>
      <c r="M1246" s="3"/>
      <c r="N1246" s="29"/>
      <c r="O1246" s="29"/>
    </row>
    <row r="1247" spans="2:17" customFormat="1" ht="12" hidden="1" customHeight="1" outlineLevel="1" x14ac:dyDescent="0.25">
      <c r="B1247" s="444" t="s">
        <v>281</v>
      </c>
      <c r="C1247" s="444"/>
      <c r="D1247" s="444"/>
      <c r="E1247" s="444"/>
      <c r="F1247" s="445">
        <v>16380</v>
      </c>
      <c r="G1247" s="445"/>
      <c r="H1247" s="445"/>
      <c r="I1247" s="458"/>
      <c r="J1247" s="458"/>
      <c r="K1247" s="458"/>
      <c r="L1247" s="458"/>
      <c r="M1247" s="3"/>
      <c r="N1247" s="29"/>
      <c r="O1247" s="29"/>
    </row>
    <row r="1248" spans="2:17" customFormat="1" ht="12" hidden="1" customHeight="1" outlineLevel="1" x14ac:dyDescent="0.25">
      <c r="B1248" s="442" t="s">
        <v>19</v>
      </c>
      <c r="C1248" s="442"/>
      <c r="D1248" s="442"/>
      <c r="E1248" s="442"/>
      <c r="F1248" s="443">
        <v>15600</v>
      </c>
      <c r="G1248" s="443"/>
      <c r="H1248" s="443"/>
      <c r="I1248" s="458"/>
      <c r="J1248" s="458"/>
      <c r="K1248" s="458"/>
      <c r="L1248" s="458"/>
      <c r="M1248" s="3"/>
      <c r="N1248" s="29"/>
      <c r="O1248" s="29"/>
    </row>
    <row r="1249" spans="2:15" customFormat="1" ht="12" hidden="1" customHeight="1" outlineLevel="1" x14ac:dyDescent="0.25">
      <c r="B1249" s="444" t="s">
        <v>20</v>
      </c>
      <c r="C1249" s="444"/>
      <c r="D1249" s="444"/>
      <c r="E1249" s="444"/>
      <c r="F1249" s="445">
        <f>F1210</f>
        <v>5000</v>
      </c>
      <c r="G1249" s="445"/>
      <c r="H1249" s="445"/>
      <c r="I1249" s="458"/>
      <c r="J1249" s="458"/>
      <c r="K1249" s="458"/>
      <c r="L1249" s="458"/>
      <c r="M1249" s="3"/>
      <c r="N1249" s="29"/>
      <c r="O1249" s="29"/>
    </row>
    <row r="1250" spans="2:15" customFormat="1" ht="12" hidden="1" customHeight="1" outlineLevel="1" x14ac:dyDescent="0.25">
      <c r="B1250" s="442" t="s">
        <v>21</v>
      </c>
      <c r="C1250" s="442"/>
      <c r="D1250" s="442"/>
      <c r="E1250" s="442"/>
      <c r="F1250" s="443" t="str">
        <f>F1211</f>
        <v>83 - 85</v>
      </c>
      <c r="G1250" s="443"/>
      <c r="H1250" s="443"/>
      <c r="I1250" s="458"/>
      <c r="J1250" s="458"/>
      <c r="K1250" s="458"/>
      <c r="L1250" s="458"/>
      <c r="M1250" s="3"/>
      <c r="N1250" s="29"/>
      <c r="O1250" s="29"/>
    </row>
    <row r="1251" spans="2:15" customFormat="1" ht="12" hidden="1" customHeight="1" outlineLevel="1" x14ac:dyDescent="0.25">
      <c r="B1251" s="444" t="s">
        <v>859</v>
      </c>
      <c r="C1251" s="444"/>
      <c r="D1251" s="444"/>
      <c r="E1251" s="444"/>
      <c r="F1251" s="445">
        <v>137</v>
      </c>
      <c r="G1251" s="445"/>
      <c r="H1251" s="445"/>
      <c r="I1251" s="458"/>
      <c r="J1251" s="458"/>
      <c r="K1251" s="458"/>
      <c r="L1251" s="458"/>
      <c r="M1251" s="3"/>
      <c r="N1251" s="29"/>
      <c r="O1251" s="29"/>
    </row>
    <row r="1252" spans="2:15" customFormat="1" ht="12" hidden="1" customHeight="1" outlineLevel="1" x14ac:dyDescent="0.25">
      <c r="B1252" s="442" t="s">
        <v>22</v>
      </c>
      <c r="C1252" s="442"/>
      <c r="D1252" s="442"/>
      <c r="E1252" s="442"/>
      <c r="F1252" s="443">
        <f t="shared" ref="F1252:F1261" si="1">F1213</f>
        <v>65</v>
      </c>
      <c r="G1252" s="443"/>
      <c r="H1252" s="443"/>
      <c r="I1252" s="458"/>
      <c r="J1252" s="458"/>
      <c r="K1252" s="458"/>
      <c r="L1252" s="458"/>
      <c r="M1252" s="3"/>
      <c r="N1252" s="29"/>
      <c r="O1252" s="29"/>
    </row>
    <row r="1253" spans="2:15" customFormat="1" ht="12" hidden="1" customHeight="1" outlineLevel="1" x14ac:dyDescent="0.25">
      <c r="B1253" s="444" t="s">
        <v>23</v>
      </c>
      <c r="C1253" s="444"/>
      <c r="D1253" s="444"/>
      <c r="E1253" s="444"/>
      <c r="F1253" s="445" t="str">
        <f t="shared" si="1"/>
        <v>-40…+45</v>
      </c>
      <c r="G1253" s="445"/>
      <c r="H1253" s="445"/>
      <c r="I1253" s="458"/>
      <c r="J1253" s="458"/>
      <c r="K1253" s="458"/>
      <c r="L1253" s="458"/>
      <c r="M1253" s="3"/>
      <c r="N1253" s="29"/>
      <c r="O1253" s="29"/>
    </row>
    <row r="1254" spans="2:15" customFormat="1" ht="12" hidden="1" customHeight="1" outlineLevel="1" x14ac:dyDescent="0.25">
      <c r="B1254" s="442" t="s">
        <v>626</v>
      </c>
      <c r="C1254" s="442"/>
      <c r="D1254" s="442"/>
      <c r="E1254" s="442"/>
      <c r="F1254" s="443">
        <f t="shared" si="1"/>
        <v>1</v>
      </c>
      <c r="G1254" s="443"/>
      <c r="H1254" s="443"/>
      <c r="I1254" s="458"/>
      <c r="J1254" s="458"/>
      <c r="K1254" s="458"/>
      <c r="L1254" s="458"/>
      <c r="M1254" s="3"/>
      <c r="N1254" s="29"/>
      <c r="O1254" s="29"/>
    </row>
    <row r="1255" spans="2:15" customFormat="1" ht="12" hidden="1" customHeight="1" outlineLevel="1" x14ac:dyDescent="0.25">
      <c r="B1255" s="444" t="s">
        <v>24</v>
      </c>
      <c r="C1255" s="444"/>
      <c r="D1255" s="444"/>
      <c r="E1255" s="444"/>
      <c r="F1255" s="445" t="str">
        <f t="shared" si="1"/>
        <v>УХЛ1</v>
      </c>
      <c r="G1255" s="445"/>
      <c r="H1255" s="445"/>
      <c r="I1255" s="458"/>
      <c r="J1255" s="458"/>
      <c r="K1255" s="458"/>
      <c r="L1255" s="458"/>
      <c r="M1255" s="3"/>
      <c r="N1255" s="29"/>
      <c r="O1255" s="29"/>
    </row>
    <row r="1256" spans="2:15" customFormat="1" ht="12" hidden="1" customHeight="1" outlineLevel="1" x14ac:dyDescent="0.25">
      <c r="B1256" s="442" t="s">
        <v>25</v>
      </c>
      <c r="C1256" s="442"/>
      <c r="D1256" s="442"/>
      <c r="E1256" s="442"/>
      <c r="F1256" s="443" t="str">
        <f t="shared" si="1"/>
        <v>Ш</v>
      </c>
      <c r="G1256" s="443"/>
      <c r="H1256" s="443"/>
      <c r="I1256" s="458"/>
      <c r="J1256" s="458"/>
      <c r="K1256" s="458"/>
      <c r="L1256" s="458"/>
      <c r="M1256" s="3"/>
      <c r="N1256" s="29"/>
      <c r="O1256" s="29"/>
    </row>
    <row r="1257" spans="2:15" customFormat="1" ht="12" hidden="1" customHeight="1" outlineLevel="1" x14ac:dyDescent="0.25">
      <c r="B1257" s="444" t="s">
        <v>26</v>
      </c>
      <c r="C1257" s="444"/>
      <c r="D1257" s="444"/>
      <c r="E1257" s="444"/>
      <c r="F1257" s="445">
        <f t="shared" si="1"/>
        <v>160</v>
      </c>
      <c r="G1257" s="445"/>
      <c r="H1257" s="445"/>
      <c r="I1257" s="458"/>
      <c r="J1257" s="458"/>
      <c r="K1257" s="458"/>
      <c r="L1257" s="458"/>
      <c r="M1257" s="3"/>
      <c r="N1257" s="29"/>
      <c r="O1257" s="29"/>
    </row>
    <row r="1258" spans="2:15" customFormat="1" ht="12" hidden="1" customHeight="1" outlineLevel="1" x14ac:dyDescent="0.25">
      <c r="B1258" s="442" t="s">
        <v>27</v>
      </c>
      <c r="C1258" s="442"/>
      <c r="D1258" s="442"/>
      <c r="E1258" s="442"/>
      <c r="F1258" s="443" t="str">
        <f t="shared" si="1"/>
        <v>Консоль 60 мм</v>
      </c>
      <c r="G1258" s="443"/>
      <c r="H1258" s="443"/>
      <c r="I1258" s="458"/>
      <c r="J1258" s="458"/>
      <c r="K1258" s="458"/>
      <c r="L1258" s="458"/>
      <c r="M1258" s="3"/>
      <c r="N1258" s="29"/>
      <c r="O1258" s="29"/>
    </row>
    <row r="1259" spans="2:15" customFormat="1" ht="12" hidden="1" customHeight="1" outlineLevel="1" x14ac:dyDescent="0.25">
      <c r="B1259" s="444" t="s">
        <v>658</v>
      </c>
      <c r="C1259" s="444"/>
      <c r="D1259" s="444"/>
      <c r="E1259" s="444"/>
      <c r="F1259" s="445" t="str">
        <f t="shared" si="1"/>
        <v>Боросиликатное стекло</v>
      </c>
      <c r="G1259" s="445"/>
      <c r="H1259" s="445"/>
      <c r="I1259" s="458"/>
      <c r="J1259" s="458"/>
      <c r="K1259" s="458"/>
      <c r="L1259" s="458"/>
      <c r="M1259" s="3"/>
      <c r="N1259" s="29"/>
      <c r="O1259" s="29"/>
    </row>
    <row r="1260" spans="2:15" customFormat="1" ht="12" hidden="1" customHeight="1" outlineLevel="1" x14ac:dyDescent="0.25">
      <c r="B1260" s="442" t="s">
        <v>690</v>
      </c>
      <c r="C1260" s="442"/>
      <c r="D1260" s="442"/>
      <c r="E1260" s="442"/>
      <c r="F1260" s="443">
        <f t="shared" si="1"/>
        <v>4</v>
      </c>
      <c r="G1260" s="443"/>
      <c r="H1260" s="443"/>
      <c r="I1260" s="458"/>
      <c r="J1260" s="458"/>
      <c r="K1260" s="458"/>
      <c r="L1260" s="458"/>
      <c r="M1260" s="3"/>
      <c r="N1260" s="29"/>
      <c r="O1260" s="29"/>
    </row>
    <row r="1261" spans="2:15" customFormat="1" ht="12" hidden="1" customHeight="1" outlineLevel="1" x14ac:dyDescent="0.25">
      <c r="B1261" s="444" t="s">
        <v>668</v>
      </c>
      <c r="C1261" s="444"/>
      <c r="D1261" s="444"/>
      <c r="E1261" s="444"/>
      <c r="F1261" s="445" t="str">
        <f t="shared" si="1"/>
        <v>Линза, вторичная оптика</v>
      </c>
      <c r="G1261" s="445"/>
      <c r="H1261" s="445"/>
      <c r="I1261" s="458"/>
      <c r="J1261" s="458"/>
      <c r="K1261" s="458"/>
      <c r="L1261" s="458"/>
      <c r="M1261" s="3"/>
      <c r="N1261" s="29"/>
      <c r="O1261" s="29"/>
    </row>
    <row r="1262" spans="2:15" customFormat="1" ht="12" hidden="1" customHeight="1" outlineLevel="1" x14ac:dyDescent="0.25">
      <c r="B1262" s="442" t="s">
        <v>64</v>
      </c>
      <c r="C1262" s="442"/>
      <c r="D1262" s="442"/>
      <c r="E1262" s="442"/>
      <c r="F1262" s="163" t="s">
        <v>157</v>
      </c>
      <c r="G1262" s="163"/>
      <c r="H1262" s="163"/>
      <c r="I1262" s="458"/>
      <c r="J1262" s="458"/>
      <c r="K1262" s="458"/>
      <c r="L1262" s="458"/>
      <c r="M1262" s="3"/>
      <c r="N1262" s="29"/>
      <c r="O1262" s="29"/>
    </row>
    <row r="1263" spans="2:15" customFormat="1" ht="12" hidden="1" customHeight="1" outlineLevel="1" x14ac:dyDescent="0.25">
      <c r="B1263" s="444" t="s">
        <v>31</v>
      </c>
      <c r="C1263" s="444"/>
      <c r="D1263" s="444"/>
      <c r="E1263" s="444"/>
      <c r="F1263" s="445" t="str">
        <f>F1224</f>
        <v>1 - 4</v>
      </c>
      <c r="G1263" s="445"/>
      <c r="H1263" s="445"/>
      <c r="I1263" s="458"/>
      <c r="J1263" s="458"/>
      <c r="K1263" s="458"/>
      <c r="L1263" s="458"/>
      <c r="M1263" s="3"/>
      <c r="N1263" s="29"/>
      <c r="O1263" s="29"/>
    </row>
    <row r="1264" spans="2:15" customFormat="1" ht="12" hidden="1" customHeight="1" outlineLevel="1" x14ac:dyDescent="0.25">
      <c r="B1264" s="442" t="s">
        <v>32</v>
      </c>
      <c r="C1264" s="442"/>
      <c r="D1264" s="442"/>
      <c r="E1264" s="442"/>
      <c r="F1264" s="443" t="str">
        <f>F1225</f>
        <v>Переменный ток</v>
      </c>
      <c r="G1264" s="443"/>
      <c r="H1264" s="443"/>
      <c r="I1264" s="458"/>
      <c r="J1264" s="458"/>
      <c r="K1264" s="458"/>
      <c r="L1264" s="458"/>
      <c r="M1264" s="3"/>
      <c r="N1264" s="29"/>
      <c r="O1264" s="29"/>
    </row>
    <row r="1265" spans="2:15" customFormat="1" ht="12" hidden="1" customHeight="1" outlineLevel="1" x14ac:dyDescent="0.25">
      <c r="B1265" s="444" t="s">
        <v>33</v>
      </c>
      <c r="C1265" s="444"/>
      <c r="D1265" s="444"/>
      <c r="E1265" s="444"/>
      <c r="F1265" s="445" t="str">
        <f>F1226</f>
        <v>90 - 265</v>
      </c>
      <c r="G1265" s="445"/>
      <c r="H1265" s="445"/>
      <c r="I1265" s="458"/>
      <c r="J1265" s="458"/>
      <c r="K1265" s="458"/>
      <c r="L1265" s="458"/>
      <c r="M1265" s="3"/>
      <c r="N1265" s="29"/>
      <c r="O1265" s="29"/>
    </row>
    <row r="1266" spans="2:15" customFormat="1" ht="12" hidden="1" customHeight="1" outlineLevel="1" x14ac:dyDescent="0.25">
      <c r="B1266" s="442" t="s">
        <v>36</v>
      </c>
      <c r="C1266" s="442"/>
      <c r="D1266" s="442"/>
      <c r="E1266" s="442"/>
      <c r="F1266" s="443">
        <f>F1227</f>
        <v>50</v>
      </c>
      <c r="G1266" s="443"/>
      <c r="H1266" s="443"/>
      <c r="I1266" s="458"/>
      <c r="J1266" s="458"/>
      <c r="K1266" s="458"/>
      <c r="L1266" s="458"/>
      <c r="M1266" s="3"/>
      <c r="N1266" s="29"/>
      <c r="O1266" s="29"/>
    </row>
    <row r="1267" spans="2:15" customFormat="1" ht="12" hidden="1" customHeight="1" outlineLevel="1" x14ac:dyDescent="0.25">
      <c r="B1267" s="444" t="s">
        <v>37</v>
      </c>
      <c r="C1267" s="444"/>
      <c r="D1267" s="444"/>
      <c r="E1267" s="444"/>
      <c r="F1267" s="445" t="str">
        <f>F1228</f>
        <v>&lt;1</v>
      </c>
      <c r="G1267" s="445"/>
      <c r="H1267" s="445"/>
      <c r="I1267" s="458"/>
      <c r="J1267" s="458"/>
      <c r="K1267" s="458"/>
      <c r="L1267" s="458"/>
      <c r="M1267" s="3"/>
      <c r="N1267" s="29"/>
      <c r="O1267" s="29"/>
    </row>
    <row r="1268" spans="2:15" customFormat="1" ht="12" hidden="1" customHeight="1" outlineLevel="1" x14ac:dyDescent="0.25">
      <c r="B1268" s="442" t="s">
        <v>638</v>
      </c>
      <c r="C1268" s="455"/>
      <c r="D1268" s="455"/>
      <c r="E1268" s="455"/>
      <c r="F1268" s="452" t="s">
        <v>646</v>
      </c>
      <c r="G1268" s="456"/>
      <c r="H1268" s="456"/>
      <c r="I1268" s="458"/>
      <c r="J1268" s="458"/>
      <c r="K1268" s="458"/>
      <c r="L1268" s="458"/>
      <c r="M1268" s="3"/>
      <c r="N1268" s="29"/>
      <c r="O1268" s="29"/>
    </row>
    <row r="1269" spans="2:15" customFormat="1" ht="12" hidden="1" customHeight="1" outlineLevel="1" x14ac:dyDescent="0.25">
      <c r="B1269" s="444" t="s">
        <v>657</v>
      </c>
      <c r="C1269" s="453"/>
      <c r="D1269" s="453"/>
      <c r="E1269" s="453"/>
      <c r="F1269" s="451">
        <v>400</v>
      </c>
      <c r="G1269" s="454"/>
      <c r="H1269" s="454"/>
      <c r="I1269" s="458"/>
      <c r="J1269" s="458"/>
      <c r="K1269" s="458"/>
      <c r="L1269" s="458"/>
      <c r="M1269" s="3"/>
      <c r="N1269" s="29"/>
      <c r="O1269" s="29"/>
    </row>
    <row r="1270" spans="2:15" customFormat="1" ht="12" hidden="1" customHeight="1" outlineLevel="1" x14ac:dyDescent="0.25">
      <c r="B1270" s="442" t="s">
        <v>639</v>
      </c>
      <c r="C1270" s="455"/>
      <c r="D1270" s="455"/>
      <c r="E1270" s="455"/>
      <c r="F1270" s="452" t="s">
        <v>646</v>
      </c>
      <c r="G1270" s="456"/>
      <c r="H1270" s="456"/>
      <c r="I1270" s="458"/>
      <c r="J1270" s="458"/>
      <c r="K1270" s="458"/>
      <c r="L1270" s="458"/>
      <c r="M1270" s="3"/>
      <c r="N1270" s="29"/>
      <c r="O1270" s="29"/>
    </row>
    <row r="1271" spans="2:15" customFormat="1" ht="12" hidden="1" customHeight="1" outlineLevel="1" x14ac:dyDescent="0.25">
      <c r="B1271" s="444" t="s">
        <v>640</v>
      </c>
      <c r="C1271" s="453"/>
      <c r="D1271" s="453"/>
      <c r="E1271" s="453"/>
      <c r="F1271" s="451" t="s">
        <v>646</v>
      </c>
      <c r="G1271" s="454"/>
      <c r="H1271" s="454"/>
      <c r="I1271" s="458"/>
      <c r="J1271" s="458"/>
      <c r="K1271" s="458"/>
      <c r="L1271" s="458"/>
      <c r="M1271" s="3"/>
      <c r="N1271" s="29"/>
      <c r="O1271" s="29"/>
    </row>
    <row r="1272" spans="2:15" customFormat="1" ht="12" hidden="1" customHeight="1" outlineLevel="1" x14ac:dyDescent="0.25">
      <c r="B1272" s="442" t="s">
        <v>641</v>
      </c>
      <c r="C1272" s="455"/>
      <c r="D1272" s="455"/>
      <c r="E1272" s="455"/>
      <c r="F1272" s="452" t="s">
        <v>646</v>
      </c>
      <c r="G1272" s="456"/>
      <c r="H1272" s="456"/>
      <c r="I1272" s="458"/>
      <c r="J1272" s="458"/>
      <c r="K1272" s="458"/>
      <c r="L1272" s="458"/>
      <c r="M1272" s="3"/>
      <c r="N1272" s="29"/>
      <c r="O1272" s="29"/>
    </row>
    <row r="1273" spans="2:15" customFormat="1" ht="12" hidden="1" customHeight="1" outlineLevel="1" x14ac:dyDescent="0.25">
      <c r="B1273" s="444" t="s">
        <v>642</v>
      </c>
      <c r="C1273" s="453"/>
      <c r="D1273" s="453"/>
      <c r="E1273" s="453"/>
      <c r="F1273" s="451" t="s">
        <v>646</v>
      </c>
      <c r="G1273" s="454"/>
      <c r="H1273" s="454"/>
      <c r="I1273" s="458"/>
      <c r="J1273" s="458"/>
      <c r="K1273" s="458"/>
      <c r="L1273" s="458"/>
      <c r="M1273" s="3"/>
      <c r="N1273" s="29"/>
      <c r="O1273" s="29"/>
    </row>
    <row r="1274" spans="2:15" customFormat="1" ht="12" hidden="1" customHeight="1" outlineLevel="1" x14ac:dyDescent="0.25">
      <c r="B1274" s="442" t="s">
        <v>643</v>
      </c>
      <c r="C1274" s="455"/>
      <c r="D1274" s="455"/>
      <c r="E1274" s="455"/>
      <c r="F1274" s="452" t="s">
        <v>646</v>
      </c>
      <c r="G1274" s="456"/>
      <c r="H1274" s="456"/>
      <c r="I1274" s="458"/>
      <c r="J1274" s="458"/>
      <c r="K1274" s="458"/>
      <c r="L1274" s="458"/>
      <c r="M1274" s="3"/>
      <c r="N1274" s="29"/>
      <c r="O1274" s="29"/>
    </row>
    <row r="1275" spans="2:15" customFormat="1" ht="12" hidden="1" customHeight="1" outlineLevel="1" x14ac:dyDescent="0.25">
      <c r="B1275" s="444" t="s">
        <v>644</v>
      </c>
      <c r="C1275" s="453"/>
      <c r="D1275" s="453"/>
      <c r="E1275" s="453"/>
      <c r="F1275" s="451" t="s">
        <v>646</v>
      </c>
      <c r="G1275" s="454"/>
      <c r="H1275" s="454"/>
      <c r="I1275" s="458"/>
      <c r="J1275" s="458"/>
      <c r="K1275" s="458"/>
      <c r="L1275" s="458"/>
      <c r="M1275" s="3"/>
      <c r="N1275" s="29"/>
      <c r="O1275" s="29"/>
    </row>
    <row r="1276" spans="2:15" customFormat="1" ht="12" hidden="1" customHeight="1" outlineLevel="1" x14ac:dyDescent="0.25">
      <c r="B1276" s="442" t="s">
        <v>656</v>
      </c>
      <c r="C1276" s="455"/>
      <c r="D1276" s="455"/>
      <c r="E1276" s="455"/>
      <c r="F1276" s="452" t="s">
        <v>646</v>
      </c>
      <c r="G1276" s="456"/>
      <c r="H1276" s="456"/>
      <c r="I1276" s="458"/>
      <c r="J1276" s="458"/>
      <c r="K1276" s="458"/>
      <c r="L1276" s="458"/>
      <c r="M1276" s="3"/>
      <c r="N1276" s="29"/>
      <c r="O1276" s="29"/>
    </row>
    <row r="1277" spans="2:15" customFormat="1" ht="12" hidden="1" customHeight="1" outlineLevel="1" x14ac:dyDescent="0.25">
      <c r="B1277" s="444" t="s">
        <v>35</v>
      </c>
      <c r="C1277" s="453"/>
      <c r="D1277" s="453"/>
      <c r="E1277" s="453"/>
      <c r="F1277" s="451" t="s">
        <v>634</v>
      </c>
      <c r="G1277" s="454"/>
      <c r="H1277" s="454"/>
      <c r="I1277" s="458"/>
      <c r="J1277" s="458"/>
      <c r="K1277" s="458"/>
      <c r="L1277" s="458"/>
      <c r="M1277" s="3"/>
      <c r="N1277" s="29"/>
      <c r="O1277" s="29"/>
    </row>
    <row r="1278" spans="2:15" customFormat="1" ht="12" hidden="1" customHeight="1" outlineLevel="1" x14ac:dyDescent="0.25">
      <c r="B1278" s="442" t="s">
        <v>39</v>
      </c>
      <c r="C1278" s="442"/>
      <c r="D1278" s="442"/>
      <c r="E1278" s="442"/>
      <c r="F1278" s="443" t="s">
        <v>5</v>
      </c>
      <c r="G1278" s="443"/>
      <c r="H1278" s="443"/>
      <c r="I1278" s="458"/>
      <c r="J1278" s="458"/>
      <c r="K1278" s="458"/>
      <c r="L1278" s="458"/>
      <c r="M1278" s="3"/>
      <c r="N1278" s="29"/>
      <c r="O1278" s="29"/>
    </row>
    <row r="1279" spans="2:15" customFormat="1" ht="12" hidden="1" customHeight="1" outlineLevel="1" x14ac:dyDescent="0.25">
      <c r="B1279" s="444" t="s">
        <v>40</v>
      </c>
      <c r="C1279" s="444"/>
      <c r="D1279" s="444"/>
      <c r="E1279" s="444"/>
      <c r="F1279" s="445">
        <v>6</v>
      </c>
      <c r="G1279" s="445"/>
      <c r="H1279" s="445"/>
      <c r="I1279" s="458"/>
      <c r="J1279" s="458"/>
      <c r="K1279" s="458"/>
      <c r="L1279" s="458"/>
      <c r="M1279" s="3"/>
      <c r="N1279" s="29"/>
      <c r="O1279" s="29"/>
    </row>
    <row r="1280" spans="2:15" customFormat="1" ht="12" hidden="1" customHeight="1" outlineLevel="1" x14ac:dyDescent="0.25">
      <c r="B1280" s="442" t="s">
        <v>41</v>
      </c>
      <c r="C1280" s="442"/>
      <c r="D1280" s="442"/>
      <c r="E1280" s="442"/>
      <c r="F1280" s="443">
        <f>F1241</f>
        <v>3</v>
      </c>
      <c r="G1280" s="443"/>
      <c r="H1280" s="443"/>
      <c r="I1280" s="458"/>
      <c r="J1280" s="458"/>
      <c r="K1280" s="458"/>
      <c r="L1280" s="458"/>
      <c r="M1280" s="3"/>
      <c r="N1280" s="29"/>
      <c r="O1280" s="29"/>
    </row>
    <row r="1281" spans="2:17" customFormat="1" ht="12" hidden="1" customHeight="1" outlineLevel="1" x14ac:dyDescent="0.25">
      <c r="B1281" s="444" t="s">
        <v>635</v>
      </c>
      <c r="C1281" s="453"/>
      <c r="D1281" s="453"/>
      <c r="E1281" s="453"/>
      <c r="F1281" s="515">
        <v>75000</v>
      </c>
      <c r="G1281" s="454"/>
      <c r="H1281" s="454"/>
      <c r="I1281" s="458"/>
      <c r="J1281" s="458"/>
      <c r="K1281" s="458"/>
      <c r="L1281" s="458"/>
      <c r="M1281" s="3"/>
      <c r="N1281" s="29"/>
      <c r="O1281" s="29"/>
    </row>
    <row r="1282" spans="2:17" customFormat="1" collapsed="1" x14ac:dyDescent="0.25">
      <c r="B1282" s="23" t="s">
        <v>220</v>
      </c>
      <c r="C1282" s="16" t="s">
        <v>176</v>
      </c>
      <c r="D1282" s="147" t="s">
        <v>255</v>
      </c>
      <c r="E1282" s="17" t="s">
        <v>401</v>
      </c>
      <c r="F1282" s="17" t="s">
        <v>863</v>
      </c>
      <c r="G1282" s="17" t="s">
        <v>108</v>
      </c>
      <c r="H1282" s="17" t="s">
        <v>77</v>
      </c>
      <c r="I1282" s="17" t="s">
        <v>66</v>
      </c>
      <c r="J1282" s="17" t="s">
        <v>397</v>
      </c>
      <c r="K1282" s="17" t="s">
        <v>110</v>
      </c>
      <c r="L1282" s="23">
        <v>19562</v>
      </c>
      <c r="M1282" s="3"/>
      <c r="N1282" s="29">
        <f>L1282*0.8</f>
        <v>15649.6</v>
      </c>
      <c r="O1282" s="29">
        <f>L1282*0.7</f>
        <v>13693.4</v>
      </c>
      <c r="Q1282" s="405"/>
    </row>
    <row r="1283" spans="2:17" customFormat="1" ht="12" hidden="1" customHeight="1" outlineLevel="1" x14ac:dyDescent="0.25">
      <c r="B1283" s="530" t="s">
        <v>73</v>
      </c>
      <c r="C1283" s="530"/>
      <c r="D1283" s="530"/>
      <c r="E1283" s="530"/>
      <c r="F1283" s="445">
        <v>3</v>
      </c>
      <c r="G1283" s="445"/>
      <c r="H1283" s="445"/>
      <c r="I1283" s="458"/>
      <c r="J1283" s="458"/>
      <c r="K1283" s="458"/>
      <c r="L1283" s="458"/>
      <c r="M1283" s="3"/>
      <c r="N1283" s="29"/>
      <c r="O1283" s="29"/>
    </row>
    <row r="1284" spans="2:17" customFormat="1" ht="12" hidden="1" customHeight="1" outlineLevel="1" x14ac:dyDescent="0.25">
      <c r="B1284" s="442" t="s">
        <v>16</v>
      </c>
      <c r="C1284" s="442"/>
      <c r="D1284" s="442"/>
      <c r="E1284" s="442"/>
      <c r="F1284" s="443">
        <v>150</v>
      </c>
      <c r="G1284" s="443"/>
      <c r="H1284" s="443"/>
      <c r="I1284" s="458"/>
      <c r="J1284" s="458"/>
      <c r="K1284" s="458"/>
      <c r="L1284" s="458"/>
      <c r="M1284" s="3"/>
      <c r="N1284" s="29"/>
      <c r="O1284" s="29"/>
    </row>
    <row r="1285" spans="2:17" customFormat="1" ht="12" hidden="1" customHeight="1" outlineLevel="1" x14ac:dyDescent="0.25">
      <c r="B1285" s="442" t="s">
        <v>74</v>
      </c>
      <c r="C1285" s="442"/>
      <c r="D1285" s="442"/>
      <c r="E1285" s="442"/>
      <c r="F1285" s="443" t="str">
        <f>F1246</f>
        <v>HT LT005 Special</v>
      </c>
      <c r="G1285" s="443"/>
      <c r="H1285" s="443"/>
      <c r="I1285" s="458"/>
      <c r="J1285" s="458"/>
      <c r="K1285" s="458"/>
      <c r="L1285" s="458"/>
      <c r="M1285" s="3"/>
      <c r="N1285" s="29"/>
      <c r="O1285" s="29"/>
    </row>
    <row r="1286" spans="2:17" customFormat="1" ht="12" hidden="1" customHeight="1" outlineLevel="1" x14ac:dyDescent="0.25">
      <c r="B1286" s="444" t="s">
        <v>281</v>
      </c>
      <c r="C1286" s="444"/>
      <c r="D1286" s="444"/>
      <c r="E1286" s="444"/>
      <c r="F1286" s="445">
        <v>21580</v>
      </c>
      <c r="G1286" s="445"/>
      <c r="H1286" s="445"/>
      <c r="I1286" s="458"/>
      <c r="J1286" s="458"/>
      <c r="K1286" s="458"/>
      <c r="L1286" s="458"/>
      <c r="M1286" s="3"/>
      <c r="N1286" s="29"/>
      <c r="O1286" s="29"/>
    </row>
    <row r="1287" spans="2:17" customFormat="1" ht="12" hidden="1" customHeight="1" outlineLevel="1" x14ac:dyDescent="0.25">
      <c r="B1287" s="442" t="s">
        <v>19</v>
      </c>
      <c r="C1287" s="442"/>
      <c r="D1287" s="442"/>
      <c r="E1287" s="442"/>
      <c r="F1287" s="443">
        <v>20550</v>
      </c>
      <c r="G1287" s="443"/>
      <c r="H1287" s="443"/>
      <c r="I1287" s="458"/>
      <c r="J1287" s="458"/>
      <c r="K1287" s="458"/>
      <c r="L1287" s="458"/>
      <c r="M1287" s="3"/>
      <c r="N1287" s="29"/>
      <c r="O1287" s="29"/>
    </row>
    <row r="1288" spans="2:17" customFormat="1" ht="12" hidden="1" customHeight="1" outlineLevel="1" x14ac:dyDescent="0.25">
      <c r="B1288" s="444" t="s">
        <v>20</v>
      </c>
      <c r="C1288" s="444"/>
      <c r="D1288" s="444"/>
      <c r="E1288" s="444"/>
      <c r="F1288" s="445">
        <f>F1249</f>
        <v>5000</v>
      </c>
      <c r="G1288" s="445"/>
      <c r="H1288" s="445"/>
      <c r="I1288" s="458"/>
      <c r="J1288" s="458"/>
      <c r="K1288" s="458"/>
      <c r="L1288" s="458"/>
      <c r="M1288" s="3"/>
      <c r="N1288" s="29"/>
      <c r="O1288" s="29"/>
    </row>
    <row r="1289" spans="2:17" customFormat="1" ht="12" hidden="1" customHeight="1" outlineLevel="1" x14ac:dyDescent="0.25">
      <c r="B1289" s="442" t="s">
        <v>21</v>
      </c>
      <c r="C1289" s="442"/>
      <c r="D1289" s="442"/>
      <c r="E1289" s="442"/>
      <c r="F1289" s="443" t="str">
        <f>F1250</f>
        <v>83 - 85</v>
      </c>
      <c r="G1289" s="443"/>
      <c r="H1289" s="443"/>
      <c r="I1289" s="458"/>
      <c r="J1289" s="458"/>
      <c r="K1289" s="458"/>
      <c r="L1289" s="458"/>
      <c r="M1289" s="3"/>
      <c r="N1289" s="29"/>
      <c r="O1289" s="29"/>
    </row>
    <row r="1290" spans="2:17" customFormat="1" ht="12" hidden="1" customHeight="1" outlineLevel="1" x14ac:dyDescent="0.25">
      <c r="B1290" s="444" t="s">
        <v>859</v>
      </c>
      <c r="C1290" s="444"/>
      <c r="D1290" s="444"/>
      <c r="E1290" s="444"/>
      <c r="F1290" s="445">
        <v>137</v>
      </c>
      <c r="G1290" s="445"/>
      <c r="H1290" s="445"/>
      <c r="I1290" s="458"/>
      <c r="J1290" s="458"/>
      <c r="K1290" s="458"/>
      <c r="L1290" s="458"/>
      <c r="M1290" s="3"/>
      <c r="N1290" s="29"/>
      <c r="O1290" s="29"/>
    </row>
    <row r="1291" spans="2:17" customFormat="1" ht="12" hidden="1" customHeight="1" outlineLevel="1" x14ac:dyDescent="0.25">
      <c r="B1291" s="442" t="s">
        <v>22</v>
      </c>
      <c r="C1291" s="442"/>
      <c r="D1291" s="442"/>
      <c r="E1291" s="442"/>
      <c r="F1291" s="443">
        <f t="shared" ref="F1291:F1300" si="2">F1252</f>
        <v>65</v>
      </c>
      <c r="G1291" s="443"/>
      <c r="H1291" s="443"/>
      <c r="I1291" s="458"/>
      <c r="J1291" s="458"/>
      <c r="K1291" s="458"/>
      <c r="L1291" s="458"/>
      <c r="M1291" s="3"/>
      <c r="N1291" s="29"/>
      <c r="O1291" s="29"/>
    </row>
    <row r="1292" spans="2:17" customFormat="1" ht="12" hidden="1" customHeight="1" outlineLevel="1" x14ac:dyDescent="0.25">
      <c r="B1292" s="444" t="s">
        <v>23</v>
      </c>
      <c r="C1292" s="444"/>
      <c r="D1292" s="444"/>
      <c r="E1292" s="444"/>
      <c r="F1292" s="445" t="str">
        <f t="shared" si="2"/>
        <v>-40…+45</v>
      </c>
      <c r="G1292" s="445"/>
      <c r="H1292" s="445"/>
      <c r="I1292" s="458"/>
      <c r="J1292" s="458"/>
      <c r="K1292" s="458"/>
      <c r="L1292" s="458"/>
      <c r="M1292" s="3"/>
      <c r="N1292" s="29"/>
      <c r="O1292" s="29"/>
    </row>
    <row r="1293" spans="2:17" customFormat="1" ht="12" hidden="1" customHeight="1" outlineLevel="1" x14ac:dyDescent="0.25">
      <c r="B1293" s="442" t="s">
        <v>626</v>
      </c>
      <c r="C1293" s="442"/>
      <c r="D1293" s="442"/>
      <c r="E1293" s="442"/>
      <c r="F1293" s="443">
        <f t="shared" si="2"/>
        <v>1</v>
      </c>
      <c r="G1293" s="443"/>
      <c r="H1293" s="443"/>
      <c r="I1293" s="458"/>
      <c r="J1293" s="458"/>
      <c r="K1293" s="458"/>
      <c r="L1293" s="458"/>
      <c r="M1293" s="3"/>
      <c r="N1293" s="29"/>
      <c r="O1293" s="29"/>
    </row>
    <row r="1294" spans="2:17" customFormat="1" ht="12" hidden="1" customHeight="1" outlineLevel="1" x14ac:dyDescent="0.25">
      <c r="B1294" s="444" t="s">
        <v>24</v>
      </c>
      <c r="C1294" s="444"/>
      <c r="D1294" s="444"/>
      <c r="E1294" s="444"/>
      <c r="F1294" s="445" t="str">
        <f t="shared" si="2"/>
        <v>УХЛ1</v>
      </c>
      <c r="G1294" s="445"/>
      <c r="H1294" s="445"/>
      <c r="I1294" s="458"/>
      <c r="J1294" s="458"/>
      <c r="K1294" s="458"/>
      <c r="L1294" s="458"/>
      <c r="M1294" s="3"/>
      <c r="N1294" s="29"/>
      <c r="O1294" s="29"/>
    </row>
    <row r="1295" spans="2:17" customFormat="1" ht="12" hidden="1" customHeight="1" outlineLevel="1" x14ac:dyDescent="0.25">
      <c r="B1295" s="442" t="s">
        <v>25</v>
      </c>
      <c r="C1295" s="442"/>
      <c r="D1295" s="442"/>
      <c r="E1295" s="442"/>
      <c r="F1295" s="443" t="str">
        <f t="shared" si="2"/>
        <v>Ш</v>
      </c>
      <c r="G1295" s="443"/>
      <c r="H1295" s="443"/>
      <c r="I1295" s="458"/>
      <c r="J1295" s="458"/>
      <c r="K1295" s="458"/>
      <c r="L1295" s="458"/>
      <c r="M1295" s="3"/>
      <c r="N1295" s="29"/>
      <c r="O1295" s="29"/>
    </row>
    <row r="1296" spans="2:17" customFormat="1" ht="12" hidden="1" customHeight="1" outlineLevel="1" x14ac:dyDescent="0.25">
      <c r="B1296" s="444" t="s">
        <v>26</v>
      </c>
      <c r="C1296" s="444"/>
      <c r="D1296" s="444"/>
      <c r="E1296" s="444"/>
      <c r="F1296" s="445">
        <f t="shared" si="2"/>
        <v>160</v>
      </c>
      <c r="G1296" s="445"/>
      <c r="H1296" s="445"/>
      <c r="I1296" s="458"/>
      <c r="J1296" s="458"/>
      <c r="K1296" s="458"/>
      <c r="L1296" s="458"/>
      <c r="M1296" s="3"/>
      <c r="N1296" s="29"/>
      <c r="O1296" s="29"/>
    </row>
    <row r="1297" spans="2:15" customFormat="1" ht="12" hidden="1" customHeight="1" outlineLevel="1" x14ac:dyDescent="0.25">
      <c r="B1297" s="442" t="s">
        <v>27</v>
      </c>
      <c r="C1297" s="442"/>
      <c r="D1297" s="442"/>
      <c r="E1297" s="442"/>
      <c r="F1297" s="443" t="str">
        <f t="shared" si="2"/>
        <v>Консоль 60 мм</v>
      </c>
      <c r="G1297" s="443"/>
      <c r="H1297" s="443"/>
      <c r="I1297" s="458"/>
      <c r="J1297" s="458"/>
      <c r="K1297" s="458"/>
      <c r="L1297" s="458"/>
      <c r="M1297" s="3"/>
      <c r="N1297" s="29"/>
      <c r="O1297" s="29"/>
    </row>
    <row r="1298" spans="2:15" customFormat="1" ht="12" hidden="1" customHeight="1" outlineLevel="1" x14ac:dyDescent="0.25">
      <c r="B1298" s="444" t="s">
        <v>658</v>
      </c>
      <c r="C1298" s="444"/>
      <c r="D1298" s="444"/>
      <c r="E1298" s="444"/>
      <c r="F1298" s="445" t="str">
        <f t="shared" si="2"/>
        <v>Боросиликатное стекло</v>
      </c>
      <c r="G1298" s="445"/>
      <c r="H1298" s="445"/>
      <c r="I1298" s="458"/>
      <c r="J1298" s="458"/>
      <c r="K1298" s="458"/>
      <c r="L1298" s="458"/>
      <c r="M1298" s="3"/>
      <c r="N1298" s="29"/>
      <c r="O1298" s="29"/>
    </row>
    <row r="1299" spans="2:15" customFormat="1" ht="12" hidden="1" customHeight="1" outlineLevel="1" x14ac:dyDescent="0.25">
      <c r="B1299" s="442" t="s">
        <v>690</v>
      </c>
      <c r="C1299" s="442"/>
      <c r="D1299" s="442"/>
      <c r="E1299" s="442"/>
      <c r="F1299" s="443">
        <f t="shared" si="2"/>
        <v>4</v>
      </c>
      <c r="G1299" s="443"/>
      <c r="H1299" s="443"/>
      <c r="I1299" s="458"/>
      <c r="J1299" s="458"/>
      <c r="K1299" s="458"/>
      <c r="L1299" s="458"/>
      <c r="M1299" s="3"/>
      <c r="N1299" s="29"/>
      <c r="O1299" s="29"/>
    </row>
    <row r="1300" spans="2:15" customFormat="1" ht="12" hidden="1" customHeight="1" outlineLevel="1" x14ac:dyDescent="0.25">
      <c r="B1300" s="444" t="s">
        <v>668</v>
      </c>
      <c r="C1300" s="444"/>
      <c r="D1300" s="444"/>
      <c r="E1300" s="444"/>
      <c r="F1300" s="445" t="str">
        <f t="shared" si="2"/>
        <v>Линза, вторичная оптика</v>
      </c>
      <c r="G1300" s="445"/>
      <c r="H1300" s="445"/>
      <c r="I1300" s="458"/>
      <c r="J1300" s="458"/>
      <c r="K1300" s="458"/>
      <c r="L1300" s="458"/>
      <c r="M1300" s="3"/>
      <c r="N1300" s="29"/>
      <c r="O1300" s="29"/>
    </row>
    <row r="1301" spans="2:15" customFormat="1" ht="12" hidden="1" customHeight="1" outlineLevel="1" x14ac:dyDescent="0.25">
      <c r="B1301" s="442" t="s">
        <v>64</v>
      </c>
      <c r="C1301" s="442"/>
      <c r="D1301" s="442"/>
      <c r="E1301" s="442"/>
      <c r="F1301" s="163" t="s">
        <v>157</v>
      </c>
      <c r="G1301" s="163"/>
      <c r="H1301" s="163"/>
      <c r="I1301" s="458"/>
      <c r="J1301" s="458"/>
      <c r="K1301" s="458"/>
      <c r="L1301" s="458"/>
      <c r="M1301" s="3"/>
      <c r="N1301" s="29"/>
      <c r="O1301" s="29"/>
    </row>
    <row r="1302" spans="2:15" customFormat="1" ht="12" hidden="1" customHeight="1" outlineLevel="1" x14ac:dyDescent="0.25">
      <c r="B1302" s="444" t="s">
        <v>31</v>
      </c>
      <c r="C1302" s="444"/>
      <c r="D1302" s="444"/>
      <c r="E1302" s="444"/>
      <c r="F1302" s="445" t="str">
        <f>F1263</f>
        <v>1 - 4</v>
      </c>
      <c r="G1302" s="445"/>
      <c r="H1302" s="445"/>
      <c r="I1302" s="458"/>
      <c r="J1302" s="458"/>
      <c r="K1302" s="458"/>
      <c r="L1302" s="458"/>
      <c r="M1302" s="3"/>
      <c r="N1302" s="29"/>
      <c r="O1302" s="29"/>
    </row>
    <row r="1303" spans="2:15" customFormat="1" ht="12" hidden="1" customHeight="1" outlineLevel="1" x14ac:dyDescent="0.25">
      <c r="B1303" s="442" t="s">
        <v>32</v>
      </c>
      <c r="C1303" s="442"/>
      <c r="D1303" s="442"/>
      <c r="E1303" s="442"/>
      <c r="F1303" s="443" t="str">
        <f>F1264</f>
        <v>Переменный ток</v>
      </c>
      <c r="G1303" s="443"/>
      <c r="H1303" s="443"/>
      <c r="I1303" s="458"/>
      <c r="J1303" s="458"/>
      <c r="K1303" s="458"/>
      <c r="L1303" s="458"/>
      <c r="M1303" s="3"/>
      <c r="N1303" s="29"/>
      <c r="O1303" s="29"/>
    </row>
    <row r="1304" spans="2:15" customFormat="1" ht="12" hidden="1" customHeight="1" outlineLevel="1" x14ac:dyDescent="0.25">
      <c r="B1304" s="444" t="s">
        <v>33</v>
      </c>
      <c r="C1304" s="444"/>
      <c r="D1304" s="444"/>
      <c r="E1304" s="444"/>
      <c r="F1304" s="445" t="str">
        <f>F1265</f>
        <v>90 - 265</v>
      </c>
      <c r="G1304" s="445"/>
      <c r="H1304" s="445"/>
      <c r="I1304" s="458"/>
      <c r="J1304" s="458"/>
      <c r="K1304" s="458"/>
      <c r="L1304" s="458"/>
      <c r="M1304" s="3"/>
      <c r="N1304" s="29"/>
      <c r="O1304" s="29"/>
    </row>
    <row r="1305" spans="2:15" customFormat="1" ht="12" hidden="1" customHeight="1" outlineLevel="1" x14ac:dyDescent="0.25">
      <c r="B1305" s="442" t="s">
        <v>36</v>
      </c>
      <c r="C1305" s="442"/>
      <c r="D1305" s="442"/>
      <c r="E1305" s="442"/>
      <c r="F1305" s="443">
        <f>F1266</f>
        <v>50</v>
      </c>
      <c r="G1305" s="443"/>
      <c r="H1305" s="443"/>
      <c r="I1305" s="458"/>
      <c r="J1305" s="458"/>
      <c r="K1305" s="458"/>
      <c r="L1305" s="458"/>
      <c r="M1305" s="3"/>
      <c r="N1305" s="29"/>
      <c r="O1305" s="29"/>
    </row>
    <row r="1306" spans="2:15" customFormat="1" ht="12" hidden="1" customHeight="1" outlineLevel="1" x14ac:dyDescent="0.25">
      <c r="B1306" s="444" t="s">
        <v>37</v>
      </c>
      <c r="C1306" s="444"/>
      <c r="D1306" s="444"/>
      <c r="E1306" s="444"/>
      <c r="F1306" s="445" t="str">
        <f>F1267</f>
        <v>&lt;1</v>
      </c>
      <c r="G1306" s="445"/>
      <c r="H1306" s="445"/>
      <c r="I1306" s="458"/>
      <c r="J1306" s="458"/>
      <c r="K1306" s="458"/>
      <c r="L1306" s="458"/>
      <c r="M1306" s="3"/>
      <c r="N1306" s="29"/>
      <c r="O1306" s="29"/>
    </row>
    <row r="1307" spans="2:15" customFormat="1" ht="12" hidden="1" customHeight="1" outlineLevel="1" x14ac:dyDescent="0.25">
      <c r="B1307" s="442" t="s">
        <v>638</v>
      </c>
      <c r="C1307" s="455"/>
      <c r="D1307" s="455"/>
      <c r="E1307" s="455"/>
      <c r="F1307" s="452" t="s">
        <v>646</v>
      </c>
      <c r="G1307" s="456"/>
      <c r="H1307" s="456"/>
      <c r="I1307" s="458"/>
      <c r="J1307" s="458"/>
      <c r="K1307" s="458"/>
      <c r="L1307" s="458"/>
      <c r="M1307" s="3"/>
      <c r="N1307" s="29"/>
      <c r="O1307" s="29"/>
    </row>
    <row r="1308" spans="2:15" customFormat="1" ht="12" hidden="1" customHeight="1" outlineLevel="1" x14ac:dyDescent="0.25">
      <c r="B1308" s="444" t="s">
        <v>657</v>
      </c>
      <c r="C1308" s="453"/>
      <c r="D1308" s="453"/>
      <c r="E1308" s="453"/>
      <c r="F1308" s="451">
        <v>400</v>
      </c>
      <c r="G1308" s="454"/>
      <c r="H1308" s="454"/>
      <c r="I1308" s="458"/>
      <c r="J1308" s="458"/>
      <c r="K1308" s="458"/>
      <c r="L1308" s="458"/>
      <c r="M1308" s="3"/>
      <c r="N1308" s="29"/>
      <c r="O1308" s="29"/>
    </row>
    <row r="1309" spans="2:15" customFormat="1" ht="12" hidden="1" customHeight="1" outlineLevel="1" x14ac:dyDescent="0.25">
      <c r="B1309" s="442" t="s">
        <v>639</v>
      </c>
      <c r="C1309" s="455"/>
      <c r="D1309" s="455"/>
      <c r="E1309" s="455"/>
      <c r="F1309" s="452" t="s">
        <v>646</v>
      </c>
      <c r="G1309" s="456"/>
      <c r="H1309" s="456"/>
      <c r="I1309" s="458"/>
      <c r="J1309" s="458"/>
      <c r="K1309" s="458"/>
      <c r="L1309" s="458"/>
      <c r="M1309" s="3"/>
      <c r="N1309" s="29"/>
      <c r="O1309" s="29"/>
    </row>
    <row r="1310" spans="2:15" customFormat="1" ht="12" hidden="1" customHeight="1" outlineLevel="1" x14ac:dyDescent="0.25">
      <c r="B1310" s="444" t="s">
        <v>640</v>
      </c>
      <c r="C1310" s="453"/>
      <c r="D1310" s="453"/>
      <c r="E1310" s="453"/>
      <c r="F1310" s="451" t="s">
        <v>646</v>
      </c>
      <c r="G1310" s="454"/>
      <c r="H1310" s="454"/>
      <c r="I1310" s="458"/>
      <c r="J1310" s="458"/>
      <c r="K1310" s="458"/>
      <c r="L1310" s="458"/>
      <c r="M1310" s="3"/>
      <c r="N1310" s="29"/>
      <c r="O1310" s="29"/>
    </row>
    <row r="1311" spans="2:15" customFormat="1" ht="12" hidden="1" customHeight="1" outlineLevel="1" x14ac:dyDescent="0.25">
      <c r="B1311" s="442" t="s">
        <v>641</v>
      </c>
      <c r="C1311" s="455"/>
      <c r="D1311" s="455"/>
      <c r="E1311" s="455"/>
      <c r="F1311" s="452" t="s">
        <v>646</v>
      </c>
      <c r="G1311" s="456"/>
      <c r="H1311" s="456"/>
      <c r="I1311" s="458"/>
      <c r="J1311" s="458"/>
      <c r="K1311" s="458"/>
      <c r="L1311" s="458"/>
      <c r="M1311" s="3"/>
      <c r="N1311" s="29"/>
      <c r="O1311" s="29"/>
    </row>
    <row r="1312" spans="2:15" customFormat="1" ht="12" hidden="1" customHeight="1" outlineLevel="1" x14ac:dyDescent="0.25">
      <c r="B1312" s="444" t="s">
        <v>642</v>
      </c>
      <c r="C1312" s="453"/>
      <c r="D1312" s="453"/>
      <c r="E1312" s="453"/>
      <c r="F1312" s="451" t="s">
        <v>646</v>
      </c>
      <c r="G1312" s="454"/>
      <c r="H1312" s="454"/>
      <c r="I1312" s="458"/>
      <c r="J1312" s="458"/>
      <c r="K1312" s="458"/>
      <c r="L1312" s="458"/>
      <c r="M1312" s="3"/>
      <c r="N1312" s="29"/>
      <c r="O1312" s="29"/>
    </row>
    <row r="1313" spans="2:17" customFormat="1" ht="12" hidden="1" customHeight="1" outlineLevel="1" x14ac:dyDescent="0.25">
      <c r="B1313" s="442" t="s">
        <v>643</v>
      </c>
      <c r="C1313" s="455"/>
      <c r="D1313" s="455"/>
      <c r="E1313" s="455"/>
      <c r="F1313" s="452" t="s">
        <v>646</v>
      </c>
      <c r="G1313" s="456"/>
      <c r="H1313" s="456"/>
      <c r="I1313" s="458"/>
      <c r="J1313" s="458"/>
      <c r="K1313" s="458"/>
      <c r="L1313" s="458"/>
      <c r="M1313" s="3"/>
      <c r="N1313" s="29"/>
      <c r="O1313" s="29"/>
    </row>
    <row r="1314" spans="2:17" customFormat="1" ht="12" hidden="1" customHeight="1" outlineLevel="1" x14ac:dyDescent="0.25">
      <c r="B1314" s="444" t="s">
        <v>644</v>
      </c>
      <c r="C1314" s="453"/>
      <c r="D1314" s="453"/>
      <c r="E1314" s="453"/>
      <c r="F1314" s="451" t="s">
        <v>646</v>
      </c>
      <c r="G1314" s="454"/>
      <c r="H1314" s="454"/>
      <c r="I1314" s="458"/>
      <c r="J1314" s="458"/>
      <c r="K1314" s="458"/>
      <c r="L1314" s="458"/>
      <c r="M1314" s="3"/>
      <c r="N1314" s="29"/>
      <c r="O1314" s="29"/>
    </row>
    <row r="1315" spans="2:17" customFormat="1" ht="12" hidden="1" customHeight="1" outlineLevel="1" x14ac:dyDescent="0.25">
      <c r="B1315" s="442" t="s">
        <v>656</v>
      </c>
      <c r="C1315" s="455"/>
      <c r="D1315" s="455"/>
      <c r="E1315" s="455"/>
      <c r="F1315" s="452" t="s">
        <v>646</v>
      </c>
      <c r="G1315" s="456"/>
      <c r="H1315" s="456"/>
      <c r="I1315" s="458"/>
      <c r="J1315" s="458"/>
      <c r="K1315" s="458"/>
      <c r="L1315" s="458"/>
      <c r="M1315" s="3"/>
      <c r="N1315" s="29"/>
      <c r="O1315" s="29"/>
    </row>
    <row r="1316" spans="2:17" customFormat="1" ht="12" hidden="1" customHeight="1" outlineLevel="1" x14ac:dyDescent="0.25">
      <c r="B1316" s="444" t="s">
        <v>35</v>
      </c>
      <c r="C1316" s="453"/>
      <c r="D1316" s="453"/>
      <c r="E1316" s="453"/>
      <c r="F1316" s="451" t="s">
        <v>634</v>
      </c>
      <c r="G1316" s="454"/>
      <c r="H1316" s="454"/>
      <c r="I1316" s="458"/>
      <c r="J1316" s="458"/>
      <c r="K1316" s="458"/>
      <c r="L1316" s="458"/>
      <c r="M1316" s="3"/>
      <c r="N1316" s="29"/>
      <c r="O1316" s="29"/>
    </row>
    <row r="1317" spans="2:17" customFormat="1" ht="12" hidden="1" customHeight="1" outlineLevel="1" x14ac:dyDescent="0.25">
      <c r="B1317" s="442" t="s">
        <v>39</v>
      </c>
      <c r="C1317" s="442"/>
      <c r="D1317" s="442"/>
      <c r="E1317" s="442"/>
      <c r="F1317" s="443" t="s">
        <v>5</v>
      </c>
      <c r="G1317" s="443"/>
      <c r="H1317" s="443"/>
      <c r="I1317" s="458"/>
      <c r="J1317" s="458"/>
      <c r="K1317" s="458"/>
      <c r="L1317" s="458"/>
      <c r="M1317" s="3"/>
      <c r="N1317" s="29"/>
      <c r="O1317" s="29"/>
    </row>
    <row r="1318" spans="2:17" customFormat="1" ht="12" hidden="1" customHeight="1" outlineLevel="1" x14ac:dyDescent="0.25">
      <c r="B1318" s="444" t="s">
        <v>40</v>
      </c>
      <c r="C1318" s="444"/>
      <c r="D1318" s="444"/>
      <c r="E1318" s="444"/>
      <c r="F1318" s="445">
        <v>6</v>
      </c>
      <c r="G1318" s="445"/>
      <c r="H1318" s="445"/>
      <c r="I1318" s="458"/>
      <c r="J1318" s="458"/>
      <c r="K1318" s="458"/>
      <c r="L1318" s="458"/>
      <c r="M1318" s="3"/>
      <c r="N1318" s="29"/>
      <c r="O1318" s="29"/>
    </row>
    <row r="1319" spans="2:17" customFormat="1" ht="12" hidden="1" customHeight="1" outlineLevel="1" x14ac:dyDescent="0.25">
      <c r="B1319" s="442" t="s">
        <v>41</v>
      </c>
      <c r="C1319" s="442"/>
      <c r="D1319" s="442"/>
      <c r="E1319" s="442"/>
      <c r="F1319" s="443">
        <f>F1280</f>
        <v>3</v>
      </c>
      <c r="G1319" s="443"/>
      <c r="H1319" s="443"/>
      <c r="I1319" s="458"/>
      <c r="J1319" s="458"/>
      <c r="K1319" s="458"/>
      <c r="L1319" s="458"/>
      <c r="M1319" s="3"/>
      <c r="N1319" s="29"/>
      <c r="O1319" s="29"/>
    </row>
    <row r="1320" spans="2:17" customFormat="1" ht="12" hidden="1" customHeight="1" outlineLevel="1" x14ac:dyDescent="0.25">
      <c r="B1320" s="444" t="s">
        <v>635</v>
      </c>
      <c r="C1320" s="453"/>
      <c r="D1320" s="453"/>
      <c r="E1320" s="453"/>
      <c r="F1320" s="515">
        <v>75000</v>
      </c>
      <c r="G1320" s="454"/>
      <c r="H1320" s="454"/>
      <c r="I1320" s="458"/>
      <c r="J1320" s="458"/>
      <c r="K1320" s="458"/>
      <c r="L1320" s="458"/>
      <c r="M1320" s="3"/>
      <c r="N1320" s="29"/>
      <c r="O1320" s="29"/>
    </row>
    <row r="1321" spans="2:17" customFormat="1" ht="15" customHeight="1" collapsed="1" x14ac:dyDescent="0.25">
      <c r="B1321" s="23" t="s">
        <v>221</v>
      </c>
      <c r="C1321" s="16" t="s">
        <v>177</v>
      </c>
      <c r="D1321" s="147" t="s">
        <v>256</v>
      </c>
      <c r="E1321" s="17" t="s">
        <v>71</v>
      </c>
      <c r="F1321" s="17" t="s">
        <v>864</v>
      </c>
      <c r="G1321" s="17" t="s">
        <v>108</v>
      </c>
      <c r="H1321" s="17" t="s">
        <v>78</v>
      </c>
      <c r="I1321" s="17" t="s">
        <v>66</v>
      </c>
      <c r="J1321" s="17" t="s">
        <v>397</v>
      </c>
      <c r="K1321" s="17" t="s">
        <v>110</v>
      </c>
      <c r="L1321" s="23">
        <v>29887</v>
      </c>
      <c r="M1321" s="3"/>
      <c r="N1321" s="30">
        <f>L1321*0.8</f>
        <v>23909.600000000002</v>
      </c>
      <c r="O1321" s="30">
        <f>L1321*0.7</f>
        <v>20920.899999999998</v>
      </c>
      <c r="Q1321" s="405"/>
    </row>
    <row r="1322" spans="2:17" customFormat="1" ht="12" hidden="1" customHeight="1" outlineLevel="1" x14ac:dyDescent="0.25">
      <c r="B1322" s="530" t="s">
        <v>73</v>
      </c>
      <c r="C1322" s="530"/>
      <c r="D1322" s="530"/>
      <c r="E1322" s="530"/>
      <c r="F1322" s="445">
        <v>4</v>
      </c>
      <c r="G1322" s="445"/>
      <c r="H1322" s="445"/>
      <c r="I1322" s="458"/>
      <c r="J1322" s="458"/>
      <c r="K1322" s="458"/>
      <c r="L1322" s="458"/>
      <c r="M1322" s="3"/>
      <c r="N1322" s="172"/>
      <c r="O1322" s="172"/>
    </row>
    <row r="1323" spans="2:17" customFormat="1" ht="12" hidden="1" customHeight="1" outlineLevel="1" x14ac:dyDescent="0.25">
      <c r="B1323" s="442" t="s">
        <v>16</v>
      </c>
      <c r="C1323" s="442"/>
      <c r="D1323" s="442"/>
      <c r="E1323" s="442"/>
      <c r="F1323" s="443">
        <v>200</v>
      </c>
      <c r="G1323" s="443"/>
      <c r="H1323" s="443"/>
      <c r="I1323" s="458"/>
      <c r="J1323" s="458"/>
      <c r="K1323" s="458"/>
      <c r="L1323" s="458"/>
      <c r="M1323" s="3"/>
      <c r="N1323" s="172"/>
      <c r="O1323" s="172"/>
    </row>
    <row r="1324" spans="2:17" customFormat="1" ht="12" hidden="1" customHeight="1" outlineLevel="1" x14ac:dyDescent="0.25">
      <c r="B1324" s="442" t="s">
        <v>74</v>
      </c>
      <c r="C1324" s="442"/>
      <c r="D1324" s="442"/>
      <c r="E1324" s="442"/>
      <c r="F1324" s="443" t="str">
        <f>F1285</f>
        <v>HT LT005 Special</v>
      </c>
      <c r="G1324" s="443"/>
      <c r="H1324" s="443"/>
      <c r="I1324" s="458"/>
      <c r="J1324" s="458"/>
      <c r="K1324" s="458"/>
      <c r="L1324" s="458"/>
      <c r="M1324" s="3"/>
      <c r="N1324" s="172"/>
      <c r="O1324" s="172"/>
    </row>
    <row r="1325" spans="2:17" customFormat="1" ht="12" hidden="1" customHeight="1" outlineLevel="1" x14ac:dyDescent="0.25">
      <c r="B1325" s="444" t="s">
        <v>281</v>
      </c>
      <c r="C1325" s="444"/>
      <c r="D1325" s="444"/>
      <c r="E1325" s="444"/>
      <c r="F1325" s="445">
        <v>28770</v>
      </c>
      <c r="G1325" s="445"/>
      <c r="H1325" s="445"/>
      <c r="I1325" s="458"/>
      <c r="J1325" s="458"/>
      <c r="K1325" s="458"/>
      <c r="L1325" s="458"/>
      <c r="M1325" s="3"/>
      <c r="N1325" s="172"/>
      <c r="O1325" s="172"/>
    </row>
    <row r="1326" spans="2:17" customFormat="1" ht="12" hidden="1" customHeight="1" outlineLevel="1" x14ac:dyDescent="0.25">
      <c r="B1326" s="442" t="s">
        <v>19</v>
      </c>
      <c r="C1326" s="442"/>
      <c r="D1326" s="442"/>
      <c r="E1326" s="442"/>
      <c r="F1326" s="443">
        <v>27400</v>
      </c>
      <c r="G1326" s="443"/>
      <c r="H1326" s="443"/>
      <c r="I1326" s="458"/>
      <c r="J1326" s="458"/>
      <c r="K1326" s="458"/>
      <c r="L1326" s="458"/>
      <c r="M1326" s="3"/>
      <c r="N1326" s="172"/>
      <c r="O1326" s="172"/>
    </row>
    <row r="1327" spans="2:17" customFormat="1" ht="12" hidden="1" customHeight="1" outlineLevel="1" x14ac:dyDescent="0.25">
      <c r="B1327" s="444" t="s">
        <v>20</v>
      </c>
      <c r="C1327" s="444"/>
      <c r="D1327" s="444"/>
      <c r="E1327" s="444"/>
      <c r="F1327" s="445">
        <f t="shared" ref="F1327:F1339" si="3">F1288</f>
        <v>5000</v>
      </c>
      <c r="G1327" s="445"/>
      <c r="H1327" s="445"/>
      <c r="I1327" s="458"/>
      <c r="J1327" s="458"/>
      <c r="K1327" s="458"/>
      <c r="L1327" s="458"/>
      <c r="M1327" s="3"/>
      <c r="N1327" s="172"/>
      <c r="O1327" s="172"/>
    </row>
    <row r="1328" spans="2:17" customFormat="1" ht="12" hidden="1" customHeight="1" outlineLevel="1" x14ac:dyDescent="0.25">
      <c r="B1328" s="442" t="s">
        <v>21</v>
      </c>
      <c r="C1328" s="442"/>
      <c r="D1328" s="442"/>
      <c r="E1328" s="442"/>
      <c r="F1328" s="443" t="str">
        <f t="shared" si="3"/>
        <v>83 - 85</v>
      </c>
      <c r="G1328" s="443"/>
      <c r="H1328" s="443"/>
      <c r="I1328" s="458"/>
      <c r="J1328" s="458"/>
      <c r="K1328" s="458"/>
      <c r="L1328" s="458"/>
      <c r="M1328" s="3"/>
      <c r="N1328" s="172"/>
      <c r="O1328" s="172"/>
    </row>
    <row r="1329" spans="2:15" customFormat="1" ht="12" hidden="1" customHeight="1" outlineLevel="1" x14ac:dyDescent="0.25">
      <c r="B1329" s="444" t="s">
        <v>859</v>
      </c>
      <c r="C1329" s="444"/>
      <c r="D1329" s="444"/>
      <c r="E1329" s="444"/>
      <c r="F1329" s="445">
        <f t="shared" si="3"/>
        <v>137</v>
      </c>
      <c r="G1329" s="445"/>
      <c r="H1329" s="445"/>
      <c r="I1329" s="458"/>
      <c r="J1329" s="458"/>
      <c r="K1329" s="458"/>
      <c r="L1329" s="458"/>
      <c r="M1329" s="3"/>
      <c r="N1329" s="172"/>
      <c r="O1329" s="172"/>
    </row>
    <row r="1330" spans="2:15" customFormat="1" ht="12" hidden="1" customHeight="1" outlineLevel="1" x14ac:dyDescent="0.25">
      <c r="B1330" s="442" t="s">
        <v>22</v>
      </c>
      <c r="C1330" s="442"/>
      <c r="D1330" s="442"/>
      <c r="E1330" s="442"/>
      <c r="F1330" s="443">
        <f t="shared" si="3"/>
        <v>65</v>
      </c>
      <c r="G1330" s="443"/>
      <c r="H1330" s="443"/>
      <c r="I1330" s="458"/>
      <c r="J1330" s="458"/>
      <c r="K1330" s="458"/>
      <c r="L1330" s="458"/>
      <c r="M1330" s="3"/>
      <c r="N1330" s="172"/>
      <c r="O1330" s="172"/>
    </row>
    <row r="1331" spans="2:15" customFormat="1" ht="12" hidden="1" customHeight="1" outlineLevel="1" x14ac:dyDescent="0.25">
      <c r="B1331" s="444" t="s">
        <v>23</v>
      </c>
      <c r="C1331" s="444"/>
      <c r="D1331" s="444"/>
      <c r="E1331" s="444"/>
      <c r="F1331" s="445" t="str">
        <f t="shared" si="3"/>
        <v>-40…+45</v>
      </c>
      <c r="G1331" s="445"/>
      <c r="H1331" s="445"/>
      <c r="I1331" s="458"/>
      <c r="J1331" s="458"/>
      <c r="K1331" s="458"/>
      <c r="L1331" s="458"/>
      <c r="M1331" s="3"/>
      <c r="N1331" s="172"/>
      <c r="O1331" s="172"/>
    </row>
    <row r="1332" spans="2:15" customFormat="1" ht="12" hidden="1" customHeight="1" outlineLevel="1" x14ac:dyDescent="0.25">
      <c r="B1332" s="442" t="s">
        <v>626</v>
      </c>
      <c r="C1332" s="442"/>
      <c r="D1332" s="442"/>
      <c r="E1332" s="442"/>
      <c r="F1332" s="443">
        <f t="shared" si="3"/>
        <v>1</v>
      </c>
      <c r="G1332" s="443"/>
      <c r="H1332" s="443"/>
      <c r="I1332" s="458"/>
      <c r="J1332" s="458"/>
      <c r="K1332" s="458"/>
      <c r="L1332" s="458"/>
      <c r="M1332" s="3"/>
      <c r="N1332" s="172"/>
      <c r="O1332" s="172"/>
    </row>
    <row r="1333" spans="2:15" customFormat="1" ht="12" hidden="1" customHeight="1" outlineLevel="1" x14ac:dyDescent="0.25">
      <c r="B1333" s="444" t="s">
        <v>24</v>
      </c>
      <c r="C1333" s="444"/>
      <c r="D1333" s="444"/>
      <c r="E1333" s="444"/>
      <c r="F1333" s="445" t="str">
        <f t="shared" si="3"/>
        <v>УХЛ1</v>
      </c>
      <c r="G1333" s="445"/>
      <c r="H1333" s="445"/>
      <c r="I1333" s="458"/>
      <c r="J1333" s="458"/>
      <c r="K1333" s="458"/>
      <c r="L1333" s="458"/>
      <c r="M1333" s="3"/>
      <c r="N1333" s="172"/>
      <c r="O1333" s="172"/>
    </row>
    <row r="1334" spans="2:15" customFormat="1" ht="12" hidden="1" customHeight="1" outlineLevel="1" x14ac:dyDescent="0.25">
      <c r="B1334" s="442" t="s">
        <v>25</v>
      </c>
      <c r="C1334" s="442"/>
      <c r="D1334" s="442"/>
      <c r="E1334" s="442"/>
      <c r="F1334" s="443" t="str">
        <f t="shared" si="3"/>
        <v>Ш</v>
      </c>
      <c r="G1334" s="443"/>
      <c r="H1334" s="443"/>
      <c r="I1334" s="458"/>
      <c r="J1334" s="458"/>
      <c r="K1334" s="458"/>
      <c r="L1334" s="458"/>
      <c r="M1334" s="3"/>
      <c r="N1334" s="172"/>
      <c r="O1334" s="172"/>
    </row>
    <row r="1335" spans="2:15" customFormat="1" ht="12" hidden="1" customHeight="1" outlineLevel="1" x14ac:dyDescent="0.25">
      <c r="B1335" s="444" t="s">
        <v>26</v>
      </c>
      <c r="C1335" s="444"/>
      <c r="D1335" s="444"/>
      <c r="E1335" s="444"/>
      <c r="F1335" s="445">
        <f t="shared" si="3"/>
        <v>160</v>
      </c>
      <c r="G1335" s="445"/>
      <c r="H1335" s="445"/>
      <c r="I1335" s="458"/>
      <c r="J1335" s="458"/>
      <c r="K1335" s="458"/>
      <c r="L1335" s="458"/>
      <c r="M1335" s="3"/>
      <c r="N1335" s="172"/>
      <c r="O1335" s="172"/>
    </row>
    <row r="1336" spans="2:15" customFormat="1" ht="12" hidden="1" customHeight="1" outlineLevel="1" x14ac:dyDescent="0.25">
      <c r="B1336" s="442" t="s">
        <v>27</v>
      </c>
      <c r="C1336" s="442"/>
      <c r="D1336" s="442"/>
      <c r="E1336" s="442"/>
      <c r="F1336" s="443" t="str">
        <f t="shared" si="3"/>
        <v>Консоль 60 мм</v>
      </c>
      <c r="G1336" s="443"/>
      <c r="H1336" s="443"/>
      <c r="I1336" s="458"/>
      <c r="J1336" s="458"/>
      <c r="K1336" s="458"/>
      <c r="L1336" s="458"/>
      <c r="M1336" s="3"/>
      <c r="N1336" s="172"/>
      <c r="O1336" s="172"/>
    </row>
    <row r="1337" spans="2:15" customFormat="1" ht="12" hidden="1" customHeight="1" outlineLevel="1" x14ac:dyDescent="0.25">
      <c r="B1337" s="444" t="s">
        <v>658</v>
      </c>
      <c r="C1337" s="444"/>
      <c r="D1337" s="444"/>
      <c r="E1337" s="444"/>
      <c r="F1337" s="445" t="str">
        <f t="shared" si="3"/>
        <v>Боросиликатное стекло</v>
      </c>
      <c r="G1337" s="445"/>
      <c r="H1337" s="445"/>
      <c r="I1337" s="458"/>
      <c r="J1337" s="458"/>
      <c r="K1337" s="458"/>
      <c r="L1337" s="458"/>
      <c r="M1337" s="3"/>
      <c r="N1337" s="172"/>
      <c r="O1337" s="172"/>
    </row>
    <row r="1338" spans="2:15" customFormat="1" ht="12" hidden="1" customHeight="1" outlineLevel="1" x14ac:dyDescent="0.25">
      <c r="B1338" s="442" t="s">
        <v>690</v>
      </c>
      <c r="C1338" s="442"/>
      <c r="D1338" s="442"/>
      <c r="E1338" s="442"/>
      <c r="F1338" s="443">
        <f t="shared" si="3"/>
        <v>4</v>
      </c>
      <c r="G1338" s="443"/>
      <c r="H1338" s="443"/>
      <c r="I1338" s="458"/>
      <c r="J1338" s="458"/>
      <c r="K1338" s="458"/>
      <c r="L1338" s="458"/>
      <c r="M1338" s="3"/>
      <c r="N1338" s="172"/>
      <c r="O1338" s="172"/>
    </row>
    <row r="1339" spans="2:15" customFormat="1" ht="12" hidden="1" customHeight="1" outlineLevel="1" x14ac:dyDescent="0.25">
      <c r="B1339" s="444" t="s">
        <v>668</v>
      </c>
      <c r="C1339" s="444"/>
      <c r="D1339" s="444"/>
      <c r="E1339" s="444"/>
      <c r="F1339" s="445" t="str">
        <f t="shared" si="3"/>
        <v>Линза, вторичная оптика</v>
      </c>
      <c r="G1339" s="445"/>
      <c r="H1339" s="445"/>
      <c r="I1339" s="458"/>
      <c r="J1339" s="458"/>
      <c r="K1339" s="458"/>
      <c r="L1339" s="458"/>
      <c r="M1339" s="3"/>
      <c r="N1339" s="172"/>
      <c r="O1339" s="172"/>
    </row>
    <row r="1340" spans="2:15" customFormat="1" ht="12" hidden="1" customHeight="1" outlineLevel="1" x14ac:dyDescent="0.25">
      <c r="B1340" s="442" t="s">
        <v>64</v>
      </c>
      <c r="C1340" s="442"/>
      <c r="D1340" s="442"/>
      <c r="E1340" s="442"/>
      <c r="F1340" s="163" t="s">
        <v>157</v>
      </c>
      <c r="G1340" s="163"/>
      <c r="H1340" s="163"/>
      <c r="I1340" s="458"/>
      <c r="J1340" s="458"/>
      <c r="K1340" s="458"/>
      <c r="L1340" s="458"/>
      <c r="M1340" s="3"/>
      <c r="N1340" s="172"/>
      <c r="O1340" s="172"/>
    </row>
    <row r="1341" spans="2:15" customFormat="1" ht="12" hidden="1" customHeight="1" outlineLevel="1" x14ac:dyDescent="0.25">
      <c r="B1341" s="444" t="s">
        <v>31</v>
      </c>
      <c r="C1341" s="444"/>
      <c r="D1341" s="444"/>
      <c r="E1341" s="444"/>
      <c r="F1341" s="445" t="str">
        <f>F1302</f>
        <v>1 - 4</v>
      </c>
      <c r="G1341" s="445"/>
      <c r="H1341" s="445"/>
      <c r="I1341" s="458"/>
      <c r="J1341" s="458"/>
      <c r="K1341" s="458"/>
      <c r="L1341" s="458"/>
      <c r="M1341" s="3"/>
      <c r="N1341" s="172"/>
      <c r="O1341" s="172"/>
    </row>
    <row r="1342" spans="2:15" customFormat="1" ht="12" hidden="1" customHeight="1" outlineLevel="1" x14ac:dyDescent="0.25">
      <c r="B1342" s="442" t="s">
        <v>32</v>
      </c>
      <c r="C1342" s="442"/>
      <c r="D1342" s="442"/>
      <c r="E1342" s="442"/>
      <c r="F1342" s="443" t="str">
        <f>F1303</f>
        <v>Переменный ток</v>
      </c>
      <c r="G1342" s="443"/>
      <c r="H1342" s="443"/>
      <c r="I1342" s="458"/>
      <c r="J1342" s="458"/>
      <c r="K1342" s="458"/>
      <c r="L1342" s="458"/>
      <c r="M1342" s="3"/>
      <c r="N1342" s="172"/>
      <c r="O1342" s="172"/>
    </row>
    <row r="1343" spans="2:15" customFormat="1" ht="12" hidden="1" customHeight="1" outlineLevel="1" x14ac:dyDescent="0.25">
      <c r="B1343" s="444" t="s">
        <v>33</v>
      </c>
      <c r="C1343" s="444"/>
      <c r="D1343" s="444"/>
      <c r="E1343" s="444"/>
      <c r="F1343" s="445" t="str">
        <f>F1304</f>
        <v>90 - 265</v>
      </c>
      <c r="G1343" s="445"/>
      <c r="H1343" s="445"/>
      <c r="I1343" s="458"/>
      <c r="J1343" s="458"/>
      <c r="K1343" s="458"/>
      <c r="L1343" s="458"/>
      <c r="M1343" s="3"/>
      <c r="N1343" s="172"/>
      <c r="O1343" s="172"/>
    </row>
    <row r="1344" spans="2:15" customFormat="1" ht="12" hidden="1" customHeight="1" outlineLevel="1" x14ac:dyDescent="0.25">
      <c r="B1344" s="442" t="s">
        <v>36</v>
      </c>
      <c r="C1344" s="442"/>
      <c r="D1344" s="442"/>
      <c r="E1344" s="442"/>
      <c r="F1344" s="443">
        <f>F1305</f>
        <v>50</v>
      </c>
      <c r="G1344" s="443"/>
      <c r="H1344" s="443"/>
      <c r="I1344" s="458"/>
      <c r="J1344" s="458"/>
      <c r="K1344" s="458"/>
      <c r="L1344" s="458"/>
      <c r="M1344" s="3"/>
      <c r="N1344" s="172"/>
      <c r="O1344" s="172"/>
    </row>
    <row r="1345" spans="2:17" customFormat="1" ht="12" hidden="1" customHeight="1" outlineLevel="1" x14ac:dyDescent="0.25">
      <c r="B1345" s="444" t="s">
        <v>37</v>
      </c>
      <c r="C1345" s="444"/>
      <c r="D1345" s="444"/>
      <c r="E1345" s="444"/>
      <c r="F1345" s="445" t="str">
        <f>F1306</f>
        <v>&lt;1</v>
      </c>
      <c r="G1345" s="445"/>
      <c r="H1345" s="445"/>
      <c r="I1345" s="458"/>
      <c r="J1345" s="458"/>
      <c r="K1345" s="458"/>
      <c r="L1345" s="458"/>
      <c r="M1345" s="3"/>
      <c r="N1345" s="172"/>
      <c r="O1345" s="172"/>
    </row>
    <row r="1346" spans="2:17" customFormat="1" ht="12" hidden="1" customHeight="1" outlineLevel="1" x14ac:dyDescent="0.25">
      <c r="B1346" s="442" t="s">
        <v>638</v>
      </c>
      <c r="C1346" s="455"/>
      <c r="D1346" s="455"/>
      <c r="E1346" s="455"/>
      <c r="F1346" s="452" t="s">
        <v>646</v>
      </c>
      <c r="G1346" s="456"/>
      <c r="H1346" s="456"/>
      <c r="I1346" s="458"/>
      <c r="J1346" s="458"/>
      <c r="K1346" s="458"/>
      <c r="L1346" s="458"/>
      <c r="M1346" s="3"/>
      <c r="N1346" s="172"/>
      <c r="O1346" s="172"/>
    </row>
    <row r="1347" spans="2:17" customFormat="1" ht="12" hidden="1" customHeight="1" outlineLevel="1" x14ac:dyDescent="0.25">
      <c r="B1347" s="444" t="s">
        <v>657</v>
      </c>
      <c r="C1347" s="453"/>
      <c r="D1347" s="453"/>
      <c r="E1347" s="453"/>
      <c r="F1347" s="451">
        <v>400</v>
      </c>
      <c r="G1347" s="454"/>
      <c r="H1347" s="454"/>
      <c r="I1347" s="458"/>
      <c r="J1347" s="458"/>
      <c r="K1347" s="458"/>
      <c r="L1347" s="458"/>
      <c r="M1347" s="3"/>
      <c r="N1347" s="172"/>
      <c r="O1347" s="172"/>
    </row>
    <row r="1348" spans="2:17" customFormat="1" ht="12" hidden="1" customHeight="1" outlineLevel="1" x14ac:dyDescent="0.25">
      <c r="B1348" s="442" t="s">
        <v>639</v>
      </c>
      <c r="C1348" s="455"/>
      <c r="D1348" s="455"/>
      <c r="E1348" s="455"/>
      <c r="F1348" s="452" t="s">
        <v>646</v>
      </c>
      <c r="G1348" s="456"/>
      <c r="H1348" s="456"/>
      <c r="I1348" s="458"/>
      <c r="J1348" s="458"/>
      <c r="K1348" s="458"/>
      <c r="L1348" s="458"/>
      <c r="M1348" s="3"/>
      <c r="N1348" s="172"/>
      <c r="O1348" s="172"/>
    </row>
    <row r="1349" spans="2:17" customFormat="1" ht="12" hidden="1" customHeight="1" outlineLevel="1" x14ac:dyDescent="0.25">
      <c r="B1349" s="444" t="s">
        <v>640</v>
      </c>
      <c r="C1349" s="453"/>
      <c r="D1349" s="453"/>
      <c r="E1349" s="453"/>
      <c r="F1349" s="451" t="s">
        <v>646</v>
      </c>
      <c r="G1349" s="454"/>
      <c r="H1349" s="454"/>
      <c r="I1349" s="458"/>
      <c r="J1349" s="458"/>
      <c r="K1349" s="458"/>
      <c r="L1349" s="458"/>
      <c r="M1349" s="3"/>
      <c r="N1349" s="172"/>
      <c r="O1349" s="172"/>
    </row>
    <row r="1350" spans="2:17" customFormat="1" ht="12" hidden="1" customHeight="1" outlineLevel="1" x14ac:dyDescent="0.25">
      <c r="B1350" s="442" t="s">
        <v>641</v>
      </c>
      <c r="C1350" s="455"/>
      <c r="D1350" s="455"/>
      <c r="E1350" s="455"/>
      <c r="F1350" s="452" t="s">
        <v>646</v>
      </c>
      <c r="G1350" s="456"/>
      <c r="H1350" s="456"/>
      <c r="I1350" s="458"/>
      <c r="J1350" s="458"/>
      <c r="K1350" s="458"/>
      <c r="L1350" s="458"/>
      <c r="M1350" s="3"/>
      <c r="N1350" s="172"/>
      <c r="O1350" s="172"/>
    </row>
    <row r="1351" spans="2:17" customFormat="1" ht="12" hidden="1" customHeight="1" outlineLevel="1" x14ac:dyDescent="0.25">
      <c r="B1351" s="444" t="s">
        <v>642</v>
      </c>
      <c r="C1351" s="453"/>
      <c r="D1351" s="453"/>
      <c r="E1351" s="453"/>
      <c r="F1351" s="451" t="s">
        <v>646</v>
      </c>
      <c r="G1351" s="454"/>
      <c r="H1351" s="454"/>
      <c r="I1351" s="458"/>
      <c r="J1351" s="458"/>
      <c r="K1351" s="458"/>
      <c r="L1351" s="458"/>
      <c r="M1351" s="3"/>
      <c r="N1351" s="172"/>
      <c r="O1351" s="172"/>
    </row>
    <row r="1352" spans="2:17" customFormat="1" ht="12" hidden="1" customHeight="1" outlineLevel="1" x14ac:dyDescent="0.25">
      <c r="B1352" s="442" t="s">
        <v>643</v>
      </c>
      <c r="C1352" s="455"/>
      <c r="D1352" s="455"/>
      <c r="E1352" s="455"/>
      <c r="F1352" s="452" t="s">
        <v>646</v>
      </c>
      <c r="G1352" s="456"/>
      <c r="H1352" s="456"/>
      <c r="I1352" s="458"/>
      <c r="J1352" s="458"/>
      <c r="K1352" s="458"/>
      <c r="L1352" s="458"/>
      <c r="M1352" s="3"/>
      <c r="N1352" s="172"/>
      <c r="O1352" s="172"/>
    </row>
    <row r="1353" spans="2:17" customFormat="1" ht="12" hidden="1" customHeight="1" outlineLevel="1" x14ac:dyDescent="0.25">
      <c r="B1353" s="444" t="s">
        <v>644</v>
      </c>
      <c r="C1353" s="453"/>
      <c r="D1353" s="453"/>
      <c r="E1353" s="453"/>
      <c r="F1353" s="451" t="s">
        <v>646</v>
      </c>
      <c r="G1353" s="454"/>
      <c r="H1353" s="454"/>
      <c r="I1353" s="458"/>
      <c r="J1353" s="458"/>
      <c r="K1353" s="458"/>
      <c r="L1353" s="458"/>
      <c r="M1353" s="3"/>
      <c r="N1353" s="172"/>
      <c r="O1353" s="172"/>
    </row>
    <row r="1354" spans="2:17" customFormat="1" ht="12" hidden="1" customHeight="1" outlineLevel="1" x14ac:dyDescent="0.25">
      <c r="B1354" s="442" t="s">
        <v>656</v>
      </c>
      <c r="C1354" s="455"/>
      <c r="D1354" s="455"/>
      <c r="E1354" s="455"/>
      <c r="F1354" s="452" t="s">
        <v>646</v>
      </c>
      <c r="G1354" s="456"/>
      <c r="H1354" s="456"/>
      <c r="I1354" s="458"/>
      <c r="J1354" s="458"/>
      <c r="K1354" s="458"/>
      <c r="L1354" s="458"/>
      <c r="M1354" s="3"/>
      <c r="N1354" s="172"/>
      <c r="O1354" s="172"/>
    </row>
    <row r="1355" spans="2:17" customFormat="1" ht="12" hidden="1" customHeight="1" outlineLevel="1" x14ac:dyDescent="0.25">
      <c r="B1355" s="444" t="s">
        <v>35</v>
      </c>
      <c r="C1355" s="453"/>
      <c r="D1355" s="453"/>
      <c r="E1355" s="453"/>
      <c r="F1355" s="451" t="s">
        <v>634</v>
      </c>
      <c r="G1355" s="454"/>
      <c r="H1355" s="454"/>
      <c r="I1355" s="458"/>
      <c r="J1355" s="458"/>
      <c r="K1355" s="458"/>
      <c r="L1355" s="458"/>
      <c r="M1355" s="3"/>
      <c r="N1355" s="172"/>
      <c r="O1355" s="172"/>
    </row>
    <row r="1356" spans="2:17" customFormat="1" ht="12" hidden="1" customHeight="1" outlineLevel="1" x14ac:dyDescent="0.25">
      <c r="B1356" s="442" t="s">
        <v>39</v>
      </c>
      <c r="C1356" s="442"/>
      <c r="D1356" s="442"/>
      <c r="E1356" s="442"/>
      <c r="F1356" s="443" t="s">
        <v>8</v>
      </c>
      <c r="G1356" s="443"/>
      <c r="H1356" s="443"/>
      <c r="I1356" s="458"/>
      <c r="J1356" s="458"/>
      <c r="K1356" s="458"/>
      <c r="L1356" s="458"/>
      <c r="M1356" s="3"/>
      <c r="N1356" s="172"/>
      <c r="O1356" s="172"/>
    </row>
    <row r="1357" spans="2:17" customFormat="1" ht="12" hidden="1" customHeight="1" outlineLevel="1" x14ac:dyDescent="0.25">
      <c r="B1357" s="444" t="s">
        <v>40</v>
      </c>
      <c r="C1357" s="444"/>
      <c r="D1357" s="444"/>
      <c r="E1357" s="444"/>
      <c r="F1357" s="445">
        <v>8</v>
      </c>
      <c r="G1357" s="445"/>
      <c r="H1357" s="445"/>
      <c r="I1357" s="458"/>
      <c r="J1357" s="458"/>
      <c r="K1357" s="458"/>
      <c r="L1357" s="458"/>
      <c r="M1357" s="3"/>
      <c r="N1357" s="172"/>
      <c r="O1357" s="172"/>
    </row>
    <row r="1358" spans="2:17" customFormat="1" ht="12" hidden="1" customHeight="1" outlineLevel="1" x14ac:dyDescent="0.25">
      <c r="B1358" s="442" t="s">
        <v>41</v>
      </c>
      <c r="C1358" s="442"/>
      <c r="D1358" s="442"/>
      <c r="E1358" s="442"/>
      <c r="F1358" s="443">
        <f>F1319</f>
        <v>3</v>
      </c>
      <c r="G1358" s="443"/>
      <c r="H1358" s="443"/>
      <c r="I1358" s="458"/>
      <c r="J1358" s="458"/>
      <c r="K1358" s="458"/>
      <c r="L1358" s="458"/>
      <c r="M1358" s="3"/>
      <c r="N1358" s="172"/>
      <c r="O1358" s="172"/>
    </row>
    <row r="1359" spans="2:17" customFormat="1" ht="12" hidden="1" customHeight="1" outlineLevel="1" x14ac:dyDescent="0.25">
      <c r="B1359" s="444" t="s">
        <v>635</v>
      </c>
      <c r="C1359" s="453"/>
      <c r="D1359" s="453"/>
      <c r="E1359" s="453"/>
      <c r="F1359" s="515">
        <v>75000</v>
      </c>
      <c r="G1359" s="454"/>
      <c r="H1359" s="454"/>
      <c r="I1359" s="458"/>
      <c r="J1359" s="458"/>
      <c r="K1359" s="458"/>
      <c r="L1359" s="458"/>
      <c r="M1359" s="3"/>
      <c r="N1359" s="172"/>
      <c r="O1359" s="172"/>
    </row>
    <row r="1360" spans="2:17" customFormat="1" ht="15" customHeight="1" collapsed="1" x14ac:dyDescent="0.25">
      <c r="B1360" s="23" t="s">
        <v>693</v>
      </c>
      <c r="C1360" s="18" t="s">
        <v>772</v>
      </c>
      <c r="D1360" s="147" t="s">
        <v>252</v>
      </c>
      <c r="E1360" s="73" t="s">
        <v>468</v>
      </c>
      <c r="F1360" s="73" t="s">
        <v>265</v>
      </c>
      <c r="G1360" s="73" t="s">
        <v>108</v>
      </c>
      <c r="H1360" s="73" t="s">
        <v>700</v>
      </c>
      <c r="I1360" s="73" t="s">
        <v>66</v>
      </c>
      <c r="J1360" s="73" t="s">
        <v>397</v>
      </c>
      <c r="K1360" s="73" t="s">
        <v>110</v>
      </c>
      <c r="L1360" s="74">
        <v>6944</v>
      </c>
      <c r="M1360" s="4"/>
      <c r="N1360" s="30">
        <f>L1360*0.8</f>
        <v>5555.2000000000007</v>
      </c>
      <c r="O1360" s="30">
        <f>L1360*0.7</f>
        <v>4860.7999999999993</v>
      </c>
      <c r="Q1360" s="405"/>
    </row>
    <row r="1361" spans="2:15" customFormat="1" ht="12" hidden="1" customHeight="1" outlineLevel="1" x14ac:dyDescent="0.25">
      <c r="B1361" s="530" t="s">
        <v>73</v>
      </c>
      <c r="C1361" s="530"/>
      <c r="D1361" s="530"/>
      <c r="E1361" s="530"/>
      <c r="F1361" s="445">
        <v>1</v>
      </c>
      <c r="G1361" s="445"/>
      <c r="H1361" s="445"/>
      <c r="I1361" s="458"/>
      <c r="J1361" s="458"/>
      <c r="K1361" s="458"/>
      <c r="L1361" s="458"/>
      <c r="M1361" s="3"/>
      <c r="N1361" s="29"/>
      <c r="O1361" s="29"/>
    </row>
    <row r="1362" spans="2:15" customFormat="1" ht="12" hidden="1" customHeight="1" outlineLevel="1" x14ac:dyDescent="0.25">
      <c r="B1362" s="442" t="s">
        <v>16</v>
      </c>
      <c r="C1362" s="442"/>
      <c r="D1362" s="442"/>
      <c r="E1362" s="442"/>
      <c r="F1362" s="443">
        <v>38</v>
      </c>
      <c r="G1362" s="443"/>
      <c r="H1362" s="443"/>
      <c r="I1362" s="458"/>
      <c r="J1362" s="458"/>
      <c r="K1362" s="458"/>
      <c r="L1362" s="458"/>
      <c r="M1362" s="3"/>
      <c r="N1362" s="29"/>
      <c r="O1362" s="29"/>
    </row>
    <row r="1363" spans="2:15" customFormat="1" ht="12" hidden="1" customHeight="1" outlineLevel="1" x14ac:dyDescent="0.25">
      <c r="B1363" s="442" t="s">
        <v>74</v>
      </c>
      <c r="C1363" s="442"/>
      <c r="D1363" s="442"/>
      <c r="E1363" s="442"/>
      <c r="F1363" s="163" t="s">
        <v>75</v>
      </c>
      <c r="G1363" s="163"/>
      <c r="H1363" s="163"/>
      <c r="I1363" s="458"/>
      <c r="J1363" s="458"/>
      <c r="K1363" s="458"/>
      <c r="L1363" s="458"/>
      <c r="M1363" s="3"/>
      <c r="N1363" s="29"/>
      <c r="O1363" s="29"/>
    </row>
    <row r="1364" spans="2:15" customFormat="1" ht="12" hidden="1" customHeight="1" outlineLevel="1" x14ac:dyDescent="0.25">
      <c r="B1364" s="444" t="s">
        <v>281</v>
      </c>
      <c r="C1364" s="444"/>
      <c r="D1364" s="444"/>
      <c r="E1364" s="444"/>
      <c r="F1364" s="164">
        <v>5460</v>
      </c>
      <c r="G1364" s="164"/>
      <c r="H1364" s="164"/>
      <c r="I1364" s="458"/>
      <c r="J1364" s="458"/>
      <c r="K1364" s="458"/>
      <c r="L1364" s="458"/>
      <c r="M1364" s="3"/>
      <c r="N1364" s="29"/>
      <c r="O1364" s="29"/>
    </row>
    <row r="1365" spans="2:15" customFormat="1" ht="12" hidden="1" customHeight="1" outlineLevel="1" x14ac:dyDescent="0.25">
      <c r="B1365" s="442" t="s">
        <v>19</v>
      </c>
      <c r="C1365" s="442"/>
      <c r="D1365" s="442"/>
      <c r="E1365" s="442"/>
      <c r="F1365" s="163">
        <v>5200</v>
      </c>
      <c r="G1365" s="163"/>
      <c r="H1365" s="163"/>
      <c r="I1365" s="458"/>
      <c r="J1365" s="458"/>
      <c r="K1365" s="458"/>
      <c r="L1365" s="458"/>
      <c r="M1365" s="3"/>
      <c r="N1365" s="29"/>
      <c r="O1365" s="29"/>
    </row>
    <row r="1366" spans="2:15" customFormat="1" ht="12" hidden="1" customHeight="1" outlineLevel="1" x14ac:dyDescent="0.25">
      <c r="B1366" s="444" t="s">
        <v>20</v>
      </c>
      <c r="C1366" s="444"/>
      <c r="D1366" s="444"/>
      <c r="E1366" s="444"/>
      <c r="F1366" s="164">
        <v>5000</v>
      </c>
      <c r="G1366" s="164"/>
      <c r="H1366" s="164"/>
      <c r="I1366" s="458"/>
      <c r="J1366" s="458"/>
      <c r="K1366" s="458"/>
      <c r="L1366" s="458"/>
      <c r="M1366" s="3"/>
      <c r="N1366" s="29"/>
      <c r="O1366" s="29"/>
    </row>
    <row r="1367" spans="2:15" customFormat="1" ht="12" hidden="1" customHeight="1" outlineLevel="1" x14ac:dyDescent="0.25">
      <c r="B1367" s="442" t="s">
        <v>21</v>
      </c>
      <c r="C1367" s="442"/>
      <c r="D1367" s="442"/>
      <c r="E1367" s="442"/>
      <c r="F1367" s="163" t="s">
        <v>551</v>
      </c>
      <c r="G1367" s="163"/>
      <c r="H1367" s="163"/>
      <c r="I1367" s="458"/>
      <c r="J1367" s="458"/>
      <c r="K1367" s="458"/>
      <c r="L1367" s="458"/>
      <c r="M1367" s="3"/>
      <c r="N1367" s="29"/>
      <c r="O1367" s="29"/>
    </row>
    <row r="1368" spans="2:15" customFormat="1" ht="12" hidden="1" customHeight="1" outlineLevel="1" x14ac:dyDescent="0.25">
      <c r="B1368" s="444" t="s">
        <v>859</v>
      </c>
      <c r="C1368" s="444"/>
      <c r="D1368" s="444"/>
      <c r="E1368" s="444"/>
      <c r="F1368" s="164">
        <v>137</v>
      </c>
      <c r="G1368" s="164"/>
      <c r="H1368" s="164"/>
      <c r="I1368" s="458"/>
      <c r="J1368" s="458"/>
      <c r="K1368" s="458"/>
      <c r="L1368" s="458"/>
      <c r="M1368" s="3"/>
      <c r="N1368" s="29"/>
      <c r="O1368" s="29"/>
    </row>
    <row r="1369" spans="2:15" customFormat="1" ht="12" hidden="1" customHeight="1" outlineLevel="1" x14ac:dyDescent="0.25">
      <c r="B1369" s="442" t="s">
        <v>22</v>
      </c>
      <c r="C1369" s="442"/>
      <c r="D1369" s="442"/>
      <c r="E1369" s="442"/>
      <c r="F1369" s="163">
        <v>65</v>
      </c>
      <c r="G1369" s="163"/>
      <c r="H1369" s="163"/>
      <c r="I1369" s="458"/>
      <c r="J1369" s="458"/>
      <c r="K1369" s="458"/>
      <c r="L1369" s="458"/>
      <c r="M1369" s="3"/>
      <c r="N1369" s="29"/>
      <c r="O1369" s="29"/>
    </row>
    <row r="1370" spans="2:15" customFormat="1" ht="12" hidden="1" customHeight="1" outlineLevel="1" x14ac:dyDescent="0.25">
      <c r="B1370" s="444" t="s">
        <v>23</v>
      </c>
      <c r="C1370" s="444"/>
      <c r="D1370" s="444"/>
      <c r="E1370" s="444"/>
      <c r="F1370" s="164" t="s">
        <v>142</v>
      </c>
      <c r="G1370" s="164"/>
      <c r="H1370" s="164"/>
      <c r="I1370" s="458"/>
      <c r="J1370" s="458"/>
      <c r="K1370" s="458"/>
      <c r="L1370" s="458"/>
      <c r="M1370" s="3"/>
      <c r="N1370" s="29"/>
      <c r="O1370" s="29"/>
    </row>
    <row r="1371" spans="2:15" customFormat="1" ht="12" hidden="1" customHeight="1" outlineLevel="1" x14ac:dyDescent="0.25">
      <c r="B1371" s="442" t="s">
        <v>626</v>
      </c>
      <c r="C1371" s="442"/>
      <c r="D1371" s="442"/>
      <c r="E1371" s="442"/>
      <c r="F1371" s="163">
        <v>1</v>
      </c>
      <c r="G1371" s="163"/>
      <c r="H1371" s="163"/>
      <c r="I1371" s="458"/>
      <c r="J1371" s="458"/>
      <c r="K1371" s="458"/>
      <c r="L1371" s="458"/>
      <c r="M1371" s="3"/>
      <c r="N1371" s="29"/>
      <c r="O1371" s="29"/>
    </row>
    <row r="1372" spans="2:15" customFormat="1" ht="12" hidden="1" customHeight="1" outlineLevel="1" x14ac:dyDescent="0.25">
      <c r="B1372" s="444" t="s">
        <v>24</v>
      </c>
      <c r="C1372" s="444"/>
      <c r="D1372" s="444"/>
      <c r="E1372" s="444"/>
      <c r="F1372" s="164" t="s">
        <v>143</v>
      </c>
      <c r="G1372" s="164"/>
      <c r="H1372" s="164"/>
      <c r="I1372" s="458"/>
      <c r="J1372" s="458"/>
      <c r="K1372" s="458"/>
      <c r="L1372" s="458"/>
      <c r="M1372" s="3"/>
      <c r="N1372" s="29"/>
      <c r="O1372" s="29"/>
    </row>
    <row r="1373" spans="2:15" ht="12" hidden="1" customHeight="1" outlineLevel="1" x14ac:dyDescent="0.25">
      <c r="B1373" s="442" t="s">
        <v>25</v>
      </c>
      <c r="C1373" s="442"/>
      <c r="D1373" s="442"/>
      <c r="E1373" s="442"/>
      <c r="F1373" s="163" t="s">
        <v>1</v>
      </c>
      <c r="G1373" s="163"/>
      <c r="H1373" s="163"/>
      <c r="I1373" s="458"/>
      <c r="J1373" s="458"/>
      <c r="K1373" s="458"/>
      <c r="L1373" s="458"/>
      <c r="M1373" s="3"/>
      <c r="N1373" s="29"/>
      <c r="O1373" s="29"/>
    </row>
    <row r="1374" spans="2:15" ht="12" hidden="1" customHeight="1" outlineLevel="1" x14ac:dyDescent="0.25">
      <c r="B1374" s="444" t="s">
        <v>26</v>
      </c>
      <c r="C1374" s="444"/>
      <c r="D1374" s="444"/>
      <c r="E1374" s="444"/>
      <c r="F1374" s="164">
        <v>160</v>
      </c>
      <c r="G1374" s="164"/>
      <c r="H1374" s="164"/>
      <c r="I1374" s="458"/>
      <c r="J1374" s="458"/>
      <c r="K1374" s="458"/>
      <c r="L1374" s="458"/>
      <c r="M1374" s="3"/>
      <c r="N1374" s="29"/>
      <c r="O1374" s="29"/>
    </row>
    <row r="1375" spans="2:15" ht="12" hidden="1" customHeight="1" outlineLevel="1" x14ac:dyDescent="0.25">
      <c r="B1375" s="442" t="s">
        <v>27</v>
      </c>
      <c r="C1375" s="442"/>
      <c r="D1375" s="442"/>
      <c r="E1375" s="442"/>
      <c r="F1375" s="163" t="s">
        <v>691</v>
      </c>
      <c r="G1375" s="163"/>
      <c r="H1375" s="163"/>
      <c r="I1375" s="458"/>
      <c r="J1375" s="458"/>
      <c r="K1375" s="458"/>
      <c r="L1375" s="458"/>
      <c r="M1375" s="3"/>
      <c r="N1375" s="29"/>
      <c r="O1375" s="29"/>
    </row>
    <row r="1376" spans="2:15" ht="12" hidden="1" customHeight="1" outlineLevel="1" x14ac:dyDescent="0.25">
      <c r="B1376" s="444" t="s">
        <v>658</v>
      </c>
      <c r="C1376" s="444"/>
      <c r="D1376" s="444"/>
      <c r="E1376" s="444"/>
      <c r="F1376" s="164" t="s">
        <v>559</v>
      </c>
      <c r="G1376" s="164"/>
      <c r="H1376" s="164"/>
      <c r="I1376" s="458"/>
      <c r="J1376" s="458"/>
      <c r="K1376" s="458"/>
      <c r="L1376" s="458"/>
      <c r="M1376" s="3"/>
      <c r="N1376" s="29"/>
      <c r="O1376" s="29"/>
    </row>
    <row r="1377" spans="2:15" ht="12" hidden="1" customHeight="1" outlineLevel="1" x14ac:dyDescent="0.25">
      <c r="B1377" s="442" t="s">
        <v>690</v>
      </c>
      <c r="C1377" s="442"/>
      <c r="D1377" s="442"/>
      <c r="E1377" s="442"/>
      <c r="F1377" s="163">
        <v>4</v>
      </c>
      <c r="G1377" s="163"/>
      <c r="H1377" s="163"/>
      <c r="I1377" s="458"/>
      <c r="J1377" s="458"/>
      <c r="K1377" s="458"/>
      <c r="L1377" s="458"/>
      <c r="M1377" s="3"/>
      <c r="N1377" s="29"/>
      <c r="O1377" s="29"/>
    </row>
    <row r="1378" spans="2:15" ht="12" hidden="1" customHeight="1" outlineLevel="1" x14ac:dyDescent="0.25">
      <c r="B1378" s="444" t="s">
        <v>668</v>
      </c>
      <c r="C1378" s="444"/>
      <c r="D1378" s="444"/>
      <c r="E1378" s="444"/>
      <c r="F1378" s="164" t="s">
        <v>158</v>
      </c>
      <c r="G1378" s="164"/>
      <c r="H1378" s="164"/>
      <c r="I1378" s="458"/>
      <c r="J1378" s="458"/>
      <c r="K1378" s="458"/>
      <c r="L1378" s="458"/>
      <c r="M1378" s="3"/>
      <c r="N1378" s="29"/>
      <c r="O1378" s="29"/>
    </row>
    <row r="1379" spans="2:15" ht="12" hidden="1" customHeight="1" outlineLevel="1" x14ac:dyDescent="0.25">
      <c r="B1379" s="442" t="s">
        <v>64</v>
      </c>
      <c r="C1379" s="442"/>
      <c r="D1379" s="442"/>
      <c r="E1379" s="442"/>
      <c r="F1379" s="163" t="s">
        <v>157</v>
      </c>
      <c r="G1379" s="163"/>
      <c r="H1379" s="163"/>
      <c r="I1379" s="458"/>
      <c r="J1379" s="458"/>
      <c r="K1379" s="458"/>
      <c r="L1379" s="458"/>
      <c r="M1379" s="3"/>
      <c r="N1379" s="29"/>
      <c r="O1379" s="29"/>
    </row>
    <row r="1380" spans="2:15" ht="12" hidden="1" customHeight="1" outlineLevel="1" x14ac:dyDescent="0.25">
      <c r="B1380" s="444" t="s">
        <v>31</v>
      </c>
      <c r="C1380" s="444"/>
      <c r="D1380" s="444"/>
      <c r="E1380" s="444"/>
      <c r="F1380" s="167" t="s">
        <v>560</v>
      </c>
      <c r="G1380" s="164"/>
      <c r="H1380" s="164"/>
      <c r="I1380" s="458"/>
      <c r="J1380" s="458"/>
      <c r="K1380" s="458"/>
      <c r="L1380" s="458"/>
      <c r="M1380" s="3"/>
      <c r="N1380" s="29"/>
      <c r="O1380" s="29"/>
    </row>
    <row r="1381" spans="2:15" ht="12" hidden="1" customHeight="1" outlineLevel="1" x14ac:dyDescent="0.25">
      <c r="B1381" s="442" t="s">
        <v>32</v>
      </c>
      <c r="C1381" s="442"/>
      <c r="D1381" s="442"/>
      <c r="E1381" s="442"/>
      <c r="F1381" s="163" t="s">
        <v>90</v>
      </c>
      <c r="G1381" s="163"/>
      <c r="H1381" s="163"/>
      <c r="I1381" s="458"/>
      <c r="J1381" s="458"/>
      <c r="K1381" s="458"/>
      <c r="L1381" s="458"/>
      <c r="M1381" s="3"/>
      <c r="N1381" s="29"/>
      <c r="O1381" s="29"/>
    </row>
    <row r="1382" spans="2:15" ht="12" hidden="1" customHeight="1" outlineLevel="1" x14ac:dyDescent="0.25">
      <c r="B1382" s="444" t="s">
        <v>33</v>
      </c>
      <c r="C1382" s="444"/>
      <c r="D1382" s="444"/>
      <c r="E1382" s="444"/>
      <c r="F1382" s="164" t="s">
        <v>547</v>
      </c>
      <c r="G1382" s="164"/>
      <c r="H1382" s="164"/>
      <c r="I1382" s="458"/>
      <c r="J1382" s="458"/>
      <c r="K1382" s="458"/>
      <c r="L1382" s="458"/>
      <c r="M1382" s="3"/>
      <c r="N1382" s="29"/>
      <c r="O1382" s="29"/>
    </row>
    <row r="1383" spans="2:15" ht="12" hidden="1" customHeight="1" outlineLevel="1" x14ac:dyDescent="0.25">
      <c r="B1383" s="442" t="s">
        <v>36</v>
      </c>
      <c r="C1383" s="442"/>
      <c r="D1383" s="442"/>
      <c r="E1383" s="442"/>
      <c r="F1383" s="163">
        <v>50</v>
      </c>
      <c r="G1383" s="163"/>
      <c r="H1383" s="163"/>
      <c r="I1383" s="458"/>
      <c r="J1383" s="458"/>
      <c r="K1383" s="458"/>
      <c r="L1383" s="458"/>
      <c r="M1383" s="3"/>
      <c r="N1383" s="29"/>
      <c r="O1383" s="29"/>
    </row>
    <row r="1384" spans="2:15" ht="12" hidden="1" customHeight="1" outlineLevel="1" x14ac:dyDescent="0.25">
      <c r="B1384" s="444" t="s">
        <v>37</v>
      </c>
      <c r="C1384" s="444"/>
      <c r="D1384" s="444"/>
      <c r="E1384" s="444"/>
      <c r="F1384" s="164" t="s">
        <v>146</v>
      </c>
      <c r="G1384" s="164"/>
      <c r="H1384" s="164"/>
      <c r="I1384" s="458"/>
      <c r="J1384" s="458"/>
      <c r="K1384" s="458"/>
      <c r="L1384" s="458"/>
      <c r="M1384" s="3"/>
      <c r="N1384" s="29"/>
      <c r="O1384" s="29"/>
    </row>
    <row r="1385" spans="2:15" ht="12" hidden="1" customHeight="1" outlineLevel="1" x14ac:dyDescent="0.25">
      <c r="B1385" s="442" t="s">
        <v>638</v>
      </c>
      <c r="C1385" s="455"/>
      <c r="D1385" s="455"/>
      <c r="E1385" s="455"/>
      <c r="F1385" s="452" t="s">
        <v>646</v>
      </c>
      <c r="G1385" s="456"/>
      <c r="H1385" s="456"/>
      <c r="I1385" s="458"/>
      <c r="J1385" s="458"/>
      <c r="K1385" s="458"/>
      <c r="L1385" s="458"/>
      <c r="M1385" s="3"/>
      <c r="N1385" s="29"/>
      <c r="O1385" s="29"/>
    </row>
    <row r="1386" spans="2:15" ht="12" hidden="1" customHeight="1" outlineLevel="1" x14ac:dyDescent="0.25">
      <c r="B1386" s="444" t="s">
        <v>657</v>
      </c>
      <c r="C1386" s="453"/>
      <c r="D1386" s="453"/>
      <c r="E1386" s="453"/>
      <c r="F1386" s="451">
        <v>400</v>
      </c>
      <c r="G1386" s="454"/>
      <c r="H1386" s="454"/>
      <c r="I1386" s="458"/>
      <c r="J1386" s="458"/>
      <c r="K1386" s="458"/>
      <c r="L1386" s="458"/>
      <c r="M1386" s="3"/>
      <c r="N1386" s="29"/>
      <c r="O1386" s="29"/>
    </row>
    <row r="1387" spans="2:15" ht="12" hidden="1" customHeight="1" outlineLevel="1" x14ac:dyDescent="0.25">
      <c r="B1387" s="442" t="s">
        <v>639</v>
      </c>
      <c r="C1387" s="455"/>
      <c r="D1387" s="455"/>
      <c r="E1387" s="455"/>
      <c r="F1387" s="452" t="s">
        <v>646</v>
      </c>
      <c r="G1387" s="456"/>
      <c r="H1387" s="456"/>
      <c r="I1387" s="458"/>
      <c r="J1387" s="458"/>
      <c r="K1387" s="458"/>
      <c r="L1387" s="458"/>
      <c r="M1387" s="3"/>
      <c r="N1387" s="29"/>
      <c r="O1387" s="29"/>
    </row>
    <row r="1388" spans="2:15" ht="12" hidden="1" customHeight="1" outlineLevel="1" x14ac:dyDescent="0.25">
      <c r="B1388" s="444" t="s">
        <v>640</v>
      </c>
      <c r="C1388" s="453"/>
      <c r="D1388" s="453"/>
      <c r="E1388" s="453"/>
      <c r="F1388" s="451" t="s">
        <v>646</v>
      </c>
      <c r="G1388" s="454"/>
      <c r="H1388" s="454"/>
      <c r="I1388" s="458"/>
      <c r="J1388" s="458"/>
      <c r="K1388" s="458"/>
      <c r="L1388" s="458"/>
      <c r="M1388" s="3"/>
      <c r="N1388" s="29"/>
      <c r="O1388" s="29"/>
    </row>
    <row r="1389" spans="2:15" ht="12" hidden="1" customHeight="1" outlineLevel="1" x14ac:dyDescent="0.25">
      <c r="B1389" s="442" t="s">
        <v>641</v>
      </c>
      <c r="C1389" s="455"/>
      <c r="D1389" s="455"/>
      <c r="E1389" s="455"/>
      <c r="F1389" s="452" t="s">
        <v>646</v>
      </c>
      <c r="G1389" s="456"/>
      <c r="H1389" s="456"/>
      <c r="I1389" s="458"/>
      <c r="J1389" s="458"/>
      <c r="K1389" s="458"/>
      <c r="L1389" s="458"/>
      <c r="M1389" s="3"/>
      <c r="N1389" s="29"/>
      <c r="O1389" s="29"/>
    </row>
    <row r="1390" spans="2:15" ht="12" hidden="1" customHeight="1" outlineLevel="1" x14ac:dyDescent="0.25">
      <c r="B1390" s="444" t="s">
        <v>642</v>
      </c>
      <c r="C1390" s="453"/>
      <c r="D1390" s="453"/>
      <c r="E1390" s="453"/>
      <c r="F1390" s="451" t="s">
        <v>646</v>
      </c>
      <c r="G1390" s="454"/>
      <c r="H1390" s="454"/>
      <c r="I1390" s="458"/>
      <c r="J1390" s="458"/>
      <c r="K1390" s="458"/>
      <c r="L1390" s="458"/>
      <c r="M1390" s="3"/>
      <c r="N1390" s="29"/>
      <c r="O1390" s="29"/>
    </row>
    <row r="1391" spans="2:15" ht="12" hidden="1" customHeight="1" outlineLevel="1" x14ac:dyDescent="0.25">
      <c r="B1391" s="442" t="s">
        <v>643</v>
      </c>
      <c r="C1391" s="455"/>
      <c r="D1391" s="455"/>
      <c r="E1391" s="455"/>
      <c r="F1391" s="452" t="s">
        <v>646</v>
      </c>
      <c r="G1391" s="456"/>
      <c r="H1391" s="456"/>
      <c r="I1391" s="458"/>
      <c r="J1391" s="458"/>
      <c r="K1391" s="458"/>
      <c r="L1391" s="458"/>
      <c r="M1391" s="3"/>
      <c r="N1391" s="29"/>
      <c r="O1391" s="29"/>
    </row>
    <row r="1392" spans="2:15" ht="12" hidden="1" customHeight="1" outlineLevel="1" x14ac:dyDescent="0.25">
      <c r="B1392" s="444" t="s">
        <v>644</v>
      </c>
      <c r="C1392" s="453"/>
      <c r="D1392" s="453"/>
      <c r="E1392" s="453"/>
      <c r="F1392" s="451" t="s">
        <v>646</v>
      </c>
      <c r="G1392" s="454"/>
      <c r="H1392" s="454"/>
      <c r="I1392" s="458"/>
      <c r="J1392" s="458"/>
      <c r="K1392" s="458"/>
      <c r="L1392" s="458"/>
      <c r="M1392" s="3"/>
      <c r="N1392" s="29"/>
      <c r="O1392" s="29"/>
    </row>
    <row r="1393" spans="2:17" ht="12" hidden="1" customHeight="1" outlineLevel="1" x14ac:dyDescent="0.25">
      <c r="B1393" s="442" t="s">
        <v>656</v>
      </c>
      <c r="C1393" s="455"/>
      <c r="D1393" s="455"/>
      <c r="E1393" s="455"/>
      <c r="F1393" s="452" t="s">
        <v>646</v>
      </c>
      <c r="G1393" s="456"/>
      <c r="H1393" s="456"/>
      <c r="I1393" s="458"/>
      <c r="J1393" s="458"/>
      <c r="K1393" s="458"/>
      <c r="L1393" s="458"/>
      <c r="M1393" s="3"/>
      <c r="N1393" s="29"/>
      <c r="O1393" s="29"/>
    </row>
    <row r="1394" spans="2:17" ht="12" hidden="1" customHeight="1" outlineLevel="1" x14ac:dyDescent="0.25">
      <c r="B1394" s="444" t="s">
        <v>35</v>
      </c>
      <c r="C1394" s="453"/>
      <c r="D1394" s="453"/>
      <c r="E1394" s="453"/>
      <c r="F1394" s="451" t="s">
        <v>634</v>
      </c>
      <c r="G1394" s="454"/>
      <c r="H1394" s="454"/>
      <c r="I1394" s="458"/>
      <c r="J1394" s="458"/>
      <c r="K1394" s="458"/>
      <c r="L1394" s="458"/>
      <c r="M1394" s="3"/>
      <c r="N1394" s="29"/>
      <c r="O1394" s="29"/>
    </row>
    <row r="1395" spans="2:17" ht="12" hidden="1" customHeight="1" outlineLevel="1" x14ac:dyDescent="0.25">
      <c r="B1395" s="442" t="s">
        <v>39</v>
      </c>
      <c r="C1395" s="442"/>
      <c r="D1395" s="442"/>
      <c r="E1395" s="442"/>
      <c r="F1395" s="163" t="s">
        <v>701</v>
      </c>
      <c r="G1395" s="163"/>
      <c r="H1395" s="163"/>
      <c r="I1395" s="458"/>
      <c r="J1395" s="458"/>
      <c r="K1395" s="458"/>
      <c r="L1395" s="458"/>
      <c r="M1395" s="3"/>
      <c r="N1395" s="29"/>
      <c r="O1395" s="29"/>
    </row>
    <row r="1396" spans="2:17" ht="12" hidden="1" customHeight="1" outlineLevel="1" x14ac:dyDescent="0.25">
      <c r="B1396" s="444" t="s">
        <v>40</v>
      </c>
      <c r="C1396" s="444"/>
      <c r="D1396" s="444"/>
      <c r="E1396" s="444"/>
      <c r="F1396" s="164">
        <v>3</v>
      </c>
      <c r="G1396" s="164"/>
      <c r="H1396" s="164"/>
      <c r="I1396" s="458"/>
      <c r="J1396" s="458"/>
      <c r="K1396" s="458"/>
      <c r="L1396" s="458"/>
      <c r="M1396" s="3"/>
      <c r="N1396" s="29"/>
      <c r="O1396" s="29"/>
    </row>
    <row r="1397" spans="2:17" ht="12" hidden="1" customHeight="1" outlineLevel="1" x14ac:dyDescent="0.25">
      <c r="B1397" s="442" t="s">
        <v>41</v>
      </c>
      <c r="C1397" s="442"/>
      <c r="D1397" s="442"/>
      <c r="E1397" s="442"/>
      <c r="F1397" s="163">
        <v>3</v>
      </c>
      <c r="G1397" s="163"/>
      <c r="H1397" s="163"/>
      <c r="I1397" s="458"/>
      <c r="J1397" s="458"/>
      <c r="K1397" s="458"/>
      <c r="L1397" s="458"/>
      <c r="M1397" s="3"/>
      <c r="N1397" s="29"/>
      <c r="O1397" s="29"/>
    </row>
    <row r="1398" spans="2:17" ht="12" hidden="1" customHeight="1" outlineLevel="1" x14ac:dyDescent="0.25">
      <c r="B1398" s="444" t="s">
        <v>635</v>
      </c>
      <c r="C1398" s="453"/>
      <c r="D1398" s="453"/>
      <c r="E1398" s="453"/>
      <c r="F1398" s="515">
        <v>75000</v>
      </c>
      <c r="G1398" s="454"/>
      <c r="H1398" s="454"/>
      <c r="I1398" s="458"/>
      <c r="J1398" s="458"/>
      <c r="K1398" s="458"/>
      <c r="L1398" s="458"/>
      <c r="M1398" s="3"/>
      <c r="N1398" s="29"/>
      <c r="O1398" s="29"/>
    </row>
    <row r="1399" spans="2:17" collapsed="1" x14ac:dyDescent="0.25">
      <c r="B1399" s="23" t="s">
        <v>699</v>
      </c>
      <c r="C1399" s="16" t="s">
        <v>773</v>
      </c>
      <c r="D1399" s="147" t="s">
        <v>253</v>
      </c>
      <c r="E1399" s="17" t="s">
        <v>72</v>
      </c>
      <c r="F1399" s="17" t="s">
        <v>865</v>
      </c>
      <c r="G1399" s="17" t="s">
        <v>108</v>
      </c>
      <c r="H1399" s="17" t="s">
        <v>700</v>
      </c>
      <c r="I1399" s="17" t="s">
        <v>66</v>
      </c>
      <c r="J1399" s="17" t="s">
        <v>397</v>
      </c>
      <c r="K1399" s="17" t="s">
        <v>110</v>
      </c>
      <c r="L1399" s="23">
        <v>7192</v>
      </c>
      <c r="M1399" s="3"/>
      <c r="N1399" s="30">
        <f>L1399*0.8</f>
        <v>5753.6</v>
      </c>
      <c r="O1399" s="30">
        <f>L1399*0.7</f>
        <v>5034.3999999999996</v>
      </c>
      <c r="Q1399" s="405"/>
    </row>
    <row r="1400" spans="2:17" ht="12" hidden="1" customHeight="1" outlineLevel="2" x14ac:dyDescent="0.25">
      <c r="B1400" s="530" t="s">
        <v>73</v>
      </c>
      <c r="C1400" s="530"/>
      <c r="D1400" s="530"/>
      <c r="E1400" s="530"/>
      <c r="F1400" s="445">
        <v>1</v>
      </c>
      <c r="G1400" s="445"/>
      <c r="H1400" s="445"/>
      <c r="I1400" s="458"/>
      <c r="J1400" s="458"/>
      <c r="K1400" s="458"/>
      <c r="L1400" s="458"/>
      <c r="M1400" s="3"/>
      <c r="N1400" s="29"/>
      <c r="O1400" s="29"/>
    </row>
    <row r="1401" spans="2:17" ht="12" hidden="1" customHeight="1" outlineLevel="2" x14ac:dyDescent="0.25">
      <c r="B1401" s="442" t="s">
        <v>16</v>
      </c>
      <c r="C1401" s="442"/>
      <c r="D1401" s="442"/>
      <c r="E1401" s="442"/>
      <c r="F1401" s="443">
        <v>50</v>
      </c>
      <c r="G1401" s="443"/>
      <c r="H1401" s="443"/>
      <c r="I1401" s="458"/>
      <c r="J1401" s="458"/>
      <c r="K1401" s="458"/>
      <c r="L1401" s="458"/>
      <c r="M1401" s="3"/>
      <c r="N1401" s="29"/>
      <c r="O1401" s="29"/>
    </row>
    <row r="1402" spans="2:17" ht="12" hidden="1" customHeight="1" outlineLevel="2" x14ac:dyDescent="0.25">
      <c r="B1402" s="442" t="s">
        <v>74</v>
      </c>
      <c r="C1402" s="442"/>
      <c r="D1402" s="442"/>
      <c r="E1402" s="442"/>
      <c r="F1402" s="163" t="s">
        <v>75</v>
      </c>
      <c r="G1402" s="163"/>
      <c r="H1402" s="163"/>
      <c r="I1402" s="458"/>
      <c r="J1402" s="458"/>
      <c r="K1402" s="458"/>
      <c r="L1402" s="458"/>
      <c r="M1402" s="3"/>
      <c r="N1402" s="29"/>
      <c r="O1402" s="29"/>
    </row>
    <row r="1403" spans="2:17" ht="12" hidden="1" customHeight="1" outlineLevel="2" x14ac:dyDescent="0.25">
      <c r="B1403" s="444" t="s">
        <v>281</v>
      </c>
      <c r="C1403" s="444"/>
      <c r="D1403" s="444"/>
      <c r="E1403" s="444"/>
      <c r="F1403" s="164">
        <v>7193</v>
      </c>
      <c r="G1403" s="164"/>
      <c r="H1403" s="164"/>
      <c r="I1403" s="458"/>
      <c r="J1403" s="458"/>
      <c r="K1403" s="458"/>
      <c r="L1403" s="458"/>
      <c r="M1403" s="3"/>
      <c r="N1403" s="29"/>
      <c r="O1403" s="29"/>
    </row>
    <row r="1404" spans="2:17" ht="12" hidden="1" customHeight="1" outlineLevel="2" x14ac:dyDescent="0.25">
      <c r="B1404" s="442" t="s">
        <v>19</v>
      </c>
      <c r="C1404" s="442"/>
      <c r="D1404" s="442"/>
      <c r="E1404" s="442"/>
      <c r="F1404" s="163">
        <v>6850</v>
      </c>
      <c r="G1404" s="163"/>
      <c r="H1404" s="163"/>
      <c r="I1404" s="458"/>
      <c r="J1404" s="458"/>
      <c r="K1404" s="458"/>
      <c r="L1404" s="458"/>
      <c r="M1404" s="3"/>
      <c r="N1404" s="29"/>
      <c r="O1404" s="29"/>
    </row>
    <row r="1405" spans="2:17" ht="12" hidden="1" customHeight="1" outlineLevel="2" x14ac:dyDescent="0.25">
      <c r="B1405" s="444" t="s">
        <v>20</v>
      </c>
      <c r="C1405" s="444"/>
      <c r="D1405" s="444"/>
      <c r="E1405" s="444"/>
      <c r="F1405" s="164">
        <v>5000</v>
      </c>
      <c r="G1405" s="164"/>
      <c r="H1405" s="164"/>
      <c r="I1405" s="458"/>
      <c r="J1405" s="458"/>
      <c r="K1405" s="458"/>
      <c r="L1405" s="458"/>
      <c r="M1405" s="3"/>
      <c r="N1405" s="29"/>
      <c r="O1405" s="29"/>
    </row>
    <row r="1406" spans="2:17" ht="12" hidden="1" customHeight="1" outlineLevel="2" x14ac:dyDescent="0.25">
      <c r="B1406" s="442" t="s">
        <v>21</v>
      </c>
      <c r="C1406" s="442"/>
      <c r="D1406" s="442"/>
      <c r="E1406" s="442"/>
      <c r="F1406" s="163" t="s">
        <v>551</v>
      </c>
      <c r="G1406" s="163"/>
      <c r="H1406" s="163"/>
      <c r="I1406" s="458"/>
      <c r="J1406" s="458"/>
      <c r="K1406" s="458"/>
      <c r="L1406" s="458"/>
      <c r="M1406" s="3"/>
      <c r="N1406" s="29"/>
      <c r="O1406" s="29"/>
    </row>
    <row r="1407" spans="2:17" ht="12" hidden="1" customHeight="1" outlineLevel="2" x14ac:dyDescent="0.25">
      <c r="B1407" s="444" t="s">
        <v>859</v>
      </c>
      <c r="C1407" s="444"/>
      <c r="D1407" s="444"/>
      <c r="E1407" s="444"/>
      <c r="F1407" s="164">
        <v>137</v>
      </c>
      <c r="G1407" s="164"/>
      <c r="H1407" s="164"/>
      <c r="I1407" s="458"/>
      <c r="J1407" s="458"/>
      <c r="K1407" s="458"/>
      <c r="L1407" s="458"/>
      <c r="M1407" s="3"/>
      <c r="N1407" s="29"/>
      <c r="O1407" s="29"/>
    </row>
    <row r="1408" spans="2:17" ht="12" hidden="1" customHeight="1" outlineLevel="2" x14ac:dyDescent="0.25">
      <c r="B1408" s="442" t="s">
        <v>22</v>
      </c>
      <c r="C1408" s="442"/>
      <c r="D1408" s="442"/>
      <c r="E1408" s="442"/>
      <c r="F1408" s="163">
        <v>65</v>
      </c>
      <c r="G1408" s="163"/>
      <c r="H1408" s="163"/>
      <c r="I1408" s="458"/>
      <c r="J1408" s="458"/>
      <c r="K1408" s="458"/>
      <c r="L1408" s="458"/>
      <c r="M1408" s="3"/>
      <c r="N1408" s="29"/>
      <c r="O1408" s="29"/>
    </row>
    <row r="1409" spans="2:15" ht="12" hidden="1" customHeight="1" outlineLevel="2" x14ac:dyDescent="0.25">
      <c r="B1409" s="444" t="s">
        <v>23</v>
      </c>
      <c r="C1409" s="444"/>
      <c r="D1409" s="444"/>
      <c r="E1409" s="444"/>
      <c r="F1409" s="164" t="s">
        <v>142</v>
      </c>
      <c r="G1409" s="164"/>
      <c r="H1409" s="164"/>
      <c r="I1409" s="458"/>
      <c r="J1409" s="458"/>
      <c r="K1409" s="458"/>
      <c r="L1409" s="458"/>
      <c r="M1409" s="3"/>
      <c r="N1409" s="29"/>
      <c r="O1409" s="29"/>
    </row>
    <row r="1410" spans="2:15" ht="12" hidden="1" customHeight="1" outlineLevel="2" x14ac:dyDescent="0.25">
      <c r="B1410" s="442" t="s">
        <v>626</v>
      </c>
      <c r="C1410" s="442"/>
      <c r="D1410" s="442"/>
      <c r="E1410" s="442"/>
      <c r="F1410" s="163">
        <v>1</v>
      </c>
      <c r="G1410" s="163"/>
      <c r="H1410" s="163"/>
      <c r="I1410" s="458"/>
      <c r="J1410" s="458"/>
      <c r="K1410" s="458"/>
      <c r="L1410" s="458"/>
      <c r="M1410" s="3"/>
      <c r="N1410" s="29"/>
      <c r="O1410" s="29"/>
    </row>
    <row r="1411" spans="2:15" ht="12" hidden="1" customHeight="1" outlineLevel="2" x14ac:dyDescent="0.25">
      <c r="B1411" s="444" t="s">
        <v>24</v>
      </c>
      <c r="C1411" s="444"/>
      <c r="D1411" s="444"/>
      <c r="E1411" s="444"/>
      <c r="F1411" s="164" t="s">
        <v>143</v>
      </c>
      <c r="G1411" s="164"/>
      <c r="H1411" s="164"/>
      <c r="I1411" s="458"/>
      <c r="J1411" s="458"/>
      <c r="K1411" s="458"/>
      <c r="L1411" s="458"/>
      <c r="M1411" s="3"/>
      <c r="N1411" s="29"/>
      <c r="O1411" s="29"/>
    </row>
    <row r="1412" spans="2:15" ht="12" hidden="1" customHeight="1" outlineLevel="2" x14ac:dyDescent="0.25">
      <c r="B1412" s="442" t="s">
        <v>25</v>
      </c>
      <c r="C1412" s="442"/>
      <c r="D1412" s="442"/>
      <c r="E1412" s="442"/>
      <c r="F1412" s="163" t="s">
        <v>1</v>
      </c>
      <c r="G1412" s="163"/>
      <c r="H1412" s="163"/>
      <c r="I1412" s="458"/>
      <c r="J1412" s="458"/>
      <c r="K1412" s="458"/>
      <c r="L1412" s="458"/>
      <c r="M1412" s="3"/>
      <c r="N1412" s="29"/>
      <c r="O1412" s="29"/>
    </row>
    <row r="1413" spans="2:15" ht="12" hidden="1" customHeight="1" outlineLevel="2" x14ac:dyDescent="0.25">
      <c r="B1413" s="444" t="s">
        <v>26</v>
      </c>
      <c r="C1413" s="444"/>
      <c r="D1413" s="444"/>
      <c r="E1413" s="444"/>
      <c r="F1413" s="164">
        <v>160</v>
      </c>
      <c r="G1413" s="164"/>
      <c r="H1413" s="164"/>
      <c r="I1413" s="458"/>
      <c r="J1413" s="458"/>
      <c r="K1413" s="458"/>
      <c r="L1413" s="458"/>
      <c r="M1413" s="3"/>
      <c r="N1413" s="29"/>
      <c r="O1413" s="29"/>
    </row>
    <row r="1414" spans="2:15" ht="12" hidden="1" customHeight="1" outlineLevel="2" x14ac:dyDescent="0.25">
      <c r="B1414" s="442" t="s">
        <v>27</v>
      </c>
      <c r="C1414" s="442"/>
      <c r="D1414" s="442"/>
      <c r="E1414" s="442"/>
      <c r="F1414" s="163" t="s">
        <v>691</v>
      </c>
      <c r="G1414" s="163"/>
      <c r="H1414" s="163"/>
      <c r="I1414" s="458"/>
      <c r="J1414" s="458"/>
      <c r="K1414" s="458"/>
      <c r="L1414" s="458"/>
      <c r="M1414" s="3"/>
      <c r="N1414" s="29"/>
      <c r="O1414" s="29"/>
    </row>
    <row r="1415" spans="2:15" ht="12" hidden="1" customHeight="1" outlineLevel="2" x14ac:dyDescent="0.25">
      <c r="B1415" s="444" t="s">
        <v>658</v>
      </c>
      <c r="C1415" s="444"/>
      <c r="D1415" s="444"/>
      <c r="E1415" s="444"/>
      <c r="F1415" s="164" t="s">
        <v>559</v>
      </c>
      <c r="G1415" s="164"/>
      <c r="H1415" s="164"/>
      <c r="I1415" s="458"/>
      <c r="J1415" s="458"/>
      <c r="K1415" s="458"/>
      <c r="L1415" s="458"/>
      <c r="M1415" s="3"/>
      <c r="N1415" s="29"/>
      <c r="O1415" s="29"/>
    </row>
    <row r="1416" spans="2:15" ht="12" hidden="1" customHeight="1" outlineLevel="2" x14ac:dyDescent="0.25">
      <c r="B1416" s="442" t="s">
        <v>690</v>
      </c>
      <c r="C1416" s="442"/>
      <c r="D1416" s="442"/>
      <c r="E1416" s="442"/>
      <c r="F1416" s="163">
        <v>4</v>
      </c>
      <c r="G1416" s="163"/>
      <c r="H1416" s="163"/>
      <c r="I1416" s="458"/>
      <c r="J1416" s="458"/>
      <c r="K1416" s="458"/>
      <c r="L1416" s="458"/>
      <c r="M1416" s="3"/>
      <c r="N1416" s="29"/>
      <c r="O1416" s="29"/>
    </row>
    <row r="1417" spans="2:15" ht="12" hidden="1" customHeight="1" outlineLevel="2" x14ac:dyDescent="0.25">
      <c r="B1417" s="444" t="s">
        <v>668</v>
      </c>
      <c r="C1417" s="444"/>
      <c r="D1417" s="444"/>
      <c r="E1417" s="444"/>
      <c r="F1417" s="164" t="s">
        <v>158</v>
      </c>
      <c r="G1417" s="164"/>
      <c r="H1417" s="164"/>
      <c r="I1417" s="458"/>
      <c r="J1417" s="458"/>
      <c r="K1417" s="458"/>
      <c r="L1417" s="458"/>
      <c r="M1417" s="3"/>
      <c r="N1417" s="29"/>
      <c r="O1417" s="29"/>
    </row>
    <row r="1418" spans="2:15" ht="12" hidden="1" customHeight="1" outlineLevel="2" x14ac:dyDescent="0.25">
      <c r="B1418" s="442" t="s">
        <v>64</v>
      </c>
      <c r="C1418" s="442"/>
      <c r="D1418" s="442"/>
      <c r="E1418" s="442"/>
      <c r="F1418" s="163" t="s">
        <v>157</v>
      </c>
      <c r="G1418" s="163"/>
      <c r="H1418" s="163"/>
      <c r="I1418" s="458"/>
      <c r="J1418" s="458"/>
      <c r="K1418" s="458"/>
      <c r="L1418" s="458"/>
      <c r="M1418" s="3"/>
      <c r="N1418" s="29"/>
      <c r="O1418" s="29"/>
    </row>
    <row r="1419" spans="2:15" ht="12" hidden="1" customHeight="1" outlineLevel="2" x14ac:dyDescent="0.25">
      <c r="B1419" s="444" t="s">
        <v>31</v>
      </c>
      <c r="C1419" s="444"/>
      <c r="D1419" s="444"/>
      <c r="E1419" s="444"/>
      <c r="F1419" s="167" t="s">
        <v>560</v>
      </c>
      <c r="G1419" s="164"/>
      <c r="H1419" s="164"/>
      <c r="I1419" s="458"/>
      <c r="J1419" s="458"/>
      <c r="K1419" s="458"/>
      <c r="L1419" s="458"/>
      <c r="M1419" s="3"/>
      <c r="N1419" s="29"/>
      <c r="O1419" s="29"/>
    </row>
    <row r="1420" spans="2:15" ht="12" hidden="1" customHeight="1" outlineLevel="2" x14ac:dyDescent="0.25">
      <c r="B1420" s="442" t="s">
        <v>32</v>
      </c>
      <c r="C1420" s="442"/>
      <c r="D1420" s="442"/>
      <c r="E1420" s="442"/>
      <c r="F1420" s="163" t="s">
        <v>90</v>
      </c>
      <c r="G1420" s="163"/>
      <c r="H1420" s="163"/>
      <c r="I1420" s="458"/>
      <c r="J1420" s="458"/>
      <c r="K1420" s="458"/>
      <c r="L1420" s="458"/>
      <c r="M1420" s="3"/>
      <c r="N1420" s="29"/>
      <c r="O1420" s="29"/>
    </row>
    <row r="1421" spans="2:15" ht="12" hidden="1" customHeight="1" outlineLevel="2" x14ac:dyDescent="0.25">
      <c r="B1421" s="444" t="s">
        <v>33</v>
      </c>
      <c r="C1421" s="444"/>
      <c r="D1421" s="444"/>
      <c r="E1421" s="444"/>
      <c r="F1421" s="164" t="s">
        <v>547</v>
      </c>
      <c r="G1421" s="164"/>
      <c r="H1421" s="164"/>
      <c r="I1421" s="458"/>
      <c r="J1421" s="458"/>
      <c r="K1421" s="458"/>
      <c r="L1421" s="458"/>
      <c r="M1421" s="3"/>
      <c r="N1421" s="29"/>
      <c r="O1421" s="29"/>
    </row>
    <row r="1422" spans="2:15" ht="12" hidden="1" customHeight="1" outlineLevel="2" x14ac:dyDescent="0.25">
      <c r="B1422" s="442" t="s">
        <v>36</v>
      </c>
      <c r="C1422" s="442"/>
      <c r="D1422" s="442"/>
      <c r="E1422" s="442"/>
      <c r="F1422" s="163">
        <v>50</v>
      </c>
      <c r="G1422" s="163"/>
      <c r="H1422" s="163"/>
      <c r="I1422" s="458"/>
      <c r="J1422" s="458"/>
      <c r="K1422" s="458"/>
      <c r="L1422" s="458"/>
      <c r="M1422" s="3"/>
      <c r="N1422" s="29"/>
      <c r="O1422" s="29"/>
    </row>
    <row r="1423" spans="2:15" ht="12" hidden="1" customHeight="1" outlineLevel="2" x14ac:dyDescent="0.25">
      <c r="B1423" s="444" t="s">
        <v>37</v>
      </c>
      <c r="C1423" s="444"/>
      <c r="D1423" s="444"/>
      <c r="E1423" s="444"/>
      <c r="F1423" s="164" t="s">
        <v>146</v>
      </c>
      <c r="G1423" s="164"/>
      <c r="H1423" s="164"/>
      <c r="I1423" s="458"/>
      <c r="J1423" s="458"/>
      <c r="K1423" s="458"/>
      <c r="L1423" s="458"/>
      <c r="M1423" s="3"/>
      <c r="N1423" s="29"/>
      <c r="O1423" s="29"/>
    </row>
    <row r="1424" spans="2:15" ht="12" hidden="1" customHeight="1" outlineLevel="2" x14ac:dyDescent="0.25">
      <c r="B1424" s="442" t="s">
        <v>638</v>
      </c>
      <c r="C1424" s="455"/>
      <c r="D1424" s="455"/>
      <c r="E1424" s="455"/>
      <c r="F1424" s="452" t="s">
        <v>646</v>
      </c>
      <c r="G1424" s="456"/>
      <c r="H1424" s="456"/>
      <c r="I1424" s="458"/>
      <c r="J1424" s="458"/>
      <c r="K1424" s="458"/>
      <c r="L1424" s="458"/>
      <c r="M1424" s="3"/>
      <c r="N1424" s="29"/>
      <c r="O1424" s="29"/>
    </row>
    <row r="1425" spans="2:15" ht="12" hidden="1" customHeight="1" outlineLevel="2" x14ac:dyDescent="0.25">
      <c r="B1425" s="444" t="s">
        <v>657</v>
      </c>
      <c r="C1425" s="453"/>
      <c r="D1425" s="453"/>
      <c r="E1425" s="453"/>
      <c r="F1425" s="451">
        <v>400</v>
      </c>
      <c r="G1425" s="454"/>
      <c r="H1425" s="454"/>
      <c r="I1425" s="458"/>
      <c r="J1425" s="458"/>
      <c r="K1425" s="458"/>
      <c r="L1425" s="458"/>
      <c r="M1425" s="3"/>
      <c r="N1425" s="29"/>
      <c r="O1425" s="29"/>
    </row>
    <row r="1426" spans="2:15" ht="12" hidden="1" customHeight="1" outlineLevel="2" x14ac:dyDescent="0.25">
      <c r="B1426" s="442" t="s">
        <v>639</v>
      </c>
      <c r="C1426" s="455"/>
      <c r="D1426" s="455"/>
      <c r="E1426" s="455"/>
      <c r="F1426" s="452" t="s">
        <v>646</v>
      </c>
      <c r="G1426" s="456"/>
      <c r="H1426" s="456"/>
      <c r="I1426" s="458"/>
      <c r="J1426" s="458"/>
      <c r="K1426" s="458"/>
      <c r="L1426" s="458"/>
      <c r="M1426" s="3"/>
      <c r="N1426" s="29"/>
      <c r="O1426" s="29"/>
    </row>
    <row r="1427" spans="2:15" ht="12" hidden="1" customHeight="1" outlineLevel="2" x14ac:dyDescent="0.25">
      <c r="B1427" s="444" t="s">
        <v>640</v>
      </c>
      <c r="C1427" s="453"/>
      <c r="D1427" s="453"/>
      <c r="E1427" s="453"/>
      <c r="F1427" s="451" t="s">
        <v>646</v>
      </c>
      <c r="G1427" s="454"/>
      <c r="H1427" s="454"/>
      <c r="I1427" s="458"/>
      <c r="J1427" s="458"/>
      <c r="K1427" s="458"/>
      <c r="L1427" s="458"/>
      <c r="M1427" s="3"/>
      <c r="N1427" s="29"/>
      <c r="O1427" s="29"/>
    </row>
    <row r="1428" spans="2:15" ht="12" hidden="1" customHeight="1" outlineLevel="2" x14ac:dyDescent="0.25">
      <c r="B1428" s="442" t="s">
        <v>641</v>
      </c>
      <c r="C1428" s="455"/>
      <c r="D1428" s="455"/>
      <c r="E1428" s="455"/>
      <c r="F1428" s="452" t="s">
        <v>646</v>
      </c>
      <c r="G1428" s="456"/>
      <c r="H1428" s="456"/>
      <c r="I1428" s="458"/>
      <c r="J1428" s="458"/>
      <c r="K1428" s="458"/>
      <c r="L1428" s="458"/>
      <c r="M1428" s="3"/>
      <c r="N1428" s="29"/>
      <c r="O1428" s="29"/>
    </row>
    <row r="1429" spans="2:15" ht="12" hidden="1" customHeight="1" outlineLevel="2" x14ac:dyDescent="0.25">
      <c r="B1429" s="444" t="s">
        <v>642</v>
      </c>
      <c r="C1429" s="453"/>
      <c r="D1429" s="453"/>
      <c r="E1429" s="453"/>
      <c r="F1429" s="451" t="s">
        <v>646</v>
      </c>
      <c r="G1429" s="454"/>
      <c r="H1429" s="454"/>
      <c r="I1429" s="458"/>
      <c r="J1429" s="458"/>
      <c r="K1429" s="458"/>
      <c r="L1429" s="458"/>
      <c r="M1429" s="3"/>
      <c r="N1429" s="29"/>
      <c r="O1429" s="29"/>
    </row>
    <row r="1430" spans="2:15" ht="12" hidden="1" customHeight="1" outlineLevel="2" x14ac:dyDescent="0.25">
      <c r="B1430" s="442" t="s">
        <v>643</v>
      </c>
      <c r="C1430" s="455"/>
      <c r="D1430" s="455"/>
      <c r="E1430" s="455"/>
      <c r="F1430" s="452" t="s">
        <v>646</v>
      </c>
      <c r="G1430" s="456"/>
      <c r="H1430" s="456"/>
      <c r="I1430" s="458"/>
      <c r="J1430" s="458"/>
      <c r="K1430" s="458"/>
      <c r="L1430" s="458"/>
      <c r="M1430" s="3"/>
      <c r="N1430" s="29"/>
      <c r="O1430" s="29"/>
    </row>
    <row r="1431" spans="2:15" ht="12" hidden="1" customHeight="1" outlineLevel="2" x14ac:dyDescent="0.25">
      <c r="B1431" s="444" t="s">
        <v>644</v>
      </c>
      <c r="C1431" s="453"/>
      <c r="D1431" s="453"/>
      <c r="E1431" s="453"/>
      <c r="F1431" s="451" t="s">
        <v>646</v>
      </c>
      <c r="G1431" s="454"/>
      <c r="H1431" s="454"/>
      <c r="I1431" s="458"/>
      <c r="J1431" s="458"/>
      <c r="K1431" s="458"/>
      <c r="L1431" s="458"/>
      <c r="M1431" s="3"/>
      <c r="N1431" s="29"/>
      <c r="O1431" s="29"/>
    </row>
    <row r="1432" spans="2:15" ht="12" hidden="1" customHeight="1" outlineLevel="2" x14ac:dyDescent="0.25">
      <c r="B1432" s="442" t="s">
        <v>656</v>
      </c>
      <c r="C1432" s="455"/>
      <c r="D1432" s="455"/>
      <c r="E1432" s="455"/>
      <c r="F1432" s="452" t="s">
        <v>646</v>
      </c>
      <c r="G1432" s="456"/>
      <c r="H1432" s="456"/>
      <c r="I1432" s="458"/>
      <c r="J1432" s="458"/>
      <c r="K1432" s="458"/>
      <c r="L1432" s="458"/>
      <c r="M1432" s="3"/>
      <c r="N1432" s="29"/>
      <c r="O1432" s="29"/>
    </row>
    <row r="1433" spans="2:15" ht="12" hidden="1" customHeight="1" outlineLevel="2" x14ac:dyDescent="0.25">
      <c r="B1433" s="444" t="s">
        <v>35</v>
      </c>
      <c r="C1433" s="453"/>
      <c r="D1433" s="453"/>
      <c r="E1433" s="453"/>
      <c r="F1433" s="451" t="s">
        <v>634</v>
      </c>
      <c r="G1433" s="454"/>
      <c r="H1433" s="454"/>
      <c r="I1433" s="458"/>
      <c r="J1433" s="458"/>
      <c r="K1433" s="458"/>
      <c r="L1433" s="458"/>
      <c r="M1433" s="3"/>
      <c r="N1433" s="29"/>
      <c r="O1433" s="29"/>
    </row>
    <row r="1434" spans="2:15" ht="12" hidden="1" customHeight="1" outlineLevel="2" x14ac:dyDescent="0.25">
      <c r="B1434" s="442" t="s">
        <v>39</v>
      </c>
      <c r="C1434" s="442"/>
      <c r="D1434" s="442"/>
      <c r="E1434" s="442"/>
      <c r="F1434" s="163" t="s">
        <v>701</v>
      </c>
      <c r="G1434" s="163"/>
      <c r="H1434" s="163"/>
      <c r="I1434" s="458"/>
      <c r="J1434" s="458"/>
      <c r="K1434" s="458"/>
      <c r="L1434" s="458"/>
      <c r="M1434" s="3"/>
      <c r="N1434" s="29"/>
      <c r="O1434" s="29"/>
    </row>
    <row r="1435" spans="2:15" ht="12" hidden="1" customHeight="1" outlineLevel="2" x14ac:dyDescent="0.25">
      <c r="B1435" s="444" t="s">
        <v>40</v>
      </c>
      <c r="C1435" s="444"/>
      <c r="D1435" s="444"/>
      <c r="E1435" s="444"/>
      <c r="F1435" s="164">
        <v>3</v>
      </c>
      <c r="G1435" s="164"/>
      <c r="H1435" s="164"/>
      <c r="I1435" s="458"/>
      <c r="J1435" s="458"/>
      <c r="K1435" s="458"/>
      <c r="L1435" s="458"/>
      <c r="M1435" s="3"/>
      <c r="N1435" s="29"/>
      <c r="O1435" s="29"/>
    </row>
    <row r="1436" spans="2:15" ht="12" hidden="1" customHeight="1" outlineLevel="2" x14ac:dyDescent="0.25">
      <c r="B1436" s="442" t="s">
        <v>41</v>
      </c>
      <c r="C1436" s="442"/>
      <c r="D1436" s="442"/>
      <c r="E1436" s="442"/>
      <c r="F1436" s="163">
        <v>3</v>
      </c>
      <c r="G1436" s="163"/>
      <c r="H1436" s="163"/>
      <c r="I1436" s="458"/>
      <c r="J1436" s="458"/>
      <c r="K1436" s="458"/>
      <c r="L1436" s="458"/>
      <c r="M1436" s="3"/>
      <c r="N1436" s="29"/>
      <c r="O1436" s="29"/>
    </row>
    <row r="1437" spans="2:15" ht="12" hidden="1" customHeight="1" outlineLevel="2" thickBot="1" x14ac:dyDescent="0.3">
      <c r="B1437" s="444" t="s">
        <v>635</v>
      </c>
      <c r="C1437" s="453"/>
      <c r="D1437" s="453"/>
      <c r="E1437" s="453"/>
      <c r="F1437" s="515">
        <v>75000</v>
      </c>
      <c r="G1437" s="454"/>
      <c r="H1437" s="454"/>
      <c r="I1437" s="458"/>
      <c r="J1437" s="458"/>
      <c r="K1437" s="458"/>
      <c r="L1437" s="458"/>
      <c r="M1437" s="3"/>
      <c r="N1437" s="32"/>
      <c r="O1437" s="32"/>
    </row>
    <row r="1438" spans="2:15" ht="15.95" customHeight="1" x14ac:dyDescent="0.25">
      <c r="B1438" s="162"/>
      <c r="C1438" s="165"/>
      <c r="D1438" s="165"/>
      <c r="E1438" s="165"/>
      <c r="F1438" s="170"/>
      <c r="G1438" s="166"/>
      <c r="H1438" s="166"/>
      <c r="I1438" s="171"/>
      <c r="J1438" s="171"/>
      <c r="K1438" s="171"/>
      <c r="L1438" s="171"/>
      <c r="M1438" s="3"/>
      <c r="N1438" s="28"/>
      <c r="O1438" s="28"/>
    </row>
    <row r="1439" spans="2:15" ht="15.75" customHeight="1" collapsed="1" x14ac:dyDescent="0.25">
      <c r="B1439" s="525" t="s">
        <v>382</v>
      </c>
      <c r="C1439" s="525"/>
      <c r="D1439" s="525"/>
      <c r="E1439" s="525"/>
      <c r="F1439" s="525"/>
      <c r="G1439" s="525"/>
      <c r="H1439" s="525"/>
      <c r="I1439" s="525"/>
      <c r="J1439" s="525"/>
      <c r="K1439" s="525"/>
      <c r="L1439" s="525"/>
      <c r="M1439" s="2"/>
    </row>
    <row r="1440" spans="2:15" hidden="1" outlineLevel="1" x14ac:dyDescent="0.25">
      <c r="B1440" s="141"/>
      <c r="C1440" s="48" t="s">
        <v>380</v>
      </c>
      <c r="D1440" s="50"/>
      <c r="E1440" s="13"/>
      <c r="F1440" s="13"/>
      <c r="G1440" s="14"/>
      <c r="H1440" s="14"/>
      <c r="I1440" s="13"/>
      <c r="J1440" s="13"/>
      <c r="K1440" s="14"/>
      <c r="L1440" s="140">
        <v>0.05</v>
      </c>
      <c r="M1440" s="2"/>
      <c r="N1440" s="316">
        <v>0.05</v>
      </c>
      <c r="O1440" s="316">
        <v>0.05</v>
      </c>
    </row>
    <row r="1443" spans="2:17" ht="69" customHeight="1" x14ac:dyDescent="0.7">
      <c r="B1443" s="539" t="s">
        <v>970</v>
      </c>
      <c r="C1443" s="540"/>
      <c r="D1443" s="540"/>
      <c r="E1443" s="540"/>
      <c r="F1443" s="540"/>
      <c r="G1443" s="540"/>
      <c r="H1443" s="540"/>
      <c r="I1443" s="540"/>
      <c r="J1443" s="540"/>
      <c r="K1443" s="540"/>
      <c r="L1443" s="541"/>
      <c r="M1443" s="305"/>
    </row>
    <row r="1444" spans="2:17" x14ac:dyDescent="0.25">
      <c r="B1444" s="23"/>
      <c r="C1444" s="18"/>
      <c r="D1444" s="147" t="s">
        <v>252</v>
      </c>
      <c r="E1444" s="17"/>
      <c r="F1444" s="17"/>
      <c r="G1444" s="17"/>
      <c r="H1444" s="17"/>
      <c r="I1444" s="17"/>
      <c r="J1444" s="17"/>
      <c r="K1444" s="17"/>
      <c r="L1444" s="23"/>
      <c r="M1444" s="4"/>
      <c r="N1444" s="314"/>
      <c r="O1444" s="314"/>
    </row>
    <row r="1445" spans="2:17" collapsed="1" x14ac:dyDescent="0.25">
      <c r="B1445" s="67" t="s">
        <v>981</v>
      </c>
      <c r="C1445" s="168" t="s">
        <v>974</v>
      </c>
      <c r="D1445" s="154"/>
      <c r="E1445" s="200" t="s">
        <v>752</v>
      </c>
      <c r="F1445" s="200" t="s">
        <v>999</v>
      </c>
      <c r="G1445" s="202" t="s">
        <v>108</v>
      </c>
      <c r="H1445" s="17" t="s">
        <v>994</v>
      </c>
      <c r="I1445" s="200" t="s">
        <v>975</v>
      </c>
      <c r="J1445" s="216" t="s">
        <v>976</v>
      </c>
      <c r="K1445" s="98" t="s">
        <v>110</v>
      </c>
      <c r="L1445" s="136">
        <v>17179</v>
      </c>
      <c r="M1445" s="191"/>
      <c r="N1445" s="193">
        <f>L1445*0.8</f>
        <v>13743.2</v>
      </c>
      <c r="O1445" s="193">
        <f>L1445*0.7</f>
        <v>12025.3</v>
      </c>
      <c r="Q1445" s="405"/>
    </row>
    <row r="1446" spans="2:17" ht="12" hidden="1" customHeight="1" outlineLevel="1" x14ac:dyDescent="0.25">
      <c r="B1446" s="444" t="s">
        <v>15</v>
      </c>
      <c r="C1446" s="453"/>
      <c r="D1446" s="453"/>
      <c r="E1446" s="453"/>
      <c r="F1446" s="445">
        <v>80</v>
      </c>
      <c r="G1446" s="445"/>
      <c r="H1446" s="445"/>
      <c r="I1446" s="458"/>
      <c r="J1446" s="458"/>
      <c r="K1446" s="458"/>
      <c r="L1446" s="458"/>
      <c r="M1446" s="191"/>
      <c r="N1446" s="100"/>
      <c r="O1446" s="100"/>
    </row>
    <row r="1447" spans="2:17" ht="12" hidden="1" customHeight="1" outlineLevel="1" x14ac:dyDescent="0.25">
      <c r="B1447" s="442" t="s">
        <v>533</v>
      </c>
      <c r="C1447" s="455"/>
      <c r="D1447" s="455"/>
      <c r="E1447" s="455"/>
      <c r="F1447" s="443">
        <v>96</v>
      </c>
      <c r="G1447" s="443"/>
      <c r="H1447" s="443"/>
      <c r="I1447" s="458"/>
      <c r="J1447" s="458"/>
      <c r="K1447" s="458"/>
      <c r="L1447" s="458"/>
      <c r="M1447" s="191"/>
      <c r="N1447" s="100"/>
      <c r="O1447" s="100"/>
    </row>
    <row r="1448" spans="2:17" ht="12" hidden="1" customHeight="1" outlineLevel="1" x14ac:dyDescent="0.25">
      <c r="B1448" s="444" t="s">
        <v>79</v>
      </c>
      <c r="C1448" s="538"/>
      <c r="D1448" s="538"/>
      <c r="E1448" s="538"/>
      <c r="F1448" s="445" t="s">
        <v>673</v>
      </c>
      <c r="G1448" s="445"/>
      <c r="H1448" s="445"/>
      <c r="I1448" s="458"/>
      <c r="J1448" s="458"/>
      <c r="K1448" s="458"/>
      <c r="L1448" s="458"/>
      <c r="M1448" s="191"/>
      <c r="N1448" s="100"/>
      <c r="O1448" s="100"/>
    </row>
    <row r="1449" spans="2:17" ht="12" hidden="1" customHeight="1" outlineLevel="1" x14ac:dyDescent="0.25">
      <c r="B1449" s="442" t="s">
        <v>323</v>
      </c>
      <c r="C1449" s="538"/>
      <c r="D1449" s="538"/>
      <c r="E1449" s="538"/>
      <c r="F1449" s="443">
        <v>16480</v>
      </c>
      <c r="G1449" s="443"/>
      <c r="H1449" s="443"/>
      <c r="I1449" s="458"/>
      <c r="J1449" s="458"/>
      <c r="K1449" s="458"/>
      <c r="L1449" s="458"/>
      <c r="M1449" s="191"/>
      <c r="N1449" s="100"/>
      <c r="O1449" s="100"/>
    </row>
    <row r="1450" spans="2:17" ht="12" hidden="1" customHeight="1" outlineLevel="1" x14ac:dyDescent="0.25">
      <c r="B1450" s="444" t="s">
        <v>282</v>
      </c>
      <c r="C1450" s="538"/>
      <c r="D1450" s="538"/>
      <c r="E1450" s="538"/>
      <c r="F1450" s="445">
        <v>14600</v>
      </c>
      <c r="G1450" s="445"/>
      <c r="H1450" s="445"/>
      <c r="I1450" s="458"/>
      <c r="J1450" s="458"/>
      <c r="K1450" s="458"/>
      <c r="L1450" s="458"/>
      <c r="M1450" s="191"/>
      <c r="N1450" s="100"/>
      <c r="O1450" s="100"/>
    </row>
    <row r="1451" spans="2:17" ht="12" hidden="1" customHeight="1" outlineLevel="1" x14ac:dyDescent="0.25">
      <c r="B1451" s="442" t="s">
        <v>20</v>
      </c>
      <c r="C1451" s="538"/>
      <c r="D1451" s="538"/>
      <c r="E1451" s="538"/>
      <c r="F1451" s="452">
        <v>5000</v>
      </c>
      <c r="G1451" s="456"/>
      <c r="H1451" s="456"/>
      <c r="I1451" s="458"/>
      <c r="J1451" s="458"/>
      <c r="K1451" s="458"/>
      <c r="L1451" s="458"/>
      <c r="M1451" s="191"/>
      <c r="N1451" s="100"/>
      <c r="O1451" s="100"/>
    </row>
    <row r="1452" spans="2:17" ht="12" hidden="1" customHeight="1" outlineLevel="1" x14ac:dyDescent="0.25">
      <c r="B1452" s="444" t="s">
        <v>21</v>
      </c>
      <c r="C1452" s="538"/>
      <c r="D1452" s="538"/>
      <c r="E1452" s="538"/>
      <c r="F1452" s="451">
        <v>80</v>
      </c>
      <c r="G1452" s="454"/>
      <c r="H1452" s="454"/>
      <c r="I1452" s="458"/>
      <c r="J1452" s="458"/>
      <c r="K1452" s="458"/>
      <c r="L1452" s="458"/>
      <c r="M1452" s="191"/>
      <c r="N1452" s="100"/>
      <c r="O1452" s="100"/>
    </row>
    <row r="1453" spans="2:17" ht="12" hidden="1" customHeight="1" outlineLevel="1" x14ac:dyDescent="0.25">
      <c r="B1453" s="442" t="s">
        <v>80</v>
      </c>
      <c r="C1453" s="538"/>
      <c r="D1453" s="538"/>
      <c r="E1453" s="538"/>
      <c r="F1453" s="452">
        <v>152</v>
      </c>
      <c r="G1453" s="456"/>
      <c r="H1453" s="456"/>
      <c r="I1453" s="458"/>
      <c r="J1453" s="458"/>
      <c r="K1453" s="458"/>
      <c r="L1453" s="458"/>
      <c r="M1453" s="191"/>
      <c r="N1453" s="100"/>
      <c r="O1453" s="100"/>
    </row>
    <row r="1454" spans="2:17" ht="12" hidden="1" customHeight="1" outlineLevel="1" x14ac:dyDescent="0.25">
      <c r="B1454" s="444" t="s">
        <v>22</v>
      </c>
      <c r="C1454" s="538"/>
      <c r="D1454" s="538"/>
      <c r="E1454" s="538"/>
      <c r="F1454" s="451">
        <v>66</v>
      </c>
      <c r="G1454" s="454"/>
      <c r="H1454" s="454"/>
      <c r="I1454" s="458"/>
      <c r="J1454" s="458"/>
      <c r="K1454" s="458"/>
      <c r="L1454" s="458"/>
      <c r="M1454" s="191"/>
      <c r="N1454" s="100"/>
      <c r="O1454" s="100"/>
    </row>
    <row r="1455" spans="2:17" ht="12" hidden="1" customHeight="1" outlineLevel="1" x14ac:dyDescent="0.25">
      <c r="B1455" s="442" t="s">
        <v>23</v>
      </c>
      <c r="C1455" s="538"/>
      <c r="D1455" s="538"/>
      <c r="E1455" s="538"/>
      <c r="F1455" s="443" t="s">
        <v>142</v>
      </c>
      <c r="G1455" s="443"/>
      <c r="H1455" s="443"/>
      <c r="I1455" s="458"/>
      <c r="J1455" s="458"/>
      <c r="K1455" s="458"/>
      <c r="L1455" s="458"/>
      <c r="M1455" s="191"/>
      <c r="N1455" s="100"/>
      <c r="O1455" s="100"/>
    </row>
    <row r="1456" spans="2:17" ht="12" hidden="1" customHeight="1" outlineLevel="1" x14ac:dyDescent="0.25">
      <c r="B1456" s="444" t="s">
        <v>626</v>
      </c>
      <c r="C1456" s="538"/>
      <c r="D1456" s="538"/>
      <c r="E1456" s="538"/>
      <c r="F1456" s="445">
        <v>1</v>
      </c>
      <c r="G1456" s="445"/>
      <c r="H1456" s="445"/>
      <c r="I1456" s="458"/>
      <c r="J1456" s="458"/>
      <c r="K1456" s="458"/>
      <c r="L1456" s="458"/>
      <c r="M1456" s="191"/>
      <c r="N1456" s="100"/>
      <c r="O1456" s="100"/>
    </row>
    <row r="1457" spans="2:15" ht="12" hidden="1" customHeight="1" outlineLevel="1" x14ac:dyDescent="0.25">
      <c r="B1457" s="442" t="s">
        <v>24</v>
      </c>
      <c r="C1457" s="538"/>
      <c r="D1457" s="538"/>
      <c r="E1457" s="538"/>
      <c r="F1457" s="443" t="s">
        <v>143</v>
      </c>
      <c r="G1457" s="443"/>
      <c r="H1457" s="443"/>
      <c r="I1457" s="458"/>
      <c r="J1457" s="458"/>
      <c r="K1457" s="458"/>
      <c r="L1457" s="458"/>
      <c r="M1457" s="191"/>
      <c r="N1457" s="100"/>
      <c r="O1457" s="100"/>
    </row>
    <row r="1458" spans="2:15" ht="12" hidden="1" customHeight="1" outlineLevel="1" x14ac:dyDescent="0.25">
      <c r="B1458" s="444" t="s">
        <v>25</v>
      </c>
      <c r="C1458" s="538"/>
      <c r="D1458" s="538"/>
      <c r="E1458" s="538"/>
      <c r="F1458" s="445" t="s">
        <v>1</v>
      </c>
      <c r="G1458" s="445"/>
      <c r="H1458" s="445"/>
      <c r="I1458" s="458"/>
      <c r="J1458" s="458"/>
      <c r="K1458" s="458"/>
      <c r="L1458" s="458"/>
      <c r="M1458" s="191"/>
      <c r="N1458" s="100"/>
      <c r="O1458" s="100"/>
    </row>
    <row r="1459" spans="2:15" ht="12" hidden="1" customHeight="1" outlineLevel="1" x14ac:dyDescent="0.25">
      <c r="B1459" s="442" t="s">
        <v>26</v>
      </c>
      <c r="C1459" s="538"/>
      <c r="D1459" s="538"/>
      <c r="E1459" s="538"/>
      <c r="F1459" s="452" t="s">
        <v>977</v>
      </c>
      <c r="G1459" s="456"/>
      <c r="H1459" s="456"/>
      <c r="I1459" s="458"/>
      <c r="J1459" s="458"/>
      <c r="K1459" s="458"/>
      <c r="L1459" s="458"/>
      <c r="M1459" s="191"/>
      <c r="N1459" s="100"/>
      <c r="O1459" s="100"/>
    </row>
    <row r="1460" spans="2:15" ht="12" hidden="1" customHeight="1" outlineLevel="1" x14ac:dyDescent="0.25">
      <c r="B1460" s="444" t="s">
        <v>27</v>
      </c>
      <c r="C1460" s="538"/>
      <c r="D1460" s="538"/>
      <c r="E1460" s="538"/>
      <c r="F1460" s="451" t="s">
        <v>978</v>
      </c>
      <c r="G1460" s="454"/>
      <c r="H1460" s="454"/>
      <c r="I1460" s="458"/>
      <c r="J1460" s="458"/>
      <c r="K1460" s="458"/>
      <c r="L1460" s="458"/>
      <c r="M1460" s="191"/>
      <c r="N1460" s="100"/>
      <c r="O1460" s="100"/>
    </row>
    <row r="1461" spans="2:15" ht="12" hidden="1" customHeight="1" outlineLevel="1" x14ac:dyDescent="0.25">
      <c r="B1461" s="442" t="s">
        <v>668</v>
      </c>
      <c r="C1461" s="538"/>
      <c r="D1461" s="538"/>
      <c r="E1461" s="538"/>
      <c r="F1461" s="452" t="s">
        <v>145</v>
      </c>
      <c r="G1461" s="456"/>
      <c r="H1461" s="456"/>
      <c r="I1461" s="458"/>
      <c r="J1461" s="458"/>
      <c r="K1461" s="458"/>
      <c r="L1461" s="458"/>
      <c r="M1461" s="191"/>
      <c r="N1461" s="100"/>
      <c r="O1461" s="100"/>
    </row>
    <row r="1462" spans="2:15" ht="12" hidden="1" customHeight="1" outlineLevel="1" x14ac:dyDescent="0.25">
      <c r="B1462" s="444" t="s">
        <v>658</v>
      </c>
      <c r="C1462" s="453"/>
      <c r="D1462" s="453"/>
      <c r="E1462" s="453"/>
      <c r="F1462" s="451" t="s">
        <v>144</v>
      </c>
      <c r="G1462" s="454"/>
      <c r="H1462" s="454"/>
      <c r="I1462" s="458"/>
      <c r="J1462" s="458"/>
      <c r="K1462" s="458"/>
      <c r="L1462" s="458"/>
      <c r="M1462" s="191"/>
      <c r="N1462" s="100"/>
      <c r="O1462" s="100"/>
    </row>
    <row r="1463" spans="2:15" ht="12" hidden="1" customHeight="1" outlineLevel="1" x14ac:dyDescent="0.25">
      <c r="B1463" s="442" t="s">
        <v>64</v>
      </c>
      <c r="C1463" s="455"/>
      <c r="D1463" s="455"/>
      <c r="E1463" s="455"/>
      <c r="F1463" s="443" t="s">
        <v>157</v>
      </c>
      <c r="G1463" s="516"/>
      <c r="H1463" s="516"/>
      <c r="I1463" s="458"/>
      <c r="J1463" s="458"/>
      <c r="K1463" s="458"/>
      <c r="L1463" s="458"/>
      <c r="M1463" s="191"/>
      <c r="N1463" s="100"/>
      <c r="O1463" s="100"/>
    </row>
    <row r="1464" spans="2:15" ht="12" hidden="1" customHeight="1" outlineLevel="1" x14ac:dyDescent="0.25">
      <c r="B1464" s="444" t="s">
        <v>32</v>
      </c>
      <c r="C1464" s="538"/>
      <c r="D1464" s="538"/>
      <c r="E1464" s="538"/>
      <c r="F1464" s="451" t="s">
        <v>90</v>
      </c>
      <c r="G1464" s="454"/>
      <c r="H1464" s="454"/>
      <c r="I1464" s="458"/>
      <c r="J1464" s="458"/>
      <c r="K1464" s="458"/>
      <c r="L1464" s="458"/>
      <c r="M1464" s="191"/>
      <c r="N1464" s="100"/>
      <c r="O1464" s="100"/>
    </row>
    <row r="1465" spans="2:15" ht="12" hidden="1" customHeight="1" outlineLevel="1" x14ac:dyDescent="0.25">
      <c r="B1465" s="442" t="s">
        <v>531</v>
      </c>
      <c r="C1465" s="538"/>
      <c r="D1465" s="538"/>
      <c r="E1465" s="538"/>
      <c r="F1465" s="452" t="s">
        <v>547</v>
      </c>
      <c r="G1465" s="456"/>
      <c r="H1465" s="456"/>
      <c r="I1465" s="458"/>
      <c r="J1465" s="458"/>
      <c r="K1465" s="458"/>
      <c r="L1465" s="458"/>
      <c r="M1465" s="191"/>
      <c r="N1465" s="100"/>
      <c r="O1465" s="100"/>
    </row>
    <row r="1466" spans="2:15" ht="12" hidden="1" customHeight="1" outlineLevel="1" x14ac:dyDescent="0.25">
      <c r="B1466" s="444" t="s">
        <v>36</v>
      </c>
      <c r="C1466" s="538"/>
      <c r="D1466" s="538"/>
      <c r="E1466" s="538"/>
      <c r="F1466" s="451">
        <v>50</v>
      </c>
      <c r="G1466" s="454"/>
      <c r="H1466" s="454"/>
      <c r="I1466" s="458"/>
      <c r="J1466" s="458"/>
      <c r="K1466" s="458"/>
      <c r="L1466" s="458"/>
      <c r="M1466" s="191"/>
      <c r="N1466" s="100"/>
      <c r="O1466" s="100"/>
    </row>
    <row r="1467" spans="2:15" ht="12" hidden="1" customHeight="1" outlineLevel="1" x14ac:dyDescent="0.25">
      <c r="B1467" s="442" t="s">
        <v>37</v>
      </c>
      <c r="C1467" s="538"/>
      <c r="D1467" s="538"/>
      <c r="E1467" s="538"/>
      <c r="F1467" s="452" t="s">
        <v>146</v>
      </c>
      <c r="G1467" s="456"/>
      <c r="H1467" s="456"/>
      <c r="I1467" s="458"/>
      <c r="J1467" s="458"/>
      <c r="K1467" s="458"/>
      <c r="L1467" s="458"/>
      <c r="M1467" s="191"/>
      <c r="N1467" s="100"/>
      <c r="O1467" s="100"/>
    </row>
    <row r="1468" spans="2:15" ht="12" hidden="1" customHeight="1" outlineLevel="1" x14ac:dyDescent="0.25">
      <c r="B1468" s="444" t="s">
        <v>638</v>
      </c>
      <c r="C1468" s="538"/>
      <c r="D1468" s="538"/>
      <c r="E1468" s="538"/>
      <c r="F1468" s="451" t="s">
        <v>646</v>
      </c>
      <c r="G1468" s="454"/>
      <c r="H1468" s="454"/>
      <c r="I1468" s="458"/>
      <c r="J1468" s="458"/>
      <c r="K1468" s="458"/>
      <c r="L1468" s="458"/>
      <c r="M1468" s="191"/>
      <c r="N1468" s="100"/>
      <c r="O1468" s="100"/>
    </row>
    <row r="1469" spans="2:15" ht="12" hidden="1" customHeight="1" outlineLevel="1" x14ac:dyDescent="0.25">
      <c r="B1469" s="442" t="s">
        <v>657</v>
      </c>
      <c r="C1469" s="538"/>
      <c r="D1469" s="538"/>
      <c r="E1469" s="538"/>
      <c r="F1469" s="452">
        <v>400</v>
      </c>
      <c r="G1469" s="456"/>
      <c r="H1469" s="456"/>
      <c r="I1469" s="458"/>
      <c r="J1469" s="458"/>
      <c r="K1469" s="458"/>
      <c r="L1469" s="458"/>
      <c r="M1469" s="191"/>
      <c r="N1469" s="100"/>
      <c r="O1469" s="100"/>
    </row>
    <row r="1470" spans="2:15" ht="12" hidden="1" customHeight="1" outlineLevel="1" x14ac:dyDescent="0.25">
      <c r="B1470" s="444" t="s">
        <v>639</v>
      </c>
      <c r="C1470" s="538"/>
      <c r="D1470" s="538"/>
      <c r="E1470" s="538"/>
      <c r="F1470" s="451" t="s">
        <v>646</v>
      </c>
      <c r="G1470" s="454"/>
      <c r="H1470" s="454"/>
      <c r="I1470" s="458"/>
      <c r="J1470" s="458"/>
      <c r="K1470" s="458"/>
      <c r="L1470" s="458"/>
      <c r="M1470" s="191"/>
      <c r="N1470" s="100"/>
      <c r="O1470" s="100"/>
    </row>
    <row r="1471" spans="2:15" ht="12" hidden="1" customHeight="1" outlineLevel="1" x14ac:dyDescent="0.25">
      <c r="B1471" s="442" t="s">
        <v>640</v>
      </c>
      <c r="C1471" s="538"/>
      <c r="D1471" s="538"/>
      <c r="E1471" s="538"/>
      <c r="F1471" s="452" t="s">
        <v>646</v>
      </c>
      <c r="G1471" s="456"/>
      <c r="H1471" s="456"/>
      <c r="I1471" s="458"/>
      <c r="J1471" s="458"/>
      <c r="K1471" s="458"/>
      <c r="L1471" s="458"/>
      <c r="M1471" s="191"/>
      <c r="N1471" s="100"/>
      <c r="O1471" s="100"/>
    </row>
    <row r="1472" spans="2:15" ht="12" hidden="1" customHeight="1" outlineLevel="1" x14ac:dyDescent="0.25">
      <c r="B1472" s="444" t="s">
        <v>641</v>
      </c>
      <c r="C1472" s="538"/>
      <c r="D1472" s="538"/>
      <c r="E1472" s="538"/>
      <c r="F1472" s="451" t="s">
        <v>646</v>
      </c>
      <c r="G1472" s="454"/>
      <c r="H1472" s="454"/>
      <c r="I1472" s="458"/>
      <c r="J1472" s="458"/>
      <c r="K1472" s="458"/>
      <c r="L1472" s="458"/>
      <c r="M1472" s="191"/>
      <c r="N1472" s="100"/>
      <c r="O1472" s="100"/>
    </row>
    <row r="1473" spans="2:17" ht="12" hidden="1" customHeight="1" outlineLevel="1" x14ac:dyDescent="0.25">
      <c r="B1473" s="442" t="s">
        <v>642</v>
      </c>
      <c r="C1473" s="538"/>
      <c r="D1473" s="538"/>
      <c r="E1473" s="538"/>
      <c r="F1473" s="452" t="s">
        <v>646</v>
      </c>
      <c r="G1473" s="456"/>
      <c r="H1473" s="456"/>
      <c r="I1473" s="458"/>
      <c r="J1473" s="458"/>
      <c r="K1473" s="458"/>
      <c r="L1473" s="458"/>
      <c r="M1473" s="191"/>
      <c r="N1473" s="100"/>
      <c r="O1473" s="100"/>
    </row>
    <row r="1474" spans="2:17" ht="12" hidden="1" customHeight="1" outlineLevel="1" x14ac:dyDescent="0.25">
      <c r="B1474" s="444" t="s">
        <v>643</v>
      </c>
      <c r="C1474" s="538"/>
      <c r="D1474" s="538"/>
      <c r="E1474" s="538"/>
      <c r="F1474" s="451" t="s">
        <v>646</v>
      </c>
      <c r="G1474" s="454"/>
      <c r="H1474" s="454"/>
      <c r="I1474" s="458"/>
      <c r="J1474" s="458"/>
      <c r="K1474" s="458"/>
      <c r="L1474" s="458"/>
      <c r="M1474" s="191"/>
      <c r="N1474" s="100"/>
      <c r="O1474" s="100"/>
    </row>
    <row r="1475" spans="2:17" ht="12" hidden="1" customHeight="1" outlineLevel="1" x14ac:dyDescent="0.25">
      <c r="B1475" s="442" t="s">
        <v>644</v>
      </c>
      <c r="C1475" s="538"/>
      <c r="D1475" s="538"/>
      <c r="E1475" s="538"/>
      <c r="F1475" s="452" t="s">
        <v>646</v>
      </c>
      <c r="G1475" s="456"/>
      <c r="H1475" s="456"/>
      <c r="I1475" s="458"/>
      <c r="J1475" s="458"/>
      <c r="K1475" s="458"/>
      <c r="L1475" s="458"/>
      <c r="M1475" s="191"/>
      <c r="N1475" s="100"/>
      <c r="O1475" s="100"/>
    </row>
    <row r="1476" spans="2:17" ht="12" hidden="1" customHeight="1" outlineLevel="1" x14ac:dyDescent="0.25">
      <c r="B1476" s="444" t="s">
        <v>656</v>
      </c>
      <c r="C1476" s="538"/>
      <c r="D1476" s="538"/>
      <c r="E1476" s="538"/>
      <c r="F1476" s="451" t="s">
        <v>646</v>
      </c>
      <c r="G1476" s="454"/>
      <c r="H1476" s="454"/>
      <c r="I1476" s="458"/>
      <c r="J1476" s="458"/>
      <c r="K1476" s="458"/>
      <c r="L1476" s="458"/>
      <c r="M1476" s="191"/>
      <c r="N1476" s="100"/>
      <c r="O1476" s="100"/>
    </row>
    <row r="1477" spans="2:17" ht="12" hidden="1" customHeight="1" outlineLevel="1" x14ac:dyDescent="0.25">
      <c r="B1477" s="442" t="s">
        <v>35</v>
      </c>
      <c r="C1477" s="538"/>
      <c r="D1477" s="538"/>
      <c r="E1477" s="538"/>
      <c r="F1477" s="452" t="s">
        <v>634</v>
      </c>
      <c r="G1477" s="456"/>
      <c r="H1477" s="456"/>
      <c r="I1477" s="458"/>
      <c r="J1477" s="458"/>
      <c r="K1477" s="458"/>
      <c r="L1477" s="458"/>
      <c r="M1477" s="191"/>
      <c r="N1477" s="100"/>
      <c r="O1477" s="100"/>
    </row>
    <row r="1478" spans="2:17" ht="12" hidden="1" customHeight="1" outlineLevel="1" x14ac:dyDescent="0.25">
      <c r="B1478" s="444" t="s">
        <v>532</v>
      </c>
      <c r="C1478" s="538"/>
      <c r="D1478" s="538"/>
      <c r="E1478" s="538"/>
      <c r="F1478" s="451" t="s">
        <v>646</v>
      </c>
      <c r="G1478" s="454"/>
      <c r="H1478" s="454"/>
      <c r="I1478" s="458"/>
      <c r="J1478" s="458"/>
      <c r="K1478" s="458"/>
      <c r="L1478" s="458"/>
      <c r="M1478" s="191"/>
      <c r="N1478" s="100"/>
      <c r="O1478" s="100"/>
    </row>
    <row r="1479" spans="2:17" ht="12" hidden="1" customHeight="1" outlineLevel="1" x14ac:dyDescent="0.25">
      <c r="B1479" s="442" t="s">
        <v>39</v>
      </c>
      <c r="C1479" s="538"/>
      <c r="D1479" s="538"/>
      <c r="E1479" s="538"/>
      <c r="F1479" s="452" t="s">
        <v>995</v>
      </c>
      <c r="G1479" s="456"/>
      <c r="H1479" s="456"/>
      <c r="I1479" s="458"/>
      <c r="J1479" s="458"/>
      <c r="K1479" s="458"/>
      <c r="L1479" s="458"/>
      <c r="M1479" s="191"/>
      <c r="N1479" s="100"/>
      <c r="O1479" s="100"/>
    </row>
    <row r="1480" spans="2:17" ht="12" hidden="1" customHeight="1" outlineLevel="1" x14ac:dyDescent="0.25">
      <c r="B1480" s="444" t="s">
        <v>40</v>
      </c>
      <c r="C1480" s="538"/>
      <c r="D1480" s="538"/>
      <c r="E1480" s="538"/>
      <c r="F1480" s="451">
        <v>6.5</v>
      </c>
      <c r="G1480" s="454"/>
      <c r="H1480" s="454"/>
      <c r="I1480" s="458"/>
      <c r="J1480" s="458"/>
      <c r="K1480" s="458"/>
      <c r="L1480" s="458"/>
      <c r="M1480" s="191"/>
      <c r="N1480" s="100"/>
      <c r="O1480" s="100"/>
    </row>
    <row r="1481" spans="2:17" ht="12" hidden="1" customHeight="1" outlineLevel="1" x14ac:dyDescent="0.25">
      <c r="B1481" s="442" t="s">
        <v>41</v>
      </c>
      <c r="C1481" s="538"/>
      <c r="D1481" s="538"/>
      <c r="E1481" s="538"/>
      <c r="F1481" s="452">
        <v>3</v>
      </c>
      <c r="G1481" s="456"/>
      <c r="H1481" s="456"/>
      <c r="I1481" s="458"/>
      <c r="J1481" s="458"/>
      <c r="K1481" s="458"/>
      <c r="L1481" s="458"/>
      <c r="M1481" s="191"/>
      <c r="N1481" s="100"/>
      <c r="O1481" s="100"/>
    </row>
    <row r="1482" spans="2:17" ht="12" hidden="1" customHeight="1" outlineLevel="1" x14ac:dyDescent="0.25">
      <c r="B1482" s="444" t="s">
        <v>635</v>
      </c>
      <c r="C1482" s="538"/>
      <c r="D1482" s="538"/>
      <c r="E1482" s="538"/>
      <c r="F1482" s="515">
        <v>75000</v>
      </c>
      <c r="G1482" s="454"/>
      <c r="H1482" s="454"/>
      <c r="I1482" s="458"/>
      <c r="J1482" s="458"/>
      <c r="K1482" s="458"/>
      <c r="L1482" s="458"/>
      <c r="M1482" s="191"/>
      <c r="N1482" s="100"/>
      <c r="O1482" s="100"/>
    </row>
    <row r="1483" spans="2:17" collapsed="1" x14ac:dyDescent="0.25">
      <c r="B1483" s="67" t="s">
        <v>980</v>
      </c>
      <c r="C1483" s="168" t="s">
        <v>979</v>
      </c>
      <c r="D1483" s="154"/>
      <c r="E1483" s="200" t="s">
        <v>754</v>
      </c>
      <c r="F1483" s="200" t="s">
        <v>1000</v>
      </c>
      <c r="G1483" s="202" t="s">
        <v>108</v>
      </c>
      <c r="H1483" s="17" t="s">
        <v>997</v>
      </c>
      <c r="I1483" s="200" t="s">
        <v>975</v>
      </c>
      <c r="J1483" s="317" t="s">
        <v>976</v>
      </c>
      <c r="K1483" s="211" t="s">
        <v>110</v>
      </c>
      <c r="L1483" s="218">
        <v>28874</v>
      </c>
      <c r="M1483" s="191"/>
      <c r="N1483" s="306">
        <f>L1483*0.8</f>
        <v>23099.200000000001</v>
      </c>
      <c r="O1483" s="306">
        <f>L1483*0.7</f>
        <v>20211.8</v>
      </c>
      <c r="Q1483" s="405"/>
    </row>
    <row r="1484" spans="2:17" ht="12" hidden="1" customHeight="1" outlineLevel="1" x14ac:dyDescent="0.25">
      <c r="B1484" s="444" t="s">
        <v>15</v>
      </c>
      <c r="C1484" s="453"/>
      <c r="D1484" s="453"/>
      <c r="E1484" s="453"/>
      <c r="F1484" s="445">
        <v>120</v>
      </c>
      <c r="G1484" s="445"/>
      <c r="H1484" s="445"/>
      <c r="I1484" s="458"/>
      <c r="J1484" s="458"/>
      <c r="K1484" s="458"/>
      <c r="L1484" s="458"/>
      <c r="M1484" s="191"/>
      <c r="N1484" s="409"/>
      <c r="O1484" s="409"/>
    </row>
    <row r="1485" spans="2:17" ht="12" hidden="1" customHeight="1" outlineLevel="1" x14ac:dyDescent="0.25">
      <c r="B1485" s="442" t="s">
        <v>533</v>
      </c>
      <c r="C1485" s="455"/>
      <c r="D1485" s="455"/>
      <c r="E1485" s="455"/>
      <c r="F1485" s="443">
        <v>144</v>
      </c>
      <c r="G1485" s="443"/>
      <c r="H1485" s="443"/>
      <c r="I1485" s="458"/>
      <c r="J1485" s="458"/>
      <c r="K1485" s="458"/>
      <c r="L1485" s="458"/>
      <c r="M1485" s="191"/>
      <c r="N1485" s="100"/>
      <c r="O1485" s="100"/>
    </row>
    <row r="1486" spans="2:17" ht="12" hidden="1" customHeight="1" outlineLevel="1" x14ac:dyDescent="0.25">
      <c r="B1486" s="444" t="s">
        <v>79</v>
      </c>
      <c r="C1486" s="538"/>
      <c r="D1486" s="538"/>
      <c r="E1486" s="538"/>
      <c r="F1486" s="445" t="s">
        <v>673</v>
      </c>
      <c r="G1486" s="445"/>
      <c r="H1486" s="445"/>
      <c r="I1486" s="458"/>
      <c r="J1486" s="458"/>
      <c r="K1486" s="458"/>
      <c r="L1486" s="458"/>
      <c r="M1486" s="191"/>
      <c r="N1486" s="100"/>
      <c r="O1486" s="100"/>
    </row>
    <row r="1487" spans="2:17" ht="12" hidden="1" customHeight="1" outlineLevel="1" x14ac:dyDescent="0.25">
      <c r="B1487" s="442" t="s">
        <v>323</v>
      </c>
      <c r="C1487" s="538"/>
      <c r="D1487" s="538"/>
      <c r="E1487" s="538"/>
      <c r="F1487" s="443">
        <v>24670</v>
      </c>
      <c r="G1487" s="443"/>
      <c r="H1487" s="443"/>
      <c r="I1487" s="458"/>
      <c r="J1487" s="458"/>
      <c r="K1487" s="458"/>
      <c r="L1487" s="458"/>
      <c r="M1487" s="191"/>
      <c r="N1487" s="100"/>
      <c r="O1487" s="100"/>
    </row>
    <row r="1488" spans="2:17" ht="12" hidden="1" customHeight="1" outlineLevel="1" x14ac:dyDescent="0.25">
      <c r="B1488" s="444" t="s">
        <v>282</v>
      </c>
      <c r="C1488" s="538"/>
      <c r="D1488" s="538"/>
      <c r="E1488" s="538"/>
      <c r="F1488" s="445">
        <v>21900</v>
      </c>
      <c r="G1488" s="445"/>
      <c r="H1488" s="445"/>
      <c r="I1488" s="458"/>
      <c r="J1488" s="458"/>
      <c r="K1488" s="458"/>
      <c r="L1488" s="458"/>
      <c r="M1488" s="191"/>
      <c r="N1488" s="100"/>
      <c r="O1488" s="100"/>
    </row>
    <row r="1489" spans="2:15" ht="12" hidden="1" customHeight="1" outlineLevel="1" x14ac:dyDescent="0.25">
      <c r="B1489" s="442" t="s">
        <v>20</v>
      </c>
      <c r="C1489" s="538"/>
      <c r="D1489" s="538"/>
      <c r="E1489" s="538"/>
      <c r="F1489" s="452">
        <v>5000</v>
      </c>
      <c r="G1489" s="456"/>
      <c r="H1489" s="456"/>
      <c r="I1489" s="458"/>
      <c r="J1489" s="458"/>
      <c r="K1489" s="458"/>
      <c r="L1489" s="458"/>
      <c r="M1489" s="191"/>
      <c r="N1489" s="100"/>
      <c r="O1489" s="100"/>
    </row>
    <row r="1490" spans="2:15" ht="12" hidden="1" customHeight="1" outlineLevel="1" x14ac:dyDescent="0.25">
      <c r="B1490" s="444" t="s">
        <v>21</v>
      </c>
      <c r="C1490" s="538"/>
      <c r="D1490" s="538"/>
      <c r="E1490" s="538"/>
      <c r="F1490" s="451">
        <v>80</v>
      </c>
      <c r="G1490" s="454"/>
      <c r="H1490" s="454"/>
      <c r="I1490" s="458"/>
      <c r="J1490" s="458"/>
      <c r="K1490" s="458"/>
      <c r="L1490" s="458"/>
      <c r="M1490" s="191"/>
      <c r="N1490" s="100"/>
      <c r="O1490" s="100"/>
    </row>
    <row r="1491" spans="2:15" ht="12" hidden="1" customHeight="1" outlineLevel="1" x14ac:dyDescent="0.25">
      <c r="B1491" s="442" t="s">
        <v>80</v>
      </c>
      <c r="C1491" s="538"/>
      <c r="D1491" s="538"/>
      <c r="E1491" s="538"/>
      <c r="F1491" s="452">
        <v>152</v>
      </c>
      <c r="G1491" s="456"/>
      <c r="H1491" s="456"/>
      <c r="I1491" s="458"/>
      <c r="J1491" s="458"/>
      <c r="K1491" s="458"/>
      <c r="L1491" s="458"/>
      <c r="M1491" s="191"/>
      <c r="N1491" s="100"/>
      <c r="O1491" s="100"/>
    </row>
    <row r="1492" spans="2:15" ht="12" hidden="1" customHeight="1" outlineLevel="1" x14ac:dyDescent="0.25">
      <c r="B1492" s="444" t="s">
        <v>22</v>
      </c>
      <c r="C1492" s="538"/>
      <c r="D1492" s="538"/>
      <c r="E1492" s="538"/>
      <c r="F1492" s="451">
        <v>66</v>
      </c>
      <c r="G1492" s="454"/>
      <c r="H1492" s="454"/>
      <c r="I1492" s="458"/>
      <c r="J1492" s="458"/>
      <c r="K1492" s="458"/>
      <c r="L1492" s="458"/>
      <c r="M1492" s="191"/>
      <c r="N1492" s="100"/>
      <c r="O1492" s="100"/>
    </row>
    <row r="1493" spans="2:15" ht="12" hidden="1" customHeight="1" outlineLevel="1" x14ac:dyDescent="0.25">
      <c r="B1493" s="442" t="s">
        <v>23</v>
      </c>
      <c r="C1493" s="538"/>
      <c r="D1493" s="538"/>
      <c r="E1493" s="538"/>
      <c r="F1493" s="443" t="s">
        <v>142</v>
      </c>
      <c r="G1493" s="443"/>
      <c r="H1493" s="443"/>
      <c r="I1493" s="458"/>
      <c r="J1493" s="458"/>
      <c r="K1493" s="458"/>
      <c r="L1493" s="458"/>
      <c r="M1493" s="191"/>
      <c r="N1493" s="100"/>
      <c r="O1493" s="100"/>
    </row>
    <row r="1494" spans="2:15" ht="12" hidden="1" customHeight="1" outlineLevel="1" x14ac:dyDescent="0.25">
      <c r="B1494" s="444" t="s">
        <v>626</v>
      </c>
      <c r="C1494" s="538"/>
      <c r="D1494" s="538"/>
      <c r="E1494" s="538"/>
      <c r="F1494" s="445">
        <v>1</v>
      </c>
      <c r="G1494" s="445"/>
      <c r="H1494" s="445"/>
      <c r="I1494" s="458"/>
      <c r="J1494" s="458"/>
      <c r="K1494" s="458"/>
      <c r="L1494" s="458"/>
      <c r="M1494" s="191"/>
      <c r="N1494" s="100"/>
      <c r="O1494" s="100"/>
    </row>
    <row r="1495" spans="2:15" ht="12" hidden="1" customHeight="1" outlineLevel="1" x14ac:dyDescent="0.25">
      <c r="B1495" s="442" t="s">
        <v>24</v>
      </c>
      <c r="C1495" s="538"/>
      <c r="D1495" s="538"/>
      <c r="E1495" s="538"/>
      <c r="F1495" s="443" t="s">
        <v>143</v>
      </c>
      <c r="G1495" s="443"/>
      <c r="H1495" s="443"/>
      <c r="I1495" s="458"/>
      <c r="J1495" s="458"/>
      <c r="K1495" s="458"/>
      <c r="L1495" s="458"/>
      <c r="M1495" s="191"/>
      <c r="N1495" s="100"/>
      <c r="O1495" s="100"/>
    </row>
    <row r="1496" spans="2:15" ht="12" hidden="1" customHeight="1" outlineLevel="1" x14ac:dyDescent="0.25">
      <c r="B1496" s="444" t="s">
        <v>25</v>
      </c>
      <c r="C1496" s="538"/>
      <c r="D1496" s="538"/>
      <c r="E1496" s="538"/>
      <c r="F1496" s="445" t="s">
        <v>1</v>
      </c>
      <c r="G1496" s="445"/>
      <c r="H1496" s="445"/>
      <c r="I1496" s="458"/>
      <c r="J1496" s="458"/>
      <c r="K1496" s="458"/>
      <c r="L1496" s="458"/>
      <c r="M1496" s="191"/>
      <c r="N1496" s="100"/>
      <c r="O1496" s="100"/>
    </row>
    <row r="1497" spans="2:15" ht="12" hidden="1" customHeight="1" outlineLevel="1" x14ac:dyDescent="0.25">
      <c r="B1497" s="442" t="s">
        <v>26</v>
      </c>
      <c r="C1497" s="538"/>
      <c r="D1497" s="538"/>
      <c r="E1497" s="538"/>
      <c r="F1497" s="452" t="s">
        <v>977</v>
      </c>
      <c r="G1497" s="456"/>
      <c r="H1497" s="456"/>
      <c r="I1497" s="458"/>
      <c r="J1497" s="458"/>
      <c r="K1497" s="458"/>
      <c r="L1497" s="458"/>
      <c r="M1497" s="191"/>
      <c r="N1497" s="100"/>
      <c r="O1497" s="100"/>
    </row>
    <row r="1498" spans="2:15" ht="12" hidden="1" customHeight="1" outlineLevel="1" x14ac:dyDescent="0.25">
      <c r="B1498" s="444" t="s">
        <v>27</v>
      </c>
      <c r="C1498" s="538"/>
      <c r="D1498" s="538"/>
      <c r="E1498" s="538"/>
      <c r="F1498" s="451" t="s">
        <v>978</v>
      </c>
      <c r="G1498" s="454"/>
      <c r="H1498" s="454"/>
      <c r="I1498" s="458"/>
      <c r="J1498" s="458"/>
      <c r="K1498" s="458"/>
      <c r="L1498" s="458"/>
      <c r="M1498" s="191"/>
      <c r="N1498" s="100"/>
      <c r="O1498" s="100"/>
    </row>
    <row r="1499" spans="2:15" ht="12" hidden="1" customHeight="1" outlineLevel="1" x14ac:dyDescent="0.25">
      <c r="B1499" s="442" t="s">
        <v>668</v>
      </c>
      <c r="C1499" s="538"/>
      <c r="D1499" s="538"/>
      <c r="E1499" s="538"/>
      <c r="F1499" s="452" t="s">
        <v>145</v>
      </c>
      <c r="G1499" s="456"/>
      <c r="H1499" s="456"/>
      <c r="I1499" s="458"/>
      <c r="J1499" s="458"/>
      <c r="K1499" s="458"/>
      <c r="L1499" s="458"/>
      <c r="M1499" s="191"/>
      <c r="N1499" s="100"/>
      <c r="O1499" s="100"/>
    </row>
    <row r="1500" spans="2:15" ht="12" hidden="1" customHeight="1" outlineLevel="1" x14ac:dyDescent="0.25">
      <c r="B1500" s="444" t="s">
        <v>658</v>
      </c>
      <c r="C1500" s="453"/>
      <c r="D1500" s="453"/>
      <c r="E1500" s="453"/>
      <c r="F1500" s="451" t="s">
        <v>144</v>
      </c>
      <c r="G1500" s="454"/>
      <c r="H1500" s="454"/>
      <c r="I1500" s="458"/>
      <c r="J1500" s="458"/>
      <c r="K1500" s="458"/>
      <c r="L1500" s="458"/>
      <c r="M1500" s="191"/>
      <c r="N1500" s="100"/>
      <c r="O1500" s="100"/>
    </row>
    <row r="1501" spans="2:15" ht="12" hidden="1" customHeight="1" outlineLevel="1" x14ac:dyDescent="0.25">
      <c r="B1501" s="442" t="s">
        <v>64</v>
      </c>
      <c r="C1501" s="455"/>
      <c r="D1501" s="455"/>
      <c r="E1501" s="455"/>
      <c r="F1501" s="443" t="s">
        <v>157</v>
      </c>
      <c r="G1501" s="516"/>
      <c r="H1501" s="516"/>
      <c r="I1501" s="458"/>
      <c r="J1501" s="458"/>
      <c r="K1501" s="458"/>
      <c r="L1501" s="458"/>
      <c r="M1501" s="191"/>
      <c r="N1501" s="100"/>
      <c r="O1501" s="100"/>
    </row>
    <row r="1502" spans="2:15" ht="12" hidden="1" customHeight="1" outlineLevel="1" x14ac:dyDescent="0.25">
      <c r="B1502" s="444" t="s">
        <v>32</v>
      </c>
      <c r="C1502" s="538"/>
      <c r="D1502" s="538"/>
      <c r="E1502" s="538"/>
      <c r="F1502" s="451" t="s">
        <v>90</v>
      </c>
      <c r="G1502" s="454"/>
      <c r="H1502" s="454"/>
      <c r="I1502" s="458"/>
      <c r="J1502" s="458"/>
      <c r="K1502" s="458"/>
      <c r="L1502" s="458"/>
      <c r="M1502" s="191"/>
      <c r="N1502" s="100"/>
      <c r="O1502" s="100"/>
    </row>
    <row r="1503" spans="2:15" ht="12" hidden="1" customHeight="1" outlineLevel="1" x14ac:dyDescent="0.25">
      <c r="B1503" s="442" t="s">
        <v>531</v>
      </c>
      <c r="C1503" s="538"/>
      <c r="D1503" s="538"/>
      <c r="E1503" s="538"/>
      <c r="F1503" s="452" t="s">
        <v>547</v>
      </c>
      <c r="G1503" s="456"/>
      <c r="H1503" s="456"/>
      <c r="I1503" s="458"/>
      <c r="J1503" s="458"/>
      <c r="K1503" s="458"/>
      <c r="L1503" s="458"/>
      <c r="M1503" s="191"/>
      <c r="N1503" s="100"/>
      <c r="O1503" s="100"/>
    </row>
    <row r="1504" spans="2:15" ht="12" hidden="1" customHeight="1" outlineLevel="1" x14ac:dyDescent="0.25">
      <c r="B1504" s="444" t="s">
        <v>36</v>
      </c>
      <c r="C1504" s="538"/>
      <c r="D1504" s="538"/>
      <c r="E1504" s="538"/>
      <c r="F1504" s="451">
        <v>50</v>
      </c>
      <c r="G1504" s="454"/>
      <c r="H1504" s="454"/>
      <c r="I1504" s="458"/>
      <c r="J1504" s="458"/>
      <c r="K1504" s="458"/>
      <c r="L1504" s="458"/>
      <c r="M1504" s="191"/>
      <c r="N1504" s="100"/>
      <c r="O1504" s="100"/>
    </row>
    <row r="1505" spans="2:15" ht="12" hidden="1" customHeight="1" outlineLevel="1" x14ac:dyDescent="0.25">
      <c r="B1505" s="442" t="s">
        <v>37</v>
      </c>
      <c r="C1505" s="538"/>
      <c r="D1505" s="538"/>
      <c r="E1505" s="538"/>
      <c r="F1505" s="452" t="s">
        <v>146</v>
      </c>
      <c r="G1505" s="456"/>
      <c r="H1505" s="456"/>
      <c r="I1505" s="458"/>
      <c r="J1505" s="458"/>
      <c r="K1505" s="458"/>
      <c r="L1505" s="458"/>
      <c r="M1505" s="191"/>
      <c r="N1505" s="100"/>
      <c r="O1505" s="100"/>
    </row>
    <row r="1506" spans="2:15" ht="12" hidden="1" customHeight="1" outlineLevel="1" x14ac:dyDescent="0.25">
      <c r="B1506" s="444" t="s">
        <v>638</v>
      </c>
      <c r="C1506" s="538"/>
      <c r="D1506" s="538"/>
      <c r="E1506" s="538"/>
      <c r="F1506" s="451" t="s">
        <v>646</v>
      </c>
      <c r="G1506" s="454"/>
      <c r="H1506" s="454"/>
      <c r="I1506" s="458"/>
      <c r="J1506" s="458"/>
      <c r="K1506" s="458"/>
      <c r="L1506" s="458"/>
      <c r="M1506" s="191"/>
      <c r="N1506" s="100"/>
      <c r="O1506" s="100"/>
    </row>
    <row r="1507" spans="2:15" ht="12" hidden="1" customHeight="1" outlineLevel="1" x14ac:dyDescent="0.25">
      <c r="B1507" s="442" t="s">
        <v>657</v>
      </c>
      <c r="C1507" s="538"/>
      <c r="D1507" s="538"/>
      <c r="E1507" s="538"/>
      <c r="F1507" s="452">
        <v>400</v>
      </c>
      <c r="G1507" s="456"/>
      <c r="H1507" s="456"/>
      <c r="I1507" s="458"/>
      <c r="J1507" s="458"/>
      <c r="K1507" s="458"/>
      <c r="L1507" s="458"/>
      <c r="M1507" s="191"/>
      <c r="N1507" s="100"/>
      <c r="O1507" s="100"/>
    </row>
    <row r="1508" spans="2:15" ht="12" hidden="1" customHeight="1" outlineLevel="1" x14ac:dyDescent="0.25">
      <c r="B1508" s="444" t="s">
        <v>639</v>
      </c>
      <c r="C1508" s="538"/>
      <c r="D1508" s="538"/>
      <c r="E1508" s="538"/>
      <c r="F1508" s="451" t="s">
        <v>646</v>
      </c>
      <c r="G1508" s="454"/>
      <c r="H1508" s="454"/>
      <c r="I1508" s="458"/>
      <c r="J1508" s="458"/>
      <c r="K1508" s="458"/>
      <c r="L1508" s="458"/>
      <c r="M1508" s="191"/>
      <c r="N1508" s="100"/>
      <c r="O1508" s="100"/>
    </row>
    <row r="1509" spans="2:15" ht="12" hidden="1" customHeight="1" outlineLevel="1" x14ac:dyDescent="0.25">
      <c r="B1509" s="442" t="s">
        <v>640</v>
      </c>
      <c r="C1509" s="538"/>
      <c r="D1509" s="538"/>
      <c r="E1509" s="538"/>
      <c r="F1509" s="452" t="s">
        <v>646</v>
      </c>
      <c r="G1509" s="456"/>
      <c r="H1509" s="456"/>
      <c r="I1509" s="458"/>
      <c r="J1509" s="458"/>
      <c r="K1509" s="458"/>
      <c r="L1509" s="458"/>
      <c r="M1509" s="191"/>
      <c r="N1509" s="100"/>
      <c r="O1509" s="100"/>
    </row>
    <row r="1510" spans="2:15" ht="12" hidden="1" customHeight="1" outlineLevel="1" x14ac:dyDescent="0.25">
      <c r="B1510" s="444" t="s">
        <v>641</v>
      </c>
      <c r="C1510" s="538"/>
      <c r="D1510" s="538"/>
      <c r="E1510" s="538"/>
      <c r="F1510" s="451" t="s">
        <v>646</v>
      </c>
      <c r="G1510" s="454"/>
      <c r="H1510" s="454"/>
      <c r="I1510" s="458"/>
      <c r="J1510" s="458"/>
      <c r="K1510" s="458"/>
      <c r="L1510" s="458"/>
      <c r="M1510" s="191"/>
      <c r="N1510" s="100"/>
      <c r="O1510" s="100"/>
    </row>
    <row r="1511" spans="2:15" ht="12" hidden="1" customHeight="1" outlineLevel="1" x14ac:dyDescent="0.25">
      <c r="B1511" s="442" t="s">
        <v>642</v>
      </c>
      <c r="C1511" s="538"/>
      <c r="D1511" s="538"/>
      <c r="E1511" s="538"/>
      <c r="F1511" s="452" t="s">
        <v>646</v>
      </c>
      <c r="G1511" s="456"/>
      <c r="H1511" s="456"/>
      <c r="I1511" s="458"/>
      <c r="J1511" s="458"/>
      <c r="K1511" s="458"/>
      <c r="L1511" s="458"/>
      <c r="M1511" s="191"/>
      <c r="N1511" s="100"/>
      <c r="O1511" s="100"/>
    </row>
    <row r="1512" spans="2:15" ht="12" hidden="1" customHeight="1" outlineLevel="1" x14ac:dyDescent="0.25">
      <c r="B1512" s="444" t="s">
        <v>643</v>
      </c>
      <c r="C1512" s="538"/>
      <c r="D1512" s="538"/>
      <c r="E1512" s="538"/>
      <c r="F1512" s="451" t="s">
        <v>646</v>
      </c>
      <c r="G1512" s="454"/>
      <c r="H1512" s="454"/>
      <c r="I1512" s="458"/>
      <c r="J1512" s="458"/>
      <c r="K1512" s="458"/>
      <c r="L1512" s="458"/>
      <c r="M1512" s="191"/>
      <c r="N1512" s="100"/>
      <c r="O1512" s="100"/>
    </row>
    <row r="1513" spans="2:15" ht="12" hidden="1" customHeight="1" outlineLevel="1" x14ac:dyDescent="0.25">
      <c r="B1513" s="442" t="s">
        <v>644</v>
      </c>
      <c r="C1513" s="538"/>
      <c r="D1513" s="538"/>
      <c r="E1513" s="538"/>
      <c r="F1513" s="452" t="s">
        <v>646</v>
      </c>
      <c r="G1513" s="456"/>
      <c r="H1513" s="456"/>
      <c r="I1513" s="458"/>
      <c r="J1513" s="458"/>
      <c r="K1513" s="458"/>
      <c r="L1513" s="458"/>
      <c r="M1513" s="191"/>
      <c r="N1513" s="100"/>
      <c r="O1513" s="100"/>
    </row>
    <row r="1514" spans="2:15" ht="12" hidden="1" customHeight="1" outlineLevel="1" x14ac:dyDescent="0.25">
      <c r="B1514" s="444" t="s">
        <v>656</v>
      </c>
      <c r="C1514" s="538"/>
      <c r="D1514" s="538"/>
      <c r="E1514" s="538"/>
      <c r="F1514" s="451" t="s">
        <v>646</v>
      </c>
      <c r="G1514" s="454"/>
      <c r="H1514" s="454"/>
      <c r="I1514" s="458"/>
      <c r="J1514" s="458"/>
      <c r="K1514" s="458"/>
      <c r="L1514" s="458"/>
      <c r="M1514" s="191"/>
      <c r="N1514" s="100"/>
      <c r="O1514" s="100"/>
    </row>
    <row r="1515" spans="2:15" ht="12" hidden="1" customHeight="1" outlineLevel="1" x14ac:dyDescent="0.25">
      <c r="B1515" s="442" t="s">
        <v>35</v>
      </c>
      <c r="C1515" s="538"/>
      <c r="D1515" s="538"/>
      <c r="E1515" s="538"/>
      <c r="F1515" s="452" t="s">
        <v>634</v>
      </c>
      <c r="G1515" s="456"/>
      <c r="H1515" s="456"/>
      <c r="I1515" s="458"/>
      <c r="J1515" s="458"/>
      <c r="K1515" s="458"/>
      <c r="L1515" s="458"/>
      <c r="M1515" s="191"/>
      <c r="N1515" s="100"/>
      <c r="O1515" s="100"/>
    </row>
    <row r="1516" spans="2:15" ht="12" hidden="1" customHeight="1" outlineLevel="1" x14ac:dyDescent="0.25">
      <c r="B1516" s="444" t="s">
        <v>532</v>
      </c>
      <c r="C1516" s="538"/>
      <c r="D1516" s="538"/>
      <c r="E1516" s="538"/>
      <c r="F1516" s="451" t="s">
        <v>646</v>
      </c>
      <c r="G1516" s="454"/>
      <c r="H1516" s="454"/>
      <c r="I1516" s="458"/>
      <c r="J1516" s="458"/>
      <c r="K1516" s="458"/>
      <c r="L1516" s="458"/>
      <c r="M1516" s="191"/>
      <c r="N1516" s="100"/>
      <c r="O1516" s="100"/>
    </row>
    <row r="1517" spans="2:15" ht="12" hidden="1" customHeight="1" outlineLevel="1" x14ac:dyDescent="0.25">
      <c r="B1517" s="442" t="s">
        <v>39</v>
      </c>
      <c r="C1517" s="538"/>
      <c r="D1517" s="538"/>
      <c r="E1517" s="538"/>
      <c r="F1517" s="452" t="s">
        <v>996</v>
      </c>
      <c r="G1517" s="456"/>
      <c r="H1517" s="456"/>
      <c r="I1517" s="458"/>
      <c r="J1517" s="458"/>
      <c r="K1517" s="458"/>
      <c r="L1517" s="458"/>
      <c r="M1517" s="191"/>
      <c r="N1517" s="100"/>
      <c r="O1517" s="100"/>
    </row>
    <row r="1518" spans="2:15" ht="12" hidden="1" customHeight="1" outlineLevel="1" x14ac:dyDescent="0.25">
      <c r="B1518" s="444" t="s">
        <v>40</v>
      </c>
      <c r="C1518" s="538"/>
      <c r="D1518" s="538"/>
      <c r="E1518" s="538"/>
      <c r="F1518" s="451">
        <v>7</v>
      </c>
      <c r="G1518" s="454"/>
      <c r="H1518" s="454"/>
      <c r="I1518" s="458"/>
      <c r="J1518" s="458"/>
      <c r="K1518" s="458"/>
      <c r="L1518" s="458"/>
      <c r="M1518" s="191"/>
      <c r="N1518" s="100"/>
      <c r="O1518" s="100"/>
    </row>
    <row r="1519" spans="2:15" ht="12" hidden="1" customHeight="1" outlineLevel="1" x14ac:dyDescent="0.25">
      <c r="B1519" s="442" t="s">
        <v>41</v>
      </c>
      <c r="C1519" s="538"/>
      <c r="D1519" s="538"/>
      <c r="E1519" s="538"/>
      <c r="F1519" s="452">
        <v>3</v>
      </c>
      <c r="G1519" s="456"/>
      <c r="H1519" s="456"/>
      <c r="I1519" s="458"/>
      <c r="J1519" s="458"/>
      <c r="K1519" s="458"/>
      <c r="L1519" s="458"/>
      <c r="M1519" s="191"/>
      <c r="N1519" s="100"/>
      <c r="O1519" s="100"/>
    </row>
    <row r="1520" spans="2:15" ht="12" hidden="1" customHeight="1" outlineLevel="1" x14ac:dyDescent="0.25">
      <c r="B1520" s="444" t="s">
        <v>635</v>
      </c>
      <c r="C1520" s="538"/>
      <c r="D1520" s="538"/>
      <c r="E1520" s="538"/>
      <c r="F1520" s="515">
        <v>75000</v>
      </c>
      <c r="G1520" s="454"/>
      <c r="H1520" s="454"/>
      <c r="I1520" s="458"/>
      <c r="J1520" s="458"/>
      <c r="K1520" s="458"/>
      <c r="L1520" s="458"/>
      <c r="M1520" s="191"/>
      <c r="N1520" s="308"/>
      <c r="O1520" s="308"/>
    </row>
    <row r="1522" spans="2:15" collapsed="1" x14ac:dyDescent="0.25">
      <c r="B1522" s="461" t="s">
        <v>382</v>
      </c>
      <c r="C1522" s="461"/>
      <c r="D1522" s="461"/>
      <c r="E1522" s="461"/>
      <c r="F1522" s="461"/>
      <c r="G1522" s="461"/>
      <c r="H1522" s="461"/>
      <c r="I1522" s="461"/>
      <c r="J1522" s="461"/>
      <c r="K1522" s="461"/>
      <c r="L1522" s="461"/>
      <c r="M1522" s="2"/>
    </row>
    <row r="1523" spans="2:15" hidden="1" outlineLevel="1" x14ac:dyDescent="0.25">
      <c r="B1523" s="23"/>
      <c r="C1523" s="48" t="s">
        <v>380</v>
      </c>
      <c r="D1523" s="50"/>
      <c r="E1523" s="13"/>
      <c r="F1523" s="13"/>
      <c r="G1523" s="14"/>
      <c r="H1523" s="14"/>
      <c r="I1523" s="13"/>
      <c r="J1523" s="13"/>
      <c r="K1523" s="14"/>
      <c r="L1523" s="140">
        <v>0.05</v>
      </c>
      <c r="M1523" s="2"/>
      <c r="N1523" s="316">
        <v>0.05</v>
      </c>
      <c r="O1523" s="316">
        <v>0.05</v>
      </c>
    </row>
    <row r="1524" spans="2:15" hidden="1" outlineLevel="1" x14ac:dyDescent="0.25">
      <c r="B1524" s="23" t="s">
        <v>187</v>
      </c>
      <c r="C1524" s="12" t="s">
        <v>505</v>
      </c>
      <c r="D1524" s="50"/>
      <c r="E1524" s="13"/>
      <c r="F1524" s="13"/>
      <c r="G1524" s="13" t="s">
        <v>115</v>
      </c>
      <c r="H1524" s="14"/>
      <c r="I1524" s="13"/>
      <c r="J1524" s="13"/>
      <c r="K1524" s="14"/>
      <c r="L1524" s="141">
        <v>0</v>
      </c>
      <c r="M1524" s="2"/>
      <c r="N1524" s="221"/>
      <c r="O1524" s="221"/>
    </row>
    <row r="1525" spans="2:15" hidden="1" outlineLevel="1" x14ac:dyDescent="0.25">
      <c r="B1525" s="23" t="s">
        <v>692</v>
      </c>
      <c r="C1525" s="12" t="s">
        <v>649</v>
      </c>
      <c r="D1525" s="50"/>
      <c r="E1525" s="13"/>
      <c r="F1525" s="13"/>
      <c r="G1525" s="13" t="s">
        <v>103</v>
      </c>
      <c r="H1525" s="14"/>
      <c r="I1525" s="13"/>
      <c r="J1525" s="13"/>
      <c r="K1525" s="14"/>
      <c r="L1525" s="141">
        <v>0</v>
      </c>
      <c r="M1525" s="2"/>
      <c r="N1525" s="306"/>
      <c r="O1525" s="306"/>
    </row>
  </sheetData>
  <mergeCells count="2681">
    <mergeCell ref="N2:O2"/>
    <mergeCell ref="B1030:E1030"/>
    <mergeCell ref="B1031:E1031"/>
    <mergeCell ref="B1032:E1032"/>
    <mergeCell ref="B1033:E1033"/>
    <mergeCell ref="B1034:E1034"/>
    <mergeCell ref="B1035:E1035"/>
    <mergeCell ref="B1036:E1036"/>
    <mergeCell ref="B1037:E1037"/>
    <mergeCell ref="B1038:E1038"/>
    <mergeCell ref="B1039:E1039"/>
    <mergeCell ref="B965:E965"/>
    <mergeCell ref="B1006:E1006"/>
    <mergeCell ref="I1006:L1042"/>
    <mergeCell ref="B1007:E1007"/>
    <mergeCell ref="B1008:E1008"/>
    <mergeCell ref="B1009:E1009"/>
    <mergeCell ref="B1010:E1010"/>
    <mergeCell ref="B1011:E1011"/>
    <mergeCell ref="B1012:E1012"/>
    <mergeCell ref="B1013:E1013"/>
    <mergeCell ref="B1014:E1014"/>
    <mergeCell ref="B1015:E1015"/>
    <mergeCell ref="B1016:E1016"/>
    <mergeCell ref="B1017:E1017"/>
    <mergeCell ref="B1018:E1018"/>
    <mergeCell ref="B1019:E1019"/>
    <mergeCell ref="B1020:E1020"/>
    <mergeCell ref="B1021:E1021"/>
    <mergeCell ref="B1022:E1022"/>
    <mergeCell ref="B1040:E1040"/>
    <mergeCell ref="B1041:E1041"/>
    <mergeCell ref="B1042:E1042"/>
    <mergeCell ref="F1008:H1008"/>
    <mergeCell ref="F1009:H1009"/>
    <mergeCell ref="F1010:H1010"/>
    <mergeCell ref="B1023:E1023"/>
    <mergeCell ref="B1024:E1024"/>
    <mergeCell ref="B1025:E1025"/>
    <mergeCell ref="B1026:E1026"/>
    <mergeCell ref="B1027:E1027"/>
    <mergeCell ref="B1028:E1028"/>
    <mergeCell ref="B1029:E1029"/>
    <mergeCell ref="B948:E948"/>
    <mergeCell ref="B949:E949"/>
    <mergeCell ref="B950:E950"/>
    <mergeCell ref="B951:E951"/>
    <mergeCell ref="B952:E952"/>
    <mergeCell ref="B953:E953"/>
    <mergeCell ref="B954:E954"/>
    <mergeCell ref="B955:E955"/>
    <mergeCell ref="B956:E956"/>
    <mergeCell ref="B957:E957"/>
    <mergeCell ref="B958:E958"/>
    <mergeCell ref="B959:E959"/>
    <mergeCell ref="B960:E960"/>
    <mergeCell ref="B961:E961"/>
    <mergeCell ref="B962:E962"/>
    <mergeCell ref="B963:E963"/>
    <mergeCell ref="B964:E964"/>
    <mergeCell ref="B987:E987"/>
    <mergeCell ref="F987:H987"/>
    <mergeCell ref="B988:E988"/>
    <mergeCell ref="F988:H988"/>
    <mergeCell ref="B931:E931"/>
    <mergeCell ref="B932:E932"/>
    <mergeCell ref="B933:E933"/>
    <mergeCell ref="B934:E934"/>
    <mergeCell ref="B935:E935"/>
    <mergeCell ref="B936:E936"/>
    <mergeCell ref="B937:E937"/>
    <mergeCell ref="B938:E938"/>
    <mergeCell ref="B939:E939"/>
    <mergeCell ref="B940:E940"/>
    <mergeCell ref="B941:E941"/>
    <mergeCell ref="B942:E942"/>
    <mergeCell ref="B943:E943"/>
    <mergeCell ref="B944:E944"/>
    <mergeCell ref="B945:E945"/>
    <mergeCell ref="B946:E946"/>
    <mergeCell ref="B947:E947"/>
    <mergeCell ref="B913:E913"/>
    <mergeCell ref="B914:E914"/>
    <mergeCell ref="B915:E915"/>
    <mergeCell ref="B916:E916"/>
    <mergeCell ref="B917:E917"/>
    <mergeCell ref="B918:E918"/>
    <mergeCell ref="B919:E919"/>
    <mergeCell ref="B920:E920"/>
    <mergeCell ref="B921:E921"/>
    <mergeCell ref="B922:E922"/>
    <mergeCell ref="B923:E923"/>
    <mergeCell ref="B924:E924"/>
    <mergeCell ref="B925:E925"/>
    <mergeCell ref="B926:E926"/>
    <mergeCell ref="B927:E927"/>
    <mergeCell ref="B929:E929"/>
    <mergeCell ref="B930:E930"/>
    <mergeCell ref="B896:E896"/>
    <mergeCell ref="B897:E897"/>
    <mergeCell ref="B898:E898"/>
    <mergeCell ref="B899:E899"/>
    <mergeCell ref="B900:E900"/>
    <mergeCell ref="B901:E901"/>
    <mergeCell ref="B902:E902"/>
    <mergeCell ref="B903:E903"/>
    <mergeCell ref="B904:E904"/>
    <mergeCell ref="B905:E905"/>
    <mergeCell ref="B906:E906"/>
    <mergeCell ref="B907:E907"/>
    <mergeCell ref="B908:E908"/>
    <mergeCell ref="B909:E909"/>
    <mergeCell ref="B910:E910"/>
    <mergeCell ref="B911:E911"/>
    <mergeCell ref="B912:E912"/>
    <mergeCell ref="B878:E878"/>
    <mergeCell ref="B879:E879"/>
    <mergeCell ref="B880:E880"/>
    <mergeCell ref="B881:E881"/>
    <mergeCell ref="B882:E882"/>
    <mergeCell ref="B883:E883"/>
    <mergeCell ref="B884:E884"/>
    <mergeCell ref="B885:E885"/>
    <mergeCell ref="B886:E886"/>
    <mergeCell ref="B887:E887"/>
    <mergeCell ref="B888:E888"/>
    <mergeCell ref="B889:E889"/>
    <mergeCell ref="B891:E891"/>
    <mergeCell ref="B892:E892"/>
    <mergeCell ref="B893:E893"/>
    <mergeCell ref="B894:E894"/>
    <mergeCell ref="B895:E895"/>
    <mergeCell ref="B861:E861"/>
    <mergeCell ref="B862:E862"/>
    <mergeCell ref="B863:E863"/>
    <mergeCell ref="B864:E864"/>
    <mergeCell ref="B865:E865"/>
    <mergeCell ref="B866:E866"/>
    <mergeCell ref="B867:E867"/>
    <mergeCell ref="B868:E868"/>
    <mergeCell ref="B869:E869"/>
    <mergeCell ref="B870:E870"/>
    <mergeCell ref="B871:E871"/>
    <mergeCell ref="B872:E872"/>
    <mergeCell ref="B873:E873"/>
    <mergeCell ref="B874:E874"/>
    <mergeCell ref="B875:E875"/>
    <mergeCell ref="B876:E876"/>
    <mergeCell ref="B877:E877"/>
    <mergeCell ref="B843:E843"/>
    <mergeCell ref="B844:E844"/>
    <mergeCell ref="B845:E845"/>
    <mergeCell ref="B846:E846"/>
    <mergeCell ref="B847:E847"/>
    <mergeCell ref="B848:E848"/>
    <mergeCell ref="B849:E849"/>
    <mergeCell ref="B850:E850"/>
    <mergeCell ref="B851:E851"/>
    <mergeCell ref="B853:E853"/>
    <mergeCell ref="B854:E854"/>
    <mergeCell ref="B855:E855"/>
    <mergeCell ref="B856:E856"/>
    <mergeCell ref="B857:E857"/>
    <mergeCell ref="B858:E858"/>
    <mergeCell ref="B859:E859"/>
    <mergeCell ref="B860:E860"/>
    <mergeCell ref="B828:E828"/>
    <mergeCell ref="B829:E829"/>
    <mergeCell ref="B800:E800"/>
    <mergeCell ref="B796:E796"/>
    <mergeCell ref="B830:E830"/>
    <mergeCell ref="B831:E831"/>
    <mergeCell ref="B832:E832"/>
    <mergeCell ref="B833:E833"/>
    <mergeCell ref="B834:E834"/>
    <mergeCell ref="B835:E835"/>
    <mergeCell ref="B836:E836"/>
    <mergeCell ref="B837:E837"/>
    <mergeCell ref="B838:E838"/>
    <mergeCell ref="B839:E839"/>
    <mergeCell ref="B840:E840"/>
    <mergeCell ref="B841:E841"/>
    <mergeCell ref="B842:E842"/>
    <mergeCell ref="B747:E747"/>
    <mergeCell ref="B748:E748"/>
    <mergeCell ref="B815:E815"/>
    <mergeCell ref="B816:E816"/>
    <mergeCell ref="B817:E817"/>
    <mergeCell ref="B818:E818"/>
    <mergeCell ref="B819:E819"/>
    <mergeCell ref="B820:E820"/>
    <mergeCell ref="B821:E821"/>
    <mergeCell ref="B822:E822"/>
    <mergeCell ref="B823:E823"/>
    <mergeCell ref="B824:E824"/>
    <mergeCell ref="B825:E825"/>
    <mergeCell ref="B826:E826"/>
    <mergeCell ref="B778:E778"/>
    <mergeCell ref="B787:E787"/>
    <mergeCell ref="B827:E827"/>
    <mergeCell ref="B728:E728"/>
    <mergeCell ref="B729:E729"/>
    <mergeCell ref="B731:E731"/>
    <mergeCell ref="B732:E732"/>
    <mergeCell ref="B733:E733"/>
    <mergeCell ref="B734:E734"/>
    <mergeCell ref="B735:E735"/>
    <mergeCell ref="B736:E736"/>
    <mergeCell ref="B737:E737"/>
    <mergeCell ref="B738:E738"/>
    <mergeCell ref="B739:E739"/>
    <mergeCell ref="B740:E740"/>
    <mergeCell ref="B741:E741"/>
    <mergeCell ref="B742:E742"/>
    <mergeCell ref="B743:E743"/>
    <mergeCell ref="B744:E744"/>
    <mergeCell ref="B745:E745"/>
    <mergeCell ref="B711:E711"/>
    <mergeCell ref="B712:E712"/>
    <mergeCell ref="B713:E713"/>
    <mergeCell ref="B714:E714"/>
    <mergeCell ref="B715:E715"/>
    <mergeCell ref="B716:E716"/>
    <mergeCell ref="B717:E717"/>
    <mergeCell ref="B718:E718"/>
    <mergeCell ref="B719:E719"/>
    <mergeCell ref="B720:E720"/>
    <mergeCell ref="B721:E721"/>
    <mergeCell ref="B722:E722"/>
    <mergeCell ref="B723:E723"/>
    <mergeCell ref="B724:E724"/>
    <mergeCell ref="B725:E725"/>
    <mergeCell ref="B726:E726"/>
    <mergeCell ref="B727:E727"/>
    <mergeCell ref="B693:E693"/>
    <mergeCell ref="B694:E694"/>
    <mergeCell ref="B695:E695"/>
    <mergeCell ref="B696:E696"/>
    <mergeCell ref="B697:E697"/>
    <mergeCell ref="B698:E698"/>
    <mergeCell ref="B699:E699"/>
    <mergeCell ref="B700:E700"/>
    <mergeCell ref="B701:E701"/>
    <mergeCell ref="B702:E702"/>
    <mergeCell ref="B703:E703"/>
    <mergeCell ref="B704:E704"/>
    <mergeCell ref="B705:E705"/>
    <mergeCell ref="B706:E706"/>
    <mergeCell ref="B707:E707"/>
    <mergeCell ref="B709:E709"/>
    <mergeCell ref="B710:E710"/>
    <mergeCell ref="B675:E675"/>
    <mergeCell ref="B676:E676"/>
    <mergeCell ref="B677:E677"/>
    <mergeCell ref="B678:E678"/>
    <mergeCell ref="B679:E679"/>
    <mergeCell ref="B680:E680"/>
    <mergeCell ref="B681:E681"/>
    <mergeCell ref="B682:E682"/>
    <mergeCell ref="B683:E683"/>
    <mergeCell ref="B684:E684"/>
    <mergeCell ref="B685:E685"/>
    <mergeCell ref="B686:E686"/>
    <mergeCell ref="B687:E687"/>
    <mergeCell ref="B688:E688"/>
    <mergeCell ref="B689:E689"/>
    <mergeCell ref="B690:E690"/>
    <mergeCell ref="B691:E691"/>
    <mergeCell ref="B657:E657"/>
    <mergeCell ref="B658:E658"/>
    <mergeCell ref="B659:E659"/>
    <mergeCell ref="B660:E660"/>
    <mergeCell ref="B661:E661"/>
    <mergeCell ref="B662:E662"/>
    <mergeCell ref="B663:E663"/>
    <mergeCell ref="B664:E664"/>
    <mergeCell ref="B665:E665"/>
    <mergeCell ref="B666:E666"/>
    <mergeCell ref="B667:E667"/>
    <mergeCell ref="B668:E668"/>
    <mergeCell ref="B669:E669"/>
    <mergeCell ref="B671:E671"/>
    <mergeCell ref="B672:E672"/>
    <mergeCell ref="B673:E673"/>
    <mergeCell ref="B674:E674"/>
    <mergeCell ref="B639:E639"/>
    <mergeCell ref="B640:E640"/>
    <mergeCell ref="B641:E641"/>
    <mergeCell ref="B642:E642"/>
    <mergeCell ref="B643:E643"/>
    <mergeCell ref="B644:E644"/>
    <mergeCell ref="B645:E645"/>
    <mergeCell ref="B646:E646"/>
    <mergeCell ref="B647:E647"/>
    <mergeCell ref="B648:E648"/>
    <mergeCell ref="B649:E649"/>
    <mergeCell ref="B650:E650"/>
    <mergeCell ref="B651:E651"/>
    <mergeCell ref="B652:E652"/>
    <mergeCell ref="B653:E653"/>
    <mergeCell ref="B655:E655"/>
    <mergeCell ref="B656:E656"/>
    <mergeCell ref="B621:E621"/>
    <mergeCell ref="B622:E622"/>
    <mergeCell ref="B623:E623"/>
    <mergeCell ref="B624:E624"/>
    <mergeCell ref="B625:E625"/>
    <mergeCell ref="B626:E626"/>
    <mergeCell ref="B627:E627"/>
    <mergeCell ref="B628:E628"/>
    <mergeCell ref="B629:E629"/>
    <mergeCell ref="B630:E630"/>
    <mergeCell ref="B631:E631"/>
    <mergeCell ref="B633:E633"/>
    <mergeCell ref="B634:E634"/>
    <mergeCell ref="B635:E635"/>
    <mergeCell ref="B636:E636"/>
    <mergeCell ref="B637:E637"/>
    <mergeCell ref="B638:E638"/>
    <mergeCell ref="B604:E604"/>
    <mergeCell ref="B605:E605"/>
    <mergeCell ref="B606:E606"/>
    <mergeCell ref="B607:E607"/>
    <mergeCell ref="B608:E608"/>
    <mergeCell ref="B594:E594"/>
    <mergeCell ref="B609:E609"/>
    <mergeCell ref="B610:E610"/>
    <mergeCell ref="B611:E611"/>
    <mergeCell ref="B612:E612"/>
    <mergeCell ref="B613:E613"/>
    <mergeCell ref="B614:E614"/>
    <mergeCell ref="B615:E615"/>
    <mergeCell ref="B617:E617"/>
    <mergeCell ref="B618:E618"/>
    <mergeCell ref="B619:E619"/>
    <mergeCell ref="B620:E620"/>
    <mergeCell ref="B586:E586"/>
    <mergeCell ref="B587:E587"/>
    <mergeCell ref="B588:E588"/>
    <mergeCell ref="B589:E589"/>
    <mergeCell ref="B590:E590"/>
    <mergeCell ref="B591:E591"/>
    <mergeCell ref="B592:E592"/>
    <mergeCell ref="B593:E593"/>
    <mergeCell ref="B595:E595"/>
    <mergeCell ref="B596:E596"/>
    <mergeCell ref="B597:E597"/>
    <mergeCell ref="B598:E598"/>
    <mergeCell ref="B599:E599"/>
    <mergeCell ref="B600:E600"/>
    <mergeCell ref="B601:E601"/>
    <mergeCell ref="B602:E602"/>
    <mergeCell ref="B603:E603"/>
    <mergeCell ref="B568:E568"/>
    <mergeCell ref="B569:E569"/>
    <mergeCell ref="B570:E570"/>
    <mergeCell ref="B571:E571"/>
    <mergeCell ref="B572:E572"/>
    <mergeCell ref="B573:E573"/>
    <mergeCell ref="B574:E574"/>
    <mergeCell ref="B575:E575"/>
    <mergeCell ref="B576:E576"/>
    <mergeCell ref="B577:E577"/>
    <mergeCell ref="B579:E579"/>
    <mergeCell ref="B580:E580"/>
    <mergeCell ref="B581:E581"/>
    <mergeCell ref="B582:E582"/>
    <mergeCell ref="B583:E583"/>
    <mergeCell ref="B584:E584"/>
    <mergeCell ref="B585:E585"/>
    <mergeCell ref="B550:E550"/>
    <mergeCell ref="B551:E551"/>
    <mergeCell ref="B552:E552"/>
    <mergeCell ref="B553:E553"/>
    <mergeCell ref="B554:E554"/>
    <mergeCell ref="B555:E555"/>
    <mergeCell ref="B557:E557"/>
    <mergeCell ref="B558:E558"/>
    <mergeCell ref="B559:E559"/>
    <mergeCell ref="B560:E560"/>
    <mergeCell ref="B561:E561"/>
    <mergeCell ref="B562:E562"/>
    <mergeCell ref="B563:E563"/>
    <mergeCell ref="B564:E564"/>
    <mergeCell ref="B565:E565"/>
    <mergeCell ref="B566:E566"/>
    <mergeCell ref="B567:E567"/>
    <mergeCell ref="B532:E532"/>
    <mergeCell ref="B533:E533"/>
    <mergeCell ref="B534:E534"/>
    <mergeCell ref="B535:E535"/>
    <mergeCell ref="B536:E536"/>
    <mergeCell ref="B537:E537"/>
    <mergeCell ref="B538:E538"/>
    <mergeCell ref="B539:E539"/>
    <mergeCell ref="B541:E541"/>
    <mergeCell ref="B542:E542"/>
    <mergeCell ref="B543:E543"/>
    <mergeCell ref="B544:E544"/>
    <mergeCell ref="B545:E545"/>
    <mergeCell ref="B546:E546"/>
    <mergeCell ref="B547:E547"/>
    <mergeCell ref="B548:E548"/>
    <mergeCell ref="B549:E549"/>
    <mergeCell ref="B514:E514"/>
    <mergeCell ref="B515:E515"/>
    <mergeCell ref="B516:E516"/>
    <mergeCell ref="B517:E517"/>
    <mergeCell ref="B519:E519"/>
    <mergeCell ref="B520:E520"/>
    <mergeCell ref="B521:E521"/>
    <mergeCell ref="B522:E522"/>
    <mergeCell ref="B523:E523"/>
    <mergeCell ref="B524:E524"/>
    <mergeCell ref="B525:E525"/>
    <mergeCell ref="B526:E526"/>
    <mergeCell ref="B527:E527"/>
    <mergeCell ref="B528:E528"/>
    <mergeCell ref="B529:E529"/>
    <mergeCell ref="B530:E530"/>
    <mergeCell ref="B531:E531"/>
    <mergeCell ref="B77:E77"/>
    <mergeCell ref="B153:E153"/>
    <mergeCell ref="B472:E472"/>
    <mergeCell ref="B473:E473"/>
    <mergeCell ref="B474:E474"/>
    <mergeCell ref="B475:E475"/>
    <mergeCell ref="B476:E476"/>
    <mergeCell ref="B477:E477"/>
    <mergeCell ref="B478:E478"/>
    <mergeCell ref="B479:E479"/>
    <mergeCell ref="B481:E481"/>
    <mergeCell ref="B482:E482"/>
    <mergeCell ref="B483:E483"/>
    <mergeCell ref="B484:E484"/>
    <mergeCell ref="B485:E485"/>
    <mergeCell ref="B486:E486"/>
    <mergeCell ref="B83:E83"/>
    <mergeCell ref="B107:E107"/>
    <mergeCell ref="B117:E117"/>
    <mergeCell ref="B128:E128"/>
    <mergeCell ref="B131:E131"/>
    <mergeCell ref="B156:E156"/>
    <mergeCell ref="B167:E167"/>
    <mergeCell ref="B170:E170"/>
    <mergeCell ref="B197:E197"/>
    <mergeCell ref="B221:E221"/>
    <mergeCell ref="B231:E231"/>
    <mergeCell ref="B242:E242"/>
    <mergeCell ref="B245:E245"/>
    <mergeCell ref="B270:E270"/>
    <mergeCell ref="B428:E428"/>
    <mergeCell ref="B429:E429"/>
    <mergeCell ref="B4:L4"/>
    <mergeCell ref="B7:E7"/>
    <mergeCell ref="F7:H7"/>
    <mergeCell ref="I7:L43"/>
    <mergeCell ref="B8:E8"/>
    <mergeCell ref="F8:H8"/>
    <mergeCell ref="B15:E15"/>
    <mergeCell ref="F15:H15"/>
    <mergeCell ref="B16:E16"/>
    <mergeCell ref="F16:H16"/>
    <mergeCell ref="B17:E17"/>
    <mergeCell ref="F17:H17"/>
    <mergeCell ref="B12:E12"/>
    <mergeCell ref="F12:H12"/>
    <mergeCell ref="B13:E13"/>
    <mergeCell ref="F13:H13"/>
    <mergeCell ref="B14:E14"/>
    <mergeCell ref="F14:H14"/>
    <mergeCell ref="B9:E9"/>
    <mergeCell ref="F9:H9"/>
    <mergeCell ref="B10:E10"/>
    <mergeCell ref="F10:H10"/>
    <mergeCell ref="B11:E11"/>
    <mergeCell ref="F11:H11"/>
    <mergeCell ref="B24:E24"/>
    <mergeCell ref="F24:H24"/>
    <mergeCell ref="B25:E25"/>
    <mergeCell ref="F25:H25"/>
    <mergeCell ref="B26:E26"/>
    <mergeCell ref="F26:H26"/>
    <mergeCell ref="B21:E21"/>
    <mergeCell ref="F21:H21"/>
    <mergeCell ref="B22:E22"/>
    <mergeCell ref="F22:H22"/>
    <mergeCell ref="B23:E23"/>
    <mergeCell ref="F23:H23"/>
    <mergeCell ref="B18:E18"/>
    <mergeCell ref="F18:H18"/>
    <mergeCell ref="B19:E19"/>
    <mergeCell ref="F19:H19"/>
    <mergeCell ref="B20:E20"/>
    <mergeCell ref="F20:H20"/>
    <mergeCell ref="B33:E33"/>
    <mergeCell ref="F33:H33"/>
    <mergeCell ref="B34:E34"/>
    <mergeCell ref="F34:H34"/>
    <mergeCell ref="B35:E35"/>
    <mergeCell ref="F35:H35"/>
    <mergeCell ref="B30:E30"/>
    <mergeCell ref="F30:H30"/>
    <mergeCell ref="B31:E31"/>
    <mergeCell ref="F31:H31"/>
    <mergeCell ref="B32:E32"/>
    <mergeCell ref="F32:H32"/>
    <mergeCell ref="B27:E27"/>
    <mergeCell ref="F27:H27"/>
    <mergeCell ref="B28:E28"/>
    <mergeCell ref="F28:H28"/>
    <mergeCell ref="B29:E29"/>
    <mergeCell ref="F29:H29"/>
    <mergeCell ref="B42:E42"/>
    <mergeCell ref="F42:H42"/>
    <mergeCell ref="B43:E43"/>
    <mergeCell ref="F43:H43"/>
    <mergeCell ref="B45:E45"/>
    <mergeCell ref="F45:H45"/>
    <mergeCell ref="B39:E39"/>
    <mergeCell ref="F39:H39"/>
    <mergeCell ref="B40:E40"/>
    <mergeCell ref="F40:H40"/>
    <mergeCell ref="B41:E41"/>
    <mergeCell ref="F41:H41"/>
    <mergeCell ref="B36:E36"/>
    <mergeCell ref="F36:H36"/>
    <mergeCell ref="B37:E37"/>
    <mergeCell ref="F37:H37"/>
    <mergeCell ref="B38:E38"/>
    <mergeCell ref="F38:H38"/>
    <mergeCell ref="B53:E53"/>
    <mergeCell ref="F53:H53"/>
    <mergeCell ref="B54:E54"/>
    <mergeCell ref="F54:H54"/>
    <mergeCell ref="B55:E55"/>
    <mergeCell ref="F55:H55"/>
    <mergeCell ref="F49:H49"/>
    <mergeCell ref="B50:E50"/>
    <mergeCell ref="F50:H50"/>
    <mergeCell ref="B51:E51"/>
    <mergeCell ref="F51:H51"/>
    <mergeCell ref="B52:E52"/>
    <mergeCell ref="F52:H52"/>
    <mergeCell ref="I45:L81"/>
    <mergeCell ref="B46:E46"/>
    <mergeCell ref="F46:H46"/>
    <mergeCell ref="B47:E47"/>
    <mergeCell ref="F47:H47"/>
    <mergeCell ref="B48:E48"/>
    <mergeCell ref="F48:H48"/>
    <mergeCell ref="B49:E49"/>
    <mergeCell ref="B62:E62"/>
    <mergeCell ref="F62:H62"/>
    <mergeCell ref="B63:E63"/>
    <mergeCell ref="F63:H63"/>
    <mergeCell ref="B64:E64"/>
    <mergeCell ref="F64:H64"/>
    <mergeCell ref="B59:E59"/>
    <mergeCell ref="F59:H59"/>
    <mergeCell ref="B60:E60"/>
    <mergeCell ref="F60:H60"/>
    <mergeCell ref="B61:E61"/>
    <mergeCell ref="F61:H61"/>
    <mergeCell ref="B56:E56"/>
    <mergeCell ref="F56:H56"/>
    <mergeCell ref="B57:E57"/>
    <mergeCell ref="F57:H57"/>
    <mergeCell ref="B58:E58"/>
    <mergeCell ref="F58:H58"/>
    <mergeCell ref="B71:E71"/>
    <mergeCell ref="F71:H71"/>
    <mergeCell ref="B72:E72"/>
    <mergeCell ref="F72:H72"/>
    <mergeCell ref="B73:E73"/>
    <mergeCell ref="F73:H73"/>
    <mergeCell ref="B68:E68"/>
    <mergeCell ref="F68:H68"/>
    <mergeCell ref="B69:E69"/>
    <mergeCell ref="F69:H69"/>
    <mergeCell ref="B70:E70"/>
    <mergeCell ref="F70:H70"/>
    <mergeCell ref="B65:E65"/>
    <mergeCell ref="F65:H65"/>
    <mergeCell ref="B66:E66"/>
    <mergeCell ref="F66:H66"/>
    <mergeCell ref="B67:E67"/>
    <mergeCell ref="F67:H67"/>
    <mergeCell ref="I83:L119"/>
    <mergeCell ref="B84:E84"/>
    <mergeCell ref="F84:H84"/>
    <mergeCell ref="B85:E85"/>
    <mergeCell ref="F77:H77"/>
    <mergeCell ref="B78:E78"/>
    <mergeCell ref="F78:H78"/>
    <mergeCell ref="B79:E79"/>
    <mergeCell ref="F79:H79"/>
    <mergeCell ref="B80:E80"/>
    <mergeCell ref="F80:H80"/>
    <mergeCell ref="B74:E74"/>
    <mergeCell ref="F74:H74"/>
    <mergeCell ref="B75:E75"/>
    <mergeCell ref="F75:H75"/>
    <mergeCell ref="B76:E76"/>
    <mergeCell ref="F76:H76"/>
    <mergeCell ref="B89:E89"/>
    <mergeCell ref="F89:H89"/>
    <mergeCell ref="B90:E90"/>
    <mergeCell ref="F90:H90"/>
    <mergeCell ref="B91:E91"/>
    <mergeCell ref="F91:H91"/>
    <mergeCell ref="F85:H85"/>
    <mergeCell ref="B86:E86"/>
    <mergeCell ref="F86:H86"/>
    <mergeCell ref="B87:E87"/>
    <mergeCell ref="F87:H87"/>
    <mergeCell ref="B88:E88"/>
    <mergeCell ref="F88:H88"/>
    <mergeCell ref="B81:E81"/>
    <mergeCell ref="F81:H81"/>
    <mergeCell ref="F83:H83"/>
    <mergeCell ref="B98:E98"/>
    <mergeCell ref="F98:H98"/>
    <mergeCell ref="B99:E99"/>
    <mergeCell ref="F99:H99"/>
    <mergeCell ref="B100:E100"/>
    <mergeCell ref="F100:H100"/>
    <mergeCell ref="B95:E95"/>
    <mergeCell ref="F95:H95"/>
    <mergeCell ref="B96:E96"/>
    <mergeCell ref="F96:H96"/>
    <mergeCell ref="B97:E97"/>
    <mergeCell ref="F97:H97"/>
    <mergeCell ref="B92:E92"/>
    <mergeCell ref="F92:H92"/>
    <mergeCell ref="B93:E93"/>
    <mergeCell ref="F93:H93"/>
    <mergeCell ref="B94:E94"/>
    <mergeCell ref="F94:H94"/>
    <mergeCell ref="F107:H107"/>
    <mergeCell ref="B108:E108"/>
    <mergeCell ref="F108:H108"/>
    <mergeCell ref="B109:E109"/>
    <mergeCell ref="F109:H109"/>
    <mergeCell ref="B104:E104"/>
    <mergeCell ref="F104:H104"/>
    <mergeCell ref="B105:E105"/>
    <mergeCell ref="F105:H105"/>
    <mergeCell ref="B106:E106"/>
    <mergeCell ref="F106:H106"/>
    <mergeCell ref="B101:E101"/>
    <mergeCell ref="F101:H101"/>
    <mergeCell ref="B102:E102"/>
    <mergeCell ref="F102:H102"/>
    <mergeCell ref="B103:E103"/>
    <mergeCell ref="F103:H103"/>
    <mergeCell ref="F117:H117"/>
    <mergeCell ref="B118:E118"/>
    <mergeCell ref="F118:H118"/>
    <mergeCell ref="B119:E119"/>
    <mergeCell ref="F119:H119"/>
    <mergeCell ref="B113:E113"/>
    <mergeCell ref="F113:H113"/>
    <mergeCell ref="B114:E114"/>
    <mergeCell ref="F114:H114"/>
    <mergeCell ref="F115:H115"/>
    <mergeCell ref="B116:E116"/>
    <mergeCell ref="F116:H116"/>
    <mergeCell ref="B110:E110"/>
    <mergeCell ref="F110:H110"/>
    <mergeCell ref="B111:E111"/>
    <mergeCell ref="F111:H111"/>
    <mergeCell ref="B112:E112"/>
    <mergeCell ref="F112:H112"/>
    <mergeCell ref="F128:H128"/>
    <mergeCell ref="B129:E129"/>
    <mergeCell ref="F129:H129"/>
    <mergeCell ref="B130:E130"/>
    <mergeCell ref="F130:H130"/>
    <mergeCell ref="F124:H124"/>
    <mergeCell ref="B125:E125"/>
    <mergeCell ref="F125:H125"/>
    <mergeCell ref="B126:E126"/>
    <mergeCell ref="F126:H126"/>
    <mergeCell ref="B127:E127"/>
    <mergeCell ref="F127:H127"/>
    <mergeCell ref="B121:E121"/>
    <mergeCell ref="F121:H121"/>
    <mergeCell ref="I121:L157"/>
    <mergeCell ref="B122:E122"/>
    <mergeCell ref="F122:H122"/>
    <mergeCell ref="B123:E123"/>
    <mergeCell ref="F123:H123"/>
    <mergeCell ref="B124:E124"/>
    <mergeCell ref="B137:E137"/>
    <mergeCell ref="F137:H137"/>
    <mergeCell ref="B138:E138"/>
    <mergeCell ref="F138:H138"/>
    <mergeCell ref="B139:E139"/>
    <mergeCell ref="F139:H139"/>
    <mergeCell ref="B134:E134"/>
    <mergeCell ref="F134:H134"/>
    <mergeCell ref="B135:E135"/>
    <mergeCell ref="F135:H135"/>
    <mergeCell ref="B136:E136"/>
    <mergeCell ref="F136:H136"/>
    <mergeCell ref="F131:H131"/>
    <mergeCell ref="B132:E132"/>
    <mergeCell ref="F132:H132"/>
    <mergeCell ref="B133:E133"/>
    <mergeCell ref="F133:H133"/>
    <mergeCell ref="B146:E146"/>
    <mergeCell ref="F146:H146"/>
    <mergeCell ref="B147:E147"/>
    <mergeCell ref="F147:H147"/>
    <mergeCell ref="B148:E148"/>
    <mergeCell ref="F148:H148"/>
    <mergeCell ref="B143:E143"/>
    <mergeCell ref="F143:H143"/>
    <mergeCell ref="B144:E144"/>
    <mergeCell ref="F144:H144"/>
    <mergeCell ref="B145:E145"/>
    <mergeCell ref="F145:H145"/>
    <mergeCell ref="B140:E140"/>
    <mergeCell ref="F140:H140"/>
    <mergeCell ref="B141:E141"/>
    <mergeCell ref="F141:H141"/>
    <mergeCell ref="B142:E142"/>
    <mergeCell ref="F142:H142"/>
    <mergeCell ref="F156:H156"/>
    <mergeCell ref="B157:E157"/>
    <mergeCell ref="F157:H157"/>
    <mergeCell ref="B159:E159"/>
    <mergeCell ref="F159:H159"/>
    <mergeCell ref="B152:E152"/>
    <mergeCell ref="F152:H152"/>
    <mergeCell ref="F153:H153"/>
    <mergeCell ref="B154:E154"/>
    <mergeCell ref="F154:H154"/>
    <mergeCell ref="B155:E155"/>
    <mergeCell ref="F155:H155"/>
    <mergeCell ref="B149:E149"/>
    <mergeCell ref="F149:H149"/>
    <mergeCell ref="B150:E150"/>
    <mergeCell ref="F150:H150"/>
    <mergeCell ref="B151:E151"/>
    <mergeCell ref="F151:H151"/>
    <mergeCell ref="F167:H167"/>
    <mergeCell ref="B168:E168"/>
    <mergeCell ref="F168:H168"/>
    <mergeCell ref="B169:E169"/>
    <mergeCell ref="F169:H169"/>
    <mergeCell ref="F163:H163"/>
    <mergeCell ref="B164:E164"/>
    <mergeCell ref="F164:H164"/>
    <mergeCell ref="B165:E165"/>
    <mergeCell ref="F165:H165"/>
    <mergeCell ref="B166:E166"/>
    <mergeCell ref="F166:H166"/>
    <mergeCell ref="I159:L195"/>
    <mergeCell ref="B160:E160"/>
    <mergeCell ref="F160:H160"/>
    <mergeCell ref="B161:E161"/>
    <mergeCell ref="F161:H161"/>
    <mergeCell ref="B162:E162"/>
    <mergeCell ref="F162:H162"/>
    <mergeCell ref="B163:E163"/>
    <mergeCell ref="B176:E176"/>
    <mergeCell ref="F176:H176"/>
    <mergeCell ref="B177:E177"/>
    <mergeCell ref="F177:H177"/>
    <mergeCell ref="B178:E178"/>
    <mergeCell ref="F178:H178"/>
    <mergeCell ref="B173:E173"/>
    <mergeCell ref="F173:H173"/>
    <mergeCell ref="B174:E174"/>
    <mergeCell ref="F174:H174"/>
    <mergeCell ref="B175:E175"/>
    <mergeCell ref="F175:H175"/>
    <mergeCell ref="F170:H170"/>
    <mergeCell ref="B171:E171"/>
    <mergeCell ref="F171:H171"/>
    <mergeCell ref="B172:E172"/>
    <mergeCell ref="F172:H172"/>
    <mergeCell ref="B185:E185"/>
    <mergeCell ref="F185:H185"/>
    <mergeCell ref="B186:E186"/>
    <mergeCell ref="F186:H186"/>
    <mergeCell ref="B187:E187"/>
    <mergeCell ref="F187:H187"/>
    <mergeCell ref="B182:E182"/>
    <mergeCell ref="F182:H182"/>
    <mergeCell ref="B183:E183"/>
    <mergeCell ref="F183:H183"/>
    <mergeCell ref="B184:E184"/>
    <mergeCell ref="F184:H184"/>
    <mergeCell ref="B179:E179"/>
    <mergeCell ref="F179:H179"/>
    <mergeCell ref="B180:E180"/>
    <mergeCell ref="F180:H180"/>
    <mergeCell ref="B181:E181"/>
    <mergeCell ref="F181:H181"/>
    <mergeCell ref="I197:L233"/>
    <mergeCell ref="B198:E198"/>
    <mergeCell ref="F198:H198"/>
    <mergeCell ref="B199:E199"/>
    <mergeCell ref="F191:H191"/>
    <mergeCell ref="B192:E192"/>
    <mergeCell ref="F192:H192"/>
    <mergeCell ref="B193:E193"/>
    <mergeCell ref="F193:H193"/>
    <mergeCell ref="B194:E194"/>
    <mergeCell ref="F194:H194"/>
    <mergeCell ref="B188:E188"/>
    <mergeCell ref="F188:H188"/>
    <mergeCell ref="B189:E189"/>
    <mergeCell ref="F189:H189"/>
    <mergeCell ref="B190:E190"/>
    <mergeCell ref="F190:H190"/>
    <mergeCell ref="B203:E203"/>
    <mergeCell ref="F203:H203"/>
    <mergeCell ref="B204:E204"/>
    <mergeCell ref="F204:H204"/>
    <mergeCell ref="B205:E205"/>
    <mergeCell ref="F205:H205"/>
    <mergeCell ref="F199:H199"/>
    <mergeCell ref="B200:E200"/>
    <mergeCell ref="F200:H200"/>
    <mergeCell ref="B201:E201"/>
    <mergeCell ref="F201:H201"/>
    <mergeCell ref="B202:E202"/>
    <mergeCell ref="F202:H202"/>
    <mergeCell ref="B195:E195"/>
    <mergeCell ref="F195:H195"/>
    <mergeCell ref="F197:H197"/>
    <mergeCell ref="B212:E212"/>
    <mergeCell ref="F212:H212"/>
    <mergeCell ref="B213:E213"/>
    <mergeCell ref="F213:H213"/>
    <mergeCell ref="B214:E214"/>
    <mergeCell ref="F214:H214"/>
    <mergeCell ref="B209:E209"/>
    <mergeCell ref="F209:H209"/>
    <mergeCell ref="B210:E210"/>
    <mergeCell ref="F210:H210"/>
    <mergeCell ref="B211:E211"/>
    <mergeCell ref="F211:H211"/>
    <mergeCell ref="B206:E206"/>
    <mergeCell ref="F206:H206"/>
    <mergeCell ref="B207:E207"/>
    <mergeCell ref="F207:H207"/>
    <mergeCell ref="B208:E208"/>
    <mergeCell ref="F208:H208"/>
    <mergeCell ref="F221:H221"/>
    <mergeCell ref="B222:E222"/>
    <mergeCell ref="F222:H222"/>
    <mergeCell ref="B223:E223"/>
    <mergeCell ref="F223:H223"/>
    <mergeCell ref="B218:E218"/>
    <mergeCell ref="F218:H218"/>
    <mergeCell ref="B219:E219"/>
    <mergeCell ref="F219:H219"/>
    <mergeCell ref="B220:E220"/>
    <mergeCell ref="F220:H220"/>
    <mergeCell ref="B215:E215"/>
    <mergeCell ref="F215:H215"/>
    <mergeCell ref="B216:E216"/>
    <mergeCell ref="F216:H216"/>
    <mergeCell ref="B217:E217"/>
    <mergeCell ref="F217:H217"/>
    <mergeCell ref="F231:H231"/>
    <mergeCell ref="B232:E232"/>
    <mergeCell ref="F232:H232"/>
    <mergeCell ref="B233:E233"/>
    <mergeCell ref="F233:H233"/>
    <mergeCell ref="B227:E227"/>
    <mergeCell ref="F227:H227"/>
    <mergeCell ref="B228:E228"/>
    <mergeCell ref="F228:H228"/>
    <mergeCell ref="F229:H229"/>
    <mergeCell ref="B230:E230"/>
    <mergeCell ref="F230:H230"/>
    <mergeCell ref="B224:E224"/>
    <mergeCell ref="F224:H224"/>
    <mergeCell ref="B225:E225"/>
    <mergeCell ref="F225:H225"/>
    <mergeCell ref="B226:E226"/>
    <mergeCell ref="F226:H226"/>
    <mergeCell ref="F242:H242"/>
    <mergeCell ref="B243:E243"/>
    <mergeCell ref="F243:H243"/>
    <mergeCell ref="B244:E244"/>
    <mergeCell ref="F244:H244"/>
    <mergeCell ref="F238:H238"/>
    <mergeCell ref="B239:E239"/>
    <mergeCell ref="F239:H239"/>
    <mergeCell ref="B240:E240"/>
    <mergeCell ref="F240:H240"/>
    <mergeCell ref="B241:E241"/>
    <mergeCell ref="F241:H241"/>
    <mergeCell ref="B235:E235"/>
    <mergeCell ref="F235:H235"/>
    <mergeCell ref="I235:L271"/>
    <mergeCell ref="B236:E236"/>
    <mergeCell ref="F236:H236"/>
    <mergeCell ref="B237:E237"/>
    <mergeCell ref="F237:H237"/>
    <mergeCell ref="B238:E238"/>
    <mergeCell ref="B251:E251"/>
    <mergeCell ref="F251:H251"/>
    <mergeCell ref="B252:E252"/>
    <mergeCell ref="F252:H252"/>
    <mergeCell ref="B253:E253"/>
    <mergeCell ref="F253:H253"/>
    <mergeCell ref="B248:E248"/>
    <mergeCell ref="F248:H248"/>
    <mergeCell ref="B249:E249"/>
    <mergeCell ref="F249:H249"/>
    <mergeCell ref="B250:E250"/>
    <mergeCell ref="F250:H250"/>
    <mergeCell ref="F245:H245"/>
    <mergeCell ref="B246:E246"/>
    <mergeCell ref="F246:H246"/>
    <mergeCell ref="B247:E247"/>
    <mergeCell ref="F247:H247"/>
    <mergeCell ref="B260:E260"/>
    <mergeCell ref="F260:H260"/>
    <mergeCell ref="B261:E261"/>
    <mergeCell ref="F261:H261"/>
    <mergeCell ref="B262:E262"/>
    <mergeCell ref="F262:H262"/>
    <mergeCell ref="B257:E257"/>
    <mergeCell ref="F257:H257"/>
    <mergeCell ref="B258:E258"/>
    <mergeCell ref="F258:H258"/>
    <mergeCell ref="B259:E259"/>
    <mergeCell ref="F259:H259"/>
    <mergeCell ref="B254:E254"/>
    <mergeCell ref="F254:H254"/>
    <mergeCell ref="B255:E255"/>
    <mergeCell ref="F255:H255"/>
    <mergeCell ref="B256:E256"/>
    <mergeCell ref="F256:H256"/>
    <mergeCell ref="B263:E263"/>
    <mergeCell ref="F263:H263"/>
    <mergeCell ref="B264:E264"/>
    <mergeCell ref="F264:H264"/>
    <mergeCell ref="B265:E265"/>
    <mergeCell ref="F265:H265"/>
    <mergeCell ref="B427:E427"/>
    <mergeCell ref="B274:E274"/>
    <mergeCell ref="F274:H274"/>
    <mergeCell ref="F290:H290"/>
    <mergeCell ref="B291:E291"/>
    <mergeCell ref="F291:H291"/>
    <mergeCell ref="B292:E292"/>
    <mergeCell ref="F292:H292"/>
    <mergeCell ref="B293:E293"/>
    <mergeCell ref="F293:H293"/>
    <mergeCell ref="B294:E294"/>
    <mergeCell ref="F294:H294"/>
    <mergeCell ref="B295:E295"/>
    <mergeCell ref="F295:H295"/>
    <mergeCell ref="B296:E296"/>
    <mergeCell ref="F296:H296"/>
    <mergeCell ref="B297:E297"/>
    <mergeCell ref="F297:H297"/>
    <mergeCell ref="B298:E298"/>
    <mergeCell ref="F298:H298"/>
    <mergeCell ref="B299:E299"/>
    <mergeCell ref="F299:H299"/>
    <mergeCell ref="B300:E300"/>
    <mergeCell ref="F300:H300"/>
    <mergeCell ref="B301:E301"/>
    <mergeCell ref="F301:H301"/>
    <mergeCell ref="F592:H592"/>
    <mergeCell ref="F605:H605"/>
    <mergeCell ref="F606:H606"/>
    <mergeCell ref="F607:H607"/>
    <mergeCell ref="F602:H602"/>
    <mergeCell ref="F603:H603"/>
    <mergeCell ref="F604:H604"/>
    <mergeCell ref="F599:H599"/>
    <mergeCell ref="F577:H577"/>
    <mergeCell ref="F270:H270"/>
    <mergeCell ref="B271:E271"/>
    <mergeCell ref="F271:H271"/>
    <mergeCell ref="B266:E266"/>
    <mergeCell ref="F266:H266"/>
    <mergeCell ref="F267:H267"/>
    <mergeCell ref="B268:E268"/>
    <mergeCell ref="F268:H268"/>
    <mergeCell ref="B269:E269"/>
    <mergeCell ref="F269:H269"/>
    <mergeCell ref="B489:E489"/>
    <mergeCell ref="B490:E490"/>
    <mergeCell ref="B491:E491"/>
    <mergeCell ref="B492:E492"/>
    <mergeCell ref="B493:E493"/>
    <mergeCell ref="B494:E494"/>
    <mergeCell ref="B495:E495"/>
    <mergeCell ref="B496:E496"/>
    <mergeCell ref="B497:E497"/>
    <mergeCell ref="B498:E498"/>
    <mergeCell ref="B499:E499"/>
    <mergeCell ref="B500:E500"/>
    <mergeCell ref="B501:E501"/>
    <mergeCell ref="F635:H635"/>
    <mergeCell ref="F636:H636"/>
    <mergeCell ref="F631:H631"/>
    <mergeCell ref="F633:H633"/>
    <mergeCell ref="F634:H634"/>
    <mergeCell ref="F628:H628"/>
    <mergeCell ref="F629:H629"/>
    <mergeCell ref="F630:H630"/>
    <mergeCell ref="F643:H643"/>
    <mergeCell ref="I427:L463"/>
    <mergeCell ref="I465:L501"/>
    <mergeCell ref="I503:L539"/>
    <mergeCell ref="I541:L577"/>
    <mergeCell ref="F579:H579"/>
    <mergeCell ref="F587:H587"/>
    <mergeCell ref="F588:H588"/>
    <mergeCell ref="F589:H589"/>
    <mergeCell ref="F583:H583"/>
    <mergeCell ref="F584:H584"/>
    <mergeCell ref="F585:H585"/>
    <mergeCell ref="F586:H586"/>
    <mergeCell ref="I579:L615"/>
    <mergeCell ref="F580:H580"/>
    <mergeCell ref="F581:H581"/>
    <mergeCell ref="F582:H582"/>
    <mergeCell ref="F597:H597"/>
    <mergeCell ref="F598:H598"/>
    <mergeCell ref="F593:H593"/>
    <mergeCell ref="F595:H595"/>
    <mergeCell ref="F596:H596"/>
    <mergeCell ref="F590:H590"/>
    <mergeCell ref="F591:H591"/>
    <mergeCell ref="F600:H600"/>
    <mergeCell ref="F601:H601"/>
    <mergeCell ref="F614:H614"/>
    <mergeCell ref="F615:H615"/>
    <mergeCell ref="F617:H617"/>
    <mergeCell ref="F611:H611"/>
    <mergeCell ref="F612:H612"/>
    <mergeCell ref="F613:H613"/>
    <mergeCell ref="F608:H608"/>
    <mergeCell ref="F609:H609"/>
    <mergeCell ref="F610:H610"/>
    <mergeCell ref="F625:H625"/>
    <mergeCell ref="F626:H626"/>
    <mergeCell ref="F627:H627"/>
    <mergeCell ref="F621:H621"/>
    <mergeCell ref="F622:H622"/>
    <mergeCell ref="F623:H623"/>
    <mergeCell ref="F624:H624"/>
    <mergeCell ref="F618:H618"/>
    <mergeCell ref="F619:H619"/>
    <mergeCell ref="F620:H620"/>
    <mergeCell ref="F644:H644"/>
    <mergeCell ref="F645:H645"/>
    <mergeCell ref="F640:H640"/>
    <mergeCell ref="F641:H641"/>
    <mergeCell ref="F642:H642"/>
    <mergeCell ref="F637:H637"/>
    <mergeCell ref="F638:H638"/>
    <mergeCell ref="F639:H639"/>
    <mergeCell ref="F655:H655"/>
    <mergeCell ref="F649:H649"/>
    <mergeCell ref="F650:H650"/>
    <mergeCell ref="F651:H651"/>
    <mergeCell ref="F646:H646"/>
    <mergeCell ref="F647:H647"/>
    <mergeCell ref="F648:H648"/>
    <mergeCell ref="F663:H663"/>
    <mergeCell ref="F664:H664"/>
    <mergeCell ref="F652:H652"/>
    <mergeCell ref="F653:H653"/>
    <mergeCell ref="F665:H665"/>
    <mergeCell ref="F659:H659"/>
    <mergeCell ref="F660:H660"/>
    <mergeCell ref="F661:H661"/>
    <mergeCell ref="F662:H662"/>
    <mergeCell ref="I655:L691"/>
    <mergeCell ref="F656:H656"/>
    <mergeCell ref="F657:H657"/>
    <mergeCell ref="F658:H658"/>
    <mergeCell ref="F673:H673"/>
    <mergeCell ref="F674:H674"/>
    <mergeCell ref="F669:H669"/>
    <mergeCell ref="F671:H671"/>
    <mergeCell ref="F672:H672"/>
    <mergeCell ref="F666:H666"/>
    <mergeCell ref="F667:H667"/>
    <mergeCell ref="F668:H668"/>
    <mergeCell ref="F681:H681"/>
    <mergeCell ref="F682:H682"/>
    <mergeCell ref="F683:H683"/>
    <mergeCell ref="F678:H678"/>
    <mergeCell ref="F679:H679"/>
    <mergeCell ref="I617:L653"/>
    <mergeCell ref="F728:H728"/>
    <mergeCell ref="F729:H729"/>
    <mergeCell ref="F680:H680"/>
    <mergeCell ref="F675:H675"/>
    <mergeCell ref="F676:H676"/>
    <mergeCell ref="F677:H677"/>
    <mergeCell ref="F690:H690"/>
    <mergeCell ref="F691:H691"/>
    <mergeCell ref="F693:H693"/>
    <mergeCell ref="F687:H687"/>
    <mergeCell ref="F688:H688"/>
    <mergeCell ref="F689:H689"/>
    <mergeCell ref="F684:H684"/>
    <mergeCell ref="F685:H685"/>
    <mergeCell ref="F686:H686"/>
    <mergeCell ref="F701:H701"/>
    <mergeCell ref="F702:H702"/>
    <mergeCell ref="F703:H703"/>
    <mergeCell ref="F697:H697"/>
    <mergeCell ref="F698:H698"/>
    <mergeCell ref="F699:H699"/>
    <mergeCell ref="F700:H700"/>
    <mergeCell ref="F694:H694"/>
    <mergeCell ref="F695:H695"/>
    <mergeCell ref="F696:H696"/>
    <mergeCell ref="F711:H711"/>
    <mergeCell ref="F712:H712"/>
    <mergeCell ref="F707:H707"/>
    <mergeCell ref="F709:H709"/>
    <mergeCell ref="F710:H710"/>
    <mergeCell ref="F704:H704"/>
    <mergeCell ref="F705:H705"/>
    <mergeCell ref="F706:H706"/>
    <mergeCell ref="F719:H719"/>
    <mergeCell ref="F720:H720"/>
    <mergeCell ref="F721:H721"/>
    <mergeCell ref="F716:H716"/>
    <mergeCell ref="F717:H717"/>
    <mergeCell ref="F718:H718"/>
    <mergeCell ref="F713:H713"/>
    <mergeCell ref="F714:H714"/>
    <mergeCell ref="F715:H715"/>
    <mergeCell ref="F731:H731"/>
    <mergeCell ref="F725:H725"/>
    <mergeCell ref="F726:H726"/>
    <mergeCell ref="F727:H727"/>
    <mergeCell ref="F722:H722"/>
    <mergeCell ref="F723:H723"/>
    <mergeCell ref="F724:H724"/>
    <mergeCell ref="I731:L767"/>
    <mergeCell ref="F732:H732"/>
    <mergeCell ref="F733:H733"/>
    <mergeCell ref="F734:H734"/>
    <mergeCell ref="F749:H749"/>
    <mergeCell ref="F750:H750"/>
    <mergeCell ref="F745:H745"/>
    <mergeCell ref="F756:H756"/>
    <mergeCell ref="F751:H751"/>
    <mergeCell ref="F752:H752"/>
    <mergeCell ref="F753:H753"/>
    <mergeCell ref="F739:H739"/>
    <mergeCell ref="F740:H740"/>
    <mergeCell ref="F741:H741"/>
    <mergeCell ref="F735:H735"/>
    <mergeCell ref="F736:H736"/>
    <mergeCell ref="F737:H737"/>
    <mergeCell ref="F738:H738"/>
    <mergeCell ref="F763:H763"/>
    <mergeCell ref="F764:H764"/>
    <mergeCell ref="F765:H765"/>
    <mergeCell ref="F760:H760"/>
    <mergeCell ref="F761:H761"/>
    <mergeCell ref="F762:H762"/>
    <mergeCell ref="I693:L729"/>
    <mergeCell ref="F747:H747"/>
    <mergeCell ref="F748:H748"/>
    <mergeCell ref="F742:H742"/>
    <mergeCell ref="F743:H743"/>
    <mergeCell ref="F744:H744"/>
    <mergeCell ref="F757:H757"/>
    <mergeCell ref="F758:H758"/>
    <mergeCell ref="F759:H759"/>
    <mergeCell ref="F754:H754"/>
    <mergeCell ref="F755:H755"/>
    <mergeCell ref="B777:E777"/>
    <mergeCell ref="F777:H777"/>
    <mergeCell ref="B749:E749"/>
    <mergeCell ref="B750:E750"/>
    <mergeCell ref="B751:E751"/>
    <mergeCell ref="B752:E752"/>
    <mergeCell ref="B753:E753"/>
    <mergeCell ref="B754:E754"/>
    <mergeCell ref="B755:E755"/>
    <mergeCell ref="B756:E756"/>
    <mergeCell ref="B757:E757"/>
    <mergeCell ref="B758:E758"/>
    <mergeCell ref="B759:E759"/>
    <mergeCell ref="B760:E760"/>
    <mergeCell ref="B761:E761"/>
    <mergeCell ref="B762:E762"/>
    <mergeCell ref="B763:E763"/>
    <mergeCell ref="B764:E764"/>
    <mergeCell ref="B765:E765"/>
    <mergeCell ref="B766:E766"/>
    <mergeCell ref="B767:E767"/>
    <mergeCell ref="F773:H773"/>
    <mergeCell ref="B774:E774"/>
    <mergeCell ref="F774:H774"/>
    <mergeCell ref="B775:E775"/>
    <mergeCell ref="F775:H775"/>
    <mergeCell ref="B776:E776"/>
    <mergeCell ref="F776:H776"/>
    <mergeCell ref="B773:E773"/>
    <mergeCell ref="F766:H766"/>
    <mergeCell ref="F767:H767"/>
    <mergeCell ref="B769:E769"/>
    <mergeCell ref="F769:H769"/>
    <mergeCell ref="B785:E785"/>
    <mergeCell ref="F785:H785"/>
    <mergeCell ref="B786:E786"/>
    <mergeCell ref="F786:H786"/>
    <mergeCell ref="B780:E780"/>
    <mergeCell ref="F780:H780"/>
    <mergeCell ref="B781:E781"/>
    <mergeCell ref="F781:H781"/>
    <mergeCell ref="B782:E782"/>
    <mergeCell ref="F782:H782"/>
    <mergeCell ref="F796:H796"/>
    <mergeCell ref="B797:E797"/>
    <mergeCell ref="F797:H797"/>
    <mergeCell ref="B792:E792"/>
    <mergeCell ref="F792:H792"/>
    <mergeCell ref="B793:E793"/>
    <mergeCell ref="F793:H793"/>
    <mergeCell ref="B794:E794"/>
    <mergeCell ref="F794:H794"/>
    <mergeCell ref="B789:E789"/>
    <mergeCell ref="F789:H789"/>
    <mergeCell ref="B790:E790"/>
    <mergeCell ref="F790:H790"/>
    <mergeCell ref="B791:E791"/>
    <mergeCell ref="F791:H791"/>
    <mergeCell ref="F778:H778"/>
    <mergeCell ref="B779:E779"/>
    <mergeCell ref="F779:H779"/>
    <mergeCell ref="I815:L851"/>
    <mergeCell ref="B804:E804"/>
    <mergeCell ref="F804:H804"/>
    <mergeCell ref="B805:E805"/>
    <mergeCell ref="F805:H805"/>
    <mergeCell ref="B806:L806"/>
    <mergeCell ref="B813:L813"/>
    <mergeCell ref="B801:E801"/>
    <mergeCell ref="F801:H801"/>
    <mergeCell ref="B802:E802"/>
    <mergeCell ref="F802:H802"/>
    <mergeCell ref="B803:E803"/>
    <mergeCell ref="F803:H803"/>
    <mergeCell ref="I769:L805"/>
    <mergeCell ref="B770:E770"/>
    <mergeCell ref="F770:H770"/>
    <mergeCell ref="B771:E771"/>
    <mergeCell ref="F771:H771"/>
    <mergeCell ref="B772:E772"/>
    <mergeCell ref="F772:H772"/>
    <mergeCell ref="B798:E798"/>
    <mergeCell ref="F798:H798"/>
    <mergeCell ref="B799:E799"/>
    <mergeCell ref="F799:H799"/>
    <mergeCell ref="F787:H787"/>
    <mergeCell ref="B788:E788"/>
    <mergeCell ref="F788:H788"/>
    <mergeCell ref="B783:E783"/>
    <mergeCell ref="F783:H783"/>
    <mergeCell ref="F800:H800"/>
    <mergeCell ref="B795:E795"/>
    <mergeCell ref="F795:H795"/>
    <mergeCell ref="I853:L889"/>
    <mergeCell ref="I891:L927"/>
    <mergeCell ref="I929:L965"/>
    <mergeCell ref="B967:E967"/>
    <mergeCell ref="F967:H967"/>
    <mergeCell ref="I967:L1003"/>
    <mergeCell ref="B968:E968"/>
    <mergeCell ref="F968:H968"/>
    <mergeCell ref="B969:E969"/>
    <mergeCell ref="F969:H969"/>
    <mergeCell ref="B970:E970"/>
    <mergeCell ref="B977:E977"/>
    <mergeCell ref="F977:H977"/>
    <mergeCell ref="B978:E978"/>
    <mergeCell ref="F978:H978"/>
    <mergeCell ref="B979:E979"/>
    <mergeCell ref="F979:H979"/>
    <mergeCell ref="B974:E974"/>
    <mergeCell ref="F974:H974"/>
    <mergeCell ref="B975:E975"/>
    <mergeCell ref="F975:H975"/>
    <mergeCell ref="B976:E976"/>
    <mergeCell ref="F976:H976"/>
    <mergeCell ref="F970:H970"/>
    <mergeCell ref="B971:E971"/>
    <mergeCell ref="F971:H971"/>
    <mergeCell ref="B972:E972"/>
    <mergeCell ref="F972:H972"/>
    <mergeCell ref="B973:E973"/>
    <mergeCell ref="F973:H973"/>
    <mergeCell ref="B986:E986"/>
    <mergeCell ref="F986:H986"/>
    <mergeCell ref="F983:H983"/>
    <mergeCell ref="B984:E984"/>
    <mergeCell ref="F984:H984"/>
    <mergeCell ref="B985:E985"/>
    <mergeCell ref="F985:H985"/>
    <mergeCell ref="B980:E980"/>
    <mergeCell ref="F980:H980"/>
    <mergeCell ref="B981:E981"/>
    <mergeCell ref="F981:H981"/>
    <mergeCell ref="B982:E982"/>
    <mergeCell ref="F982:H982"/>
    <mergeCell ref="B995:E995"/>
    <mergeCell ref="F995:H995"/>
    <mergeCell ref="B996:E996"/>
    <mergeCell ref="F996:H996"/>
    <mergeCell ref="B997:E997"/>
    <mergeCell ref="F997:H997"/>
    <mergeCell ref="B992:E992"/>
    <mergeCell ref="F992:H992"/>
    <mergeCell ref="B993:E993"/>
    <mergeCell ref="F993:H993"/>
    <mergeCell ref="B994:E994"/>
    <mergeCell ref="F994:H994"/>
    <mergeCell ref="B989:E989"/>
    <mergeCell ref="F989:H989"/>
    <mergeCell ref="B990:E990"/>
    <mergeCell ref="F990:H990"/>
    <mergeCell ref="B991:E991"/>
    <mergeCell ref="F991:H991"/>
    <mergeCell ref="B983:E983"/>
    <mergeCell ref="B1158:L1158"/>
    <mergeCell ref="B1045:E1045"/>
    <mergeCell ref="F1045:H1045"/>
    <mergeCell ref="I1045:L1081"/>
    <mergeCell ref="B1046:E1046"/>
    <mergeCell ref="F1046:H1046"/>
    <mergeCell ref="B1047:E1047"/>
    <mergeCell ref="F1047:H1047"/>
    <mergeCell ref="B1048:E1048"/>
    <mergeCell ref="F1048:H1048"/>
    <mergeCell ref="B1049:E1049"/>
    <mergeCell ref="F1049:H1049"/>
    <mergeCell ref="B1050:E1050"/>
    <mergeCell ref="F1050:H1050"/>
    <mergeCell ref="B1051:E1051"/>
    <mergeCell ref="F1051:H1051"/>
    <mergeCell ref="B1164:L1164"/>
    <mergeCell ref="F1052:H1052"/>
    <mergeCell ref="B1053:E1053"/>
    <mergeCell ref="F1053:H1053"/>
    <mergeCell ref="B1054:E1054"/>
    <mergeCell ref="F1054:H1054"/>
    <mergeCell ref="B1055:E1055"/>
    <mergeCell ref="F1055:H1055"/>
    <mergeCell ref="B1056:E1056"/>
    <mergeCell ref="F1056:H1056"/>
    <mergeCell ref="B1057:E1057"/>
    <mergeCell ref="F1057:H1057"/>
    <mergeCell ref="B1058:E1058"/>
    <mergeCell ref="F1058:H1058"/>
    <mergeCell ref="B1059:E1059"/>
    <mergeCell ref="F1059:H1059"/>
    <mergeCell ref="B1166:E1166"/>
    <mergeCell ref="F1166:H1166"/>
    <mergeCell ref="I1166:L1203"/>
    <mergeCell ref="B1167:E1167"/>
    <mergeCell ref="F1167:H1167"/>
    <mergeCell ref="B1168:E1168"/>
    <mergeCell ref="B1169:E1169"/>
    <mergeCell ref="B1001:E1001"/>
    <mergeCell ref="F1001:H1001"/>
    <mergeCell ref="B1002:E1002"/>
    <mergeCell ref="F1002:H1002"/>
    <mergeCell ref="B1003:E1003"/>
    <mergeCell ref="F1003:H1003"/>
    <mergeCell ref="B998:E998"/>
    <mergeCell ref="F998:H998"/>
    <mergeCell ref="B999:E999"/>
    <mergeCell ref="F999:H999"/>
    <mergeCell ref="B1000:E1000"/>
    <mergeCell ref="F1000:H1000"/>
    <mergeCell ref="B1181:E1181"/>
    <mergeCell ref="B1182:E1182"/>
    <mergeCell ref="B1183:E1183"/>
    <mergeCell ref="B1185:E1185"/>
    <mergeCell ref="B1186:E1186"/>
    <mergeCell ref="B1176:E1176"/>
    <mergeCell ref="B1177:E1177"/>
    <mergeCell ref="B1178:E1178"/>
    <mergeCell ref="B1179:E1179"/>
    <mergeCell ref="B1180:E1180"/>
    <mergeCell ref="B1170:E1170"/>
    <mergeCell ref="B1171:E1171"/>
    <mergeCell ref="B1172:E1172"/>
    <mergeCell ref="B1173:E1173"/>
    <mergeCell ref="B1174:E1174"/>
    <mergeCell ref="B1175:E1175"/>
    <mergeCell ref="B1201:E1201"/>
    <mergeCell ref="B1202:E1202"/>
    <mergeCell ref="B1203:E1203"/>
    <mergeCell ref="B1205:E1205"/>
    <mergeCell ref="F1205:H1205"/>
    <mergeCell ref="I1205:L1242"/>
    <mergeCell ref="B1206:E1206"/>
    <mergeCell ref="F1206:H1206"/>
    <mergeCell ref="B1189:E1189"/>
    <mergeCell ref="B1190:E1190"/>
    <mergeCell ref="B1200:E1200"/>
    <mergeCell ref="B1187:E1187"/>
    <mergeCell ref="B1191:E1191"/>
    <mergeCell ref="B1192:E1192"/>
    <mergeCell ref="B1188:E1188"/>
    <mergeCell ref="B1213:E1213"/>
    <mergeCell ref="F1213:H1213"/>
    <mergeCell ref="B1216:E1216"/>
    <mergeCell ref="F1216:H1216"/>
    <mergeCell ref="B1217:E1217"/>
    <mergeCell ref="F1217:H1217"/>
    <mergeCell ref="B1214:E1214"/>
    <mergeCell ref="F1214:H1214"/>
    <mergeCell ref="B1215:E1215"/>
    <mergeCell ref="F1215:H1215"/>
    <mergeCell ref="B1210:E1210"/>
    <mergeCell ref="F1210:H1210"/>
    <mergeCell ref="B1211:E1211"/>
    <mergeCell ref="F1211:H1211"/>
    <mergeCell ref="B1212:E1212"/>
    <mergeCell ref="F1212:H1212"/>
    <mergeCell ref="B1207:E1207"/>
    <mergeCell ref="F1207:H1207"/>
    <mergeCell ref="B1208:E1208"/>
    <mergeCell ref="F1208:H1208"/>
    <mergeCell ref="B1209:E1209"/>
    <mergeCell ref="F1209:H1209"/>
    <mergeCell ref="B1224:E1224"/>
    <mergeCell ref="F1224:H1224"/>
    <mergeCell ref="B1225:E1225"/>
    <mergeCell ref="F1225:H1225"/>
    <mergeCell ref="B1226:E1226"/>
    <mergeCell ref="F1226:H1226"/>
    <mergeCell ref="B1241:E1241"/>
    <mergeCell ref="F1241:H1241"/>
    <mergeCell ref="B1221:E1221"/>
    <mergeCell ref="F1221:H1221"/>
    <mergeCell ref="B1222:E1222"/>
    <mergeCell ref="F1222:H1222"/>
    <mergeCell ref="B1218:E1218"/>
    <mergeCell ref="F1218:H1218"/>
    <mergeCell ref="B1219:E1219"/>
    <mergeCell ref="F1219:H1219"/>
    <mergeCell ref="B1220:E1220"/>
    <mergeCell ref="F1220:H1220"/>
    <mergeCell ref="B1227:E1227"/>
    <mergeCell ref="F1227:H1227"/>
    <mergeCell ref="B1228:E1228"/>
    <mergeCell ref="F1228:H1228"/>
    <mergeCell ref="F1223:H1223"/>
    <mergeCell ref="B1242:E1242"/>
    <mergeCell ref="F1242:H1242"/>
    <mergeCell ref="B1244:E1244"/>
    <mergeCell ref="F1244:H1244"/>
    <mergeCell ref="B1239:E1239"/>
    <mergeCell ref="F1239:H1239"/>
    <mergeCell ref="B1240:E1240"/>
    <mergeCell ref="F1240:H1240"/>
    <mergeCell ref="B1229:E1229"/>
    <mergeCell ref="F1229:H1229"/>
    <mergeCell ref="B1266:E1266"/>
    <mergeCell ref="F1266:H1266"/>
    <mergeCell ref="B1267:E1267"/>
    <mergeCell ref="F1267:H1267"/>
    <mergeCell ref="B1263:E1263"/>
    <mergeCell ref="F1263:H1263"/>
    <mergeCell ref="B1264:E1264"/>
    <mergeCell ref="F1264:H1264"/>
    <mergeCell ref="B1252:E1252"/>
    <mergeCell ref="F1252:H1252"/>
    <mergeCell ref="B1238:E1238"/>
    <mergeCell ref="F1238:H1238"/>
    <mergeCell ref="B1230:E1230"/>
    <mergeCell ref="F1230:H1230"/>
    <mergeCell ref="F1248:H1248"/>
    <mergeCell ref="B1249:E1249"/>
    <mergeCell ref="F1249:H1249"/>
    <mergeCell ref="B1250:E1250"/>
    <mergeCell ref="F1250:H1250"/>
    <mergeCell ref="B1251:E1251"/>
    <mergeCell ref="F1251:H1251"/>
    <mergeCell ref="F1245:H1245"/>
    <mergeCell ref="B1275:E1275"/>
    <mergeCell ref="B1246:E1246"/>
    <mergeCell ref="F1246:H1246"/>
    <mergeCell ref="B1247:E1247"/>
    <mergeCell ref="F1247:H1247"/>
    <mergeCell ref="B1248:E1248"/>
    <mergeCell ref="B1260:E1260"/>
    <mergeCell ref="F1260:H1260"/>
    <mergeCell ref="B1261:E1261"/>
    <mergeCell ref="F1261:H1261"/>
    <mergeCell ref="B1257:E1257"/>
    <mergeCell ref="F1257:H1257"/>
    <mergeCell ref="B1258:E1258"/>
    <mergeCell ref="F1258:H1258"/>
    <mergeCell ref="B1259:E1259"/>
    <mergeCell ref="F1259:H1259"/>
    <mergeCell ref="B1255:E1255"/>
    <mergeCell ref="F1255:H1255"/>
    <mergeCell ref="B1256:E1256"/>
    <mergeCell ref="F1256:H1256"/>
    <mergeCell ref="B1245:E1245"/>
    <mergeCell ref="B1265:E1265"/>
    <mergeCell ref="F1265:H1265"/>
    <mergeCell ref="B1262:E1262"/>
    <mergeCell ref="B1253:E1253"/>
    <mergeCell ref="F1253:H1253"/>
    <mergeCell ref="B1254:E1254"/>
    <mergeCell ref="F1254:H1254"/>
    <mergeCell ref="B1280:E1280"/>
    <mergeCell ref="F1280:H1280"/>
    <mergeCell ref="B1281:E1281"/>
    <mergeCell ref="F1281:H1281"/>
    <mergeCell ref="B1283:E1283"/>
    <mergeCell ref="F1283:H1283"/>
    <mergeCell ref="B1278:E1278"/>
    <mergeCell ref="F1278:H1278"/>
    <mergeCell ref="B1279:E1279"/>
    <mergeCell ref="F1279:H1279"/>
    <mergeCell ref="B1268:E1268"/>
    <mergeCell ref="F1268:H1268"/>
    <mergeCell ref="B1269:E1269"/>
    <mergeCell ref="F1269:H1269"/>
    <mergeCell ref="B1270:E1270"/>
    <mergeCell ref="F1270:H1270"/>
    <mergeCell ref="B1271:E1271"/>
    <mergeCell ref="F1271:H1271"/>
    <mergeCell ref="B1272:E1272"/>
    <mergeCell ref="F1272:H1272"/>
    <mergeCell ref="B1273:E1273"/>
    <mergeCell ref="F1273:H1273"/>
    <mergeCell ref="B1274:E1274"/>
    <mergeCell ref="F1274:H1274"/>
    <mergeCell ref="B1315:E1315"/>
    <mergeCell ref="F1275:H1275"/>
    <mergeCell ref="B1276:E1276"/>
    <mergeCell ref="F1276:H1276"/>
    <mergeCell ref="B1290:E1290"/>
    <mergeCell ref="F1290:H1290"/>
    <mergeCell ref="I1283:L1320"/>
    <mergeCell ref="B1284:E1284"/>
    <mergeCell ref="F1284:H1284"/>
    <mergeCell ref="B1285:E1285"/>
    <mergeCell ref="F1285:H1285"/>
    <mergeCell ref="B1286:E1286"/>
    <mergeCell ref="F1286:H1286"/>
    <mergeCell ref="B1287:E1287"/>
    <mergeCell ref="B1299:E1299"/>
    <mergeCell ref="F1299:H1299"/>
    <mergeCell ref="B1300:E1300"/>
    <mergeCell ref="F1300:H1300"/>
    <mergeCell ref="B1296:E1296"/>
    <mergeCell ref="F1296:H1296"/>
    <mergeCell ref="B1297:E1297"/>
    <mergeCell ref="B1319:E1319"/>
    <mergeCell ref="F1319:H1319"/>
    <mergeCell ref="B1320:E1320"/>
    <mergeCell ref="F1320:H1320"/>
    <mergeCell ref="B1277:E1277"/>
    <mergeCell ref="F1277:H1277"/>
    <mergeCell ref="B1312:E1312"/>
    <mergeCell ref="F1312:H1312"/>
    <mergeCell ref="B1313:E1313"/>
    <mergeCell ref="F1313:H1313"/>
    <mergeCell ref="I1244:L1281"/>
    <mergeCell ref="B1306:E1306"/>
    <mergeCell ref="F1306:H1306"/>
    <mergeCell ref="B1302:E1302"/>
    <mergeCell ref="F1302:H1302"/>
    <mergeCell ref="B1303:E1303"/>
    <mergeCell ref="F1303:H1303"/>
    <mergeCell ref="B1304:E1304"/>
    <mergeCell ref="F1304:H1304"/>
    <mergeCell ref="B1301:E1301"/>
    <mergeCell ref="B1309:E1309"/>
    <mergeCell ref="F1309:H1309"/>
    <mergeCell ref="B1310:E1310"/>
    <mergeCell ref="F1310:H1310"/>
    <mergeCell ref="B1311:E1311"/>
    <mergeCell ref="F1311:H1311"/>
    <mergeCell ref="B1314:E1314"/>
    <mergeCell ref="F1314:H1314"/>
    <mergeCell ref="B1361:E1361"/>
    <mergeCell ref="F1361:H1361"/>
    <mergeCell ref="I1361:L1398"/>
    <mergeCell ref="B1362:E1362"/>
    <mergeCell ref="F1362:H1362"/>
    <mergeCell ref="B1363:E1363"/>
    <mergeCell ref="B1364:E1364"/>
    <mergeCell ref="B1365:E1365"/>
    <mergeCell ref="B1366:E1366"/>
    <mergeCell ref="F1336:H1336"/>
    <mergeCell ref="B1337:E1337"/>
    <mergeCell ref="F1337:H1337"/>
    <mergeCell ref="B1333:E1333"/>
    <mergeCell ref="F1333:H1333"/>
    <mergeCell ref="B1334:E1334"/>
    <mergeCell ref="F1334:H1334"/>
    <mergeCell ref="B1344:E1344"/>
    <mergeCell ref="F1344:H1344"/>
    <mergeCell ref="B1345:E1345"/>
    <mergeCell ref="F1345:H1345"/>
    <mergeCell ref="B1341:E1341"/>
    <mergeCell ref="F1341:H1341"/>
    <mergeCell ref="B1342:E1342"/>
    <mergeCell ref="F1342:H1342"/>
    <mergeCell ref="B1343:E1343"/>
    <mergeCell ref="F1343:H1343"/>
    <mergeCell ref="I1322:L1359"/>
    <mergeCell ref="B1323:E1323"/>
    <mergeCell ref="F1323:H1323"/>
    <mergeCell ref="B1322:E1322"/>
    <mergeCell ref="F1322:H1322"/>
    <mergeCell ref="B1348:E1348"/>
    <mergeCell ref="B1199:E1199"/>
    <mergeCell ref="F1199:H1199"/>
    <mergeCell ref="B1358:E1358"/>
    <mergeCell ref="F1358:H1358"/>
    <mergeCell ref="B1359:E1359"/>
    <mergeCell ref="F1359:H1359"/>
    <mergeCell ref="B1356:E1356"/>
    <mergeCell ref="F1356:H1356"/>
    <mergeCell ref="B1357:E1357"/>
    <mergeCell ref="F1357:H1357"/>
    <mergeCell ref="B1346:E1346"/>
    <mergeCell ref="F1346:H1346"/>
    <mergeCell ref="B1355:E1355"/>
    <mergeCell ref="F1355:H1355"/>
    <mergeCell ref="B1353:E1353"/>
    <mergeCell ref="F1353:H1353"/>
    <mergeCell ref="B1354:E1354"/>
    <mergeCell ref="F1354:H1354"/>
    <mergeCell ref="B1330:E1330"/>
    <mergeCell ref="F1330:H1330"/>
    <mergeCell ref="B1331:E1331"/>
    <mergeCell ref="F1331:H1331"/>
    <mergeCell ref="B1332:E1332"/>
    <mergeCell ref="F1332:H1332"/>
    <mergeCell ref="F1326:H1326"/>
    <mergeCell ref="B1327:E1327"/>
    <mergeCell ref="F1327:H1327"/>
    <mergeCell ref="B1328:E1328"/>
    <mergeCell ref="F1328:H1328"/>
    <mergeCell ref="B1329:E1329"/>
    <mergeCell ref="F1329:H1329"/>
    <mergeCell ref="B1317:E1317"/>
    <mergeCell ref="F1203:H1203"/>
    <mergeCell ref="B1223:E1223"/>
    <mergeCell ref="B1231:E1231"/>
    <mergeCell ref="F1231:H1231"/>
    <mergeCell ref="B1232:E1232"/>
    <mergeCell ref="F1232:H1232"/>
    <mergeCell ref="B1233:E1233"/>
    <mergeCell ref="F1233:H1233"/>
    <mergeCell ref="B1234:E1234"/>
    <mergeCell ref="F1234:H1234"/>
    <mergeCell ref="B1235:E1235"/>
    <mergeCell ref="F1235:H1235"/>
    <mergeCell ref="B1236:E1236"/>
    <mergeCell ref="F1236:H1236"/>
    <mergeCell ref="B1237:E1237"/>
    <mergeCell ref="F1237:H1237"/>
    <mergeCell ref="B1184:E1184"/>
    <mergeCell ref="F1190:H1190"/>
    <mergeCell ref="F1191:H1191"/>
    <mergeCell ref="F1192:H1192"/>
    <mergeCell ref="B1193:E1193"/>
    <mergeCell ref="F1193:H1193"/>
    <mergeCell ref="B1194:E1194"/>
    <mergeCell ref="F1194:H1194"/>
    <mergeCell ref="B1195:E1195"/>
    <mergeCell ref="F1195:H1195"/>
    <mergeCell ref="B1196:E1196"/>
    <mergeCell ref="F1196:H1196"/>
    <mergeCell ref="B1197:E1197"/>
    <mergeCell ref="F1197:H1197"/>
    <mergeCell ref="B1198:E1198"/>
    <mergeCell ref="F1198:H1198"/>
    <mergeCell ref="F1315:H1315"/>
    <mergeCell ref="B1294:E1294"/>
    <mergeCell ref="F1294:H1294"/>
    <mergeCell ref="B1295:E1295"/>
    <mergeCell ref="F1295:H1295"/>
    <mergeCell ref="B1291:E1291"/>
    <mergeCell ref="F1291:H1291"/>
    <mergeCell ref="B1292:E1292"/>
    <mergeCell ref="F1292:H1292"/>
    <mergeCell ref="B1293:E1293"/>
    <mergeCell ref="F1293:H1293"/>
    <mergeCell ref="F1287:H1287"/>
    <mergeCell ref="B1288:E1288"/>
    <mergeCell ref="F1288:H1288"/>
    <mergeCell ref="B1289:E1289"/>
    <mergeCell ref="F1289:H1289"/>
    <mergeCell ref="B1347:E1347"/>
    <mergeCell ref="F1347:H1347"/>
    <mergeCell ref="F1317:H1317"/>
    <mergeCell ref="B1318:E1318"/>
    <mergeCell ref="F1318:H1318"/>
    <mergeCell ref="B1307:E1307"/>
    <mergeCell ref="F1307:H1307"/>
    <mergeCell ref="B1308:E1308"/>
    <mergeCell ref="F1308:H1308"/>
    <mergeCell ref="B1316:E1316"/>
    <mergeCell ref="F1316:H1316"/>
    <mergeCell ref="F1297:H1297"/>
    <mergeCell ref="B1298:E1298"/>
    <mergeCell ref="F1298:H1298"/>
    <mergeCell ref="B1305:E1305"/>
    <mergeCell ref="F1305:H1305"/>
    <mergeCell ref="F1348:H1348"/>
    <mergeCell ref="B1349:E1349"/>
    <mergeCell ref="F1349:H1349"/>
    <mergeCell ref="B1350:E1350"/>
    <mergeCell ref="F1350:H1350"/>
    <mergeCell ref="B1351:E1351"/>
    <mergeCell ref="F1351:H1351"/>
    <mergeCell ref="B1352:E1352"/>
    <mergeCell ref="F1352:H1352"/>
    <mergeCell ref="B1340:E1340"/>
    <mergeCell ref="B1324:E1324"/>
    <mergeCell ref="F1324:H1324"/>
    <mergeCell ref="B1325:E1325"/>
    <mergeCell ref="F1325:H1325"/>
    <mergeCell ref="B1326:E1326"/>
    <mergeCell ref="B1338:E1338"/>
    <mergeCell ref="F1338:H1338"/>
    <mergeCell ref="B1339:E1339"/>
    <mergeCell ref="F1339:H1339"/>
    <mergeCell ref="B1335:E1335"/>
    <mergeCell ref="F1335:H1335"/>
    <mergeCell ref="B1336:E1336"/>
    <mergeCell ref="B1367:E1367"/>
    <mergeCell ref="B1368:E1368"/>
    <mergeCell ref="B1369:E1369"/>
    <mergeCell ref="B1370:E1370"/>
    <mergeCell ref="B1371:E1371"/>
    <mergeCell ref="B1372:E1372"/>
    <mergeCell ref="B1373:E1373"/>
    <mergeCell ref="B1374:E1374"/>
    <mergeCell ref="B1375:E1375"/>
    <mergeCell ref="B1376:E1376"/>
    <mergeCell ref="B1377:E1377"/>
    <mergeCell ref="B1378:E1378"/>
    <mergeCell ref="B1379:E1379"/>
    <mergeCell ref="B1380:E1380"/>
    <mergeCell ref="B1381:E1381"/>
    <mergeCell ref="B1382:E1382"/>
    <mergeCell ref="B1383:E1383"/>
    <mergeCell ref="B1406:E1406"/>
    <mergeCell ref="B1407:E1407"/>
    <mergeCell ref="B1408:E1408"/>
    <mergeCell ref="B1409:E1409"/>
    <mergeCell ref="B1410:E1410"/>
    <mergeCell ref="B1411:E1411"/>
    <mergeCell ref="B1412:E1412"/>
    <mergeCell ref="B1413:E1413"/>
    <mergeCell ref="B1414:E1414"/>
    <mergeCell ref="B1415:E1415"/>
    <mergeCell ref="B1416:E1416"/>
    <mergeCell ref="B1417:E1417"/>
    <mergeCell ref="B1418:E1418"/>
    <mergeCell ref="B1430:E1430"/>
    <mergeCell ref="B1384:E1384"/>
    <mergeCell ref="B1385:E1385"/>
    <mergeCell ref="F1385:H1385"/>
    <mergeCell ref="B1386:E1386"/>
    <mergeCell ref="F1386:H1386"/>
    <mergeCell ref="B1387:E1387"/>
    <mergeCell ref="F1387:H1387"/>
    <mergeCell ref="B1388:E1388"/>
    <mergeCell ref="F1388:H1388"/>
    <mergeCell ref="B1389:E1389"/>
    <mergeCell ref="F1389:H1389"/>
    <mergeCell ref="B1390:E1390"/>
    <mergeCell ref="F1390:H1390"/>
    <mergeCell ref="B1391:E1391"/>
    <mergeCell ref="F1391:H1391"/>
    <mergeCell ref="B1392:E1392"/>
    <mergeCell ref="F1392:H1392"/>
    <mergeCell ref="B1431:E1431"/>
    <mergeCell ref="F1431:H1431"/>
    <mergeCell ref="B1432:E1432"/>
    <mergeCell ref="F1432:H1432"/>
    <mergeCell ref="B1433:E1433"/>
    <mergeCell ref="F1433:H1433"/>
    <mergeCell ref="B1434:E1434"/>
    <mergeCell ref="B1435:E1435"/>
    <mergeCell ref="B1436:E1436"/>
    <mergeCell ref="B1437:E1437"/>
    <mergeCell ref="F1437:H1437"/>
    <mergeCell ref="B1439:L1439"/>
    <mergeCell ref="B1419:E1419"/>
    <mergeCell ref="B1420:E1420"/>
    <mergeCell ref="B1421:E1421"/>
    <mergeCell ref="B1422:E1422"/>
    <mergeCell ref="B1423:E1423"/>
    <mergeCell ref="B1424:E1424"/>
    <mergeCell ref="F1424:H1424"/>
    <mergeCell ref="B1425:E1425"/>
    <mergeCell ref="F1425:H1425"/>
    <mergeCell ref="B1426:E1426"/>
    <mergeCell ref="F1426:H1426"/>
    <mergeCell ref="B1427:E1427"/>
    <mergeCell ref="F1427:H1427"/>
    <mergeCell ref="B1428:E1428"/>
    <mergeCell ref="F1428:H1428"/>
    <mergeCell ref="B1429:E1429"/>
    <mergeCell ref="F1429:H1429"/>
    <mergeCell ref="I1400:L1437"/>
    <mergeCell ref="B1401:E1401"/>
    <mergeCell ref="F1401:H1401"/>
    <mergeCell ref="B430:E430"/>
    <mergeCell ref="B431:E431"/>
    <mergeCell ref="B432:E432"/>
    <mergeCell ref="B433:E433"/>
    <mergeCell ref="B434:E434"/>
    <mergeCell ref="B435:E435"/>
    <mergeCell ref="B436:E436"/>
    <mergeCell ref="B437:E437"/>
    <mergeCell ref="B438:E438"/>
    <mergeCell ref="B439:E439"/>
    <mergeCell ref="B440:E440"/>
    <mergeCell ref="B441:E441"/>
    <mergeCell ref="B443:E443"/>
    <mergeCell ref="B444:E444"/>
    <mergeCell ref="B462:E462"/>
    <mergeCell ref="F1430:H1430"/>
    <mergeCell ref="B1393:E1393"/>
    <mergeCell ref="F1393:H1393"/>
    <mergeCell ref="B1394:E1394"/>
    <mergeCell ref="F1394:H1394"/>
    <mergeCell ref="B1395:E1395"/>
    <mergeCell ref="B1396:E1396"/>
    <mergeCell ref="B1397:E1397"/>
    <mergeCell ref="B1398:E1398"/>
    <mergeCell ref="F1398:H1398"/>
    <mergeCell ref="B1400:E1400"/>
    <mergeCell ref="F1400:H1400"/>
    <mergeCell ref="B1402:E1402"/>
    <mergeCell ref="B1403:E1403"/>
    <mergeCell ref="B1404:E1404"/>
    <mergeCell ref="B1405:E1405"/>
    <mergeCell ref="B1052:E1052"/>
    <mergeCell ref="I274:L310"/>
    <mergeCell ref="B275:E275"/>
    <mergeCell ref="F275:H275"/>
    <mergeCell ref="B276:E276"/>
    <mergeCell ref="F276:H276"/>
    <mergeCell ref="B277:E277"/>
    <mergeCell ref="F277:H277"/>
    <mergeCell ref="B278:E278"/>
    <mergeCell ref="F278:H278"/>
    <mergeCell ref="B279:E279"/>
    <mergeCell ref="F279:H279"/>
    <mergeCell ref="B280:E280"/>
    <mergeCell ref="F280:H280"/>
    <mergeCell ref="B281:E281"/>
    <mergeCell ref="F281:H281"/>
    <mergeCell ref="B282:E282"/>
    <mergeCell ref="F282:H282"/>
    <mergeCell ref="B283:E283"/>
    <mergeCell ref="F283:H283"/>
    <mergeCell ref="B284:E284"/>
    <mergeCell ref="F284:H284"/>
    <mergeCell ref="B285:E285"/>
    <mergeCell ref="F285:H285"/>
    <mergeCell ref="B286:E286"/>
    <mergeCell ref="F286:H286"/>
    <mergeCell ref="B287:E287"/>
    <mergeCell ref="F287:H287"/>
    <mergeCell ref="B288:E288"/>
    <mergeCell ref="F288:H288"/>
    <mergeCell ref="B289:E289"/>
    <mergeCell ref="F289:H289"/>
    <mergeCell ref="B290:E290"/>
    <mergeCell ref="B302:E302"/>
    <mergeCell ref="F302:H302"/>
    <mergeCell ref="B303:E303"/>
    <mergeCell ref="F303:H303"/>
    <mergeCell ref="B304:E304"/>
    <mergeCell ref="F304:H304"/>
    <mergeCell ref="B305:E305"/>
    <mergeCell ref="F305:H305"/>
    <mergeCell ref="B306:E306"/>
    <mergeCell ref="F306:H306"/>
    <mergeCell ref="B307:E307"/>
    <mergeCell ref="F307:H307"/>
    <mergeCell ref="B308:E308"/>
    <mergeCell ref="F308:H308"/>
    <mergeCell ref="B309:E309"/>
    <mergeCell ref="F309:H309"/>
    <mergeCell ref="B310:E310"/>
    <mergeCell ref="F310:H310"/>
    <mergeCell ref="B312:E312"/>
    <mergeCell ref="F312:H312"/>
    <mergeCell ref="I312:L348"/>
    <mergeCell ref="B313:E313"/>
    <mergeCell ref="F313:H313"/>
    <mergeCell ref="B314:E314"/>
    <mergeCell ref="F314:H314"/>
    <mergeCell ref="B315:E315"/>
    <mergeCell ref="F315:H315"/>
    <mergeCell ref="B316:E316"/>
    <mergeCell ref="F316:H316"/>
    <mergeCell ref="B317:E317"/>
    <mergeCell ref="F317:H317"/>
    <mergeCell ref="B318:E318"/>
    <mergeCell ref="F318:H318"/>
    <mergeCell ref="B319:E319"/>
    <mergeCell ref="F319:H319"/>
    <mergeCell ref="B320:E320"/>
    <mergeCell ref="F320:H320"/>
    <mergeCell ref="B321:E321"/>
    <mergeCell ref="F321:H321"/>
    <mergeCell ref="B322:E322"/>
    <mergeCell ref="F322:H322"/>
    <mergeCell ref="B323:E323"/>
    <mergeCell ref="F323:H323"/>
    <mergeCell ref="B324:E324"/>
    <mergeCell ref="F324:H324"/>
    <mergeCell ref="B325:E325"/>
    <mergeCell ref="F325:H325"/>
    <mergeCell ref="B326:E326"/>
    <mergeCell ref="F326:H326"/>
    <mergeCell ref="B327:E327"/>
    <mergeCell ref="F327:H327"/>
    <mergeCell ref="B328:E328"/>
    <mergeCell ref="F328:H328"/>
    <mergeCell ref="B329:E329"/>
    <mergeCell ref="F329:H329"/>
    <mergeCell ref="B330:E330"/>
    <mergeCell ref="F330:H330"/>
    <mergeCell ref="B331:E331"/>
    <mergeCell ref="F331:H331"/>
    <mergeCell ref="B332:E332"/>
    <mergeCell ref="F332:H332"/>
    <mergeCell ref="B333:E333"/>
    <mergeCell ref="F333:H333"/>
    <mergeCell ref="B334:E334"/>
    <mergeCell ref="F334:H334"/>
    <mergeCell ref="B335:E335"/>
    <mergeCell ref="F335:H335"/>
    <mergeCell ref="B336:E336"/>
    <mergeCell ref="F336:H336"/>
    <mergeCell ref="B337:E337"/>
    <mergeCell ref="F337:H337"/>
    <mergeCell ref="B338:E338"/>
    <mergeCell ref="F338:H338"/>
    <mergeCell ref="B339:E339"/>
    <mergeCell ref="F339:H339"/>
    <mergeCell ref="B340:E340"/>
    <mergeCell ref="F340:H340"/>
    <mergeCell ref="B341:E341"/>
    <mergeCell ref="F341:H341"/>
    <mergeCell ref="B342:E342"/>
    <mergeCell ref="F342:H342"/>
    <mergeCell ref="B343:E343"/>
    <mergeCell ref="F343:H343"/>
    <mergeCell ref="F344:H344"/>
    <mergeCell ref="B345:E345"/>
    <mergeCell ref="F345:H345"/>
    <mergeCell ref="B346:E346"/>
    <mergeCell ref="F346:H346"/>
    <mergeCell ref="B347:E347"/>
    <mergeCell ref="F347:H347"/>
    <mergeCell ref="B348:E348"/>
    <mergeCell ref="F348:H348"/>
    <mergeCell ref="B350:E350"/>
    <mergeCell ref="F350:H350"/>
    <mergeCell ref="I350:L386"/>
    <mergeCell ref="B351:E351"/>
    <mergeCell ref="F351:H351"/>
    <mergeCell ref="B352:E352"/>
    <mergeCell ref="F352:H352"/>
    <mergeCell ref="B353:E353"/>
    <mergeCell ref="F353:H353"/>
    <mergeCell ref="B354:E354"/>
    <mergeCell ref="F354:H354"/>
    <mergeCell ref="B355:E355"/>
    <mergeCell ref="F355:H355"/>
    <mergeCell ref="B356:E356"/>
    <mergeCell ref="F356:H356"/>
    <mergeCell ref="B357:E357"/>
    <mergeCell ref="F357:H357"/>
    <mergeCell ref="B358:E358"/>
    <mergeCell ref="F358:H358"/>
    <mergeCell ref="B359:E359"/>
    <mergeCell ref="F359:H359"/>
    <mergeCell ref="B360:E360"/>
    <mergeCell ref="F360:H360"/>
    <mergeCell ref="B361:E361"/>
    <mergeCell ref="F361:H361"/>
    <mergeCell ref="B362:E362"/>
    <mergeCell ref="F362:H362"/>
    <mergeCell ref="B363:E363"/>
    <mergeCell ref="F363:H363"/>
    <mergeCell ref="B364:E364"/>
    <mergeCell ref="F364:H364"/>
    <mergeCell ref="B365:E365"/>
    <mergeCell ref="F365:H365"/>
    <mergeCell ref="B366:E366"/>
    <mergeCell ref="F366:H366"/>
    <mergeCell ref="B367:E367"/>
    <mergeCell ref="F367:H367"/>
    <mergeCell ref="B368:E368"/>
    <mergeCell ref="F368:H368"/>
    <mergeCell ref="B369:E369"/>
    <mergeCell ref="F369:H369"/>
    <mergeCell ref="B370:E370"/>
    <mergeCell ref="F370:H370"/>
    <mergeCell ref="B371:E371"/>
    <mergeCell ref="F371:H371"/>
    <mergeCell ref="B372:E372"/>
    <mergeCell ref="F372:H372"/>
    <mergeCell ref="B373:E373"/>
    <mergeCell ref="F373:H373"/>
    <mergeCell ref="B374:E374"/>
    <mergeCell ref="F374:H374"/>
    <mergeCell ref="B375:E375"/>
    <mergeCell ref="F375:H375"/>
    <mergeCell ref="B376:E376"/>
    <mergeCell ref="F376:H376"/>
    <mergeCell ref="B377:E377"/>
    <mergeCell ref="F377:H377"/>
    <mergeCell ref="B378:E378"/>
    <mergeCell ref="F378:H378"/>
    <mergeCell ref="B379:E379"/>
    <mergeCell ref="F379:H379"/>
    <mergeCell ref="B380:E380"/>
    <mergeCell ref="F380:H380"/>
    <mergeCell ref="B381:E381"/>
    <mergeCell ref="F381:H381"/>
    <mergeCell ref="F382:H382"/>
    <mergeCell ref="B383:E383"/>
    <mergeCell ref="F383:H383"/>
    <mergeCell ref="B384:E384"/>
    <mergeCell ref="F384:H384"/>
    <mergeCell ref="B385:E385"/>
    <mergeCell ref="F385:H385"/>
    <mergeCell ref="B386:E386"/>
    <mergeCell ref="F386:H386"/>
    <mergeCell ref="B388:E388"/>
    <mergeCell ref="F388:H388"/>
    <mergeCell ref="I388:L424"/>
    <mergeCell ref="B389:E389"/>
    <mergeCell ref="F389:H389"/>
    <mergeCell ref="B390:E390"/>
    <mergeCell ref="F390:H390"/>
    <mergeCell ref="B391:E391"/>
    <mergeCell ref="F391:H391"/>
    <mergeCell ref="B392:E392"/>
    <mergeCell ref="F392:H392"/>
    <mergeCell ref="B393:E393"/>
    <mergeCell ref="F393:H393"/>
    <mergeCell ref="B394:E394"/>
    <mergeCell ref="F394:H394"/>
    <mergeCell ref="B395:E395"/>
    <mergeCell ref="F395:H395"/>
    <mergeCell ref="B396:E396"/>
    <mergeCell ref="F396:H396"/>
    <mergeCell ref="B397:E397"/>
    <mergeCell ref="F397:H397"/>
    <mergeCell ref="B398:E398"/>
    <mergeCell ref="F398:H398"/>
    <mergeCell ref="F416:H416"/>
    <mergeCell ref="B399:E399"/>
    <mergeCell ref="F399:H399"/>
    <mergeCell ref="B400:E400"/>
    <mergeCell ref="F400:H400"/>
    <mergeCell ref="B401:E401"/>
    <mergeCell ref="F401:H401"/>
    <mergeCell ref="B402:E402"/>
    <mergeCell ref="F402:H402"/>
    <mergeCell ref="B403:E403"/>
    <mergeCell ref="F403:H403"/>
    <mergeCell ref="B404:E404"/>
    <mergeCell ref="F404:H404"/>
    <mergeCell ref="B405:E405"/>
    <mergeCell ref="F405:H405"/>
    <mergeCell ref="B406:E406"/>
    <mergeCell ref="F406:H406"/>
    <mergeCell ref="B407:E407"/>
    <mergeCell ref="F407:H407"/>
    <mergeCell ref="B417:E417"/>
    <mergeCell ref="F417:H417"/>
    <mergeCell ref="B418:E418"/>
    <mergeCell ref="F418:H418"/>
    <mergeCell ref="B419:E419"/>
    <mergeCell ref="F419:H419"/>
    <mergeCell ref="F420:H420"/>
    <mergeCell ref="B421:E421"/>
    <mergeCell ref="F421:H421"/>
    <mergeCell ref="B422:E422"/>
    <mergeCell ref="F422:H422"/>
    <mergeCell ref="B423:E423"/>
    <mergeCell ref="F423:H423"/>
    <mergeCell ref="B424:E424"/>
    <mergeCell ref="F424:H424"/>
    <mergeCell ref="B408:E408"/>
    <mergeCell ref="F408:H408"/>
    <mergeCell ref="B409:E409"/>
    <mergeCell ref="F409:H409"/>
    <mergeCell ref="B410:E410"/>
    <mergeCell ref="F410:H410"/>
    <mergeCell ref="B411:E411"/>
    <mergeCell ref="F411:H411"/>
    <mergeCell ref="B412:E412"/>
    <mergeCell ref="F412:H412"/>
    <mergeCell ref="B413:E413"/>
    <mergeCell ref="F413:H413"/>
    <mergeCell ref="B414:E414"/>
    <mergeCell ref="F414:H414"/>
    <mergeCell ref="B415:E415"/>
    <mergeCell ref="F415:H415"/>
    <mergeCell ref="B416:E416"/>
    <mergeCell ref="B1060:E1060"/>
    <mergeCell ref="F1060:H1060"/>
    <mergeCell ref="B1061:E1061"/>
    <mergeCell ref="F1061:H1061"/>
    <mergeCell ref="B1062:E1062"/>
    <mergeCell ref="F1062:H1062"/>
    <mergeCell ref="B1063:E1063"/>
    <mergeCell ref="F1063:H1063"/>
    <mergeCell ref="B1064:E1064"/>
    <mergeCell ref="F1064:H1064"/>
    <mergeCell ref="B1065:E1065"/>
    <mergeCell ref="F1065:H1065"/>
    <mergeCell ref="B1066:E1066"/>
    <mergeCell ref="F1066:H1066"/>
    <mergeCell ref="B1067:E1067"/>
    <mergeCell ref="F1067:H1067"/>
    <mergeCell ref="B1068:E1068"/>
    <mergeCell ref="F1068:H1068"/>
    <mergeCell ref="B1069:E1069"/>
    <mergeCell ref="F1069:H1069"/>
    <mergeCell ref="B1070:E1070"/>
    <mergeCell ref="F1070:H1070"/>
    <mergeCell ref="B1071:E1071"/>
    <mergeCell ref="F1071:H1071"/>
    <mergeCell ref="B1072:E1072"/>
    <mergeCell ref="F1072:H1072"/>
    <mergeCell ref="B1073:E1073"/>
    <mergeCell ref="F1073:H1073"/>
    <mergeCell ref="B1074:E1074"/>
    <mergeCell ref="F1074:H1074"/>
    <mergeCell ref="B1075:E1075"/>
    <mergeCell ref="F1075:H1075"/>
    <mergeCell ref="B1076:E1076"/>
    <mergeCell ref="F1076:H1076"/>
    <mergeCell ref="B1077:E1077"/>
    <mergeCell ref="F1077:H1077"/>
    <mergeCell ref="B1078:E1078"/>
    <mergeCell ref="F1078:H1078"/>
    <mergeCell ref="B1079:E1079"/>
    <mergeCell ref="F1079:H1079"/>
    <mergeCell ref="B1080:E1080"/>
    <mergeCell ref="F1080:H1080"/>
    <mergeCell ref="B1081:E1081"/>
    <mergeCell ref="F1081:H1081"/>
    <mergeCell ref="B1083:E1083"/>
    <mergeCell ref="F1083:H1083"/>
    <mergeCell ref="I1083:L1119"/>
    <mergeCell ref="B1084:E1084"/>
    <mergeCell ref="F1084:H1084"/>
    <mergeCell ref="B1085:E1085"/>
    <mergeCell ref="F1085:H1085"/>
    <mergeCell ref="B1086:E1086"/>
    <mergeCell ref="F1086:H1086"/>
    <mergeCell ref="B1087:E1087"/>
    <mergeCell ref="F1087:H1087"/>
    <mergeCell ref="B1088:E1088"/>
    <mergeCell ref="F1088:H1088"/>
    <mergeCell ref="B1089:E1089"/>
    <mergeCell ref="F1089:H1089"/>
    <mergeCell ref="B1090:E1090"/>
    <mergeCell ref="F1090:H1090"/>
    <mergeCell ref="B1091:E1091"/>
    <mergeCell ref="F1091:H1091"/>
    <mergeCell ref="B1092:E1092"/>
    <mergeCell ref="F1092:H1092"/>
    <mergeCell ref="B1093:E1093"/>
    <mergeCell ref="F1093:H1093"/>
    <mergeCell ref="B1094:E1094"/>
    <mergeCell ref="F1094:H1094"/>
    <mergeCell ref="B1095:E1095"/>
    <mergeCell ref="F1095:H1095"/>
    <mergeCell ref="B1096:E1096"/>
    <mergeCell ref="F1096:H1096"/>
    <mergeCell ref="B1097:E1097"/>
    <mergeCell ref="F1097:H1097"/>
    <mergeCell ref="B1098:E1098"/>
    <mergeCell ref="F1098:H1098"/>
    <mergeCell ref="B1099:E1099"/>
    <mergeCell ref="F1099:H1099"/>
    <mergeCell ref="B1100:E1100"/>
    <mergeCell ref="F1100:H1100"/>
    <mergeCell ref="B1101:E1101"/>
    <mergeCell ref="F1101:H1101"/>
    <mergeCell ref="B1102:E1102"/>
    <mergeCell ref="F1102:H1102"/>
    <mergeCell ref="B1103:E1103"/>
    <mergeCell ref="F1103:H1103"/>
    <mergeCell ref="B1104:E1104"/>
    <mergeCell ref="F1104:H1104"/>
    <mergeCell ref="B1105:E1105"/>
    <mergeCell ref="F1105:H1105"/>
    <mergeCell ref="B1106:E1106"/>
    <mergeCell ref="F1106:H1106"/>
    <mergeCell ref="B1107:E1107"/>
    <mergeCell ref="F1107:H1107"/>
    <mergeCell ref="B1108:E1108"/>
    <mergeCell ref="F1108:H1108"/>
    <mergeCell ref="B1109:E1109"/>
    <mergeCell ref="F1109:H1109"/>
    <mergeCell ref="B1110:E1110"/>
    <mergeCell ref="F1110:H1110"/>
    <mergeCell ref="B1111:E1111"/>
    <mergeCell ref="F1111:H1111"/>
    <mergeCell ref="B1112:E1112"/>
    <mergeCell ref="F1112:H1112"/>
    <mergeCell ref="B1113:E1113"/>
    <mergeCell ref="F1113:H1113"/>
    <mergeCell ref="B1114:E1114"/>
    <mergeCell ref="F1114:H1114"/>
    <mergeCell ref="B1115:E1115"/>
    <mergeCell ref="F1115:H1115"/>
    <mergeCell ref="B1116:E1116"/>
    <mergeCell ref="F1116:H1116"/>
    <mergeCell ref="B1117:E1117"/>
    <mergeCell ref="F1117:H1117"/>
    <mergeCell ref="B1118:E1118"/>
    <mergeCell ref="F1118:H1118"/>
    <mergeCell ref="B1119:E1119"/>
    <mergeCell ref="F1119:H1119"/>
    <mergeCell ref="B1121:E1121"/>
    <mergeCell ref="F1121:H1121"/>
    <mergeCell ref="I1121:L1157"/>
    <mergeCell ref="B1122:E1122"/>
    <mergeCell ref="F1122:H1122"/>
    <mergeCell ref="B1123:E1123"/>
    <mergeCell ref="F1123:H1123"/>
    <mergeCell ref="B1124:E1124"/>
    <mergeCell ref="F1124:H1124"/>
    <mergeCell ref="B1125:E1125"/>
    <mergeCell ref="F1125:H1125"/>
    <mergeCell ref="B1126:E1126"/>
    <mergeCell ref="F1126:H1126"/>
    <mergeCell ref="B1127:E1127"/>
    <mergeCell ref="F1127:H1127"/>
    <mergeCell ref="B1128:E1128"/>
    <mergeCell ref="F1128:H1128"/>
    <mergeCell ref="B1129:E1129"/>
    <mergeCell ref="F1129:H1129"/>
    <mergeCell ref="B1130:E1130"/>
    <mergeCell ref="F1130:H1130"/>
    <mergeCell ref="B1131:E1131"/>
    <mergeCell ref="F1131:H1131"/>
    <mergeCell ref="B1132:E1132"/>
    <mergeCell ref="F1132:H1132"/>
    <mergeCell ref="B1133:E1133"/>
    <mergeCell ref="F1133:H1133"/>
    <mergeCell ref="B1134:E1134"/>
    <mergeCell ref="F1134:H1134"/>
    <mergeCell ref="B1135:E1135"/>
    <mergeCell ref="F1135:H1135"/>
    <mergeCell ref="B1136:E1136"/>
    <mergeCell ref="F1136:H1136"/>
    <mergeCell ref="B1137:E1137"/>
    <mergeCell ref="F1137:H1137"/>
    <mergeCell ref="B1138:E1138"/>
    <mergeCell ref="F1138:H1138"/>
    <mergeCell ref="B1139:E1139"/>
    <mergeCell ref="F1139:H1139"/>
    <mergeCell ref="B1140:E1140"/>
    <mergeCell ref="F1140:H1140"/>
    <mergeCell ref="B1141:E1141"/>
    <mergeCell ref="F1141:H1141"/>
    <mergeCell ref="B1142:E1142"/>
    <mergeCell ref="F1142:H1142"/>
    <mergeCell ref="B1143:E1143"/>
    <mergeCell ref="F1143:H1143"/>
    <mergeCell ref="B1144:E1144"/>
    <mergeCell ref="F1144:H1144"/>
    <mergeCell ref="B1145:E1145"/>
    <mergeCell ref="F1145:H1145"/>
    <mergeCell ref="B1155:E1155"/>
    <mergeCell ref="F1155:H1155"/>
    <mergeCell ref="B1156:E1156"/>
    <mergeCell ref="F1156:H1156"/>
    <mergeCell ref="B1157:E1157"/>
    <mergeCell ref="F1157:H1157"/>
    <mergeCell ref="B1146:E1146"/>
    <mergeCell ref="F1146:H1146"/>
    <mergeCell ref="B1147:E1147"/>
    <mergeCell ref="F1147:H1147"/>
    <mergeCell ref="B1148:E1148"/>
    <mergeCell ref="F1148:H1148"/>
    <mergeCell ref="B1149:E1149"/>
    <mergeCell ref="F1149:H1149"/>
    <mergeCell ref="B1150:E1150"/>
    <mergeCell ref="F1150:H1150"/>
    <mergeCell ref="B1151:E1151"/>
    <mergeCell ref="F1151:H1151"/>
    <mergeCell ref="B1152:E1152"/>
    <mergeCell ref="F1152:H1152"/>
    <mergeCell ref="B1153:E1153"/>
    <mergeCell ref="F1153:H1153"/>
    <mergeCell ref="B1154:E1154"/>
    <mergeCell ref="F1154:H1154"/>
    <mergeCell ref="F541:H541"/>
    <mergeCell ref="F555:H555"/>
    <mergeCell ref="F558:H558"/>
    <mergeCell ref="F559:H559"/>
    <mergeCell ref="F560:H560"/>
    <mergeCell ref="F561:H561"/>
    <mergeCell ref="F563:H563"/>
    <mergeCell ref="F565:H565"/>
    <mergeCell ref="F567:H567"/>
    <mergeCell ref="F569:H569"/>
    <mergeCell ref="F571:H571"/>
    <mergeCell ref="F573:H573"/>
    <mergeCell ref="F575:H575"/>
    <mergeCell ref="F557:H557"/>
    <mergeCell ref="F562:H562"/>
    <mergeCell ref="F564:H564"/>
    <mergeCell ref="F566:H566"/>
    <mergeCell ref="F568:H568"/>
    <mergeCell ref="F570:H570"/>
    <mergeCell ref="F572:H572"/>
    <mergeCell ref="F574:H574"/>
    <mergeCell ref="F576:H576"/>
    <mergeCell ref="F427:H427"/>
    <mergeCell ref="F428:H428"/>
    <mergeCell ref="F429:H429"/>
    <mergeCell ref="F430:H430"/>
    <mergeCell ref="F431:H431"/>
    <mergeCell ref="F432:H432"/>
    <mergeCell ref="F433:H433"/>
    <mergeCell ref="F434:H434"/>
    <mergeCell ref="F435:H435"/>
    <mergeCell ref="F436:H436"/>
    <mergeCell ref="F437:H437"/>
    <mergeCell ref="F438:H438"/>
    <mergeCell ref="F439:H439"/>
    <mergeCell ref="F440:H440"/>
    <mergeCell ref="F441:H441"/>
    <mergeCell ref="F443:H443"/>
    <mergeCell ref="F444:H444"/>
    <mergeCell ref="F445:H445"/>
    <mergeCell ref="F460:H460"/>
    <mergeCell ref="F461:H461"/>
    <mergeCell ref="F462:H462"/>
    <mergeCell ref="F463:H463"/>
    <mergeCell ref="F465:H465"/>
    <mergeCell ref="F466:H466"/>
    <mergeCell ref="F467:H467"/>
    <mergeCell ref="F468:H468"/>
    <mergeCell ref="F469:H469"/>
    <mergeCell ref="F542:H542"/>
    <mergeCell ref="F546:H546"/>
    <mergeCell ref="F547:H547"/>
    <mergeCell ref="F549:H549"/>
    <mergeCell ref="B442:E442"/>
    <mergeCell ref="F442:H442"/>
    <mergeCell ref="F446:H446"/>
    <mergeCell ref="F447:H447"/>
    <mergeCell ref="F448:H448"/>
    <mergeCell ref="F449:H449"/>
    <mergeCell ref="F450:H450"/>
    <mergeCell ref="F451:H451"/>
    <mergeCell ref="F452:H452"/>
    <mergeCell ref="F453:H453"/>
    <mergeCell ref="F454:H454"/>
    <mergeCell ref="F455:H455"/>
    <mergeCell ref="F456:H456"/>
    <mergeCell ref="F457:H457"/>
    <mergeCell ref="F458:H458"/>
    <mergeCell ref="F459:H459"/>
    <mergeCell ref="B445:E445"/>
    <mergeCell ref="B446:E446"/>
    <mergeCell ref="B447:E447"/>
    <mergeCell ref="B448:E448"/>
    <mergeCell ref="B449:E449"/>
    <mergeCell ref="B450:E450"/>
    <mergeCell ref="B451:E451"/>
    <mergeCell ref="B452:E452"/>
    <mergeCell ref="B453:E453"/>
    <mergeCell ref="B454:E454"/>
    <mergeCell ref="B455:E455"/>
    <mergeCell ref="B456:E456"/>
    <mergeCell ref="B457:E457"/>
    <mergeCell ref="B458:E458"/>
    <mergeCell ref="B459:E459"/>
    <mergeCell ref="B480:E480"/>
    <mergeCell ref="F470:H470"/>
    <mergeCell ref="F471:H471"/>
    <mergeCell ref="F472:H472"/>
    <mergeCell ref="F473:H473"/>
    <mergeCell ref="F474:H474"/>
    <mergeCell ref="F475:H475"/>
    <mergeCell ref="F476:H476"/>
    <mergeCell ref="F477:H477"/>
    <mergeCell ref="F478:H478"/>
    <mergeCell ref="F479:H479"/>
    <mergeCell ref="F480:H480"/>
    <mergeCell ref="B463:E463"/>
    <mergeCell ref="B465:E465"/>
    <mergeCell ref="B466:E466"/>
    <mergeCell ref="B467:E467"/>
    <mergeCell ref="B468:E468"/>
    <mergeCell ref="B469:E469"/>
    <mergeCell ref="B470:E470"/>
    <mergeCell ref="B471:E471"/>
    <mergeCell ref="B460:E460"/>
    <mergeCell ref="B461:E461"/>
    <mergeCell ref="B518:E518"/>
    <mergeCell ref="F508:H508"/>
    <mergeCell ref="F509:H509"/>
    <mergeCell ref="F510:H510"/>
    <mergeCell ref="F511:H511"/>
    <mergeCell ref="F512:H512"/>
    <mergeCell ref="F513:H513"/>
    <mergeCell ref="F514:H514"/>
    <mergeCell ref="F515:H515"/>
    <mergeCell ref="F516:H516"/>
    <mergeCell ref="F517:H517"/>
    <mergeCell ref="F518:H518"/>
    <mergeCell ref="F519:H519"/>
    <mergeCell ref="F481:H481"/>
    <mergeCell ref="F482:H482"/>
    <mergeCell ref="F483:H483"/>
    <mergeCell ref="F484:H484"/>
    <mergeCell ref="F485:H485"/>
    <mergeCell ref="F486:H486"/>
    <mergeCell ref="F487:H487"/>
    <mergeCell ref="F488:H488"/>
    <mergeCell ref="F489:H489"/>
    <mergeCell ref="F490:H490"/>
    <mergeCell ref="F491:H491"/>
    <mergeCell ref="F492:H492"/>
    <mergeCell ref="F493:H493"/>
    <mergeCell ref="F494:H494"/>
    <mergeCell ref="F495:H495"/>
    <mergeCell ref="F496:H496"/>
    <mergeCell ref="F497:H497"/>
    <mergeCell ref="B487:E487"/>
    <mergeCell ref="B488:E488"/>
    <mergeCell ref="F522:H522"/>
    <mergeCell ref="F523:H523"/>
    <mergeCell ref="F524:H524"/>
    <mergeCell ref="F525:H525"/>
    <mergeCell ref="F526:H526"/>
    <mergeCell ref="F527:H527"/>
    <mergeCell ref="F528:H528"/>
    <mergeCell ref="F529:H529"/>
    <mergeCell ref="F530:H530"/>
    <mergeCell ref="F531:H531"/>
    <mergeCell ref="F532:H532"/>
    <mergeCell ref="F533:H533"/>
    <mergeCell ref="F534:H534"/>
    <mergeCell ref="F535:H535"/>
    <mergeCell ref="F536:H536"/>
    <mergeCell ref="F498:H498"/>
    <mergeCell ref="F499:H499"/>
    <mergeCell ref="F500:H500"/>
    <mergeCell ref="F501:H501"/>
    <mergeCell ref="B503:E503"/>
    <mergeCell ref="B504:E504"/>
    <mergeCell ref="B505:E505"/>
    <mergeCell ref="B506:E506"/>
    <mergeCell ref="B507:E507"/>
    <mergeCell ref="B508:E508"/>
    <mergeCell ref="B509:E509"/>
    <mergeCell ref="B510:E510"/>
    <mergeCell ref="B511:E511"/>
    <mergeCell ref="B512:E512"/>
    <mergeCell ref="B513:E513"/>
    <mergeCell ref="F594:H594"/>
    <mergeCell ref="B632:E632"/>
    <mergeCell ref="F632:H632"/>
    <mergeCell ref="B670:E670"/>
    <mergeCell ref="F670:H670"/>
    <mergeCell ref="B708:E708"/>
    <mergeCell ref="F708:H708"/>
    <mergeCell ref="B746:E746"/>
    <mergeCell ref="F746:H746"/>
    <mergeCell ref="B784:E784"/>
    <mergeCell ref="F784:H784"/>
    <mergeCell ref="F537:H537"/>
    <mergeCell ref="F538:H538"/>
    <mergeCell ref="F539:H539"/>
    <mergeCell ref="F503:H503"/>
    <mergeCell ref="F504:H504"/>
    <mergeCell ref="F505:H505"/>
    <mergeCell ref="F506:H506"/>
    <mergeCell ref="F507:H507"/>
    <mergeCell ref="F543:H543"/>
    <mergeCell ref="F544:H544"/>
    <mergeCell ref="F545:H545"/>
    <mergeCell ref="F548:H548"/>
    <mergeCell ref="F550:H550"/>
    <mergeCell ref="B556:E556"/>
    <mergeCell ref="F551:H551"/>
    <mergeCell ref="F552:H552"/>
    <mergeCell ref="F553:H553"/>
    <mergeCell ref="F554:H554"/>
    <mergeCell ref="F556:H556"/>
    <mergeCell ref="F520:H520"/>
    <mergeCell ref="F521:H521"/>
    <mergeCell ref="B1443:L1443"/>
    <mergeCell ref="B1446:E1446"/>
    <mergeCell ref="F1446:H1446"/>
    <mergeCell ref="I1446:L1482"/>
    <mergeCell ref="B1447:E1447"/>
    <mergeCell ref="F1447:H1447"/>
    <mergeCell ref="B1448:E1448"/>
    <mergeCell ref="F1448:H1448"/>
    <mergeCell ref="B1449:E1449"/>
    <mergeCell ref="F1449:H1449"/>
    <mergeCell ref="B1450:E1450"/>
    <mergeCell ref="F1450:H1450"/>
    <mergeCell ref="B1451:E1451"/>
    <mergeCell ref="F1451:H1451"/>
    <mergeCell ref="B1452:E1452"/>
    <mergeCell ref="F1452:H1452"/>
    <mergeCell ref="B1453:E1453"/>
    <mergeCell ref="F1453:H1453"/>
    <mergeCell ref="B1454:E1454"/>
    <mergeCell ref="F1454:H1454"/>
    <mergeCell ref="B1455:E1455"/>
    <mergeCell ref="F1455:H1455"/>
    <mergeCell ref="B1456:E1456"/>
    <mergeCell ref="F1456:H1456"/>
    <mergeCell ref="B1457:E1457"/>
    <mergeCell ref="F1457:H1457"/>
    <mergeCell ref="B1458:E1458"/>
    <mergeCell ref="F1458:H1458"/>
    <mergeCell ref="B1459:E1459"/>
    <mergeCell ref="F1459:H1459"/>
    <mergeCell ref="B1460:E1460"/>
    <mergeCell ref="F1460:H1460"/>
    <mergeCell ref="B1461:E1461"/>
    <mergeCell ref="F1461:H1461"/>
    <mergeCell ref="B1462:E1462"/>
    <mergeCell ref="F1462:H1462"/>
    <mergeCell ref="B1463:E1463"/>
    <mergeCell ref="F1463:H1463"/>
    <mergeCell ref="B1464:E1464"/>
    <mergeCell ref="F1464:H1464"/>
    <mergeCell ref="B1465:E1465"/>
    <mergeCell ref="F1465:H1465"/>
    <mergeCell ref="B1466:E1466"/>
    <mergeCell ref="F1466:H1466"/>
    <mergeCell ref="B1467:E1467"/>
    <mergeCell ref="F1467:H1467"/>
    <mergeCell ref="B1468:E1468"/>
    <mergeCell ref="F1468:H1468"/>
    <mergeCell ref="B1469:E1469"/>
    <mergeCell ref="F1469:H1469"/>
    <mergeCell ref="B1470:E1470"/>
    <mergeCell ref="F1470:H1470"/>
    <mergeCell ref="B1471:E1471"/>
    <mergeCell ref="F1471:H1471"/>
    <mergeCell ref="B1472:E1472"/>
    <mergeCell ref="F1472:H1472"/>
    <mergeCell ref="B1473:E1473"/>
    <mergeCell ref="F1473:H1473"/>
    <mergeCell ref="B1474:E1474"/>
    <mergeCell ref="F1474:H1474"/>
    <mergeCell ref="B1475:E1475"/>
    <mergeCell ref="F1475:H1475"/>
    <mergeCell ref="B1476:E1476"/>
    <mergeCell ref="F1476:H1476"/>
    <mergeCell ref="B1477:E1477"/>
    <mergeCell ref="F1477:H1477"/>
    <mergeCell ref="B1478:E1478"/>
    <mergeCell ref="F1478:H1478"/>
    <mergeCell ref="B1512:E1512"/>
    <mergeCell ref="F1512:H1512"/>
    <mergeCell ref="F1495:H1495"/>
    <mergeCell ref="B1496:E1496"/>
    <mergeCell ref="F1496:H1496"/>
    <mergeCell ref="B1497:E1497"/>
    <mergeCell ref="F1497:H1497"/>
    <mergeCell ref="B1498:E1498"/>
    <mergeCell ref="F1498:H1498"/>
    <mergeCell ref="B1499:E1499"/>
    <mergeCell ref="F1499:H1499"/>
    <mergeCell ref="B1500:E1500"/>
    <mergeCell ref="F1500:H1500"/>
    <mergeCell ref="B1501:E1501"/>
    <mergeCell ref="F1501:H1501"/>
    <mergeCell ref="B1502:E1502"/>
    <mergeCell ref="F1502:H1502"/>
    <mergeCell ref="B1503:E1503"/>
    <mergeCell ref="F1503:H1503"/>
    <mergeCell ref="B1504:E1504"/>
    <mergeCell ref="F1504:H1504"/>
    <mergeCell ref="B1505:E1505"/>
    <mergeCell ref="F1505:H1505"/>
    <mergeCell ref="B1506:E1506"/>
    <mergeCell ref="F1506:H1506"/>
    <mergeCell ref="B1507:E1507"/>
    <mergeCell ref="F1507:H1507"/>
    <mergeCell ref="B1508:E1508"/>
    <mergeCell ref="F1508:H1508"/>
    <mergeCell ref="B1509:E1509"/>
    <mergeCell ref="F1509:H1509"/>
    <mergeCell ref="B1510:E1510"/>
    <mergeCell ref="F1510:H1510"/>
    <mergeCell ref="B1511:E1511"/>
    <mergeCell ref="F1511:H1511"/>
    <mergeCell ref="B1479:E1479"/>
    <mergeCell ref="F1479:H1479"/>
    <mergeCell ref="B1480:E1480"/>
    <mergeCell ref="F1480:H1480"/>
    <mergeCell ref="B1481:E1481"/>
    <mergeCell ref="F1481:H1481"/>
    <mergeCell ref="B1482:E1482"/>
    <mergeCell ref="F1482:H1482"/>
    <mergeCell ref="B1484:E1484"/>
    <mergeCell ref="F1484:H1484"/>
    <mergeCell ref="B1485:E1485"/>
    <mergeCell ref="F1485:H1485"/>
    <mergeCell ref="B1486:E1486"/>
    <mergeCell ref="F1486:H1486"/>
    <mergeCell ref="B1487:E1487"/>
    <mergeCell ref="F1494:H1494"/>
    <mergeCell ref="B1495:E1495"/>
    <mergeCell ref="B1522:L1522"/>
    <mergeCell ref="B1513:E1513"/>
    <mergeCell ref="F1513:H1513"/>
    <mergeCell ref="B1514:E1514"/>
    <mergeCell ref="F1514:H1514"/>
    <mergeCell ref="B1515:E1515"/>
    <mergeCell ref="F1515:H1515"/>
    <mergeCell ref="B1516:E1516"/>
    <mergeCell ref="F1516:H1516"/>
    <mergeCell ref="B1517:E1517"/>
    <mergeCell ref="F1517:H1517"/>
    <mergeCell ref="B1518:E1518"/>
    <mergeCell ref="F1518:H1518"/>
    <mergeCell ref="B1519:E1519"/>
    <mergeCell ref="F1519:H1519"/>
    <mergeCell ref="B1520:E1520"/>
    <mergeCell ref="F1520:H1520"/>
    <mergeCell ref="I1484:L1520"/>
    <mergeCell ref="F1487:H1487"/>
    <mergeCell ref="B1488:E1488"/>
    <mergeCell ref="F1488:H1488"/>
    <mergeCell ref="B1489:E1489"/>
    <mergeCell ref="F1489:H1489"/>
    <mergeCell ref="B1490:E1490"/>
    <mergeCell ref="F1490:H1490"/>
    <mergeCell ref="B1491:E1491"/>
    <mergeCell ref="F1491:H1491"/>
    <mergeCell ref="B1492:E1492"/>
    <mergeCell ref="F1492:H1492"/>
    <mergeCell ref="B1493:E1493"/>
    <mergeCell ref="F1493:H1493"/>
    <mergeCell ref="B1494:E1494"/>
  </mergeCells>
  <pageMargins left="0" right="0" top="3.937007874015748E-2" bottom="0.19685039370078741" header="0" footer="0.19685039370078741"/>
  <pageSetup paperSize="9" scale="49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/>
    <pageSetUpPr fitToPage="1"/>
  </sheetPr>
  <dimension ref="A1:Q334"/>
  <sheetViews>
    <sheetView showGridLines="0" topLeftCell="E1" zoomScaleSheetLayoutView="85" workbookViewId="0">
      <pane ySplit="1" topLeftCell="A3" activePane="bottomLeft" state="frozen"/>
      <selection pane="bottomLeft" activeCell="R4" sqref="R4"/>
    </sheetView>
  </sheetViews>
  <sheetFormatPr defaultRowHeight="15" outlineLevelRow="2" x14ac:dyDescent="0.25"/>
  <cols>
    <col min="1" max="1" width="1.28515625" style="9" customWidth="1"/>
    <col min="2" max="2" width="15.85546875" style="97" customWidth="1"/>
    <col min="3" max="3" width="45.7109375" style="9" customWidth="1"/>
    <col min="4" max="4" width="1.5703125" style="155" hidden="1" customWidth="1"/>
    <col min="5" max="5" width="14.140625" style="119" customWidth="1"/>
    <col min="6" max="6" width="13.7109375" style="119" customWidth="1"/>
    <col min="7" max="7" width="12.85546875" style="119" customWidth="1"/>
    <col min="8" max="8" width="18" style="119" customWidth="1"/>
    <col min="9" max="9" width="10.85546875" style="119" customWidth="1"/>
    <col min="10" max="10" width="14.28515625" style="119" bestFit="1" customWidth="1"/>
    <col min="11" max="11" width="12.85546875" style="119" customWidth="1"/>
    <col min="12" max="12" width="11.42578125" style="97" customWidth="1"/>
    <col min="13" max="13" width="1.42578125" style="8" customWidth="1"/>
    <col min="14" max="14" width="8.85546875" style="26" customWidth="1"/>
    <col min="15" max="15" width="9.140625" style="26" customWidth="1"/>
    <col min="16" max="16" width="4.140625" style="9" customWidth="1"/>
    <col min="17" max="17" width="4.5703125" style="9" customWidth="1"/>
    <col min="18" max="16384" width="9.140625" style="9"/>
  </cols>
  <sheetData>
    <row r="1" spans="1:17" s="1" customFormat="1" ht="45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20" t="s">
        <v>379</v>
      </c>
      <c r="O1" s="20" t="s">
        <v>1261</v>
      </c>
      <c r="Q1" s="400"/>
    </row>
    <row r="2" spans="1:17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</row>
    <row r="3" spans="1:17" customFormat="1" ht="24.95" customHeight="1" thickBot="1" x14ac:dyDescent="0.3">
      <c r="A3" s="3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3"/>
      <c r="N3" s="329" t="s">
        <v>1003</v>
      </c>
      <c r="O3" s="329" t="s">
        <v>1004</v>
      </c>
    </row>
    <row r="4" spans="1:17" customFormat="1" ht="69.75" customHeight="1" x14ac:dyDescent="0.7">
      <c r="B4" s="539" t="s">
        <v>993</v>
      </c>
      <c r="C4" s="540"/>
      <c r="D4" s="540"/>
      <c r="E4" s="540"/>
      <c r="F4" s="540"/>
      <c r="G4" s="540"/>
      <c r="H4" s="540"/>
      <c r="I4" s="540"/>
      <c r="J4" s="540"/>
      <c r="K4" s="540"/>
      <c r="L4" s="541"/>
      <c r="M4" s="3"/>
      <c r="N4" s="26"/>
      <c r="O4" s="26"/>
    </row>
    <row r="5" spans="1:17" customFormat="1" collapsed="1" x14ac:dyDescent="0.25">
      <c r="B5" s="23" t="s">
        <v>227</v>
      </c>
      <c r="C5" s="16" t="s">
        <v>703</v>
      </c>
      <c r="D5" s="147"/>
      <c r="E5" s="19" t="s">
        <v>83</v>
      </c>
      <c r="F5" s="19" t="s">
        <v>534</v>
      </c>
      <c r="G5" s="19" t="s">
        <v>104</v>
      </c>
      <c r="H5" s="19" t="s">
        <v>91</v>
      </c>
      <c r="I5" s="19" t="s">
        <v>114</v>
      </c>
      <c r="J5" s="19" t="s">
        <v>81</v>
      </c>
      <c r="K5" s="19" t="s">
        <v>139</v>
      </c>
      <c r="L5" s="25">
        <v>31188</v>
      </c>
      <c r="M5" s="3"/>
      <c r="N5" s="306">
        <f>L5*0.8</f>
        <v>24950.400000000001</v>
      </c>
      <c r="O5" s="306">
        <f>L5*0.7</f>
        <v>21831.599999999999</v>
      </c>
      <c r="Q5" s="405"/>
    </row>
    <row r="6" spans="1:17" customFormat="1" ht="12" hidden="1" customHeight="1" outlineLevel="1" x14ac:dyDescent="0.25">
      <c r="B6" s="530" t="s">
        <v>1125</v>
      </c>
      <c r="C6" s="530"/>
      <c r="D6" s="530"/>
      <c r="E6" s="530"/>
      <c r="F6" s="445">
        <v>136</v>
      </c>
      <c r="G6" s="445"/>
      <c r="H6" s="445"/>
      <c r="I6" s="107"/>
      <c r="J6" s="107"/>
      <c r="K6" s="107"/>
      <c r="L6" s="108"/>
      <c r="M6" s="3"/>
      <c r="N6" s="30"/>
      <c r="O6" s="30"/>
    </row>
    <row r="7" spans="1:17" customFormat="1" ht="12" hidden="1" customHeight="1" outlineLevel="1" x14ac:dyDescent="0.25">
      <c r="B7" s="442" t="s">
        <v>16</v>
      </c>
      <c r="C7" s="442"/>
      <c r="D7" s="442"/>
      <c r="E7" s="442"/>
      <c r="F7" s="443">
        <v>43</v>
      </c>
      <c r="G7" s="443"/>
      <c r="H7" s="443"/>
      <c r="I7" s="458"/>
      <c r="J7" s="458"/>
      <c r="K7" s="458"/>
      <c r="L7" s="458"/>
      <c r="M7" s="3"/>
      <c r="N7" s="30"/>
      <c r="O7" s="30"/>
    </row>
    <row r="8" spans="1:17" customFormat="1" ht="12" hidden="1" customHeight="1" outlineLevel="1" x14ac:dyDescent="0.25">
      <c r="B8" s="444" t="s">
        <v>84</v>
      </c>
      <c r="C8" s="444"/>
      <c r="D8" s="444"/>
      <c r="E8" s="444"/>
      <c r="F8" s="445" t="s">
        <v>455</v>
      </c>
      <c r="G8" s="445"/>
      <c r="H8" s="445"/>
      <c r="I8" s="458"/>
      <c r="J8" s="458"/>
      <c r="K8" s="458"/>
      <c r="L8" s="458"/>
      <c r="M8" s="3"/>
      <c r="N8" s="30"/>
      <c r="O8" s="30"/>
    </row>
    <row r="9" spans="1:17" customFormat="1" ht="12" hidden="1" customHeight="1" outlineLevel="1" x14ac:dyDescent="0.25">
      <c r="B9" s="442" t="s">
        <v>18</v>
      </c>
      <c r="C9" s="442"/>
      <c r="D9" s="442"/>
      <c r="E9" s="442"/>
      <c r="F9" s="443">
        <v>4572</v>
      </c>
      <c r="G9" s="443"/>
      <c r="H9" s="443"/>
      <c r="I9" s="458"/>
      <c r="J9" s="458"/>
      <c r="K9" s="458"/>
      <c r="L9" s="458"/>
      <c r="M9" s="3"/>
      <c r="N9" s="30"/>
      <c r="O9" s="30"/>
    </row>
    <row r="10" spans="1:17" customFormat="1" ht="12" hidden="1" customHeight="1" outlineLevel="1" x14ac:dyDescent="0.25">
      <c r="B10" s="444" t="s">
        <v>19</v>
      </c>
      <c r="C10" s="444"/>
      <c r="D10" s="444"/>
      <c r="E10" s="444"/>
      <c r="F10" s="445">
        <v>4500</v>
      </c>
      <c r="G10" s="445"/>
      <c r="H10" s="445"/>
      <c r="I10" s="458"/>
      <c r="J10" s="458"/>
      <c r="K10" s="458"/>
      <c r="L10" s="458"/>
      <c r="M10" s="3"/>
      <c r="N10" s="30"/>
      <c r="O10" s="30"/>
    </row>
    <row r="11" spans="1:17" customFormat="1" ht="12" hidden="1" customHeight="1" outlineLevel="1" x14ac:dyDescent="0.25">
      <c r="B11" s="442" t="s">
        <v>85</v>
      </c>
      <c r="C11" s="442"/>
      <c r="D11" s="442"/>
      <c r="E11" s="442"/>
      <c r="F11" s="443" t="s">
        <v>147</v>
      </c>
      <c r="G11" s="443"/>
      <c r="H11" s="443"/>
      <c r="I11" s="458"/>
      <c r="J11" s="458"/>
      <c r="K11" s="458"/>
      <c r="L11" s="458"/>
      <c r="M11" s="3"/>
      <c r="N11" s="30"/>
      <c r="O11" s="30"/>
    </row>
    <row r="12" spans="1:17" customFormat="1" ht="12" hidden="1" customHeight="1" outlineLevel="1" x14ac:dyDescent="0.25">
      <c r="B12" s="444" t="s">
        <v>843</v>
      </c>
      <c r="C12" s="444"/>
      <c r="D12" s="444"/>
      <c r="E12" s="444"/>
      <c r="F12" s="445" t="s">
        <v>567</v>
      </c>
      <c r="G12" s="445"/>
      <c r="H12" s="445"/>
      <c r="I12" s="458"/>
      <c r="J12" s="458"/>
      <c r="K12" s="458"/>
      <c r="L12" s="458"/>
      <c r="M12" s="3"/>
      <c r="N12" s="30"/>
      <c r="O12" s="30"/>
    </row>
    <row r="13" spans="1:17" customFormat="1" ht="12" hidden="1" customHeight="1" outlineLevel="1" x14ac:dyDescent="0.25">
      <c r="B13" s="442" t="s">
        <v>20</v>
      </c>
      <c r="C13" s="442"/>
      <c r="D13" s="442"/>
      <c r="E13" s="442"/>
      <c r="F13" s="443" t="s">
        <v>568</v>
      </c>
      <c r="G13" s="443"/>
      <c r="H13" s="443"/>
      <c r="I13" s="458"/>
      <c r="J13" s="458"/>
      <c r="K13" s="458"/>
      <c r="L13" s="458"/>
      <c r="M13" s="3"/>
      <c r="N13" s="30"/>
      <c r="O13" s="30"/>
    </row>
    <row r="14" spans="1:17" customFormat="1" ht="12" hidden="1" customHeight="1" outlineLevel="1" x14ac:dyDescent="0.25">
      <c r="B14" s="444" t="s">
        <v>21</v>
      </c>
      <c r="C14" s="444"/>
      <c r="D14" s="444"/>
      <c r="E14" s="444"/>
      <c r="F14" s="445">
        <v>80</v>
      </c>
      <c r="G14" s="445"/>
      <c r="H14" s="445"/>
      <c r="I14" s="458"/>
      <c r="J14" s="458"/>
      <c r="K14" s="458"/>
      <c r="L14" s="458"/>
      <c r="M14" s="3"/>
      <c r="N14" s="30"/>
      <c r="O14" s="30"/>
    </row>
    <row r="15" spans="1:17" customFormat="1" ht="12" hidden="1" customHeight="1" outlineLevel="1" x14ac:dyDescent="0.25">
      <c r="B15" s="442" t="s">
        <v>22</v>
      </c>
      <c r="C15" s="442"/>
      <c r="D15" s="442"/>
      <c r="E15" s="442"/>
      <c r="F15" s="443">
        <v>66</v>
      </c>
      <c r="G15" s="443"/>
      <c r="H15" s="443"/>
      <c r="I15" s="458"/>
      <c r="J15" s="458"/>
      <c r="K15" s="458"/>
      <c r="L15" s="458"/>
      <c r="M15" s="3"/>
      <c r="N15" s="30"/>
      <c r="O15" s="30"/>
    </row>
    <row r="16" spans="1:17" customFormat="1" ht="12" hidden="1" customHeight="1" outlineLevel="1" x14ac:dyDescent="0.25">
      <c r="B16" s="444" t="s">
        <v>23</v>
      </c>
      <c r="C16" s="444"/>
      <c r="D16" s="444"/>
      <c r="E16" s="444"/>
      <c r="F16" s="445" t="s">
        <v>563</v>
      </c>
      <c r="G16" s="445"/>
      <c r="H16" s="445"/>
      <c r="I16" s="458"/>
      <c r="J16" s="458"/>
      <c r="K16" s="458"/>
      <c r="L16" s="458"/>
      <c r="M16" s="3"/>
      <c r="N16" s="30"/>
      <c r="O16" s="30"/>
    </row>
    <row r="17" spans="2:15" customFormat="1" ht="12" hidden="1" customHeight="1" outlineLevel="1" x14ac:dyDescent="0.25">
      <c r="B17" s="442" t="s">
        <v>626</v>
      </c>
      <c r="C17" s="442"/>
      <c r="D17" s="442"/>
      <c r="E17" s="442"/>
      <c r="F17" s="549">
        <v>1</v>
      </c>
      <c r="G17" s="549"/>
      <c r="H17" s="549"/>
      <c r="I17" s="458"/>
      <c r="J17" s="458"/>
      <c r="K17" s="458"/>
      <c r="L17" s="458"/>
      <c r="M17" s="3"/>
      <c r="N17" s="30"/>
      <c r="O17" s="30"/>
    </row>
    <row r="18" spans="2:15" customFormat="1" ht="12" hidden="1" customHeight="1" outlineLevel="1" x14ac:dyDescent="0.25">
      <c r="B18" s="444" t="s">
        <v>24</v>
      </c>
      <c r="C18" s="444"/>
      <c r="D18" s="444"/>
      <c r="E18" s="444"/>
      <c r="F18" s="445" t="s">
        <v>86</v>
      </c>
      <c r="G18" s="445"/>
      <c r="H18" s="445"/>
      <c r="I18" s="458"/>
      <c r="J18" s="458"/>
      <c r="K18" s="458"/>
      <c r="L18" s="458"/>
      <c r="M18" s="3"/>
      <c r="N18" s="30"/>
      <c r="O18" s="30"/>
    </row>
    <row r="19" spans="2:15" customFormat="1" ht="12" hidden="1" customHeight="1" outlineLevel="1" x14ac:dyDescent="0.25">
      <c r="B19" s="442" t="s">
        <v>25</v>
      </c>
      <c r="C19" s="442"/>
      <c r="D19" s="442"/>
      <c r="E19" s="442"/>
      <c r="F19" s="443" t="s">
        <v>2</v>
      </c>
      <c r="G19" s="443"/>
      <c r="H19" s="443"/>
      <c r="I19" s="458"/>
      <c r="J19" s="458"/>
      <c r="K19" s="458"/>
      <c r="L19" s="458"/>
      <c r="M19" s="3"/>
      <c r="N19" s="30"/>
      <c r="O19" s="30"/>
    </row>
    <row r="20" spans="2:15" customFormat="1" ht="12" hidden="1" customHeight="1" outlineLevel="1" x14ac:dyDescent="0.25">
      <c r="B20" s="444" t="s">
        <v>26</v>
      </c>
      <c r="C20" s="444"/>
      <c r="D20" s="444"/>
      <c r="E20" s="444"/>
      <c r="F20" s="522">
        <v>140</v>
      </c>
      <c r="G20" s="522"/>
      <c r="H20" s="522"/>
      <c r="I20" s="458"/>
      <c r="J20" s="458"/>
      <c r="K20" s="458"/>
      <c r="L20" s="458"/>
      <c r="M20" s="3"/>
      <c r="N20" s="30"/>
      <c r="O20" s="30"/>
    </row>
    <row r="21" spans="2:15" customFormat="1" ht="12" hidden="1" customHeight="1" outlineLevel="1" x14ac:dyDescent="0.25">
      <c r="B21" s="442" t="s">
        <v>27</v>
      </c>
      <c r="C21" s="442"/>
      <c r="D21" s="442"/>
      <c r="E21" s="442"/>
      <c r="F21" s="443" t="s">
        <v>87</v>
      </c>
      <c r="G21" s="443"/>
      <c r="H21" s="443"/>
      <c r="I21" s="458"/>
      <c r="J21" s="458"/>
      <c r="K21" s="458"/>
      <c r="L21" s="458"/>
      <c r="M21" s="3"/>
      <c r="N21" s="30"/>
      <c r="O21" s="30"/>
    </row>
    <row r="22" spans="2:15" customFormat="1" ht="12" hidden="1" customHeight="1" outlineLevel="1" x14ac:dyDescent="0.25">
      <c r="B22" s="444" t="s">
        <v>64</v>
      </c>
      <c r="C22" s="444"/>
      <c r="D22" s="444"/>
      <c r="E22" s="444"/>
      <c r="F22" s="445" t="s">
        <v>566</v>
      </c>
      <c r="G22" s="445"/>
      <c r="H22" s="445"/>
      <c r="I22" s="458"/>
      <c r="J22" s="458"/>
      <c r="K22" s="458"/>
      <c r="L22" s="458"/>
      <c r="M22" s="3"/>
      <c r="N22" s="30"/>
      <c r="O22" s="30"/>
    </row>
    <row r="23" spans="2:15" customFormat="1" ht="12" hidden="1" customHeight="1" outlineLevel="1" x14ac:dyDescent="0.25">
      <c r="B23" s="442" t="s">
        <v>28</v>
      </c>
      <c r="C23" s="442"/>
      <c r="D23" s="442"/>
      <c r="E23" s="442"/>
      <c r="F23" s="443" t="s">
        <v>565</v>
      </c>
      <c r="G23" s="443"/>
      <c r="H23" s="443"/>
      <c r="I23" s="458"/>
      <c r="J23" s="458"/>
      <c r="K23" s="458"/>
      <c r="L23" s="458"/>
      <c r="M23" s="3"/>
      <c r="N23" s="30"/>
      <c r="O23" s="30"/>
    </row>
    <row r="24" spans="2:15" customFormat="1" ht="12" hidden="1" customHeight="1" outlineLevel="1" x14ac:dyDescent="0.25">
      <c r="B24" s="444" t="s">
        <v>29</v>
      </c>
      <c r="C24" s="444"/>
      <c r="D24" s="444"/>
      <c r="E24" s="444"/>
      <c r="F24" s="445" t="s">
        <v>148</v>
      </c>
      <c r="G24" s="445"/>
      <c r="H24" s="445"/>
      <c r="I24" s="458"/>
      <c r="J24" s="458"/>
      <c r="K24" s="458"/>
      <c r="L24" s="458"/>
      <c r="M24" s="3"/>
      <c r="N24" s="30"/>
      <c r="O24" s="30"/>
    </row>
    <row r="25" spans="2:15" customFormat="1" ht="12" hidden="1" customHeight="1" outlineLevel="1" x14ac:dyDescent="0.25">
      <c r="B25" s="442" t="s">
        <v>30</v>
      </c>
      <c r="C25" s="442"/>
      <c r="D25" s="442"/>
      <c r="E25" s="442"/>
      <c r="F25" s="443" t="s">
        <v>88</v>
      </c>
      <c r="G25" s="443"/>
      <c r="H25" s="443"/>
      <c r="I25" s="458"/>
      <c r="J25" s="458"/>
      <c r="K25" s="458"/>
      <c r="L25" s="458"/>
      <c r="M25" s="3"/>
      <c r="N25" s="30"/>
      <c r="O25" s="30"/>
    </row>
    <row r="26" spans="2:15" customFormat="1" ht="12" hidden="1" customHeight="1" outlineLevel="1" x14ac:dyDescent="0.25">
      <c r="B26" s="444" t="s">
        <v>89</v>
      </c>
      <c r="C26" s="444"/>
      <c r="D26" s="444"/>
      <c r="E26" s="444"/>
      <c r="F26" s="445" t="s">
        <v>90</v>
      </c>
      <c r="G26" s="445"/>
      <c r="H26" s="445"/>
      <c r="I26" s="458"/>
      <c r="J26" s="458"/>
      <c r="K26" s="458"/>
      <c r="L26" s="458"/>
      <c r="M26" s="3"/>
      <c r="N26" s="30"/>
      <c r="O26" s="30"/>
    </row>
    <row r="27" spans="2:15" customFormat="1" ht="12" hidden="1" customHeight="1" outlineLevel="1" x14ac:dyDescent="0.25">
      <c r="B27" s="442" t="s">
        <v>33</v>
      </c>
      <c r="C27" s="442"/>
      <c r="D27" s="442"/>
      <c r="E27" s="442"/>
      <c r="F27" s="443" t="s">
        <v>562</v>
      </c>
      <c r="G27" s="443"/>
      <c r="H27" s="443"/>
      <c r="I27" s="458"/>
      <c r="J27" s="458"/>
      <c r="K27" s="458"/>
      <c r="L27" s="458"/>
      <c r="M27" s="3"/>
      <c r="N27" s="30"/>
      <c r="O27" s="30"/>
    </row>
    <row r="28" spans="2:15" customFormat="1" ht="12" hidden="1" customHeight="1" outlineLevel="1" x14ac:dyDescent="0.25">
      <c r="B28" s="444" t="s">
        <v>149</v>
      </c>
      <c r="C28" s="444"/>
      <c r="D28" s="444"/>
      <c r="E28" s="444"/>
      <c r="F28" s="445" t="s">
        <v>631</v>
      </c>
      <c r="G28" s="445"/>
      <c r="H28" s="445"/>
      <c r="I28" s="458"/>
      <c r="J28" s="458"/>
      <c r="K28" s="458"/>
      <c r="L28" s="458"/>
      <c r="M28" s="3"/>
      <c r="N28" s="30"/>
      <c r="O28" s="30"/>
    </row>
    <row r="29" spans="2:15" customFormat="1" ht="12" hidden="1" customHeight="1" outlineLevel="1" x14ac:dyDescent="0.25">
      <c r="B29" s="442" t="s">
        <v>34</v>
      </c>
      <c r="C29" s="442"/>
      <c r="D29" s="442"/>
      <c r="E29" s="442"/>
      <c r="F29" s="443" t="s">
        <v>561</v>
      </c>
      <c r="G29" s="443"/>
      <c r="H29" s="443"/>
      <c r="I29" s="458"/>
      <c r="J29" s="458"/>
      <c r="K29" s="458"/>
      <c r="L29" s="458"/>
      <c r="M29" s="3"/>
      <c r="N29" s="30"/>
      <c r="O29" s="30"/>
    </row>
    <row r="30" spans="2:15" customFormat="1" ht="12" hidden="1" customHeight="1" outlineLevel="1" x14ac:dyDescent="0.25">
      <c r="B30" s="444" t="s">
        <v>35</v>
      </c>
      <c r="C30" s="444"/>
      <c r="D30" s="444"/>
      <c r="E30" s="444"/>
      <c r="F30" s="445" t="s">
        <v>758</v>
      </c>
      <c r="G30" s="445"/>
      <c r="H30" s="445"/>
      <c r="I30" s="458"/>
      <c r="J30" s="458"/>
      <c r="K30" s="458"/>
      <c r="L30" s="458"/>
      <c r="M30" s="3"/>
      <c r="N30" s="30"/>
      <c r="O30" s="30"/>
    </row>
    <row r="31" spans="2:15" customFormat="1" ht="12" hidden="1" customHeight="1" outlineLevel="1" x14ac:dyDescent="0.25">
      <c r="B31" s="442" t="s">
        <v>36</v>
      </c>
      <c r="C31" s="442"/>
      <c r="D31" s="442"/>
      <c r="E31" s="442"/>
      <c r="F31" s="443">
        <v>50</v>
      </c>
      <c r="G31" s="443"/>
      <c r="H31" s="443"/>
      <c r="I31" s="458"/>
      <c r="J31" s="458"/>
      <c r="K31" s="458"/>
      <c r="L31" s="458"/>
      <c r="M31" s="3"/>
      <c r="N31" s="30"/>
      <c r="O31" s="30"/>
    </row>
    <row r="32" spans="2:15" customFormat="1" ht="12" hidden="1" customHeight="1" outlineLevel="1" x14ac:dyDescent="0.25">
      <c r="B32" s="444" t="s">
        <v>150</v>
      </c>
      <c r="C32" s="444"/>
      <c r="D32" s="444"/>
      <c r="E32" s="444"/>
      <c r="F32" s="445" t="s">
        <v>151</v>
      </c>
      <c r="G32" s="445"/>
      <c r="H32" s="445"/>
      <c r="I32" s="458"/>
      <c r="J32" s="458"/>
      <c r="K32" s="458"/>
      <c r="L32" s="458"/>
      <c r="M32" s="3"/>
      <c r="N32" s="30"/>
      <c r="O32" s="30"/>
    </row>
    <row r="33" spans="2:17" customFormat="1" ht="12" hidden="1" customHeight="1" outlineLevel="1" x14ac:dyDescent="0.25">
      <c r="B33" s="442" t="s">
        <v>152</v>
      </c>
      <c r="C33" s="442"/>
      <c r="D33" s="442"/>
      <c r="E33" s="442"/>
      <c r="F33" s="443" t="s">
        <v>570</v>
      </c>
      <c r="G33" s="443"/>
      <c r="H33" s="443"/>
      <c r="I33" s="458"/>
      <c r="J33" s="458"/>
      <c r="K33" s="458"/>
      <c r="L33" s="458"/>
      <c r="M33" s="3"/>
      <c r="N33" s="30"/>
      <c r="O33" s="30"/>
    </row>
    <row r="34" spans="2:17" customFormat="1" ht="12" hidden="1" customHeight="1" outlineLevel="1" x14ac:dyDescent="0.25">
      <c r="B34" s="444" t="s">
        <v>153</v>
      </c>
      <c r="C34" s="444"/>
      <c r="D34" s="444"/>
      <c r="E34" s="444"/>
      <c r="F34" s="445">
        <v>8.36</v>
      </c>
      <c r="G34" s="445"/>
      <c r="H34" s="445"/>
      <c r="I34" s="458"/>
      <c r="J34" s="458"/>
      <c r="K34" s="458"/>
      <c r="L34" s="458"/>
      <c r="M34" s="3"/>
      <c r="N34" s="30"/>
      <c r="O34" s="30"/>
    </row>
    <row r="35" spans="2:17" customFormat="1" ht="12" hidden="1" customHeight="1" outlineLevel="1" x14ac:dyDescent="0.25">
      <c r="B35" s="442" t="s">
        <v>154</v>
      </c>
      <c r="C35" s="442"/>
      <c r="D35" s="442"/>
      <c r="E35" s="442"/>
      <c r="F35" s="443">
        <v>3</v>
      </c>
      <c r="G35" s="443"/>
      <c r="H35" s="443"/>
      <c r="I35" s="458"/>
      <c r="J35" s="458"/>
      <c r="K35" s="458"/>
      <c r="L35" s="458"/>
      <c r="M35" s="3"/>
      <c r="N35" s="30"/>
      <c r="O35" s="30"/>
    </row>
    <row r="36" spans="2:17" customFormat="1" ht="12" hidden="1" customHeight="1" outlineLevel="1" x14ac:dyDescent="0.25">
      <c r="B36" s="444" t="s">
        <v>635</v>
      </c>
      <c r="C36" s="453"/>
      <c r="D36" s="453"/>
      <c r="E36" s="453"/>
      <c r="F36" s="515">
        <v>75000</v>
      </c>
      <c r="G36" s="454"/>
      <c r="H36" s="454"/>
      <c r="I36" s="458"/>
      <c r="J36" s="458"/>
      <c r="K36" s="458"/>
      <c r="L36" s="458"/>
      <c r="M36" s="3"/>
      <c r="N36" s="30"/>
      <c r="O36" s="30"/>
    </row>
    <row r="37" spans="2:17" customFormat="1" collapsed="1" x14ac:dyDescent="0.25">
      <c r="B37" s="23" t="s">
        <v>228</v>
      </c>
      <c r="C37" s="16" t="s">
        <v>702</v>
      </c>
      <c r="D37" s="147"/>
      <c r="E37" s="19" t="s">
        <v>96</v>
      </c>
      <c r="F37" s="19" t="s">
        <v>571</v>
      </c>
      <c r="G37" s="19" t="s">
        <v>104</v>
      </c>
      <c r="H37" s="19" t="s">
        <v>91</v>
      </c>
      <c r="I37" s="19" t="s">
        <v>114</v>
      </c>
      <c r="J37" s="19" t="s">
        <v>81</v>
      </c>
      <c r="K37" s="19" t="s">
        <v>139</v>
      </c>
      <c r="L37" s="25">
        <v>34024</v>
      </c>
      <c r="M37" s="3"/>
      <c r="N37" s="30">
        <f>L37*0.8</f>
        <v>27219.200000000001</v>
      </c>
      <c r="O37" s="30">
        <f>L37*0.7</f>
        <v>23816.799999999999</v>
      </c>
      <c r="Q37" s="405"/>
    </row>
    <row r="38" spans="2:17" customFormat="1" ht="12" hidden="1" customHeight="1" outlineLevel="1" x14ac:dyDescent="0.25">
      <c r="B38" s="530" t="s">
        <v>1125</v>
      </c>
      <c r="C38" s="530"/>
      <c r="D38" s="530"/>
      <c r="E38" s="530"/>
      <c r="F38" s="445">
        <v>136</v>
      </c>
      <c r="G38" s="445"/>
      <c r="H38" s="445"/>
      <c r="I38" s="107"/>
      <c r="J38" s="107"/>
      <c r="K38" s="107"/>
      <c r="L38" s="108"/>
      <c r="M38" s="3"/>
      <c r="N38" s="30"/>
      <c r="O38" s="30"/>
    </row>
    <row r="39" spans="2:17" customFormat="1" ht="12" hidden="1" customHeight="1" outlineLevel="1" x14ac:dyDescent="0.25">
      <c r="B39" s="442" t="s">
        <v>16</v>
      </c>
      <c r="C39" s="442"/>
      <c r="D39" s="442"/>
      <c r="E39" s="442"/>
      <c r="F39" s="443">
        <v>52</v>
      </c>
      <c r="G39" s="443"/>
      <c r="H39" s="443"/>
      <c r="I39" s="458"/>
      <c r="J39" s="458"/>
      <c r="K39" s="458"/>
      <c r="L39" s="458"/>
      <c r="M39" s="3"/>
      <c r="N39" s="30"/>
      <c r="O39" s="30"/>
    </row>
    <row r="40" spans="2:17" customFormat="1" ht="12" hidden="1" customHeight="1" outlineLevel="1" x14ac:dyDescent="0.25">
      <c r="B40" s="444" t="s">
        <v>84</v>
      </c>
      <c r="C40" s="444"/>
      <c r="D40" s="444"/>
      <c r="E40" s="444"/>
      <c r="F40" s="445" t="s">
        <v>455</v>
      </c>
      <c r="G40" s="445"/>
      <c r="H40" s="445"/>
      <c r="I40" s="458"/>
      <c r="J40" s="458"/>
      <c r="K40" s="458"/>
      <c r="L40" s="458"/>
      <c r="M40" s="3"/>
      <c r="N40" s="30"/>
      <c r="O40" s="30"/>
    </row>
    <row r="41" spans="2:17" customFormat="1" ht="12" hidden="1" customHeight="1" outlineLevel="1" x14ac:dyDescent="0.25">
      <c r="B41" s="442" t="s">
        <v>18</v>
      </c>
      <c r="C41" s="442"/>
      <c r="D41" s="442"/>
      <c r="E41" s="442"/>
      <c r="F41" s="443">
        <v>5665</v>
      </c>
      <c r="G41" s="443"/>
      <c r="H41" s="443"/>
      <c r="I41" s="458"/>
      <c r="J41" s="458"/>
      <c r="K41" s="458"/>
      <c r="L41" s="458"/>
      <c r="M41" s="3"/>
      <c r="N41" s="30"/>
      <c r="O41" s="30"/>
    </row>
    <row r="42" spans="2:17" customFormat="1" ht="12" hidden="1" customHeight="1" outlineLevel="1" x14ac:dyDescent="0.25">
      <c r="B42" s="444" t="s">
        <v>19</v>
      </c>
      <c r="C42" s="444"/>
      <c r="D42" s="444"/>
      <c r="E42" s="444"/>
      <c r="F42" s="445">
        <v>5500</v>
      </c>
      <c r="G42" s="445"/>
      <c r="H42" s="445"/>
      <c r="I42" s="458"/>
      <c r="J42" s="458"/>
      <c r="K42" s="458"/>
      <c r="L42" s="458"/>
      <c r="M42" s="3"/>
      <c r="N42" s="30"/>
      <c r="O42" s="30"/>
    </row>
    <row r="43" spans="2:17" customFormat="1" ht="12" hidden="1" customHeight="1" outlineLevel="1" x14ac:dyDescent="0.25">
      <c r="B43" s="442" t="s">
        <v>85</v>
      </c>
      <c r="C43" s="442"/>
      <c r="D43" s="442"/>
      <c r="E43" s="442"/>
      <c r="F43" s="443" t="s">
        <v>147</v>
      </c>
      <c r="G43" s="443"/>
      <c r="H43" s="443"/>
      <c r="I43" s="458"/>
      <c r="J43" s="458"/>
      <c r="K43" s="458"/>
      <c r="L43" s="458"/>
      <c r="M43" s="3"/>
      <c r="N43" s="30"/>
      <c r="O43" s="30"/>
    </row>
    <row r="44" spans="2:17" customFormat="1" ht="12" hidden="1" customHeight="1" outlineLevel="1" x14ac:dyDescent="0.25">
      <c r="B44" s="444" t="s">
        <v>843</v>
      </c>
      <c r="C44" s="444"/>
      <c r="D44" s="444"/>
      <c r="E44" s="444"/>
      <c r="F44" s="445" t="s">
        <v>567</v>
      </c>
      <c r="G44" s="445"/>
      <c r="H44" s="445"/>
      <c r="I44" s="458"/>
      <c r="J44" s="458"/>
      <c r="K44" s="458"/>
      <c r="L44" s="458"/>
      <c r="M44" s="3"/>
      <c r="N44" s="30"/>
      <c r="O44" s="30"/>
    </row>
    <row r="45" spans="2:17" customFormat="1" ht="12" hidden="1" customHeight="1" outlineLevel="1" x14ac:dyDescent="0.25">
      <c r="B45" s="442" t="s">
        <v>20</v>
      </c>
      <c r="C45" s="442"/>
      <c r="D45" s="442"/>
      <c r="E45" s="442"/>
      <c r="F45" s="443" t="s">
        <v>568</v>
      </c>
      <c r="G45" s="443"/>
      <c r="H45" s="443"/>
      <c r="I45" s="458"/>
      <c r="J45" s="458"/>
      <c r="K45" s="458"/>
      <c r="L45" s="458"/>
      <c r="M45" s="3"/>
      <c r="N45" s="30"/>
      <c r="O45" s="30"/>
    </row>
    <row r="46" spans="2:17" customFormat="1" ht="12" hidden="1" customHeight="1" outlineLevel="1" x14ac:dyDescent="0.25">
      <c r="B46" s="444" t="s">
        <v>21</v>
      </c>
      <c r="C46" s="444"/>
      <c r="D46" s="444"/>
      <c r="E46" s="444"/>
      <c r="F46" s="445">
        <v>80</v>
      </c>
      <c r="G46" s="445"/>
      <c r="H46" s="445"/>
      <c r="I46" s="458"/>
      <c r="J46" s="458"/>
      <c r="K46" s="458"/>
      <c r="L46" s="458"/>
      <c r="M46" s="3"/>
      <c r="N46" s="30"/>
      <c r="O46" s="30"/>
    </row>
    <row r="47" spans="2:17" customFormat="1" ht="12" hidden="1" customHeight="1" outlineLevel="1" x14ac:dyDescent="0.25">
      <c r="B47" s="442" t="s">
        <v>22</v>
      </c>
      <c r="C47" s="442"/>
      <c r="D47" s="442"/>
      <c r="E47" s="442"/>
      <c r="F47" s="443">
        <v>66</v>
      </c>
      <c r="G47" s="443"/>
      <c r="H47" s="443"/>
      <c r="I47" s="458"/>
      <c r="J47" s="458"/>
      <c r="K47" s="458"/>
      <c r="L47" s="458"/>
      <c r="M47" s="3"/>
      <c r="N47" s="30"/>
      <c r="O47" s="30"/>
    </row>
    <row r="48" spans="2:17" customFormat="1" ht="12" hidden="1" customHeight="1" outlineLevel="1" x14ac:dyDescent="0.25">
      <c r="B48" s="444" t="s">
        <v>23</v>
      </c>
      <c r="C48" s="444"/>
      <c r="D48" s="444"/>
      <c r="E48" s="444"/>
      <c r="F48" s="445" t="s">
        <v>564</v>
      </c>
      <c r="G48" s="445"/>
      <c r="H48" s="445"/>
      <c r="I48" s="458"/>
      <c r="J48" s="458"/>
      <c r="K48" s="458"/>
      <c r="L48" s="458"/>
      <c r="M48" s="3"/>
      <c r="N48" s="30"/>
      <c r="O48" s="30"/>
    </row>
    <row r="49" spans="2:15" customFormat="1" ht="12" hidden="1" customHeight="1" outlineLevel="1" x14ac:dyDescent="0.25">
      <c r="B49" s="442" t="s">
        <v>626</v>
      </c>
      <c r="C49" s="442"/>
      <c r="D49" s="442"/>
      <c r="E49" s="442"/>
      <c r="F49" s="549">
        <v>1</v>
      </c>
      <c r="G49" s="549"/>
      <c r="H49" s="549"/>
      <c r="I49" s="458"/>
      <c r="J49" s="458"/>
      <c r="K49" s="458"/>
      <c r="L49" s="458"/>
      <c r="M49" s="3"/>
      <c r="N49" s="30"/>
      <c r="O49" s="30"/>
    </row>
    <row r="50" spans="2:15" customFormat="1" ht="12" hidden="1" customHeight="1" outlineLevel="1" x14ac:dyDescent="0.25">
      <c r="B50" s="444" t="s">
        <v>24</v>
      </c>
      <c r="C50" s="444"/>
      <c r="D50" s="444"/>
      <c r="E50" s="444"/>
      <c r="F50" s="445" t="s">
        <v>86</v>
      </c>
      <c r="G50" s="445"/>
      <c r="H50" s="445"/>
      <c r="I50" s="458"/>
      <c r="J50" s="458"/>
      <c r="K50" s="458"/>
      <c r="L50" s="458"/>
      <c r="M50" s="3"/>
      <c r="N50" s="30"/>
      <c r="O50" s="30"/>
    </row>
    <row r="51" spans="2:15" customFormat="1" ht="12" hidden="1" customHeight="1" outlineLevel="1" x14ac:dyDescent="0.25">
      <c r="B51" s="442" t="s">
        <v>25</v>
      </c>
      <c r="C51" s="442"/>
      <c r="D51" s="442"/>
      <c r="E51" s="442"/>
      <c r="F51" s="443" t="s">
        <v>2</v>
      </c>
      <c r="G51" s="443"/>
      <c r="H51" s="443"/>
      <c r="I51" s="458"/>
      <c r="J51" s="458"/>
      <c r="K51" s="458"/>
      <c r="L51" s="458"/>
      <c r="M51" s="3"/>
      <c r="N51" s="30"/>
      <c r="O51" s="30"/>
    </row>
    <row r="52" spans="2:15" customFormat="1" ht="12" hidden="1" customHeight="1" outlineLevel="1" x14ac:dyDescent="0.25">
      <c r="B52" s="444" t="s">
        <v>26</v>
      </c>
      <c r="C52" s="444"/>
      <c r="D52" s="444"/>
      <c r="E52" s="444"/>
      <c r="F52" s="522">
        <v>140</v>
      </c>
      <c r="G52" s="522"/>
      <c r="H52" s="522"/>
      <c r="I52" s="458"/>
      <c r="J52" s="458"/>
      <c r="K52" s="458"/>
      <c r="L52" s="458"/>
      <c r="M52" s="3"/>
      <c r="N52" s="30"/>
      <c r="O52" s="30"/>
    </row>
    <row r="53" spans="2:15" customFormat="1" ht="12" hidden="1" customHeight="1" outlineLevel="1" x14ac:dyDescent="0.25">
      <c r="B53" s="442" t="s">
        <v>27</v>
      </c>
      <c r="C53" s="442"/>
      <c r="D53" s="442"/>
      <c r="E53" s="442"/>
      <c r="F53" s="443" t="s">
        <v>87</v>
      </c>
      <c r="G53" s="443"/>
      <c r="H53" s="443"/>
      <c r="I53" s="458"/>
      <c r="J53" s="458"/>
      <c r="K53" s="458"/>
      <c r="L53" s="458"/>
      <c r="M53" s="3"/>
      <c r="N53" s="30"/>
      <c r="O53" s="30"/>
    </row>
    <row r="54" spans="2:15" customFormat="1" ht="12" hidden="1" customHeight="1" outlineLevel="1" x14ac:dyDescent="0.25">
      <c r="B54" s="444" t="s">
        <v>64</v>
      </c>
      <c r="C54" s="444"/>
      <c r="D54" s="444"/>
      <c r="E54" s="444"/>
      <c r="F54" s="445" t="s">
        <v>566</v>
      </c>
      <c r="G54" s="445"/>
      <c r="H54" s="445"/>
      <c r="I54" s="458"/>
      <c r="J54" s="458"/>
      <c r="K54" s="458"/>
      <c r="L54" s="458"/>
      <c r="M54" s="3"/>
      <c r="N54" s="30"/>
      <c r="O54" s="30"/>
    </row>
    <row r="55" spans="2:15" customFormat="1" ht="12" hidden="1" customHeight="1" outlineLevel="1" x14ac:dyDescent="0.25">
      <c r="B55" s="442" t="s">
        <v>28</v>
      </c>
      <c r="C55" s="442"/>
      <c r="D55" s="442"/>
      <c r="E55" s="442"/>
      <c r="F55" s="443" t="s">
        <v>559</v>
      </c>
      <c r="G55" s="443"/>
      <c r="H55" s="443"/>
      <c r="I55" s="458"/>
      <c r="J55" s="458"/>
      <c r="K55" s="458"/>
      <c r="L55" s="458"/>
      <c r="M55" s="3"/>
      <c r="N55" s="30"/>
      <c r="O55" s="30"/>
    </row>
    <row r="56" spans="2:15" customFormat="1" ht="12" hidden="1" customHeight="1" outlineLevel="1" x14ac:dyDescent="0.25">
      <c r="B56" s="444" t="s">
        <v>29</v>
      </c>
      <c r="C56" s="444"/>
      <c r="D56" s="444"/>
      <c r="E56" s="444"/>
      <c r="F56" s="445" t="s">
        <v>148</v>
      </c>
      <c r="G56" s="445"/>
      <c r="H56" s="445"/>
      <c r="I56" s="458"/>
      <c r="J56" s="458"/>
      <c r="K56" s="458"/>
      <c r="L56" s="458"/>
      <c r="M56" s="3"/>
      <c r="N56" s="30"/>
      <c r="O56" s="30"/>
    </row>
    <row r="57" spans="2:15" customFormat="1" ht="12" hidden="1" customHeight="1" outlineLevel="1" x14ac:dyDescent="0.25">
      <c r="B57" s="442" t="s">
        <v>30</v>
      </c>
      <c r="C57" s="442"/>
      <c r="D57" s="442"/>
      <c r="E57" s="442"/>
      <c r="F57" s="443" t="s">
        <v>88</v>
      </c>
      <c r="G57" s="443"/>
      <c r="H57" s="443"/>
      <c r="I57" s="458"/>
      <c r="J57" s="458"/>
      <c r="K57" s="458"/>
      <c r="L57" s="458"/>
      <c r="M57" s="3"/>
      <c r="N57" s="30"/>
      <c r="O57" s="30"/>
    </row>
    <row r="58" spans="2:15" customFormat="1" ht="12" hidden="1" customHeight="1" outlineLevel="1" x14ac:dyDescent="0.25">
      <c r="B58" s="444" t="s">
        <v>89</v>
      </c>
      <c r="C58" s="444"/>
      <c r="D58" s="444"/>
      <c r="E58" s="444"/>
      <c r="F58" s="445" t="s">
        <v>90</v>
      </c>
      <c r="G58" s="445"/>
      <c r="H58" s="445"/>
      <c r="I58" s="458"/>
      <c r="J58" s="458"/>
      <c r="K58" s="458"/>
      <c r="L58" s="458"/>
      <c r="M58" s="3"/>
      <c r="N58" s="30"/>
      <c r="O58" s="30"/>
    </row>
    <row r="59" spans="2:15" customFormat="1" ht="12" hidden="1" customHeight="1" outlineLevel="1" x14ac:dyDescent="0.25">
      <c r="B59" s="442" t="s">
        <v>33</v>
      </c>
      <c r="C59" s="442"/>
      <c r="D59" s="442"/>
      <c r="E59" s="442"/>
      <c r="F59" s="443" t="s">
        <v>562</v>
      </c>
      <c r="G59" s="443"/>
      <c r="H59" s="443"/>
      <c r="I59" s="458"/>
      <c r="J59" s="458"/>
      <c r="K59" s="458"/>
      <c r="L59" s="458"/>
      <c r="M59" s="3"/>
      <c r="N59" s="30"/>
      <c r="O59" s="30"/>
    </row>
    <row r="60" spans="2:15" customFormat="1" ht="12" hidden="1" customHeight="1" outlineLevel="1" x14ac:dyDescent="0.25">
      <c r="B60" s="444" t="s">
        <v>149</v>
      </c>
      <c r="C60" s="444"/>
      <c r="D60" s="444"/>
      <c r="E60" s="444"/>
      <c r="F60" s="445" t="s">
        <v>631</v>
      </c>
      <c r="G60" s="445"/>
      <c r="H60" s="445"/>
      <c r="I60" s="458"/>
      <c r="J60" s="458"/>
      <c r="K60" s="458"/>
      <c r="L60" s="458"/>
      <c r="M60" s="3"/>
      <c r="N60" s="30"/>
      <c r="O60" s="30"/>
    </row>
    <row r="61" spans="2:15" customFormat="1" ht="12" hidden="1" customHeight="1" outlineLevel="1" x14ac:dyDescent="0.25">
      <c r="B61" s="442" t="s">
        <v>34</v>
      </c>
      <c r="C61" s="442"/>
      <c r="D61" s="442"/>
      <c r="E61" s="442"/>
      <c r="F61" s="443" t="s">
        <v>561</v>
      </c>
      <c r="G61" s="443"/>
      <c r="H61" s="443"/>
      <c r="I61" s="458"/>
      <c r="J61" s="458"/>
      <c r="K61" s="458"/>
      <c r="L61" s="458"/>
      <c r="M61" s="3"/>
      <c r="N61" s="30"/>
      <c r="O61" s="30"/>
    </row>
    <row r="62" spans="2:15" customFormat="1" ht="12" hidden="1" customHeight="1" outlineLevel="1" x14ac:dyDescent="0.25">
      <c r="B62" s="444" t="s">
        <v>35</v>
      </c>
      <c r="C62" s="444"/>
      <c r="D62" s="444"/>
      <c r="E62" s="444"/>
      <c r="F62" s="445" t="s">
        <v>758</v>
      </c>
      <c r="G62" s="445"/>
      <c r="H62" s="445"/>
      <c r="I62" s="458"/>
      <c r="J62" s="458"/>
      <c r="K62" s="458"/>
      <c r="L62" s="458"/>
      <c r="M62" s="3"/>
      <c r="N62" s="30"/>
      <c r="O62" s="30"/>
    </row>
    <row r="63" spans="2:15" customFormat="1" ht="12" hidden="1" customHeight="1" outlineLevel="1" x14ac:dyDescent="0.25">
      <c r="B63" s="442" t="s">
        <v>36</v>
      </c>
      <c r="C63" s="442"/>
      <c r="D63" s="442"/>
      <c r="E63" s="442"/>
      <c r="F63" s="443">
        <v>50</v>
      </c>
      <c r="G63" s="443"/>
      <c r="H63" s="443"/>
      <c r="I63" s="458"/>
      <c r="J63" s="458"/>
      <c r="K63" s="458"/>
      <c r="L63" s="458"/>
      <c r="M63" s="3"/>
      <c r="N63" s="30"/>
      <c r="O63" s="30"/>
    </row>
    <row r="64" spans="2:15" customFormat="1" ht="12" hidden="1" customHeight="1" outlineLevel="1" x14ac:dyDescent="0.25">
      <c r="B64" s="444" t="s">
        <v>150</v>
      </c>
      <c r="C64" s="444"/>
      <c r="D64" s="444"/>
      <c r="E64" s="444"/>
      <c r="F64" s="445" t="s">
        <v>151</v>
      </c>
      <c r="G64" s="445"/>
      <c r="H64" s="445"/>
      <c r="I64" s="458"/>
      <c r="J64" s="458"/>
      <c r="K64" s="458"/>
      <c r="L64" s="458"/>
      <c r="M64" s="3"/>
      <c r="N64" s="30"/>
      <c r="O64" s="30"/>
    </row>
    <row r="65" spans="2:17" customFormat="1" ht="12" hidden="1" customHeight="1" outlineLevel="1" x14ac:dyDescent="0.25">
      <c r="B65" s="442" t="s">
        <v>152</v>
      </c>
      <c r="C65" s="442"/>
      <c r="D65" s="442"/>
      <c r="E65" s="442"/>
      <c r="F65" s="443" t="s">
        <v>570</v>
      </c>
      <c r="G65" s="443"/>
      <c r="H65" s="443"/>
      <c r="I65" s="458"/>
      <c r="J65" s="458"/>
      <c r="K65" s="458"/>
      <c r="L65" s="458"/>
      <c r="M65" s="3"/>
      <c r="N65" s="30"/>
      <c r="O65" s="30"/>
    </row>
    <row r="66" spans="2:17" customFormat="1" ht="12" hidden="1" customHeight="1" outlineLevel="1" x14ac:dyDescent="0.25">
      <c r="B66" s="444" t="s">
        <v>153</v>
      </c>
      <c r="C66" s="444"/>
      <c r="D66" s="444"/>
      <c r="E66" s="444"/>
      <c r="F66" s="445">
        <v>8.36</v>
      </c>
      <c r="G66" s="445"/>
      <c r="H66" s="445"/>
      <c r="I66" s="458"/>
      <c r="J66" s="458"/>
      <c r="K66" s="458"/>
      <c r="L66" s="458"/>
      <c r="M66" s="3"/>
      <c r="N66" s="30"/>
      <c r="O66" s="30"/>
    </row>
    <row r="67" spans="2:17" customFormat="1" ht="12" hidden="1" customHeight="1" outlineLevel="1" x14ac:dyDescent="0.25">
      <c r="B67" s="442" t="s">
        <v>154</v>
      </c>
      <c r="C67" s="442"/>
      <c r="D67" s="442"/>
      <c r="E67" s="442"/>
      <c r="F67" s="443">
        <v>3</v>
      </c>
      <c r="G67" s="443"/>
      <c r="H67" s="443"/>
      <c r="I67" s="458"/>
      <c r="J67" s="458"/>
      <c r="K67" s="458"/>
      <c r="L67" s="458"/>
      <c r="M67" s="3"/>
      <c r="N67" s="30"/>
      <c r="O67" s="30"/>
    </row>
    <row r="68" spans="2:17" customFormat="1" ht="12" hidden="1" customHeight="1" outlineLevel="1" x14ac:dyDescent="0.25">
      <c r="B68" s="444" t="s">
        <v>635</v>
      </c>
      <c r="C68" s="453"/>
      <c r="D68" s="453"/>
      <c r="E68" s="453"/>
      <c r="F68" s="515">
        <v>75000</v>
      </c>
      <c r="G68" s="454"/>
      <c r="H68" s="454"/>
      <c r="I68" s="458"/>
      <c r="J68" s="458"/>
      <c r="K68" s="458"/>
      <c r="L68" s="458"/>
      <c r="M68" s="3"/>
      <c r="N68" s="30"/>
      <c r="O68" s="30"/>
    </row>
    <row r="69" spans="2:17" customFormat="1" collapsed="1" x14ac:dyDescent="0.25">
      <c r="B69" s="23" t="s">
        <v>229</v>
      </c>
      <c r="C69" s="16" t="s">
        <v>704</v>
      </c>
      <c r="D69" s="147"/>
      <c r="E69" s="19" t="s">
        <v>67</v>
      </c>
      <c r="F69" s="19" t="s">
        <v>82</v>
      </c>
      <c r="G69" s="19" t="s">
        <v>104</v>
      </c>
      <c r="H69" s="19" t="s">
        <v>91</v>
      </c>
      <c r="I69" s="19" t="s">
        <v>114</v>
      </c>
      <c r="J69" s="19" t="s">
        <v>81</v>
      </c>
      <c r="K69" s="19" t="s">
        <v>139</v>
      </c>
      <c r="L69" s="25">
        <v>35230</v>
      </c>
      <c r="M69" s="3"/>
      <c r="N69" s="30">
        <f>L69*0.8</f>
        <v>28184</v>
      </c>
      <c r="O69" s="30">
        <f>L69*0.7</f>
        <v>24661</v>
      </c>
      <c r="Q69" s="405"/>
    </row>
    <row r="70" spans="2:17" customFormat="1" ht="12" hidden="1" customHeight="1" outlineLevel="1" x14ac:dyDescent="0.25">
      <c r="B70" s="530" t="s">
        <v>1125</v>
      </c>
      <c r="C70" s="530"/>
      <c r="D70" s="530"/>
      <c r="E70" s="530"/>
      <c r="F70" s="445">
        <v>136</v>
      </c>
      <c r="G70" s="445"/>
      <c r="H70" s="445"/>
      <c r="I70" s="107"/>
      <c r="J70" s="107"/>
      <c r="K70" s="107"/>
      <c r="L70" s="108"/>
      <c r="M70" s="3"/>
      <c r="N70" s="30"/>
      <c r="O70" s="30"/>
    </row>
    <row r="71" spans="2:17" customFormat="1" ht="12" hidden="1" customHeight="1" outlineLevel="1" x14ac:dyDescent="0.25">
      <c r="B71" s="442" t="str">
        <f>B7</f>
        <v>Потребляемая мощность, Вт  +-5%</v>
      </c>
      <c r="C71" s="442"/>
      <c r="D71" s="442"/>
      <c r="E71" s="442"/>
      <c r="F71" s="443">
        <v>60</v>
      </c>
      <c r="G71" s="443"/>
      <c r="H71" s="443"/>
      <c r="I71" s="458"/>
      <c r="J71" s="458"/>
      <c r="K71" s="458"/>
      <c r="L71" s="458"/>
      <c r="M71" s="3"/>
      <c r="N71" s="30"/>
      <c r="O71" s="30"/>
    </row>
    <row r="72" spans="2:17" customFormat="1" ht="12" hidden="1" customHeight="1" outlineLevel="1" x14ac:dyDescent="0.25">
      <c r="B72" s="444" t="str">
        <f>B8</f>
        <v>Производитель светодиодов</v>
      </c>
      <c r="C72" s="444"/>
      <c r="D72" s="444"/>
      <c r="E72" s="444"/>
      <c r="F72" s="445" t="str">
        <f>F8</f>
        <v>Osram</v>
      </c>
      <c r="G72" s="445"/>
      <c r="H72" s="445"/>
      <c r="I72" s="458"/>
      <c r="J72" s="458"/>
      <c r="K72" s="458"/>
      <c r="L72" s="458"/>
      <c r="M72" s="3"/>
      <c r="N72" s="30"/>
      <c r="O72" s="30"/>
    </row>
    <row r="73" spans="2:17" customFormat="1" ht="12" hidden="1" customHeight="1" outlineLevel="1" x14ac:dyDescent="0.25">
      <c r="B73" s="442" t="str">
        <f>B9</f>
        <v xml:space="preserve">Световой поток светильника без рассеивателя, не менее , Лм  </v>
      </c>
      <c r="C73" s="442"/>
      <c r="D73" s="442"/>
      <c r="E73" s="442"/>
      <c r="F73" s="443">
        <v>6584</v>
      </c>
      <c r="G73" s="443"/>
      <c r="H73" s="443"/>
      <c r="I73" s="458"/>
      <c r="J73" s="458"/>
      <c r="K73" s="458"/>
      <c r="L73" s="458"/>
      <c r="M73" s="3"/>
      <c r="N73" s="30"/>
      <c r="O73" s="30"/>
    </row>
    <row r="74" spans="2:17" customFormat="1" ht="12" hidden="1" customHeight="1" outlineLevel="1" x14ac:dyDescent="0.25">
      <c r="B74" s="444" t="str">
        <f>B10</f>
        <v xml:space="preserve">Световой поток светильника, не менее , Лм  </v>
      </c>
      <c r="C74" s="444"/>
      <c r="D74" s="444"/>
      <c r="E74" s="444"/>
      <c r="F74" s="445">
        <v>6300</v>
      </c>
      <c r="G74" s="445"/>
      <c r="H74" s="445"/>
      <c r="I74" s="458"/>
      <c r="J74" s="458"/>
      <c r="K74" s="458"/>
      <c r="L74" s="458"/>
      <c r="M74" s="3"/>
      <c r="N74" s="30"/>
      <c r="O74" s="30"/>
    </row>
    <row r="75" spans="2:17" customFormat="1" ht="12" hidden="1" customHeight="1" outlineLevel="1" x14ac:dyDescent="0.25">
      <c r="B75" s="442" t="str">
        <f>B11</f>
        <v>Маркировка взрывозащиты по ГОСТ 31610.0-2014</v>
      </c>
      <c r="C75" s="442"/>
      <c r="D75" s="442"/>
      <c r="E75" s="442"/>
      <c r="F75" s="443" t="str">
        <f>F11</f>
        <v>1Ex d IIC T6 Gb X/Ex tb IIIC T80˚С Db X</v>
      </c>
      <c r="G75" s="443"/>
      <c r="H75" s="443"/>
      <c r="I75" s="458"/>
      <c r="J75" s="458"/>
      <c r="K75" s="458"/>
      <c r="L75" s="458"/>
      <c r="M75" s="3"/>
      <c r="N75" s="30"/>
      <c r="O75" s="30"/>
    </row>
    <row r="76" spans="2:17" customFormat="1" ht="12" hidden="1" customHeight="1" outlineLevel="1" x14ac:dyDescent="0.25">
      <c r="B76" s="444" t="s">
        <v>843</v>
      </c>
      <c r="C76" s="444"/>
      <c r="D76" s="444"/>
      <c r="E76" s="444"/>
      <c r="F76" s="445" t="s">
        <v>567</v>
      </c>
      <c r="G76" s="445"/>
      <c r="H76" s="445"/>
      <c r="I76" s="458"/>
      <c r="J76" s="458"/>
      <c r="K76" s="458"/>
      <c r="L76" s="458"/>
      <c r="M76" s="3"/>
      <c r="N76" s="30"/>
      <c r="O76" s="30"/>
    </row>
    <row r="77" spans="2:17" customFormat="1" ht="12" hidden="1" customHeight="1" outlineLevel="1" x14ac:dyDescent="0.25">
      <c r="B77" s="442" t="str">
        <f t="shared" ref="B77:B82" si="0">B13</f>
        <v>Цветовая температура, К  +-5%</v>
      </c>
      <c r="C77" s="442"/>
      <c r="D77" s="442"/>
      <c r="E77" s="442"/>
      <c r="F77" s="443" t="str">
        <f t="shared" ref="F77:F82" si="1">F13</f>
        <v>3000 - 6500</v>
      </c>
      <c r="G77" s="443"/>
      <c r="H77" s="443"/>
      <c r="I77" s="458"/>
      <c r="J77" s="458"/>
      <c r="K77" s="458"/>
      <c r="L77" s="458"/>
      <c r="M77" s="3"/>
      <c r="N77" s="30"/>
      <c r="O77" s="30"/>
    </row>
    <row r="78" spans="2:17" customFormat="1" ht="12" hidden="1" customHeight="1" outlineLevel="1" x14ac:dyDescent="0.25">
      <c r="B78" s="444" t="str">
        <f t="shared" si="0"/>
        <v>Индекс цветопередачи, Ra (CRI)</v>
      </c>
      <c r="C78" s="444"/>
      <c r="D78" s="444"/>
      <c r="E78" s="444"/>
      <c r="F78" s="445">
        <f t="shared" si="1"/>
        <v>80</v>
      </c>
      <c r="G78" s="445"/>
      <c r="H78" s="445"/>
      <c r="I78" s="458"/>
      <c r="J78" s="458"/>
      <c r="K78" s="458"/>
      <c r="L78" s="458"/>
      <c r="M78" s="3"/>
      <c r="N78" s="30"/>
      <c r="O78" s="30"/>
    </row>
    <row r="79" spans="2:17" customFormat="1" ht="12" hidden="1" customHeight="1" outlineLevel="1" x14ac:dyDescent="0.25">
      <c r="B79" s="442" t="str">
        <f t="shared" si="0"/>
        <v>Степень защиты светильника, IP</v>
      </c>
      <c r="C79" s="442"/>
      <c r="D79" s="442"/>
      <c r="E79" s="442"/>
      <c r="F79" s="443">
        <f t="shared" si="1"/>
        <v>66</v>
      </c>
      <c r="G79" s="443"/>
      <c r="H79" s="443"/>
      <c r="I79" s="458"/>
      <c r="J79" s="458"/>
      <c r="K79" s="458"/>
      <c r="L79" s="458"/>
      <c r="M79" s="3"/>
      <c r="N79" s="30"/>
      <c r="O79" s="30"/>
    </row>
    <row r="80" spans="2:17" customFormat="1" ht="12" hidden="1" customHeight="1" outlineLevel="1" x14ac:dyDescent="0.25">
      <c r="B80" s="444" t="str">
        <f t="shared" si="0"/>
        <v>Температура эксплуатации, °С</v>
      </c>
      <c r="C80" s="444"/>
      <c r="D80" s="444"/>
      <c r="E80" s="444"/>
      <c r="F80" s="445" t="str">
        <f t="shared" si="1"/>
        <v xml:space="preserve"> -40°C ... +55°C</v>
      </c>
      <c r="G80" s="445"/>
      <c r="H80" s="445"/>
      <c r="I80" s="458"/>
      <c r="J80" s="458"/>
      <c r="K80" s="458"/>
      <c r="L80" s="458"/>
      <c r="M80" s="3"/>
      <c r="N80" s="30"/>
      <c r="O80" s="30"/>
    </row>
    <row r="81" spans="2:15" customFormat="1" ht="12" hidden="1" customHeight="1" outlineLevel="1" x14ac:dyDescent="0.25">
      <c r="B81" s="442" t="str">
        <f t="shared" si="0"/>
        <v>Класс защиты от поражения электрическим током</v>
      </c>
      <c r="C81" s="442"/>
      <c r="D81" s="442"/>
      <c r="E81" s="442"/>
      <c r="F81" s="443">
        <f t="shared" si="1"/>
        <v>1</v>
      </c>
      <c r="G81" s="443"/>
      <c r="H81" s="443"/>
      <c r="I81" s="458"/>
      <c r="J81" s="458"/>
      <c r="K81" s="458"/>
      <c r="L81" s="458"/>
      <c r="M81" s="3"/>
      <c r="N81" s="30"/>
      <c r="O81" s="30"/>
    </row>
    <row r="82" spans="2:15" customFormat="1" ht="12" hidden="1" customHeight="1" outlineLevel="1" x14ac:dyDescent="0.25">
      <c r="B82" s="444" t="str">
        <f t="shared" si="0"/>
        <v>Вид климатического исполнения</v>
      </c>
      <c r="C82" s="444"/>
      <c r="D82" s="444"/>
      <c r="E82" s="444"/>
      <c r="F82" s="445" t="str">
        <f t="shared" si="1"/>
        <v>У1</v>
      </c>
      <c r="G82" s="445"/>
      <c r="H82" s="445"/>
      <c r="I82" s="458"/>
      <c r="J82" s="458"/>
      <c r="K82" s="458"/>
      <c r="L82" s="458"/>
      <c r="M82" s="3"/>
      <c r="N82" s="30"/>
      <c r="O82" s="30"/>
    </row>
    <row r="83" spans="2:15" customFormat="1" ht="12" hidden="1" customHeight="1" outlineLevel="1" x14ac:dyDescent="0.25">
      <c r="B83" s="442" t="str">
        <f>B19</f>
        <v>Тип световой диаграммы КСС</v>
      </c>
      <c r="C83" s="442"/>
      <c r="D83" s="442"/>
      <c r="E83" s="442"/>
      <c r="F83" s="443" t="str">
        <f>F19</f>
        <v>Л</v>
      </c>
      <c r="G83" s="443"/>
      <c r="H83" s="443"/>
      <c r="I83" s="458"/>
      <c r="J83" s="458"/>
      <c r="K83" s="458"/>
      <c r="L83" s="458"/>
      <c r="M83" s="3"/>
      <c r="N83" s="30"/>
      <c r="O83" s="30"/>
    </row>
    <row r="84" spans="2:15" customFormat="1" ht="12" hidden="1" customHeight="1" outlineLevel="1" x14ac:dyDescent="0.25">
      <c r="B84" s="444" t="str">
        <f>B20</f>
        <v>Угол раскрытия светового луча,  градусов</v>
      </c>
      <c r="C84" s="444"/>
      <c r="D84" s="444"/>
      <c r="E84" s="444"/>
      <c r="F84" s="445">
        <f>F20</f>
        <v>140</v>
      </c>
      <c r="G84" s="445"/>
      <c r="H84" s="445"/>
      <c r="I84" s="458"/>
      <c r="J84" s="458"/>
      <c r="K84" s="458"/>
      <c r="L84" s="458"/>
      <c r="M84" s="3"/>
      <c r="N84" s="30"/>
      <c r="O84" s="30"/>
    </row>
    <row r="85" spans="2:15" customFormat="1" ht="12" hidden="1" customHeight="1" outlineLevel="1" x14ac:dyDescent="0.25">
      <c r="B85" s="442" t="str">
        <f>B21</f>
        <v>Тип крепления светильника</v>
      </c>
      <c r="C85" s="442"/>
      <c r="D85" s="442"/>
      <c r="E85" s="442"/>
      <c r="F85" s="443" t="str">
        <f>F21</f>
        <v>На трубу</v>
      </c>
      <c r="G85" s="443"/>
      <c r="H85" s="443"/>
      <c r="I85" s="458"/>
      <c r="J85" s="458"/>
      <c r="K85" s="458"/>
      <c r="L85" s="458"/>
      <c r="M85" s="3"/>
      <c r="N85" s="30"/>
      <c r="O85" s="30"/>
    </row>
    <row r="86" spans="2:15" customFormat="1" ht="12" hidden="1" customHeight="1" outlineLevel="1" x14ac:dyDescent="0.25">
      <c r="B86" s="444" t="s">
        <v>64</v>
      </c>
      <c r="C86" s="444"/>
      <c r="D86" s="444"/>
      <c r="E86" s="444"/>
      <c r="F86" s="445" t="s">
        <v>566</v>
      </c>
      <c r="G86" s="445"/>
      <c r="H86" s="445"/>
      <c r="I86" s="458"/>
      <c r="J86" s="458"/>
      <c r="K86" s="458"/>
      <c r="L86" s="458"/>
      <c r="M86" s="3"/>
      <c r="N86" s="30"/>
      <c r="O86" s="30"/>
    </row>
    <row r="87" spans="2:15" customFormat="1" ht="12" hidden="1" customHeight="1" outlineLevel="1" x14ac:dyDescent="0.25">
      <c r="B87" s="442" t="str">
        <f t="shared" ref="B87:B100" si="2">B23</f>
        <v>Материал рассеивателя</v>
      </c>
      <c r="C87" s="442"/>
      <c r="D87" s="442"/>
      <c r="E87" s="442"/>
      <c r="F87" s="443" t="str">
        <f t="shared" ref="F87:F100" si="3">F23</f>
        <v>Закаленное боросиликатное стекло</v>
      </c>
      <c r="G87" s="443"/>
      <c r="H87" s="443"/>
      <c r="I87" s="458"/>
      <c r="J87" s="458"/>
      <c r="K87" s="458"/>
      <c r="L87" s="458"/>
      <c r="M87" s="3"/>
      <c r="N87" s="30"/>
      <c r="O87" s="30"/>
    </row>
    <row r="88" spans="2:15" customFormat="1" ht="12" hidden="1" customHeight="1" outlineLevel="1" x14ac:dyDescent="0.25">
      <c r="B88" s="444" t="str">
        <f t="shared" si="2"/>
        <v>Толщина рассеивателя, мм</v>
      </c>
      <c r="C88" s="444"/>
      <c r="D88" s="444"/>
      <c r="E88" s="444"/>
      <c r="F88" s="445" t="str">
        <f t="shared" si="3"/>
        <v xml:space="preserve">&gt;3 </v>
      </c>
      <c r="G88" s="445"/>
      <c r="H88" s="445"/>
      <c r="I88" s="458"/>
      <c r="J88" s="458"/>
      <c r="K88" s="458"/>
      <c r="L88" s="458"/>
      <c r="M88" s="3"/>
      <c r="N88" s="30"/>
      <c r="O88" s="30"/>
    </row>
    <row r="89" spans="2:15" customFormat="1" ht="12" hidden="1" customHeight="1" outlineLevel="1" x14ac:dyDescent="0.25">
      <c r="B89" s="442" t="str">
        <f t="shared" si="2"/>
        <v>Тип рассеивателя</v>
      </c>
      <c r="C89" s="442"/>
      <c r="D89" s="442"/>
      <c r="E89" s="442"/>
      <c r="F89" s="443" t="str">
        <f t="shared" si="3"/>
        <v>Прозрачный, полосы преломления</v>
      </c>
      <c r="G89" s="443"/>
      <c r="H89" s="443"/>
      <c r="I89" s="458"/>
      <c r="J89" s="458"/>
      <c r="K89" s="458"/>
      <c r="L89" s="458"/>
      <c r="M89" s="3"/>
      <c r="N89" s="30"/>
      <c r="O89" s="30"/>
    </row>
    <row r="90" spans="2:15" customFormat="1" ht="12" hidden="1" customHeight="1" outlineLevel="1" x14ac:dyDescent="0.25">
      <c r="B90" s="444" t="str">
        <f t="shared" si="2"/>
        <v>Тип напряжения питания ~/=</v>
      </c>
      <c r="C90" s="444"/>
      <c r="D90" s="444"/>
      <c r="E90" s="444"/>
      <c r="F90" s="445" t="str">
        <f t="shared" si="3"/>
        <v>Переменный ток</v>
      </c>
      <c r="G90" s="445"/>
      <c r="H90" s="445"/>
      <c r="I90" s="458"/>
      <c r="J90" s="458"/>
      <c r="K90" s="458"/>
      <c r="L90" s="458"/>
      <c r="M90" s="3"/>
      <c r="N90" s="30"/>
      <c r="O90" s="30"/>
    </row>
    <row r="91" spans="2:15" customFormat="1" ht="12" hidden="1" customHeight="1" outlineLevel="1" x14ac:dyDescent="0.25">
      <c r="B91" s="442" t="str">
        <f t="shared" si="2"/>
        <v>Входное напряжение питания переменного/постоянного тока, В</v>
      </c>
      <c r="C91" s="442"/>
      <c r="D91" s="442"/>
      <c r="E91" s="442"/>
      <c r="F91" s="443" t="str">
        <f t="shared" si="3"/>
        <v>150 - 280</v>
      </c>
      <c r="G91" s="443"/>
      <c r="H91" s="443"/>
      <c r="I91" s="458"/>
      <c r="J91" s="458"/>
      <c r="K91" s="458"/>
      <c r="L91" s="458"/>
      <c r="M91" s="3"/>
      <c r="N91" s="30"/>
      <c r="O91" s="30"/>
    </row>
    <row r="92" spans="2:15" customFormat="1" ht="12" hidden="1" customHeight="1" outlineLevel="1" x14ac:dyDescent="0.25">
      <c r="B92" s="444" t="str">
        <f t="shared" si="2"/>
        <v>Пусковой ток, А</v>
      </c>
      <c r="C92" s="444"/>
      <c r="D92" s="444"/>
      <c r="E92" s="444"/>
      <c r="F92" s="445" t="str">
        <f t="shared" si="3"/>
        <v>&lt; 0,7</v>
      </c>
      <c r="G92" s="445"/>
      <c r="H92" s="445"/>
      <c r="I92" s="458"/>
      <c r="J92" s="458"/>
      <c r="K92" s="458"/>
      <c r="L92" s="458"/>
      <c r="M92" s="3"/>
      <c r="N92" s="30"/>
      <c r="O92" s="30"/>
    </row>
    <row r="93" spans="2:15" customFormat="1" ht="12" hidden="1" customHeight="1" outlineLevel="1" x14ac:dyDescent="0.25">
      <c r="B93" s="442" t="str">
        <f t="shared" si="2"/>
        <v>Выходное напряжение питания постоянного тока, В</v>
      </c>
      <c r="C93" s="442"/>
      <c r="D93" s="442"/>
      <c r="E93" s="442"/>
      <c r="F93" s="443" t="str">
        <f t="shared" si="3"/>
        <v>40 - 57</v>
      </c>
      <c r="G93" s="443"/>
      <c r="H93" s="443"/>
      <c r="I93" s="458"/>
      <c r="J93" s="458"/>
      <c r="K93" s="458"/>
      <c r="L93" s="458"/>
      <c r="M93" s="3"/>
      <c r="N93" s="30"/>
      <c r="O93" s="30"/>
    </row>
    <row r="94" spans="2:15" customFormat="1" ht="12" hidden="1" customHeight="1" outlineLevel="1" x14ac:dyDescent="0.25">
      <c r="B94" s="444" t="str">
        <f t="shared" si="2"/>
        <v>Коэффициент мощности драйвера, соs φ</v>
      </c>
      <c r="C94" s="444"/>
      <c r="D94" s="444"/>
      <c r="E94" s="444"/>
      <c r="F94" s="445" t="str">
        <f t="shared" si="3"/>
        <v>&gt;0,95</v>
      </c>
      <c r="G94" s="445"/>
      <c r="H94" s="445"/>
      <c r="I94" s="458"/>
      <c r="J94" s="458"/>
      <c r="K94" s="458"/>
      <c r="L94" s="458"/>
      <c r="M94" s="3"/>
      <c r="N94" s="30"/>
      <c r="O94" s="30"/>
    </row>
    <row r="95" spans="2:15" customFormat="1" ht="12" hidden="1" customHeight="1" outlineLevel="1" x14ac:dyDescent="0.25">
      <c r="B95" s="442" t="str">
        <f t="shared" si="2"/>
        <v>Частота, Гц</v>
      </c>
      <c r="C95" s="442"/>
      <c r="D95" s="442"/>
      <c r="E95" s="442"/>
      <c r="F95" s="443">
        <f t="shared" si="3"/>
        <v>50</v>
      </c>
      <c r="G95" s="443"/>
      <c r="H95" s="443"/>
      <c r="I95" s="458"/>
      <c r="J95" s="458"/>
      <c r="K95" s="458"/>
      <c r="L95" s="458"/>
      <c r="M95" s="3"/>
      <c r="N95" s="30"/>
      <c r="O95" s="30"/>
    </row>
    <row r="96" spans="2:15" customFormat="1" ht="12" hidden="1" customHeight="1" outlineLevel="1" x14ac:dyDescent="0.25">
      <c r="B96" s="444" t="str">
        <f t="shared" si="2"/>
        <v xml:space="preserve">Коэффициент пульсации % </v>
      </c>
      <c r="C96" s="444"/>
      <c r="D96" s="444"/>
      <c r="E96" s="444"/>
      <c r="F96" s="445" t="str">
        <f t="shared" si="3"/>
        <v>&lt; 1%</v>
      </c>
      <c r="G96" s="445"/>
      <c r="H96" s="445"/>
      <c r="I96" s="458"/>
      <c r="J96" s="458"/>
      <c r="K96" s="458"/>
      <c r="L96" s="458"/>
      <c r="M96" s="3"/>
      <c r="N96" s="30"/>
      <c r="O96" s="30"/>
    </row>
    <row r="97" spans="2:17" customFormat="1" ht="12" hidden="1" customHeight="1" outlineLevel="1" x14ac:dyDescent="0.25">
      <c r="B97" s="442" t="str">
        <f t="shared" si="2"/>
        <v>Габаритные размеры, ДхШхВ, мм</v>
      </c>
      <c r="C97" s="442"/>
      <c r="D97" s="442"/>
      <c r="E97" s="442"/>
      <c r="F97" s="443" t="str">
        <f t="shared" si="3"/>
        <v>320х248</v>
      </c>
      <c r="G97" s="443"/>
      <c r="H97" s="443"/>
      <c r="I97" s="458"/>
      <c r="J97" s="458"/>
      <c r="K97" s="458"/>
      <c r="L97" s="458"/>
      <c r="M97" s="3"/>
      <c r="N97" s="30"/>
      <c r="O97" s="30"/>
    </row>
    <row r="98" spans="2:17" customFormat="1" ht="12" hidden="1" customHeight="1" outlineLevel="1" x14ac:dyDescent="0.25">
      <c r="B98" s="444" t="str">
        <f t="shared" si="2"/>
        <v>Масса светильника, кг до</v>
      </c>
      <c r="C98" s="444"/>
      <c r="D98" s="444"/>
      <c r="E98" s="444"/>
      <c r="F98" s="445">
        <f t="shared" si="3"/>
        <v>8.36</v>
      </c>
      <c r="G98" s="445"/>
      <c r="H98" s="445"/>
      <c r="I98" s="458"/>
      <c r="J98" s="458"/>
      <c r="K98" s="458"/>
      <c r="L98" s="458"/>
      <c r="M98" s="3"/>
      <c r="N98" s="30"/>
      <c r="O98" s="30"/>
    </row>
    <row r="99" spans="2:17" customFormat="1" ht="12" hidden="1" customHeight="1" outlineLevel="1" x14ac:dyDescent="0.25">
      <c r="B99" s="442" t="str">
        <f t="shared" si="2"/>
        <v>Гарантийный срок эксплуатации, лет</v>
      </c>
      <c r="C99" s="442"/>
      <c r="D99" s="442"/>
      <c r="E99" s="442"/>
      <c r="F99" s="443">
        <f t="shared" si="3"/>
        <v>3</v>
      </c>
      <c r="G99" s="443"/>
      <c r="H99" s="443"/>
      <c r="I99" s="458"/>
      <c r="J99" s="458"/>
      <c r="K99" s="458"/>
      <c r="L99" s="458"/>
      <c r="M99" s="3"/>
      <c r="N99" s="30"/>
      <c r="O99" s="30"/>
    </row>
    <row r="100" spans="2:17" customFormat="1" ht="12" hidden="1" customHeight="1" outlineLevel="1" x14ac:dyDescent="0.25">
      <c r="B100" s="544" t="str">
        <f t="shared" si="2"/>
        <v>Ресурс работы, не менее, ч</v>
      </c>
      <c r="C100" s="544"/>
      <c r="D100" s="544"/>
      <c r="E100" s="544"/>
      <c r="F100" s="475">
        <f t="shared" si="3"/>
        <v>75000</v>
      </c>
      <c r="G100" s="445"/>
      <c r="H100" s="445"/>
      <c r="I100" s="458"/>
      <c r="J100" s="458"/>
      <c r="K100" s="458"/>
      <c r="L100" s="458"/>
      <c r="M100" s="3"/>
      <c r="N100" s="30"/>
      <c r="O100" s="30"/>
    </row>
    <row r="101" spans="2:17" customFormat="1" collapsed="1" x14ac:dyDescent="0.25">
      <c r="B101" s="23" t="s">
        <v>840</v>
      </c>
      <c r="C101" s="16" t="s">
        <v>705</v>
      </c>
      <c r="D101" s="147"/>
      <c r="E101" s="19" t="s">
        <v>83</v>
      </c>
      <c r="F101" s="19" t="s">
        <v>486</v>
      </c>
      <c r="G101" s="19" t="s">
        <v>108</v>
      </c>
      <c r="H101" s="19" t="s">
        <v>91</v>
      </c>
      <c r="I101" s="19" t="s">
        <v>114</v>
      </c>
      <c r="J101" s="19" t="s">
        <v>81</v>
      </c>
      <c r="K101" s="19" t="s">
        <v>139</v>
      </c>
      <c r="L101" s="25">
        <v>37035</v>
      </c>
      <c r="M101" s="3"/>
      <c r="N101" s="30">
        <f>L101*0.8</f>
        <v>29628</v>
      </c>
      <c r="O101" s="30">
        <f>L101*0.7</f>
        <v>25924.5</v>
      </c>
      <c r="Q101" s="405"/>
    </row>
    <row r="102" spans="2:17" customFormat="1" ht="12" hidden="1" customHeight="1" outlineLevel="1" x14ac:dyDescent="0.25">
      <c r="B102" s="530" t="s">
        <v>1125</v>
      </c>
      <c r="C102" s="530"/>
      <c r="D102" s="530"/>
      <c r="E102" s="530"/>
      <c r="F102" s="445">
        <v>80</v>
      </c>
      <c r="G102" s="445"/>
      <c r="H102" s="445"/>
      <c r="I102" s="107"/>
      <c r="J102" s="107"/>
      <c r="K102" s="107"/>
      <c r="L102" s="108"/>
      <c r="M102" s="3"/>
      <c r="N102" s="30"/>
      <c r="O102" s="30"/>
    </row>
    <row r="103" spans="2:17" customFormat="1" ht="12" hidden="1" customHeight="1" outlineLevel="1" x14ac:dyDescent="0.25">
      <c r="B103" s="442" t="str">
        <f>B7</f>
        <v>Потребляемая мощность, Вт  +-5%</v>
      </c>
      <c r="C103" s="442"/>
      <c r="D103" s="442"/>
      <c r="E103" s="442"/>
      <c r="F103" s="443">
        <f>F7</f>
        <v>43</v>
      </c>
      <c r="G103" s="443"/>
      <c r="H103" s="443"/>
      <c r="I103" s="458"/>
      <c r="J103" s="458"/>
      <c r="K103" s="458"/>
      <c r="L103" s="458"/>
      <c r="M103" s="3"/>
      <c r="N103" s="30"/>
      <c r="O103" s="30"/>
    </row>
    <row r="104" spans="2:17" customFormat="1" ht="12" hidden="1" customHeight="1" outlineLevel="1" x14ac:dyDescent="0.25">
      <c r="B104" s="444" t="str">
        <f>B8</f>
        <v>Производитель светодиодов</v>
      </c>
      <c r="C104" s="444"/>
      <c r="D104" s="444"/>
      <c r="E104" s="444"/>
      <c r="F104" s="445" t="s">
        <v>6</v>
      </c>
      <c r="G104" s="445"/>
      <c r="H104" s="445"/>
      <c r="I104" s="458"/>
      <c r="J104" s="458"/>
      <c r="K104" s="458"/>
      <c r="L104" s="458"/>
      <c r="M104" s="3"/>
      <c r="N104" s="30"/>
      <c r="O104" s="30"/>
    </row>
    <row r="105" spans="2:17" customFormat="1" ht="12" hidden="1" customHeight="1" outlineLevel="1" x14ac:dyDescent="0.25">
      <c r="B105" s="442" t="str">
        <f>B9</f>
        <v xml:space="preserve">Световой поток светильника без рассеивателя, не менее , Лм  </v>
      </c>
      <c r="C105" s="442"/>
      <c r="D105" s="442"/>
      <c r="E105" s="442"/>
      <c r="F105" s="443">
        <v>5580</v>
      </c>
      <c r="G105" s="443"/>
      <c r="H105" s="443"/>
      <c r="I105" s="458"/>
      <c r="J105" s="458"/>
      <c r="K105" s="458"/>
      <c r="L105" s="458"/>
      <c r="M105" s="3"/>
      <c r="N105" s="30"/>
      <c r="O105" s="30"/>
    </row>
    <row r="106" spans="2:17" customFormat="1" ht="12" hidden="1" customHeight="1" outlineLevel="1" x14ac:dyDescent="0.25">
      <c r="B106" s="444" t="str">
        <f>B10</f>
        <v xml:space="preserve">Световой поток светильника, не менее , Лм  </v>
      </c>
      <c r="C106" s="444"/>
      <c r="D106" s="444"/>
      <c r="E106" s="444"/>
      <c r="F106" s="445">
        <v>5400</v>
      </c>
      <c r="G106" s="445"/>
      <c r="H106" s="445"/>
      <c r="I106" s="458"/>
      <c r="J106" s="458"/>
      <c r="K106" s="458"/>
      <c r="L106" s="458"/>
      <c r="M106" s="3"/>
      <c r="N106" s="30"/>
      <c r="O106" s="30"/>
    </row>
    <row r="107" spans="2:17" customFormat="1" ht="12" hidden="1" customHeight="1" outlineLevel="1" x14ac:dyDescent="0.25">
      <c r="B107" s="442" t="str">
        <f>B11</f>
        <v>Маркировка взрывозащиты по ГОСТ 31610.0-2014</v>
      </c>
      <c r="C107" s="442"/>
      <c r="D107" s="442"/>
      <c r="E107" s="442"/>
      <c r="F107" s="443" t="str">
        <f>F11</f>
        <v>1Ex d IIC T6 Gb X/Ex tb IIIC T80˚С Db X</v>
      </c>
      <c r="G107" s="443"/>
      <c r="H107" s="443"/>
      <c r="I107" s="458"/>
      <c r="J107" s="458"/>
      <c r="K107" s="458"/>
      <c r="L107" s="458"/>
      <c r="M107" s="3"/>
      <c r="N107" s="30"/>
      <c r="O107" s="30"/>
    </row>
    <row r="108" spans="2:17" customFormat="1" ht="12" hidden="1" customHeight="1" outlineLevel="1" x14ac:dyDescent="0.25">
      <c r="B108" s="444" t="s">
        <v>843</v>
      </c>
      <c r="C108" s="444"/>
      <c r="D108" s="444"/>
      <c r="E108" s="444"/>
      <c r="F108" s="445" t="s">
        <v>567</v>
      </c>
      <c r="G108" s="445"/>
      <c r="H108" s="445"/>
      <c r="I108" s="458"/>
      <c r="J108" s="458"/>
      <c r="K108" s="458"/>
      <c r="L108" s="458"/>
      <c r="M108" s="3"/>
      <c r="N108" s="30"/>
      <c r="O108" s="30"/>
    </row>
    <row r="109" spans="2:17" customFormat="1" ht="12" hidden="1" customHeight="1" outlineLevel="1" x14ac:dyDescent="0.25">
      <c r="B109" s="442" t="str">
        <f t="shared" ref="B109:B114" si="4">B13</f>
        <v>Цветовая температура, К  +-5%</v>
      </c>
      <c r="C109" s="442"/>
      <c r="D109" s="442"/>
      <c r="E109" s="442"/>
      <c r="F109" s="443" t="str">
        <f>F45</f>
        <v>3000 - 6500</v>
      </c>
      <c r="G109" s="443"/>
      <c r="H109" s="443"/>
      <c r="I109" s="458"/>
      <c r="J109" s="458"/>
      <c r="K109" s="458"/>
      <c r="L109" s="458"/>
      <c r="M109" s="3"/>
      <c r="N109" s="30"/>
      <c r="O109" s="30"/>
    </row>
    <row r="110" spans="2:17" customFormat="1" ht="12" hidden="1" customHeight="1" outlineLevel="1" x14ac:dyDescent="0.25">
      <c r="B110" s="444" t="str">
        <f t="shared" si="4"/>
        <v>Индекс цветопередачи, Ra (CRI)</v>
      </c>
      <c r="C110" s="444"/>
      <c r="D110" s="444"/>
      <c r="E110" s="444"/>
      <c r="F110" s="445">
        <f t="shared" ref="F110:F117" si="5">F14</f>
        <v>80</v>
      </c>
      <c r="G110" s="445"/>
      <c r="H110" s="445"/>
      <c r="I110" s="458"/>
      <c r="J110" s="458"/>
      <c r="K110" s="458"/>
      <c r="L110" s="458"/>
      <c r="M110" s="3"/>
      <c r="N110" s="30"/>
      <c r="O110" s="30"/>
    </row>
    <row r="111" spans="2:17" customFormat="1" ht="12" hidden="1" customHeight="1" outlineLevel="1" x14ac:dyDescent="0.25">
      <c r="B111" s="442" t="str">
        <f t="shared" si="4"/>
        <v>Степень защиты светильника, IP</v>
      </c>
      <c r="C111" s="442"/>
      <c r="D111" s="442"/>
      <c r="E111" s="442"/>
      <c r="F111" s="443">
        <f t="shared" si="5"/>
        <v>66</v>
      </c>
      <c r="G111" s="443"/>
      <c r="H111" s="443"/>
      <c r="I111" s="458"/>
      <c r="J111" s="458"/>
      <c r="K111" s="458"/>
      <c r="L111" s="458"/>
      <c r="M111" s="3"/>
      <c r="N111" s="30"/>
      <c r="O111" s="30"/>
    </row>
    <row r="112" spans="2:17" customFormat="1" ht="12" hidden="1" customHeight="1" outlineLevel="1" x14ac:dyDescent="0.25">
      <c r="B112" s="444" t="str">
        <f t="shared" si="4"/>
        <v>Температура эксплуатации, °С</v>
      </c>
      <c r="C112" s="444"/>
      <c r="D112" s="444"/>
      <c r="E112" s="444"/>
      <c r="F112" s="445" t="str">
        <f t="shared" si="5"/>
        <v xml:space="preserve"> -40°C ... +55°C</v>
      </c>
      <c r="G112" s="445"/>
      <c r="H112" s="445"/>
      <c r="I112" s="458"/>
      <c r="J112" s="458"/>
      <c r="K112" s="458"/>
      <c r="L112" s="458"/>
      <c r="M112" s="3"/>
      <c r="N112" s="30"/>
      <c r="O112" s="30"/>
    </row>
    <row r="113" spans="2:15" customFormat="1" ht="12" hidden="1" customHeight="1" outlineLevel="1" x14ac:dyDescent="0.25">
      <c r="B113" s="442" t="str">
        <f t="shared" si="4"/>
        <v>Класс защиты от поражения электрическим током</v>
      </c>
      <c r="C113" s="442"/>
      <c r="D113" s="442"/>
      <c r="E113" s="442"/>
      <c r="F113" s="443">
        <f t="shared" si="5"/>
        <v>1</v>
      </c>
      <c r="G113" s="443"/>
      <c r="H113" s="443"/>
      <c r="I113" s="458"/>
      <c r="J113" s="458"/>
      <c r="K113" s="458"/>
      <c r="L113" s="458"/>
      <c r="M113" s="3"/>
      <c r="N113" s="30"/>
      <c r="O113" s="30"/>
    </row>
    <row r="114" spans="2:15" customFormat="1" ht="12" hidden="1" customHeight="1" outlineLevel="1" x14ac:dyDescent="0.25">
      <c r="B114" s="444" t="str">
        <f t="shared" si="4"/>
        <v>Вид климатического исполнения</v>
      </c>
      <c r="C114" s="444"/>
      <c r="D114" s="444"/>
      <c r="E114" s="444"/>
      <c r="F114" s="445" t="str">
        <f t="shared" si="5"/>
        <v>У1</v>
      </c>
      <c r="G114" s="445"/>
      <c r="H114" s="445"/>
      <c r="I114" s="458"/>
      <c r="J114" s="458"/>
      <c r="K114" s="458"/>
      <c r="L114" s="458"/>
      <c r="M114" s="3"/>
      <c r="N114" s="30"/>
      <c r="O114" s="30"/>
    </row>
    <row r="115" spans="2:15" customFormat="1" ht="12" hidden="1" customHeight="1" outlineLevel="1" x14ac:dyDescent="0.25">
      <c r="B115" s="442" t="str">
        <f>B19</f>
        <v>Тип световой диаграммы КСС</v>
      </c>
      <c r="C115" s="442"/>
      <c r="D115" s="442"/>
      <c r="E115" s="442"/>
      <c r="F115" s="443" t="str">
        <f t="shared" si="5"/>
        <v>Л</v>
      </c>
      <c r="G115" s="443"/>
      <c r="H115" s="443"/>
      <c r="I115" s="458"/>
      <c r="J115" s="458"/>
      <c r="K115" s="458"/>
      <c r="L115" s="458"/>
      <c r="M115" s="3"/>
      <c r="N115" s="30"/>
      <c r="O115" s="30"/>
    </row>
    <row r="116" spans="2:15" customFormat="1" ht="12" hidden="1" customHeight="1" outlineLevel="1" x14ac:dyDescent="0.25">
      <c r="B116" s="444" t="str">
        <f>B20</f>
        <v>Угол раскрытия светового луча,  градусов</v>
      </c>
      <c r="C116" s="444"/>
      <c r="D116" s="444"/>
      <c r="E116" s="444"/>
      <c r="F116" s="445">
        <f t="shared" si="5"/>
        <v>140</v>
      </c>
      <c r="G116" s="445"/>
      <c r="H116" s="445"/>
      <c r="I116" s="458"/>
      <c r="J116" s="458"/>
      <c r="K116" s="458"/>
      <c r="L116" s="458"/>
      <c r="M116" s="3"/>
      <c r="N116" s="30"/>
      <c r="O116" s="30"/>
    </row>
    <row r="117" spans="2:15" customFormat="1" ht="12" hidden="1" customHeight="1" outlineLevel="1" x14ac:dyDescent="0.25">
      <c r="B117" s="442" t="str">
        <f>B21</f>
        <v>Тип крепления светильника</v>
      </c>
      <c r="C117" s="442"/>
      <c r="D117" s="442"/>
      <c r="E117" s="442"/>
      <c r="F117" s="443" t="str">
        <f t="shared" si="5"/>
        <v>На трубу</v>
      </c>
      <c r="G117" s="443"/>
      <c r="H117" s="443"/>
      <c r="I117" s="458"/>
      <c r="J117" s="458"/>
      <c r="K117" s="458"/>
      <c r="L117" s="458"/>
      <c r="M117" s="3"/>
      <c r="N117" s="30"/>
      <c r="O117" s="30"/>
    </row>
    <row r="118" spans="2:15" customFormat="1" ht="12" hidden="1" customHeight="1" outlineLevel="1" x14ac:dyDescent="0.25">
      <c r="B118" s="444" t="s">
        <v>64</v>
      </c>
      <c r="C118" s="444"/>
      <c r="D118" s="444"/>
      <c r="E118" s="444"/>
      <c r="F118" s="445" t="s">
        <v>566</v>
      </c>
      <c r="G118" s="445"/>
      <c r="H118" s="445"/>
      <c r="I118" s="458"/>
      <c r="J118" s="458"/>
      <c r="K118" s="458"/>
      <c r="L118" s="458"/>
      <c r="M118" s="3"/>
      <c r="N118" s="30"/>
      <c r="O118" s="30"/>
    </row>
    <row r="119" spans="2:15" customFormat="1" ht="12" hidden="1" customHeight="1" outlineLevel="1" x14ac:dyDescent="0.25">
      <c r="B119" s="442" t="str">
        <f t="shared" ref="B119:B132" si="6">B23</f>
        <v>Материал рассеивателя</v>
      </c>
      <c r="C119" s="442"/>
      <c r="D119" s="442"/>
      <c r="E119" s="442"/>
      <c r="F119" s="443" t="str">
        <f t="shared" ref="F119:F132" si="7">F23</f>
        <v>Закаленное боросиликатное стекло</v>
      </c>
      <c r="G119" s="443"/>
      <c r="H119" s="443"/>
      <c r="I119" s="458"/>
      <c r="J119" s="458"/>
      <c r="K119" s="458"/>
      <c r="L119" s="458"/>
      <c r="M119" s="3"/>
      <c r="N119" s="30"/>
      <c r="O119" s="30"/>
    </row>
    <row r="120" spans="2:15" customFormat="1" ht="12" hidden="1" customHeight="1" outlineLevel="1" x14ac:dyDescent="0.25">
      <c r="B120" s="444" t="str">
        <f t="shared" si="6"/>
        <v>Толщина рассеивателя, мм</v>
      </c>
      <c r="C120" s="444"/>
      <c r="D120" s="444"/>
      <c r="E120" s="444"/>
      <c r="F120" s="445" t="str">
        <f t="shared" si="7"/>
        <v xml:space="preserve">&gt;3 </v>
      </c>
      <c r="G120" s="445"/>
      <c r="H120" s="445"/>
      <c r="I120" s="458"/>
      <c r="J120" s="458"/>
      <c r="K120" s="458"/>
      <c r="L120" s="458"/>
      <c r="M120" s="3"/>
      <c r="N120" s="30"/>
      <c r="O120" s="30"/>
    </row>
    <row r="121" spans="2:15" customFormat="1" ht="12" hidden="1" customHeight="1" outlineLevel="1" x14ac:dyDescent="0.25">
      <c r="B121" s="442" t="str">
        <f t="shared" si="6"/>
        <v>Тип рассеивателя</v>
      </c>
      <c r="C121" s="442"/>
      <c r="D121" s="442"/>
      <c r="E121" s="442"/>
      <c r="F121" s="443" t="str">
        <f t="shared" si="7"/>
        <v>Прозрачный, полосы преломления</v>
      </c>
      <c r="G121" s="443"/>
      <c r="H121" s="443"/>
      <c r="I121" s="458"/>
      <c r="J121" s="458"/>
      <c r="K121" s="458"/>
      <c r="L121" s="458"/>
      <c r="M121" s="3"/>
      <c r="N121" s="30"/>
      <c r="O121" s="30"/>
    </row>
    <row r="122" spans="2:15" customFormat="1" ht="12" hidden="1" customHeight="1" outlineLevel="1" x14ac:dyDescent="0.25">
      <c r="B122" s="444" t="str">
        <f t="shared" si="6"/>
        <v>Тип напряжения питания ~/=</v>
      </c>
      <c r="C122" s="444"/>
      <c r="D122" s="444"/>
      <c r="E122" s="444"/>
      <c r="F122" s="445" t="str">
        <f t="shared" si="7"/>
        <v>Переменный ток</v>
      </c>
      <c r="G122" s="445"/>
      <c r="H122" s="445"/>
      <c r="I122" s="458"/>
      <c r="J122" s="458"/>
      <c r="K122" s="458"/>
      <c r="L122" s="458"/>
      <c r="M122" s="3"/>
      <c r="N122" s="30"/>
      <c r="O122" s="30"/>
    </row>
    <row r="123" spans="2:15" customFormat="1" ht="12" hidden="1" customHeight="1" outlineLevel="1" x14ac:dyDescent="0.25">
      <c r="B123" s="442" t="str">
        <f t="shared" si="6"/>
        <v>Входное напряжение питания переменного/постоянного тока, В</v>
      </c>
      <c r="C123" s="442"/>
      <c r="D123" s="442"/>
      <c r="E123" s="442"/>
      <c r="F123" s="443" t="str">
        <f t="shared" si="7"/>
        <v>150 - 280</v>
      </c>
      <c r="G123" s="443"/>
      <c r="H123" s="443"/>
      <c r="I123" s="458"/>
      <c r="J123" s="458"/>
      <c r="K123" s="458"/>
      <c r="L123" s="458"/>
      <c r="M123" s="3"/>
      <c r="N123" s="30"/>
      <c r="O123" s="30"/>
    </row>
    <row r="124" spans="2:15" customFormat="1" ht="12" hidden="1" customHeight="1" outlineLevel="1" x14ac:dyDescent="0.25">
      <c r="B124" s="444" t="str">
        <f t="shared" si="6"/>
        <v>Пусковой ток, А</v>
      </c>
      <c r="C124" s="444"/>
      <c r="D124" s="444"/>
      <c r="E124" s="444"/>
      <c r="F124" s="445" t="str">
        <f t="shared" si="7"/>
        <v>&lt; 0,7</v>
      </c>
      <c r="G124" s="445"/>
      <c r="H124" s="445"/>
      <c r="I124" s="458"/>
      <c r="J124" s="458"/>
      <c r="K124" s="458"/>
      <c r="L124" s="458"/>
      <c r="M124" s="3"/>
      <c r="N124" s="30"/>
      <c r="O124" s="30"/>
    </row>
    <row r="125" spans="2:15" customFormat="1" ht="12" hidden="1" customHeight="1" outlineLevel="1" x14ac:dyDescent="0.25">
      <c r="B125" s="442" t="str">
        <f t="shared" si="6"/>
        <v>Выходное напряжение питания постоянного тока, В</v>
      </c>
      <c r="C125" s="442"/>
      <c r="D125" s="442"/>
      <c r="E125" s="442"/>
      <c r="F125" s="443" t="str">
        <f t="shared" si="7"/>
        <v>40 - 57</v>
      </c>
      <c r="G125" s="443"/>
      <c r="H125" s="443"/>
      <c r="I125" s="458"/>
      <c r="J125" s="458"/>
      <c r="K125" s="458"/>
      <c r="L125" s="458"/>
      <c r="M125" s="3"/>
      <c r="N125" s="30"/>
      <c r="O125" s="30"/>
    </row>
    <row r="126" spans="2:15" customFormat="1" ht="12" hidden="1" customHeight="1" outlineLevel="1" x14ac:dyDescent="0.25">
      <c r="B126" s="444" t="str">
        <f t="shared" si="6"/>
        <v>Коэффициент мощности драйвера, соs φ</v>
      </c>
      <c r="C126" s="444"/>
      <c r="D126" s="444"/>
      <c r="E126" s="444"/>
      <c r="F126" s="445" t="str">
        <f t="shared" si="7"/>
        <v>&gt;0,95</v>
      </c>
      <c r="G126" s="445"/>
      <c r="H126" s="445"/>
      <c r="I126" s="458"/>
      <c r="J126" s="458"/>
      <c r="K126" s="458"/>
      <c r="L126" s="458"/>
      <c r="M126" s="3"/>
      <c r="N126" s="30"/>
      <c r="O126" s="30"/>
    </row>
    <row r="127" spans="2:15" customFormat="1" ht="12" hidden="1" customHeight="1" outlineLevel="1" x14ac:dyDescent="0.25">
      <c r="B127" s="442" t="str">
        <f t="shared" si="6"/>
        <v>Частота, Гц</v>
      </c>
      <c r="C127" s="442"/>
      <c r="D127" s="442"/>
      <c r="E127" s="442"/>
      <c r="F127" s="443">
        <f t="shared" si="7"/>
        <v>50</v>
      </c>
      <c r="G127" s="443"/>
      <c r="H127" s="443"/>
      <c r="I127" s="458"/>
      <c r="J127" s="458"/>
      <c r="K127" s="458"/>
      <c r="L127" s="458"/>
      <c r="M127" s="3"/>
      <c r="N127" s="30"/>
      <c r="O127" s="30"/>
    </row>
    <row r="128" spans="2:15" customFormat="1" ht="12" hidden="1" customHeight="1" outlineLevel="1" x14ac:dyDescent="0.25">
      <c r="B128" s="444" t="str">
        <f t="shared" si="6"/>
        <v xml:space="preserve">Коэффициент пульсации % </v>
      </c>
      <c r="C128" s="444"/>
      <c r="D128" s="444"/>
      <c r="E128" s="444"/>
      <c r="F128" s="445" t="str">
        <f t="shared" si="7"/>
        <v>&lt; 1%</v>
      </c>
      <c r="G128" s="445"/>
      <c r="H128" s="445"/>
      <c r="I128" s="458"/>
      <c r="J128" s="458"/>
      <c r="K128" s="458"/>
      <c r="L128" s="458"/>
      <c r="M128" s="3"/>
      <c r="N128" s="30"/>
      <c r="O128" s="30"/>
    </row>
    <row r="129" spans="2:17" customFormat="1" ht="12" hidden="1" customHeight="1" outlineLevel="1" x14ac:dyDescent="0.25">
      <c r="B129" s="442" t="str">
        <f t="shared" si="6"/>
        <v>Габаритные размеры, ДхШхВ, мм</v>
      </c>
      <c r="C129" s="442"/>
      <c r="D129" s="442"/>
      <c r="E129" s="442"/>
      <c r="F129" s="443" t="str">
        <f t="shared" si="7"/>
        <v>320х248</v>
      </c>
      <c r="G129" s="443"/>
      <c r="H129" s="443"/>
      <c r="I129" s="458"/>
      <c r="J129" s="458"/>
      <c r="K129" s="458"/>
      <c r="L129" s="458"/>
      <c r="M129" s="3"/>
      <c r="N129" s="30"/>
      <c r="O129" s="30"/>
    </row>
    <row r="130" spans="2:17" customFormat="1" ht="12" hidden="1" customHeight="1" outlineLevel="1" x14ac:dyDescent="0.25">
      <c r="B130" s="444" t="str">
        <f t="shared" si="6"/>
        <v>Масса светильника, кг до</v>
      </c>
      <c r="C130" s="444"/>
      <c r="D130" s="444"/>
      <c r="E130" s="444"/>
      <c r="F130" s="445">
        <f t="shared" si="7"/>
        <v>8.36</v>
      </c>
      <c r="G130" s="445"/>
      <c r="H130" s="445"/>
      <c r="I130" s="458"/>
      <c r="J130" s="458"/>
      <c r="K130" s="458"/>
      <c r="L130" s="458"/>
      <c r="M130" s="3"/>
      <c r="N130" s="30"/>
      <c r="O130" s="30"/>
    </row>
    <row r="131" spans="2:17" customFormat="1" ht="12" hidden="1" customHeight="1" outlineLevel="1" x14ac:dyDescent="0.25">
      <c r="B131" s="442" t="str">
        <f t="shared" si="6"/>
        <v>Гарантийный срок эксплуатации, лет</v>
      </c>
      <c r="C131" s="442"/>
      <c r="D131" s="442"/>
      <c r="E131" s="442"/>
      <c r="F131" s="443">
        <f t="shared" si="7"/>
        <v>3</v>
      </c>
      <c r="G131" s="443"/>
      <c r="H131" s="443"/>
      <c r="I131" s="458"/>
      <c r="J131" s="458"/>
      <c r="K131" s="458"/>
      <c r="L131" s="458"/>
      <c r="M131" s="3"/>
      <c r="N131" s="30"/>
      <c r="O131" s="30"/>
    </row>
    <row r="132" spans="2:17" customFormat="1" ht="12" hidden="1" customHeight="1" outlineLevel="1" x14ac:dyDescent="0.25">
      <c r="B132" s="544" t="str">
        <f t="shared" si="6"/>
        <v>Ресурс работы, не менее, ч</v>
      </c>
      <c r="C132" s="544"/>
      <c r="D132" s="544"/>
      <c r="E132" s="544"/>
      <c r="F132" s="475">
        <f t="shared" si="7"/>
        <v>75000</v>
      </c>
      <c r="G132" s="445"/>
      <c r="H132" s="445"/>
      <c r="I132" s="458"/>
      <c r="J132" s="458"/>
      <c r="K132" s="458"/>
      <c r="L132" s="458"/>
      <c r="M132" s="3"/>
      <c r="N132" s="30"/>
      <c r="O132" s="30"/>
    </row>
    <row r="133" spans="2:17" customFormat="1" collapsed="1" x14ac:dyDescent="0.25">
      <c r="B133" s="23" t="s">
        <v>841</v>
      </c>
      <c r="C133" s="16" t="s">
        <v>706</v>
      </c>
      <c r="D133" s="147"/>
      <c r="E133" s="19" t="s">
        <v>96</v>
      </c>
      <c r="F133" s="19" t="s">
        <v>572</v>
      </c>
      <c r="G133" s="19" t="s">
        <v>108</v>
      </c>
      <c r="H133" s="19" t="s">
        <v>91</v>
      </c>
      <c r="I133" s="19" t="s">
        <v>114</v>
      </c>
      <c r="J133" s="19" t="s">
        <v>81</v>
      </c>
      <c r="K133" s="19" t="s">
        <v>139</v>
      </c>
      <c r="L133" s="25">
        <v>38239</v>
      </c>
      <c r="M133" s="3"/>
      <c r="N133" s="30">
        <f>L133*0.8</f>
        <v>30591.200000000001</v>
      </c>
      <c r="O133" s="30">
        <f>L133*0.7</f>
        <v>26767.3</v>
      </c>
      <c r="Q133" s="405"/>
    </row>
    <row r="134" spans="2:17" customFormat="1" ht="12" hidden="1" customHeight="1" outlineLevel="1" x14ac:dyDescent="0.25">
      <c r="B134" s="530" t="s">
        <v>1125</v>
      </c>
      <c r="C134" s="530"/>
      <c r="D134" s="530"/>
      <c r="E134" s="530"/>
      <c r="F134" s="445">
        <v>80</v>
      </c>
      <c r="G134" s="445"/>
      <c r="H134" s="445"/>
      <c r="I134" s="458"/>
      <c r="J134" s="458"/>
      <c r="K134" s="458"/>
      <c r="L134" s="458"/>
      <c r="M134" s="3"/>
      <c r="N134" s="30"/>
      <c r="O134" s="30"/>
    </row>
    <row r="135" spans="2:17" customFormat="1" ht="12" hidden="1" customHeight="1" outlineLevel="1" x14ac:dyDescent="0.25">
      <c r="B135" s="442" t="s">
        <v>16</v>
      </c>
      <c r="C135" s="442"/>
      <c r="D135" s="442"/>
      <c r="E135" s="442"/>
      <c r="F135" s="443">
        <v>52</v>
      </c>
      <c r="G135" s="443"/>
      <c r="H135" s="443"/>
      <c r="I135" s="458"/>
      <c r="J135" s="458"/>
      <c r="K135" s="458"/>
      <c r="L135" s="458"/>
      <c r="M135" s="3"/>
      <c r="N135" s="30"/>
      <c r="O135" s="30"/>
    </row>
    <row r="136" spans="2:17" customFormat="1" ht="12" hidden="1" customHeight="1" outlineLevel="1" x14ac:dyDescent="0.25">
      <c r="B136" s="444" t="s">
        <v>84</v>
      </c>
      <c r="C136" s="444"/>
      <c r="D136" s="444"/>
      <c r="E136" s="444"/>
      <c r="F136" s="445" t="s">
        <v>6</v>
      </c>
      <c r="G136" s="445"/>
      <c r="H136" s="445"/>
      <c r="I136" s="458"/>
      <c r="J136" s="458"/>
      <c r="K136" s="458"/>
      <c r="L136" s="458"/>
      <c r="M136" s="3"/>
      <c r="N136" s="30"/>
      <c r="O136" s="30"/>
    </row>
    <row r="137" spans="2:17" customFormat="1" ht="12" hidden="1" customHeight="1" outlineLevel="1" x14ac:dyDescent="0.25">
      <c r="B137" s="442" t="s">
        <v>18</v>
      </c>
      <c r="C137" s="442"/>
      <c r="D137" s="442"/>
      <c r="E137" s="442"/>
      <c r="F137" s="443">
        <v>6700</v>
      </c>
      <c r="G137" s="443"/>
      <c r="H137" s="443"/>
      <c r="I137" s="458"/>
      <c r="J137" s="458"/>
      <c r="K137" s="458"/>
      <c r="L137" s="458"/>
      <c r="M137" s="3"/>
      <c r="N137" s="30"/>
      <c r="O137" s="30"/>
    </row>
    <row r="138" spans="2:17" customFormat="1" ht="12" hidden="1" customHeight="1" outlineLevel="1" x14ac:dyDescent="0.25">
      <c r="B138" s="444" t="s">
        <v>19</v>
      </c>
      <c r="C138" s="444"/>
      <c r="D138" s="444"/>
      <c r="E138" s="444"/>
      <c r="F138" s="445">
        <v>6500</v>
      </c>
      <c r="G138" s="445"/>
      <c r="H138" s="445"/>
      <c r="I138" s="458"/>
      <c r="J138" s="458"/>
      <c r="K138" s="458"/>
      <c r="L138" s="458"/>
      <c r="M138" s="3"/>
      <c r="N138" s="30"/>
      <c r="O138" s="30"/>
    </row>
    <row r="139" spans="2:17" customFormat="1" ht="12" hidden="1" customHeight="1" outlineLevel="1" x14ac:dyDescent="0.25">
      <c r="B139" s="442" t="s">
        <v>85</v>
      </c>
      <c r="C139" s="442"/>
      <c r="D139" s="442"/>
      <c r="E139" s="442"/>
      <c r="F139" s="443" t="s">
        <v>147</v>
      </c>
      <c r="G139" s="443"/>
      <c r="H139" s="443"/>
      <c r="I139" s="458"/>
      <c r="J139" s="458"/>
      <c r="K139" s="458"/>
      <c r="L139" s="458"/>
      <c r="M139" s="3"/>
      <c r="N139" s="30"/>
      <c r="O139" s="30"/>
    </row>
    <row r="140" spans="2:17" customFormat="1" ht="12" hidden="1" customHeight="1" outlineLevel="1" x14ac:dyDescent="0.25">
      <c r="B140" s="444" t="s">
        <v>843</v>
      </c>
      <c r="C140" s="444"/>
      <c r="D140" s="444"/>
      <c r="E140" s="444"/>
      <c r="F140" s="445" t="s">
        <v>567</v>
      </c>
      <c r="G140" s="445"/>
      <c r="H140" s="445"/>
      <c r="I140" s="458"/>
      <c r="J140" s="458"/>
      <c r="K140" s="458"/>
      <c r="L140" s="458"/>
      <c r="M140" s="3"/>
      <c r="N140" s="30"/>
      <c r="O140" s="30"/>
    </row>
    <row r="141" spans="2:17" customFormat="1" ht="12" hidden="1" customHeight="1" outlineLevel="1" x14ac:dyDescent="0.25">
      <c r="B141" s="442" t="s">
        <v>20</v>
      </c>
      <c r="C141" s="442"/>
      <c r="D141" s="442"/>
      <c r="E141" s="442"/>
      <c r="F141" s="443" t="str">
        <f>F77</f>
        <v>3000 - 6500</v>
      </c>
      <c r="G141" s="443"/>
      <c r="H141" s="443"/>
      <c r="I141" s="458"/>
      <c r="J141" s="458"/>
      <c r="K141" s="458"/>
      <c r="L141" s="458"/>
      <c r="M141" s="3"/>
      <c r="N141" s="30"/>
      <c r="O141" s="30"/>
    </row>
    <row r="142" spans="2:17" customFormat="1" ht="12" hidden="1" customHeight="1" outlineLevel="1" x14ac:dyDescent="0.25">
      <c r="B142" s="444" t="s">
        <v>21</v>
      </c>
      <c r="C142" s="444"/>
      <c r="D142" s="444"/>
      <c r="E142" s="444"/>
      <c r="F142" s="445">
        <v>80</v>
      </c>
      <c r="G142" s="445"/>
      <c r="H142" s="445"/>
      <c r="I142" s="458"/>
      <c r="J142" s="458"/>
      <c r="K142" s="458"/>
      <c r="L142" s="458"/>
      <c r="M142" s="3"/>
      <c r="N142" s="30"/>
      <c r="O142" s="30"/>
    </row>
    <row r="143" spans="2:17" customFormat="1" ht="12" hidden="1" customHeight="1" outlineLevel="1" x14ac:dyDescent="0.25">
      <c r="B143" s="442" t="s">
        <v>22</v>
      </c>
      <c r="C143" s="442"/>
      <c r="D143" s="442"/>
      <c r="E143" s="442"/>
      <c r="F143" s="443">
        <v>66</v>
      </c>
      <c r="G143" s="443"/>
      <c r="H143" s="443"/>
      <c r="I143" s="458"/>
      <c r="J143" s="458"/>
      <c r="K143" s="458"/>
      <c r="L143" s="458"/>
      <c r="M143" s="3"/>
      <c r="N143" s="30"/>
      <c r="O143" s="30"/>
    </row>
    <row r="144" spans="2:17" customFormat="1" ht="12" hidden="1" customHeight="1" outlineLevel="1" x14ac:dyDescent="0.25">
      <c r="B144" s="444" t="s">
        <v>23</v>
      </c>
      <c r="C144" s="444"/>
      <c r="D144" s="444"/>
      <c r="E144" s="444"/>
      <c r="F144" s="445" t="s">
        <v>564</v>
      </c>
      <c r="G144" s="445"/>
      <c r="H144" s="445"/>
      <c r="I144" s="458"/>
      <c r="J144" s="458"/>
      <c r="K144" s="458"/>
      <c r="L144" s="458"/>
      <c r="M144" s="3"/>
      <c r="N144" s="30"/>
      <c r="O144" s="30"/>
    </row>
    <row r="145" spans="2:15" customFormat="1" ht="12" hidden="1" customHeight="1" outlineLevel="1" x14ac:dyDescent="0.25">
      <c r="B145" s="442" t="str">
        <f>B49</f>
        <v>Класс защиты от поражения электрическим током</v>
      </c>
      <c r="C145" s="442"/>
      <c r="D145" s="442"/>
      <c r="E145" s="442"/>
      <c r="F145" s="549">
        <v>1</v>
      </c>
      <c r="G145" s="549"/>
      <c r="H145" s="549"/>
      <c r="I145" s="458"/>
      <c r="J145" s="458"/>
      <c r="K145" s="458"/>
      <c r="L145" s="458"/>
      <c r="M145" s="3"/>
      <c r="N145" s="30"/>
      <c r="O145" s="30"/>
    </row>
    <row r="146" spans="2:15" customFormat="1" ht="12" hidden="1" customHeight="1" outlineLevel="1" x14ac:dyDescent="0.25">
      <c r="B146" s="444" t="s">
        <v>24</v>
      </c>
      <c r="C146" s="444"/>
      <c r="D146" s="444"/>
      <c r="E146" s="444"/>
      <c r="F146" s="445" t="s">
        <v>86</v>
      </c>
      <c r="G146" s="445"/>
      <c r="H146" s="445"/>
      <c r="I146" s="458"/>
      <c r="J146" s="458"/>
      <c r="K146" s="458"/>
      <c r="L146" s="458"/>
      <c r="M146" s="3"/>
      <c r="N146" s="30"/>
      <c r="O146" s="30"/>
    </row>
    <row r="147" spans="2:15" customFormat="1" ht="12" hidden="1" customHeight="1" outlineLevel="1" x14ac:dyDescent="0.25">
      <c r="B147" s="442" t="s">
        <v>25</v>
      </c>
      <c r="C147" s="442"/>
      <c r="D147" s="442"/>
      <c r="E147" s="442"/>
      <c r="F147" s="443" t="s">
        <v>2</v>
      </c>
      <c r="G147" s="443"/>
      <c r="H147" s="443"/>
      <c r="I147" s="458"/>
      <c r="J147" s="458"/>
      <c r="K147" s="458"/>
      <c r="L147" s="458"/>
      <c r="M147" s="3"/>
      <c r="N147" s="30"/>
      <c r="O147" s="30"/>
    </row>
    <row r="148" spans="2:15" customFormat="1" ht="12" hidden="1" customHeight="1" outlineLevel="1" x14ac:dyDescent="0.25">
      <c r="B148" s="444" t="s">
        <v>26</v>
      </c>
      <c r="C148" s="444"/>
      <c r="D148" s="444"/>
      <c r="E148" s="444"/>
      <c r="F148" s="522">
        <v>140</v>
      </c>
      <c r="G148" s="522"/>
      <c r="H148" s="522"/>
      <c r="I148" s="458"/>
      <c r="J148" s="458"/>
      <c r="K148" s="458"/>
      <c r="L148" s="458"/>
      <c r="M148" s="3"/>
      <c r="N148" s="30"/>
      <c r="O148" s="30"/>
    </row>
    <row r="149" spans="2:15" customFormat="1" ht="12" hidden="1" customHeight="1" outlineLevel="1" x14ac:dyDescent="0.25">
      <c r="B149" s="442" t="s">
        <v>27</v>
      </c>
      <c r="C149" s="442"/>
      <c r="D149" s="442"/>
      <c r="E149" s="442"/>
      <c r="F149" s="443" t="s">
        <v>87</v>
      </c>
      <c r="G149" s="443"/>
      <c r="H149" s="443"/>
      <c r="I149" s="458"/>
      <c r="J149" s="458"/>
      <c r="K149" s="458"/>
      <c r="L149" s="458"/>
      <c r="M149" s="3"/>
      <c r="N149" s="30"/>
      <c r="O149" s="30"/>
    </row>
    <row r="150" spans="2:15" customFormat="1" ht="12" hidden="1" customHeight="1" outlineLevel="1" x14ac:dyDescent="0.25">
      <c r="B150" s="444" t="s">
        <v>64</v>
      </c>
      <c r="C150" s="444"/>
      <c r="D150" s="444"/>
      <c r="E150" s="444"/>
      <c r="F150" s="445" t="s">
        <v>566</v>
      </c>
      <c r="G150" s="445"/>
      <c r="H150" s="445"/>
      <c r="I150" s="458"/>
      <c r="J150" s="458"/>
      <c r="K150" s="458"/>
      <c r="L150" s="458"/>
      <c r="M150" s="3"/>
      <c r="N150" s="30"/>
      <c r="O150" s="30"/>
    </row>
    <row r="151" spans="2:15" customFormat="1" ht="12" hidden="1" customHeight="1" outlineLevel="1" x14ac:dyDescent="0.25">
      <c r="B151" s="442" t="s">
        <v>28</v>
      </c>
      <c r="C151" s="442"/>
      <c r="D151" s="442"/>
      <c r="E151" s="442"/>
      <c r="F151" s="443" t="str">
        <f>F23</f>
        <v>Закаленное боросиликатное стекло</v>
      </c>
      <c r="G151" s="443"/>
      <c r="H151" s="443"/>
      <c r="I151" s="458"/>
      <c r="J151" s="458"/>
      <c r="K151" s="458"/>
      <c r="L151" s="458"/>
      <c r="M151" s="3"/>
      <c r="N151" s="30"/>
      <c r="O151" s="30"/>
    </row>
    <row r="152" spans="2:15" customFormat="1" ht="12" hidden="1" customHeight="1" outlineLevel="1" x14ac:dyDescent="0.25">
      <c r="B152" s="444" t="s">
        <v>29</v>
      </c>
      <c r="C152" s="444"/>
      <c r="D152" s="444"/>
      <c r="E152" s="444"/>
      <c r="F152" s="445" t="s">
        <v>148</v>
      </c>
      <c r="G152" s="445"/>
      <c r="H152" s="445"/>
      <c r="I152" s="458"/>
      <c r="J152" s="458"/>
      <c r="K152" s="458"/>
      <c r="L152" s="458"/>
      <c r="M152" s="3"/>
      <c r="N152" s="30"/>
      <c r="O152" s="30"/>
    </row>
    <row r="153" spans="2:15" customFormat="1" ht="12" hidden="1" customHeight="1" outlineLevel="1" x14ac:dyDescent="0.25">
      <c r="B153" s="442" t="s">
        <v>30</v>
      </c>
      <c r="C153" s="442"/>
      <c r="D153" s="442"/>
      <c r="E153" s="442"/>
      <c r="F153" s="443" t="s">
        <v>88</v>
      </c>
      <c r="G153" s="443"/>
      <c r="H153" s="443"/>
      <c r="I153" s="458"/>
      <c r="J153" s="458"/>
      <c r="K153" s="458"/>
      <c r="L153" s="458"/>
      <c r="M153" s="3"/>
      <c r="N153" s="30"/>
      <c r="O153" s="30"/>
    </row>
    <row r="154" spans="2:15" customFormat="1" ht="12" hidden="1" customHeight="1" outlineLevel="1" x14ac:dyDescent="0.25">
      <c r="B154" s="444" t="s">
        <v>89</v>
      </c>
      <c r="C154" s="444"/>
      <c r="D154" s="444"/>
      <c r="E154" s="444"/>
      <c r="F154" s="445" t="s">
        <v>90</v>
      </c>
      <c r="G154" s="445"/>
      <c r="H154" s="445"/>
      <c r="I154" s="458"/>
      <c r="J154" s="458"/>
      <c r="K154" s="458"/>
      <c r="L154" s="458"/>
      <c r="M154" s="3"/>
      <c r="N154" s="30"/>
      <c r="O154" s="30"/>
    </row>
    <row r="155" spans="2:15" customFormat="1" ht="12" hidden="1" customHeight="1" outlineLevel="1" x14ac:dyDescent="0.25">
      <c r="B155" s="442" t="s">
        <v>33</v>
      </c>
      <c r="C155" s="442"/>
      <c r="D155" s="442"/>
      <c r="E155" s="442"/>
      <c r="F155" s="443" t="s">
        <v>562</v>
      </c>
      <c r="G155" s="443"/>
      <c r="H155" s="443"/>
      <c r="I155" s="458"/>
      <c r="J155" s="458"/>
      <c r="K155" s="458"/>
      <c r="L155" s="458"/>
      <c r="M155" s="3"/>
      <c r="N155" s="30"/>
      <c r="O155" s="30"/>
    </row>
    <row r="156" spans="2:15" customFormat="1" ht="12" hidden="1" customHeight="1" outlineLevel="1" x14ac:dyDescent="0.25">
      <c r="B156" s="444" t="s">
        <v>149</v>
      </c>
      <c r="C156" s="444"/>
      <c r="D156" s="444"/>
      <c r="E156" s="444"/>
      <c r="F156" s="445" t="s">
        <v>631</v>
      </c>
      <c r="G156" s="445"/>
      <c r="H156" s="445"/>
      <c r="I156" s="458"/>
      <c r="J156" s="458"/>
      <c r="K156" s="458"/>
      <c r="L156" s="458"/>
      <c r="M156" s="3"/>
      <c r="N156" s="30"/>
      <c r="O156" s="30"/>
    </row>
    <row r="157" spans="2:15" customFormat="1" ht="12" hidden="1" customHeight="1" outlineLevel="1" x14ac:dyDescent="0.25">
      <c r="B157" s="442" t="s">
        <v>34</v>
      </c>
      <c r="C157" s="442"/>
      <c r="D157" s="442"/>
      <c r="E157" s="442"/>
      <c r="F157" s="443" t="s">
        <v>561</v>
      </c>
      <c r="G157" s="443"/>
      <c r="H157" s="443"/>
      <c r="I157" s="458"/>
      <c r="J157" s="458"/>
      <c r="K157" s="458"/>
      <c r="L157" s="458"/>
      <c r="M157" s="3"/>
      <c r="N157" s="30"/>
      <c r="O157" s="30"/>
    </row>
    <row r="158" spans="2:15" customFormat="1" ht="12" hidden="1" customHeight="1" outlineLevel="1" x14ac:dyDescent="0.25">
      <c r="B158" s="444" t="s">
        <v>35</v>
      </c>
      <c r="C158" s="444"/>
      <c r="D158" s="444"/>
      <c r="E158" s="444"/>
      <c r="F158" s="445" t="s">
        <v>758</v>
      </c>
      <c r="G158" s="445"/>
      <c r="H158" s="445"/>
      <c r="I158" s="458"/>
      <c r="J158" s="458"/>
      <c r="K158" s="458"/>
      <c r="L158" s="458"/>
      <c r="M158" s="3"/>
      <c r="N158" s="30"/>
      <c r="O158" s="30"/>
    </row>
    <row r="159" spans="2:15" customFormat="1" ht="12" hidden="1" customHeight="1" outlineLevel="1" x14ac:dyDescent="0.25">
      <c r="B159" s="442" t="s">
        <v>36</v>
      </c>
      <c r="C159" s="442"/>
      <c r="D159" s="442"/>
      <c r="E159" s="442"/>
      <c r="F159" s="443">
        <v>50</v>
      </c>
      <c r="G159" s="443"/>
      <c r="H159" s="443"/>
      <c r="I159" s="458"/>
      <c r="J159" s="458"/>
      <c r="K159" s="458"/>
      <c r="L159" s="458"/>
      <c r="M159" s="3"/>
      <c r="N159" s="30"/>
      <c r="O159" s="30"/>
    </row>
    <row r="160" spans="2:15" customFormat="1" ht="12" hidden="1" customHeight="1" outlineLevel="1" x14ac:dyDescent="0.25">
      <c r="B160" s="444" t="s">
        <v>150</v>
      </c>
      <c r="C160" s="444"/>
      <c r="D160" s="444"/>
      <c r="E160" s="444"/>
      <c r="F160" s="445" t="s">
        <v>151</v>
      </c>
      <c r="G160" s="445"/>
      <c r="H160" s="445"/>
      <c r="I160" s="458"/>
      <c r="J160" s="458"/>
      <c r="K160" s="458"/>
      <c r="L160" s="458"/>
      <c r="M160" s="3"/>
      <c r="N160" s="30"/>
      <c r="O160" s="30"/>
    </row>
    <row r="161" spans="2:17" customFormat="1" ht="12" hidden="1" customHeight="1" outlineLevel="1" x14ac:dyDescent="0.25">
      <c r="B161" s="442" t="s">
        <v>152</v>
      </c>
      <c r="C161" s="442"/>
      <c r="D161" s="442"/>
      <c r="E161" s="442"/>
      <c r="F161" s="443" t="s">
        <v>570</v>
      </c>
      <c r="G161" s="443"/>
      <c r="H161" s="443"/>
      <c r="I161" s="458"/>
      <c r="J161" s="458"/>
      <c r="K161" s="458"/>
      <c r="L161" s="458"/>
      <c r="M161" s="3"/>
      <c r="N161" s="30"/>
      <c r="O161" s="30"/>
    </row>
    <row r="162" spans="2:17" customFormat="1" ht="12" hidden="1" customHeight="1" outlineLevel="1" x14ac:dyDescent="0.25">
      <c r="B162" s="444" t="s">
        <v>153</v>
      </c>
      <c r="C162" s="444"/>
      <c r="D162" s="444"/>
      <c r="E162" s="444"/>
      <c r="F162" s="445">
        <v>8.36</v>
      </c>
      <c r="G162" s="445"/>
      <c r="H162" s="445"/>
      <c r="I162" s="458"/>
      <c r="J162" s="458"/>
      <c r="K162" s="458"/>
      <c r="L162" s="458"/>
      <c r="M162" s="3"/>
      <c r="N162" s="30"/>
      <c r="O162" s="30"/>
    </row>
    <row r="163" spans="2:17" customFormat="1" ht="12" hidden="1" customHeight="1" outlineLevel="1" x14ac:dyDescent="0.25">
      <c r="B163" s="548" t="s">
        <v>154</v>
      </c>
      <c r="C163" s="548"/>
      <c r="D163" s="548"/>
      <c r="E163" s="548"/>
      <c r="F163" s="169">
        <v>3</v>
      </c>
      <c r="G163" s="169"/>
      <c r="H163" s="169"/>
      <c r="I163" s="458"/>
      <c r="J163" s="458"/>
      <c r="K163" s="458"/>
      <c r="L163" s="458"/>
      <c r="M163" s="3"/>
      <c r="N163" s="30"/>
      <c r="O163" s="30"/>
    </row>
    <row r="164" spans="2:17" customFormat="1" ht="12" hidden="1" customHeight="1" outlineLevel="1" x14ac:dyDescent="0.25">
      <c r="B164" s="544" t="str">
        <f>B68</f>
        <v>Ресурс работы, не менее, ч</v>
      </c>
      <c r="C164" s="544"/>
      <c r="D164" s="544"/>
      <c r="E164" s="544"/>
      <c r="F164" s="475">
        <v>75000</v>
      </c>
      <c r="G164" s="445"/>
      <c r="H164" s="445"/>
      <c r="I164" s="458"/>
      <c r="J164" s="458"/>
      <c r="K164" s="458"/>
      <c r="L164" s="458"/>
      <c r="M164" s="3"/>
      <c r="N164" s="30"/>
      <c r="O164" s="30"/>
    </row>
    <row r="165" spans="2:17" customFormat="1" collapsed="1" x14ac:dyDescent="0.25">
      <c r="B165" s="23" t="s">
        <v>842</v>
      </c>
      <c r="C165" s="16" t="s">
        <v>707</v>
      </c>
      <c r="D165" s="147"/>
      <c r="E165" s="19" t="s">
        <v>67</v>
      </c>
      <c r="F165" s="19" t="s">
        <v>573</v>
      </c>
      <c r="G165" s="19" t="s">
        <v>108</v>
      </c>
      <c r="H165" s="19" t="s">
        <v>91</v>
      </c>
      <c r="I165" s="19" t="s">
        <v>114</v>
      </c>
      <c r="J165" s="19" t="s">
        <v>81</v>
      </c>
      <c r="K165" s="19" t="s">
        <v>139</v>
      </c>
      <c r="L165" s="25">
        <v>39443</v>
      </c>
      <c r="M165" s="3"/>
      <c r="N165" s="306">
        <f>L165*0.8</f>
        <v>31554.400000000001</v>
      </c>
      <c r="O165" s="306">
        <f>L165*0.7</f>
        <v>27610.1</v>
      </c>
      <c r="Q165" s="405"/>
    </row>
    <row r="166" spans="2:17" customFormat="1" ht="12" hidden="1" customHeight="1" outlineLevel="1" x14ac:dyDescent="0.25">
      <c r="B166" s="530" t="s">
        <v>1125</v>
      </c>
      <c r="C166" s="530"/>
      <c r="D166" s="530"/>
      <c r="E166" s="530"/>
      <c r="F166" s="445">
        <v>80</v>
      </c>
      <c r="G166" s="445"/>
      <c r="H166" s="445"/>
      <c r="I166" s="107"/>
      <c r="J166" s="107"/>
      <c r="K166" s="107"/>
      <c r="L166" s="108"/>
      <c r="M166" s="3"/>
      <c r="N166" s="221"/>
      <c r="O166" s="221"/>
    </row>
    <row r="167" spans="2:17" customFormat="1" ht="12" hidden="1" customHeight="1" outlineLevel="1" x14ac:dyDescent="0.25">
      <c r="B167" s="442" t="str">
        <f>B103</f>
        <v>Потребляемая мощность, Вт  +-5%</v>
      </c>
      <c r="C167" s="442"/>
      <c r="D167" s="442"/>
      <c r="E167" s="442"/>
      <c r="F167" s="443">
        <v>60</v>
      </c>
      <c r="G167" s="443"/>
      <c r="H167" s="443"/>
      <c r="I167" s="458"/>
      <c r="J167" s="458"/>
      <c r="K167" s="458"/>
      <c r="L167" s="458"/>
      <c r="M167" s="3"/>
      <c r="N167" s="29"/>
      <c r="O167" s="29"/>
    </row>
    <row r="168" spans="2:17" customFormat="1" ht="12" hidden="1" customHeight="1" outlineLevel="1" x14ac:dyDescent="0.25">
      <c r="B168" s="444" t="str">
        <f>B104</f>
        <v>Производитель светодиодов</v>
      </c>
      <c r="C168" s="444"/>
      <c r="D168" s="444"/>
      <c r="E168" s="444"/>
      <c r="F168" s="445" t="str">
        <f>F104</f>
        <v>OSRAM</v>
      </c>
      <c r="G168" s="445"/>
      <c r="H168" s="445"/>
      <c r="I168" s="458"/>
      <c r="J168" s="458"/>
      <c r="K168" s="458"/>
      <c r="L168" s="458"/>
      <c r="M168" s="3"/>
      <c r="N168" s="29"/>
      <c r="O168" s="29"/>
    </row>
    <row r="169" spans="2:17" customFormat="1" ht="12" hidden="1" customHeight="1" outlineLevel="1" x14ac:dyDescent="0.25">
      <c r="B169" s="442" t="str">
        <f>B105</f>
        <v xml:space="preserve">Световой поток светильника без рассеивателя, не менее , Лм  </v>
      </c>
      <c r="C169" s="442"/>
      <c r="D169" s="442"/>
      <c r="E169" s="442"/>
      <c r="F169" s="443">
        <v>7700</v>
      </c>
      <c r="G169" s="443"/>
      <c r="H169" s="443"/>
      <c r="I169" s="458"/>
      <c r="J169" s="458"/>
      <c r="K169" s="458"/>
      <c r="L169" s="458"/>
      <c r="M169" s="3"/>
      <c r="N169" s="29"/>
      <c r="O169" s="29"/>
    </row>
    <row r="170" spans="2:17" customFormat="1" ht="12" hidden="1" customHeight="1" outlineLevel="1" x14ac:dyDescent="0.25">
      <c r="B170" s="444" t="str">
        <f>B106</f>
        <v xml:space="preserve">Световой поток светильника, не менее , Лм  </v>
      </c>
      <c r="C170" s="444"/>
      <c r="D170" s="444"/>
      <c r="E170" s="444"/>
      <c r="F170" s="445">
        <v>7500</v>
      </c>
      <c r="G170" s="445"/>
      <c r="H170" s="445"/>
      <c r="I170" s="458"/>
      <c r="J170" s="458"/>
      <c r="K170" s="458"/>
      <c r="L170" s="458"/>
      <c r="M170" s="3"/>
      <c r="N170" s="29"/>
      <c r="O170" s="29"/>
    </row>
    <row r="171" spans="2:17" customFormat="1" ht="12" hidden="1" customHeight="1" outlineLevel="1" x14ac:dyDescent="0.25">
      <c r="B171" s="442" t="str">
        <f>B107</f>
        <v>Маркировка взрывозащиты по ГОСТ 31610.0-2014</v>
      </c>
      <c r="C171" s="442"/>
      <c r="D171" s="442"/>
      <c r="E171" s="442"/>
      <c r="F171" s="443" t="str">
        <f>F107</f>
        <v>1Ex d IIC T6 Gb X/Ex tb IIIC T80˚С Db X</v>
      </c>
      <c r="G171" s="443"/>
      <c r="H171" s="443"/>
      <c r="I171" s="458"/>
      <c r="J171" s="458"/>
      <c r="K171" s="458"/>
      <c r="L171" s="458"/>
      <c r="M171" s="3"/>
      <c r="N171" s="29"/>
      <c r="O171" s="29"/>
    </row>
    <row r="172" spans="2:17" customFormat="1" ht="12" hidden="1" customHeight="1" outlineLevel="1" x14ac:dyDescent="0.25">
      <c r="B172" s="444" t="s">
        <v>843</v>
      </c>
      <c r="C172" s="444"/>
      <c r="D172" s="444"/>
      <c r="E172" s="444"/>
      <c r="F172" s="445" t="s">
        <v>567</v>
      </c>
      <c r="G172" s="445"/>
      <c r="H172" s="445"/>
      <c r="I172" s="458"/>
      <c r="J172" s="458"/>
      <c r="K172" s="458"/>
      <c r="L172" s="458"/>
      <c r="M172" s="3"/>
      <c r="N172" s="29"/>
      <c r="O172" s="29"/>
    </row>
    <row r="173" spans="2:17" customFormat="1" ht="12" hidden="1" customHeight="1" outlineLevel="1" x14ac:dyDescent="0.25">
      <c r="B173" s="442" t="str">
        <f t="shared" ref="B173:B181" si="8">B109</f>
        <v>Цветовая температура, К  +-5%</v>
      </c>
      <c r="C173" s="442"/>
      <c r="D173" s="442"/>
      <c r="E173" s="442"/>
      <c r="F173" s="443" t="str">
        <f t="shared" ref="F173:F181" si="9">F109</f>
        <v>3000 - 6500</v>
      </c>
      <c r="G173" s="443"/>
      <c r="H173" s="443"/>
      <c r="I173" s="458"/>
      <c r="J173" s="458"/>
      <c r="K173" s="458"/>
      <c r="L173" s="458"/>
      <c r="M173" s="3"/>
      <c r="N173" s="29"/>
      <c r="O173" s="29"/>
    </row>
    <row r="174" spans="2:17" customFormat="1" ht="12" hidden="1" customHeight="1" outlineLevel="1" x14ac:dyDescent="0.25">
      <c r="B174" s="444" t="str">
        <f t="shared" si="8"/>
        <v>Индекс цветопередачи, Ra (CRI)</v>
      </c>
      <c r="C174" s="444"/>
      <c r="D174" s="444"/>
      <c r="E174" s="444"/>
      <c r="F174" s="445">
        <f t="shared" si="9"/>
        <v>80</v>
      </c>
      <c r="G174" s="445"/>
      <c r="H174" s="445"/>
      <c r="I174" s="458"/>
      <c r="J174" s="458"/>
      <c r="K174" s="458"/>
      <c r="L174" s="458"/>
      <c r="M174" s="3"/>
      <c r="N174" s="29"/>
      <c r="O174" s="29"/>
    </row>
    <row r="175" spans="2:17" customFormat="1" ht="12" hidden="1" customHeight="1" outlineLevel="1" x14ac:dyDescent="0.25">
      <c r="B175" s="442" t="str">
        <f t="shared" si="8"/>
        <v>Степень защиты светильника, IP</v>
      </c>
      <c r="C175" s="442"/>
      <c r="D175" s="442"/>
      <c r="E175" s="442"/>
      <c r="F175" s="443">
        <f t="shared" si="9"/>
        <v>66</v>
      </c>
      <c r="G175" s="443"/>
      <c r="H175" s="443"/>
      <c r="I175" s="458"/>
      <c r="J175" s="458"/>
      <c r="K175" s="458"/>
      <c r="L175" s="458"/>
      <c r="M175" s="3"/>
      <c r="N175" s="29"/>
      <c r="O175" s="29"/>
    </row>
    <row r="176" spans="2:17" customFormat="1" ht="12" hidden="1" customHeight="1" outlineLevel="1" x14ac:dyDescent="0.25">
      <c r="B176" s="444" t="str">
        <f t="shared" si="8"/>
        <v>Температура эксплуатации, °С</v>
      </c>
      <c r="C176" s="444"/>
      <c r="D176" s="444"/>
      <c r="E176" s="444"/>
      <c r="F176" s="445" t="str">
        <f t="shared" si="9"/>
        <v xml:space="preserve"> -40°C ... +55°C</v>
      </c>
      <c r="G176" s="445"/>
      <c r="H176" s="445"/>
      <c r="I176" s="458"/>
      <c r="J176" s="458"/>
      <c r="K176" s="458"/>
      <c r="L176" s="458"/>
      <c r="M176" s="3"/>
      <c r="N176" s="29"/>
      <c r="O176" s="29"/>
    </row>
    <row r="177" spans="2:15" customFormat="1" ht="12" hidden="1" customHeight="1" outlineLevel="1" x14ac:dyDescent="0.25">
      <c r="B177" s="442" t="str">
        <f t="shared" si="8"/>
        <v>Класс защиты от поражения электрическим током</v>
      </c>
      <c r="C177" s="442"/>
      <c r="D177" s="442"/>
      <c r="E177" s="442"/>
      <c r="F177" s="443">
        <f t="shared" si="9"/>
        <v>1</v>
      </c>
      <c r="G177" s="443"/>
      <c r="H177" s="443"/>
      <c r="I177" s="458"/>
      <c r="J177" s="458"/>
      <c r="K177" s="458"/>
      <c r="L177" s="458"/>
      <c r="M177" s="3"/>
      <c r="N177" s="29"/>
      <c r="O177" s="29"/>
    </row>
    <row r="178" spans="2:15" customFormat="1" ht="12" hidden="1" customHeight="1" outlineLevel="1" x14ac:dyDescent="0.25">
      <c r="B178" s="444" t="str">
        <f t="shared" si="8"/>
        <v>Вид климатического исполнения</v>
      </c>
      <c r="C178" s="444"/>
      <c r="D178" s="444"/>
      <c r="E178" s="444"/>
      <c r="F178" s="445" t="str">
        <f t="shared" si="9"/>
        <v>У1</v>
      </c>
      <c r="G178" s="445"/>
      <c r="H178" s="445"/>
      <c r="I178" s="458"/>
      <c r="J178" s="458"/>
      <c r="K178" s="458"/>
      <c r="L178" s="458"/>
      <c r="M178" s="3"/>
      <c r="N178" s="29"/>
      <c r="O178" s="29"/>
    </row>
    <row r="179" spans="2:15" customFormat="1" ht="12" hidden="1" customHeight="1" outlineLevel="1" x14ac:dyDescent="0.25">
      <c r="B179" s="442" t="str">
        <f t="shared" si="8"/>
        <v>Тип световой диаграммы КСС</v>
      </c>
      <c r="C179" s="442"/>
      <c r="D179" s="442"/>
      <c r="E179" s="442"/>
      <c r="F179" s="443" t="str">
        <f t="shared" si="9"/>
        <v>Л</v>
      </c>
      <c r="G179" s="443"/>
      <c r="H179" s="443"/>
      <c r="I179" s="458"/>
      <c r="J179" s="458"/>
      <c r="K179" s="458"/>
      <c r="L179" s="458"/>
      <c r="M179" s="3"/>
      <c r="N179" s="29"/>
      <c r="O179" s="29"/>
    </row>
    <row r="180" spans="2:15" customFormat="1" ht="12" hidden="1" customHeight="1" outlineLevel="1" x14ac:dyDescent="0.25">
      <c r="B180" s="444" t="str">
        <f t="shared" si="8"/>
        <v>Угол раскрытия светового луча,  градусов</v>
      </c>
      <c r="C180" s="444"/>
      <c r="D180" s="444"/>
      <c r="E180" s="444"/>
      <c r="F180" s="445">
        <f t="shared" si="9"/>
        <v>140</v>
      </c>
      <c r="G180" s="445"/>
      <c r="H180" s="445"/>
      <c r="I180" s="458"/>
      <c r="J180" s="458"/>
      <c r="K180" s="458"/>
      <c r="L180" s="458"/>
      <c r="M180" s="3"/>
      <c r="N180" s="29"/>
      <c r="O180" s="29"/>
    </row>
    <row r="181" spans="2:15" customFormat="1" ht="12" hidden="1" customHeight="1" outlineLevel="1" x14ac:dyDescent="0.25">
      <c r="B181" s="442" t="str">
        <f t="shared" si="8"/>
        <v>Тип крепления светильника</v>
      </c>
      <c r="C181" s="442"/>
      <c r="D181" s="442"/>
      <c r="E181" s="442"/>
      <c r="F181" s="443" t="str">
        <f t="shared" si="9"/>
        <v>На трубу</v>
      </c>
      <c r="G181" s="443"/>
      <c r="H181" s="443"/>
      <c r="I181" s="458"/>
      <c r="J181" s="458"/>
      <c r="K181" s="458"/>
      <c r="L181" s="458"/>
      <c r="M181" s="3"/>
      <c r="N181" s="29"/>
      <c r="O181" s="29"/>
    </row>
    <row r="182" spans="2:15" customFormat="1" ht="12" hidden="1" customHeight="1" outlineLevel="1" x14ac:dyDescent="0.25">
      <c r="B182" s="444" t="s">
        <v>64</v>
      </c>
      <c r="C182" s="444"/>
      <c r="D182" s="444"/>
      <c r="E182" s="444"/>
      <c r="F182" s="445" t="s">
        <v>566</v>
      </c>
      <c r="G182" s="445"/>
      <c r="H182" s="445"/>
      <c r="I182" s="458"/>
      <c r="J182" s="458"/>
      <c r="K182" s="458"/>
      <c r="L182" s="458"/>
      <c r="M182" s="3"/>
      <c r="N182" s="29"/>
      <c r="O182" s="29"/>
    </row>
    <row r="183" spans="2:15" customFormat="1" ht="12" hidden="1" customHeight="1" outlineLevel="1" x14ac:dyDescent="0.25">
      <c r="B183" s="442" t="str">
        <f>B119</f>
        <v>Материал рассеивателя</v>
      </c>
      <c r="C183" s="442"/>
      <c r="D183" s="442"/>
      <c r="E183" s="442"/>
      <c r="F183" s="443" t="str">
        <f>F119</f>
        <v>Закаленное боросиликатное стекло</v>
      </c>
      <c r="G183" s="443"/>
      <c r="H183" s="443"/>
      <c r="I183" s="458"/>
      <c r="J183" s="458"/>
      <c r="K183" s="458"/>
      <c r="L183" s="458"/>
      <c r="M183" s="3"/>
      <c r="N183" s="29"/>
      <c r="O183" s="29"/>
    </row>
    <row r="184" spans="2:15" customFormat="1" ht="12" hidden="1" customHeight="1" outlineLevel="1" x14ac:dyDescent="0.25">
      <c r="B184" s="444" t="str">
        <f t="shared" ref="B184:B196" si="10">B120</f>
        <v>Толщина рассеивателя, мм</v>
      </c>
      <c r="C184" s="444"/>
      <c r="D184" s="444"/>
      <c r="E184" s="444"/>
      <c r="F184" s="445" t="str">
        <f t="shared" ref="F184:F195" si="11">F120</f>
        <v xml:space="preserve">&gt;3 </v>
      </c>
      <c r="G184" s="445"/>
      <c r="H184" s="445"/>
      <c r="I184" s="458"/>
      <c r="J184" s="458"/>
      <c r="K184" s="458"/>
      <c r="L184" s="458"/>
      <c r="M184" s="3"/>
      <c r="N184" s="29"/>
      <c r="O184" s="29"/>
    </row>
    <row r="185" spans="2:15" customFormat="1" ht="12" hidden="1" customHeight="1" outlineLevel="1" x14ac:dyDescent="0.25">
      <c r="B185" s="442" t="str">
        <f t="shared" si="10"/>
        <v>Тип рассеивателя</v>
      </c>
      <c r="C185" s="442"/>
      <c r="D185" s="442"/>
      <c r="E185" s="442"/>
      <c r="F185" s="443" t="str">
        <f t="shared" si="11"/>
        <v>Прозрачный, полосы преломления</v>
      </c>
      <c r="G185" s="443"/>
      <c r="H185" s="443"/>
      <c r="I185" s="458"/>
      <c r="J185" s="458"/>
      <c r="K185" s="458"/>
      <c r="L185" s="458"/>
      <c r="M185" s="3"/>
      <c r="N185" s="29"/>
      <c r="O185" s="29"/>
    </row>
    <row r="186" spans="2:15" customFormat="1" ht="12" hidden="1" customHeight="1" outlineLevel="1" x14ac:dyDescent="0.25">
      <c r="B186" s="444" t="str">
        <f t="shared" si="10"/>
        <v>Тип напряжения питания ~/=</v>
      </c>
      <c r="C186" s="444"/>
      <c r="D186" s="444"/>
      <c r="E186" s="444"/>
      <c r="F186" s="445" t="str">
        <f t="shared" si="11"/>
        <v>Переменный ток</v>
      </c>
      <c r="G186" s="445"/>
      <c r="H186" s="445"/>
      <c r="I186" s="458"/>
      <c r="J186" s="458"/>
      <c r="K186" s="458"/>
      <c r="L186" s="458"/>
      <c r="M186" s="3"/>
      <c r="N186" s="29"/>
      <c r="O186" s="29"/>
    </row>
    <row r="187" spans="2:15" customFormat="1" ht="12" hidden="1" customHeight="1" outlineLevel="1" x14ac:dyDescent="0.25">
      <c r="B187" s="442" t="str">
        <f t="shared" si="10"/>
        <v>Входное напряжение питания переменного/постоянного тока, В</v>
      </c>
      <c r="C187" s="442"/>
      <c r="D187" s="442"/>
      <c r="E187" s="442"/>
      <c r="F187" s="443" t="str">
        <f t="shared" si="11"/>
        <v>150 - 280</v>
      </c>
      <c r="G187" s="443"/>
      <c r="H187" s="443"/>
      <c r="I187" s="458"/>
      <c r="J187" s="458"/>
      <c r="K187" s="458"/>
      <c r="L187" s="458"/>
      <c r="M187" s="3"/>
      <c r="N187" s="29"/>
      <c r="O187" s="29"/>
    </row>
    <row r="188" spans="2:15" customFormat="1" ht="12" hidden="1" customHeight="1" outlineLevel="1" x14ac:dyDescent="0.25">
      <c r="B188" s="444" t="str">
        <f t="shared" si="10"/>
        <v>Пусковой ток, А</v>
      </c>
      <c r="C188" s="444"/>
      <c r="D188" s="444"/>
      <c r="E188" s="444"/>
      <c r="F188" s="445" t="str">
        <f t="shared" si="11"/>
        <v>&lt; 0,7</v>
      </c>
      <c r="G188" s="445"/>
      <c r="H188" s="445"/>
      <c r="I188" s="458"/>
      <c r="J188" s="458"/>
      <c r="K188" s="458"/>
      <c r="L188" s="458"/>
      <c r="M188" s="3"/>
      <c r="N188" s="29"/>
      <c r="O188" s="29"/>
    </row>
    <row r="189" spans="2:15" customFormat="1" ht="12" hidden="1" customHeight="1" outlineLevel="1" x14ac:dyDescent="0.25">
      <c r="B189" s="442" t="str">
        <f t="shared" si="10"/>
        <v>Выходное напряжение питания постоянного тока, В</v>
      </c>
      <c r="C189" s="442"/>
      <c r="D189" s="442"/>
      <c r="E189" s="442"/>
      <c r="F189" s="443" t="str">
        <f t="shared" si="11"/>
        <v>40 - 57</v>
      </c>
      <c r="G189" s="443"/>
      <c r="H189" s="443"/>
      <c r="I189" s="458"/>
      <c r="J189" s="458"/>
      <c r="K189" s="458"/>
      <c r="L189" s="458"/>
      <c r="M189" s="3"/>
      <c r="N189" s="29"/>
      <c r="O189" s="29"/>
    </row>
    <row r="190" spans="2:15" customFormat="1" ht="12" hidden="1" customHeight="1" outlineLevel="1" x14ac:dyDescent="0.25">
      <c r="B190" s="444" t="str">
        <f t="shared" si="10"/>
        <v>Коэффициент мощности драйвера, соs φ</v>
      </c>
      <c r="C190" s="444"/>
      <c r="D190" s="444"/>
      <c r="E190" s="444"/>
      <c r="F190" s="445" t="str">
        <f>F126</f>
        <v>&gt;0,95</v>
      </c>
      <c r="G190" s="445"/>
      <c r="H190" s="445"/>
      <c r="I190" s="458"/>
      <c r="J190" s="458"/>
      <c r="K190" s="458"/>
      <c r="L190" s="458"/>
      <c r="M190" s="3"/>
      <c r="N190" s="29"/>
      <c r="O190" s="29"/>
    </row>
    <row r="191" spans="2:15" customFormat="1" ht="12" hidden="1" customHeight="1" outlineLevel="1" x14ac:dyDescent="0.25">
      <c r="B191" s="442" t="str">
        <f t="shared" si="10"/>
        <v>Частота, Гц</v>
      </c>
      <c r="C191" s="442"/>
      <c r="D191" s="442"/>
      <c r="E191" s="442"/>
      <c r="F191" s="443">
        <f t="shared" si="11"/>
        <v>50</v>
      </c>
      <c r="G191" s="443"/>
      <c r="H191" s="443"/>
      <c r="I191" s="458"/>
      <c r="J191" s="458"/>
      <c r="K191" s="458"/>
      <c r="L191" s="458"/>
      <c r="M191" s="3"/>
      <c r="N191" s="29"/>
      <c r="O191" s="29"/>
    </row>
    <row r="192" spans="2:15" customFormat="1" ht="12" hidden="1" customHeight="1" outlineLevel="1" x14ac:dyDescent="0.25">
      <c r="B192" s="444" t="str">
        <f t="shared" si="10"/>
        <v xml:space="preserve">Коэффициент пульсации % </v>
      </c>
      <c r="C192" s="444"/>
      <c r="D192" s="444"/>
      <c r="E192" s="444"/>
      <c r="F192" s="445" t="str">
        <f t="shared" si="11"/>
        <v>&lt; 1%</v>
      </c>
      <c r="G192" s="445"/>
      <c r="H192" s="445"/>
      <c r="I192" s="458"/>
      <c r="J192" s="458"/>
      <c r="K192" s="458"/>
      <c r="L192" s="458"/>
      <c r="M192" s="3"/>
      <c r="N192" s="29"/>
      <c r="O192" s="29"/>
    </row>
    <row r="193" spans="2:15" customFormat="1" ht="12" hidden="1" customHeight="1" outlineLevel="1" x14ac:dyDescent="0.25">
      <c r="B193" s="442" t="str">
        <f t="shared" si="10"/>
        <v>Габаритные размеры, ДхШхВ, мм</v>
      </c>
      <c r="C193" s="442"/>
      <c r="D193" s="442"/>
      <c r="E193" s="442"/>
      <c r="F193" s="443" t="str">
        <f t="shared" si="11"/>
        <v>320х248</v>
      </c>
      <c r="G193" s="443"/>
      <c r="H193" s="443"/>
      <c r="I193" s="458"/>
      <c r="J193" s="458"/>
      <c r="K193" s="458"/>
      <c r="L193" s="458"/>
      <c r="M193" s="3"/>
      <c r="N193" s="29"/>
      <c r="O193" s="29"/>
    </row>
    <row r="194" spans="2:15" customFormat="1" ht="12" hidden="1" customHeight="1" outlineLevel="1" x14ac:dyDescent="0.25">
      <c r="B194" s="444" t="str">
        <f t="shared" si="10"/>
        <v>Масса светильника, кг до</v>
      </c>
      <c r="C194" s="444"/>
      <c r="D194" s="444"/>
      <c r="E194" s="444"/>
      <c r="F194" s="445">
        <f t="shared" si="11"/>
        <v>8.36</v>
      </c>
      <c r="G194" s="445"/>
      <c r="H194" s="445"/>
      <c r="I194" s="458"/>
      <c r="J194" s="458"/>
      <c r="K194" s="458"/>
      <c r="L194" s="458"/>
      <c r="M194" s="3"/>
      <c r="N194" s="29"/>
      <c r="O194" s="29"/>
    </row>
    <row r="195" spans="2:15" customFormat="1" ht="12" hidden="1" customHeight="1" outlineLevel="1" x14ac:dyDescent="0.25">
      <c r="B195" s="442" t="str">
        <f t="shared" si="10"/>
        <v>Гарантийный срок эксплуатации, лет</v>
      </c>
      <c r="C195" s="442"/>
      <c r="D195" s="442"/>
      <c r="E195" s="442"/>
      <c r="F195" s="443">
        <f t="shared" si="11"/>
        <v>3</v>
      </c>
      <c r="G195" s="443"/>
      <c r="H195" s="443"/>
      <c r="I195" s="458"/>
      <c r="J195" s="458"/>
      <c r="K195" s="458"/>
      <c r="L195" s="458"/>
      <c r="M195" s="3"/>
      <c r="N195" s="29"/>
      <c r="O195" s="29"/>
    </row>
    <row r="196" spans="2:15" customFormat="1" ht="12" hidden="1" customHeight="1" outlineLevel="1" x14ac:dyDescent="0.25">
      <c r="B196" s="444" t="str">
        <f t="shared" si="10"/>
        <v>Ресурс работы, не менее, ч</v>
      </c>
      <c r="C196" s="444"/>
      <c r="D196" s="444"/>
      <c r="E196" s="444"/>
      <c r="F196" s="475">
        <v>75000</v>
      </c>
      <c r="G196" s="445"/>
      <c r="H196" s="445"/>
      <c r="I196" s="458"/>
      <c r="J196" s="458"/>
      <c r="K196" s="458"/>
      <c r="L196" s="458"/>
      <c r="M196" s="3"/>
      <c r="N196" s="306"/>
      <c r="O196" s="306"/>
    </row>
    <row r="197" spans="2:15" customFormat="1" ht="15" customHeight="1" collapsed="1" x14ac:dyDescent="0.25">
      <c r="B197" s="461" t="s">
        <v>382</v>
      </c>
      <c r="C197" s="461"/>
      <c r="D197" s="461"/>
      <c r="E197" s="461"/>
      <c r="F197" s="461"/>
      <c r="G197" s="461"/>
      <c r="H197" s="461"/>
      <c r="I197" s="461"/>
      <c r="J197" s="461"/>
      <c r="K197" s="461"/>
      <c r="L197" s="461"/>
      <c r="M197" s="2"/>
      <c r="N197" s="26"/>
      <c r="O197" s="26"/>
    </row>
    <row r="198" spans="2:15" customFormat="1" ht="15.75" hidden="1" customHeight="1" outlineLevel="1" x14ac:dyDescent="0.25">
      <c r="B198" s="23"/>
      <c r="C198" s="48" t="s">
        <v>380</v>
      </c>
      <c r="D198" s="50"/>
      <c r="E198" s="13"/>
      <c r="F198" s="13"/>
      <c r="G198" s="14"/>
      <c r="H198" s="14"/>
      <c r="I198" s="13"/>
      <c r="J198" s="13"/>
      <c r="K198" s="14"/>
      <c r="L198" s="140">
        <v>0.05</v>
      </c>
      <c r="M198" s="2"/>
      <c r="N198" s="316">
        <v>0.05</v>
      </c>
      <c r="O198" s="316">
        <v>0.05</v>
      </c>
    </row>
    <row r="199" spans="2:15" customFormat="1" ht="15.75" hidden="1" customHeight="1" outlineLevel="1" collapsed="1" x14ac:dyDescent="0.25">
      <c r="B199" s="23" t="s">
        <v>230</v>
      </c>
      <c r="C199" s="12" t="s">
        <v>391</v>
      </c>
      <c r="D199" s="50"/>
      <c r="E199" s="13"/>
      <c r="F199" s="13"/>
      <c r="G199" s="13"/>
      <c r="H199" s="14" t="s">
        <v>91</v>
      </c>
      <c r="I199" s="13"/>
      <c r="J199" s="13"/>
      <c r="K199" s="14"/>
      <c r="L199" s="141">
        <v>0</v>
      </c>
      <c r="M199" s="2"/>
      <c r="N199" s="30"/>
      <c r="O199" s="30"/>
    </row>
    <row r="200" spans="2:15" customFormat="1" ht="221.25" hidden="1" customHeight="1" outlineLevel="2" x14ac:dyDescent="0.25">
      <c r="B200" s="23"/>
      <c r="C200" s="12"/>
      <c r="D200" s="50"/>
      <c r="E200" s="13"/>
      <c r="F200" s="13"/>
      <c r="G200" s="13"/>
      <c r="H200" s="14"/>
      <c r="I200" s="13"/>
      <c r="J200" s="13"/>
      <c r="K200" s="14"/>
      <c r="L200" s="141"/>
      <c r="M200" s="2"/>
      <c r="N200" s="30"/>
      <c r="O200" s="30"/>
    </row>
    <row r="201" spans="2:15" customFormat="1" ht="15.75" hidden="1" customHeight="1" outlineLevel="1" collapsed="1" x14ac:dyDescent="0.25">
      <c r="B201" s="23" t="s">
        <v>231</v>
      </c>
      <c r="C201" s="12" t="s">
        <v>392</v>
      </c>
      <c r="D201" s="50"/>
      <c r="E201" s="13"/>
      <c r="F201" s="13"/>
      <c r="G201" s="13"/>
      <c r="H201" s="14" t="s">
        <v>92</v>
      </c>
      <c r="I201" s="13"/>
      <c r="J201" s="13"/>
      <c r="K201" s="14"/>
      <c r="L201" s="141">
        <v>3081</v>
      </c>
      <c r="M201" s="2"/>
      <c r="N201" s="30">
        <f>L201*0.8</f>
        <v>2464.8000000000002</v>
      </c>
      <c r="O201" s="30">
        <f>L201*0.7</f>
        <v>2156.6999999999998</v>
      </c>
    </row>
    <row r="202" spans="2:15" customFormat="1" ht="171" hidden="1" customHeight="1" outlineLevel="2" x14ac:dyDescent="0.25">
      <c r="B202" s="23"/>
      <c r="C202" s="12"/>
      <c r="D202" s="50"/>
      <c r="E202" s="13"/>
      <c r="F202" s="13"/>
      <c r="G202" s="13"/>
      <c r="H202" s="14"/>
      <c r="I202" s="13"/>
      <c r="J202" s="13"/>
      <c r="K202" s="14"/>
      <c r="L202" s="141"/>
      <c r="M202" s="2"/>
      <c r="N202" s="30"/>
      <c r="O202" s="30"/>
    </row>
    <row r="203" spans="2:15" customFormat="1" ht="15.75" hidden="1" customHeight="1" outlineLevel="1" collapsed="1" x14ac:dyDescent="0.25">
      <c r="B203" s="23" t="s">
        <v>232</v>
      </c>
      <c r="C203" s="12" t="s">
        <v>393</v>
      </c>
      <c r="D203" s="50"/>
      <c r="E203" s="13"/>
      <c r="F203" s="13"/>
      <c r="G203" s="13"/>
      <c r="H203" s="14" t="s">
        <v>93</v>
      </c>
      <c r="I203" s="13"/>
      <c r="J203" s="13"/>
      <c r="K203" s="14"/>
      <c r="L203" s="141">
        <v>6022</v>
      </c>
      <c r="M203" s="2"/>
      <c r="N203" s="30">
        <f>L203*0.8</f>
        <v>4817.6000000000004</v>
      </c>
      <c r="O203" s="30">
        <f>L203*0.7</f>
        <v>4215.3999999999996</v>
      </c>
    </row>
    <row r="204" spans="2:15" customFormat="1" ht="216" hidden="1" customHeight="1" outlineLevel="2" x14ac:dyDescent="0.25">
      <c r="B204" s="23"/>
      <c r="C204" s="12"/>
      <c r="D204" s="50"/>
      <c r="E204" s="13"/>
      <c r="F204" s="13"/>
      <c r="G204" s="13"/>
      <c r="H204" s="14"/>
      <c r="I204" s="13"/>
      <c r="J204" s="13"/>
      <c r="K204" s="14"/>
      <c r="L204" s="141"/>
      <c r="M204" s="2"/>
      <c r="N204" s="30"/>
      <c r="O204" s="30"/>
    </row>
    <row r="205" spans="2:15" customFormat="1" ht="15.75" hidden="1" customHeight="1" outlineLevel="1" collapsed="1" x14ac:dyDescent="0.25">
      <c r="B205" s="23" t="s">
        <v>233</v>
      </c>
      <c r="C205" s="12" t="s">
        <v>394</v>
      </c>
      <c r="D205" s="50"/>
      <c r="E205" s="13"/>
      <c r="F205" s="13"/>
      <c r="G205" s="13"/>
      <c r="H205" s="14" t="s">
        <v>94</v>
      </c>
      <c r="I205" s="13"/>
      <c r="J205" s="13"/>
      <c r="K205" s="14"/>
      <c r="L205" s="141">
        <v>4437</v>
      </c>
      <c r="M205" s="2"/>
      <c r="N205" s="30">
        <f>L205*0.8</f>
        <v>3549.6000000000004</v>
      </c>
      <c r="O205" s="30">
        <f>L205*0.7</f>
        <v>3105.8999999999996</v>
      </c>
    </row>
    <row r="206" spans="2:15" customFormat="1" ht="214.5" hidden="1" customHeight="1" outlineLevel="2" x14ac:dyDescent="0.25">
      <c r="B206" s="23"/>
      <c r="C206" s="12"/>
      <c r="D206" s="50"/>
      <c r="E206" s="13"/>
      <c r="F206" s="13"/>
      <c r="G206" s="13"/>
      <c r="H206" s="14"/>
      <c r="I206" s="13"/>
      <c r="J206" s="13"/>
      <c r="K206" s="14"/>
      <c r="L206" s="141"/>
      <c r="M206" s="2"/>
      <c r="N206" s="30"/>
      <c r="O206" s="30"/>
    </row>
    <row r="207" spans="2:15" customFormat="1" ht="15.75" hidden="1" customHeight="1" outlineLevel="1" collapsed="1" x14ac:dyDescent="0.25">
      <c r="B207" s="23" t="s">
        <v>234</v>
      </c>
      <c r="C207" s="12" t="s">
        <v>569</v>
      </c>
      <c r="D207" s="50"/>
      <c r="E207" s="13"/>
      <c r="F207" s="13"/>
      <c r="G207" s="13"/>
      <c r="H207" s="14" t="s">
        <v>95</v>
      </c>
      <c r="I207" s="13"/>
      <c r="J207" s="13"/>
      <c r="K207" s="14"/>
      <c r="L207" s="141">
        <v>4437</v>
      </c>
      <c r="M207" s="2"/>
      <c r="N207" s="30">
        <f>L207*0.8</f>
        <v>3549.6000000000004</v>
      </c>
      <c r="O207" s="30">
        <f>L207*0.7</f>
        <v>3105.8999999999996</v>
      </c>
    </row>
    <row r="208" spans="2:15" customFormat="1" ht="204.75" hidden="1" customHeight="1" outlineLevel="2" x14ac:dyDescent="0.25">
      <c r="B208" s="23"/>
      <c r="C208" s="12"/>
      <c r="D208" s="50"/>
      <c r="E208" s="13"/>
      <c r="F208" s="13"/>
      <c r="G208" s="13"/>
      <c r="H208" s="14"/>
      <c r="I208" s="13"/>
      <c r="J208" s="13"/>
      <c r="K208" s="14"/>
      <c r="L208" s="141"/>
      <c r="M208" s="2"/>
      <c r="N208" s="29"/>
      <c r="O208" s="29"/>
    </row>
    <row r="209" spans="2:17" customFormat="1" ht="15.75" hidden="1" customHeight="1" outlineLevel="1" collapsed="1" x14ac:dyDescent="0.25">
      <c r="B209" s="23" t="s">
        <v>381</v>
      </c>
      <c r="C209" s="12" t="s">
        <v>395</v>
      </c>
      <c r="D209" s="50"/>
      <c r="E209" s="13"/>
      <c r="F209" s="13"/>
      <c r="G209" s="13"/>
      <c r="H209" s="14" t="s">
        <v>140</v>
      </c>
      <c r="I209" s="13"/>
      <c r="J209" s="13"/>
      <c r="K209" s="14"/>
      <c r="L209" s="141">
        <v>3169</v>
      </c>
      <c r="M209" s="2"/>
      <c r="N209" s="306">
        <f>L209*0.8</f>
        <v>2535.2000000000003</v>
      </c>
      <c r="O209" s="306">
        <f>L209*0.7</f>
        <v>2218.2999999999997</v>
      </c>
    </row>
    <row r="210" spans="2:17" customFormat="1" ht="155.25" hidden="1" customHeight="1" outlineLevel="2" thickBot="1" x14ac:dyDescent="0.3">
      <c r="B210" s="23"/>
      <c r="C210" s="545"/>
      <c r="D210" s="546"/>
      <c r="E210" s="547"/>
      <c r="F210" s="13"/>
      <c r="G210" s="13"/>
      <c r="H210" s="14"/>
      <c r="I210" s="13"/>
      <c r="J210" s="13"/>
      <c r="K210" s="14"/>
      <c r="L210" s="24"/>
      <c r="M210" s="2"/>
      <c r="N210" s="121"/>
      <c r="O210" s="121"/>
    </row>
    <row r="211" spans="2:17" customFormat="1" x14ac:dyDescent="0.25">
      <c r="B211" s="129"/>
      <c r="C211" s="129"/>
      <c r="D211" s="129"/>
      <c r="E211" s="129"/>
      <c r="F211" s="129"/>
      <c r="G211" s="129"/>
      <c r="H211" s="129"/>
      <c r="I211" s="129"/>
      <c r="J211" s="129"/>
      <c r="K211" s="129"/>
      <c r="L211" s="129"/>
      <c r="M211" s="3"/>
      <c r="N211" s="28"/>
      <c r="O211" s="28"/>
    </row>
    <row r="213" spans="2:17" ht="15" customHeight="1" collapsed="1" x14ac:dyDescent="0.25">
      <c r="B213" s="23" t="s">
        <v>1131</v>
      </c>
      <c r="C213" s="16" t="s">
        <v>1251</v>
      </c>
      <c r="D213" s="147"/>
      <c r="E213" s="19" t="s">
        <v>47</v>
      </c>
      <c r="F213" s="19" t="s">
        <v>1122</v>
      </c>
      <c r="G213" s="19" t="s">
        <v>104</v>
      </c>
      <c r="H213" s="19" t="s">
        <v>1126</v>
      </c>
      <c r="I213" s="19" t="s">
        <v>975</v>
      </c>
      <c r="J213" s="19" t="s">
        <v>81</v>
      </c>
      <c r="K213" s="19" t="s">
        <v>139</v>
      </c>
      <c r="L213" s="25">
        <v>15355</v>
      </c>
      <c r="M213" s="305"/>
      <c r="N213" s="306">
        <f>L213*0.8</f>
        <v>12284</v>
      </c>
      <c r="O213" s="306">
        <f>L213*0.7</f>
        <v>10748.5</v>
      </c>
      <c r="Q213" s="405"/>
    </row>
    <row r="214" spans="2:17" ht="12" hidden="1" customHeight="1" outlineLevel="1" x14ac:dyDescent="0.25">
      <c r="B214" s="530" t="s">
        <v>1125</v>
      </c>
      <c r="C214" s="530"/>
      <c r="D214" s="530"/>
      <c r="E214" s="530"/>
      <c r="F214" s="445"/>
      <c r="G214" s="445"/>
      <c r="H214" s="445"/>
      <c r="I214" s="550"/>
      <c r="J214" s="551"/>
      <c r="K214" s="551"/>
      <c r="L214" s="551"/>
      <c r="M214" s="305"/>
      <c r="N214" s="306"/>
      <c r="O214" s="306"/>
    </row>
    <row r="215" spans="2:17" ht="12" hidden="1" customHeight="1" outlineLevel="1" x14ac:dyDescent="0.25">
      <c r="B215" s="442" t="s">
        <v>16</v>
      </c>
      <c r="C215" s="442"/>
      <c r="D215" s="442"/>
      <c r="E215" s="442"/>
      <c r="F215" s="443">
        <v>30</v>
      </c>
      <c r="G215" s="443"/>
      <c r="H215" s="443"/>
      <c r="I215" s="523"/>
      <c r="J215" s="523"/>
      <c r="K215" s="523"/>
      <c r="L215" s="523"/>
      <c r="M215" s="305"/>
      <c r="N215" s="306"/>
      <c r="O215" s="306"/>
    </row>
    <row r="216" spans="2:17" ht="12" hidden="1" customHeight="1" outlineLevel="1" x14ac:dyDescent="0.25">
      <c r="B216" s="444" t="s">
        <v>1076</v>
      </c>
      <c r="C216" s="444"/>
      <c r="D216" s="444"/>
      <c r="E216" s="444"/>
      <c r="F216" s="445" t="s">
        <v>456</v>
      </c>
      <c r="G216" s="445"/>
      <c r="H216" s="445"/>
      <c r="I216" s="523"/>
      <c r="J216" s="523"/>
      <c r="K216" s="523"/>
      <c r="L216" s="523"/>
      <c r="M216" s="305"/>
      <c r="N216" s="306"/>
      <c r="O216" s="306"/>
    </row>
    <row r="217" spans="2:17" ht="12" hidden="1" customHeight="1" outlineLevel="1" x14ac:dyDescent="0.25">
      <c r="B217" s="442" t="s">
        <v>18</v>
      </c>
      <c r="C217" s="442"/>
      <c r="D217" s="442"/>
      <c r="E217" s="442"/>
      <c r="F217" s="443">
        <v>3048</v>
      </c>
      <c r="G217" s="443"/>
      <c r="H217" s="443"/>
      <c r="I217" s="523"/>
      <c r="J217" s="523"/>
      <c r="K217" s="523"/>
      <c r="L217" s="523"/>
      <c r="M217" s="305"/>
      <c r="N217" s="306"/>
      <c r="O217" s="306"/>
    </row>
    <row r="218" spans="2:17" ht="12" hidden="1" customHeight="1" outlineLevel="1" x14ac:dyDescent="0.25">
      <c r="B218" s="444" t="s">
        <v>19</v>
      </c>
      <c r="C218" s="444"/>
      <c r="D218" s="444"/>
      <c r="E218" s="444"/>
      <c r="F218" s="445">
        <v>3000</v>
      </c>
      <c r="G218" s="445"/>
      <c r="H218" s="445"/>
      <c r="I218" s="523"/>
      <c r="J218" s="523"/>
      <c r="K218" s="523"/>
      <c r="L218" s="523"/>
      <c r="M218" s="305"/>
      <c r="N218" s="306"/>
      <c r="O218" s="306"/>
    </row>
    <row r="219" spans="2:17" ht="12" hidden="1" customHeight="1" outlineLevel="1" x14ac:dyDescent="0.25">
      <c r="B219" s="442" t="s">
        <v>85</v>
      </c>
      <c r="C219" s="442"/>
      <c r="D219" s="442"/>
      <c r="E219" s="442"/>
      <c r="F219" s="443" t="s">
        <v>1167</v>
      </c>
      <c r="G219" s="443"/>
      <c r="H219" s="443"/>
      <c r="I219" s="523"/>
      <c r="J219" s="523"/>
      <c r="K219" s="523"/>
      <c r="L219" s="523"/>
      <c r="M219" s="305"/>
      <c r="N219" s="306"/>
      <c r="O219" s="306"/>
    </row>
    <row r="220" spans="2:17" ht="12" hidden="1" customHeight="1" outlineLevel="1" x14ac:dyDescent="0.25">
      <c r="B220" s="444" t="s">
        <v>843</v>
      </c>
      <c r="C220" s="444"/>
      <c r="D220" s="444"/>
      <c r="E220" s="444"/>
      <c r="F220" s="445">
        <v>100</v>
      </c>
      <c r="G220" s="445"/>
      <c r="H220" s="445"/>
      <c r="I220" s="523"/>
      <c r="J220" s="523"/>
      <c r="K220" s="523"/>
      <c r="L220" s="523"/>
      <c r="M220" s="305"/>
      <c r="N220" s="306"/>
      <c r="O220" s="306"/>
    </row>
    <row r="221" spans="2:17" ht="12" hidden="1" customHeight="1" outlineLevel="1" x14ac:dyDescent="0.25">
      <c r="B221" s="442" t="s">
        <v>20</v>
      </c>
      <c r="C221" s="442"/>
      <c r="D221" s="442"/>
      <c r="E221" s="442"/>
      <c r="F221" s="443">
        <v>4000</v>
      </c>
      <c r="G221" s="443"/>
      <c r="H221" s="443"/>
      <c r="I221" s="523"/>
      <c r="J221" s="523"/>
      <c r="K221" s="523"/>
      <c r="L221" s="523"/>
      <c r="M221" s="305"/>
      <c r="N221" s="306"/>
      <c r="O221" s="306"/>
    </row>
    <row r="222" spans="2:17" ht="12" hidden="1" customHeight="1" outlineLevel="1" x14ac:dyDescent="0.25">
      <c r="B222" s="444" t="s">
        <v>21</v>
      </c>
      <c r="C222" s="444"/>
      <c r="D222" s="444"/>
      <c r="E222" s="444"/>
      <c r="F222" s="445">
        <v>80</v>
      </c>
      <c r="G222" s="445"/>
      <c r="H222" s="445"/>
      <c r="I222" s="523"/>
      <c r="J222" s="523"/>
      <c r="K222" s="523"/>
      <c r="L222" s="523"/>
      <c r="M222" s="305"/>
      <c r="N222" s="306"/>
      <c r="O222" s="306"/>
    </row>
    <row r="223" spans="2:17" ht="12" hidden="1" customHeight="1" outlineLevel="1" x14ac:dyDescent="0.25">
      <c r="B223" s="442" t="s">
        <v>22</v>
      </c>
      <c r="C223" s="442"/>
      <c r="D223" s="442"/>
      <c r="E223" s="442"/>
      <c r="F223" s="443">
        <v>66</v>
      </c>
      <c r="G223" s="443"/>
      <c r="H223" s="443"/>
      <c r="I223" s="523"/>
      <c r="J223" s="523"/>
      <c r="K223" s="523"/>
      <c r="L223" s="523"/>
      <c r="M223" s="305"/>
      <c r="N223" s="306"/>
      <c r="O223" s="306"/>
    </row>
    <row r="224" spans="2:17" ht="12" hidden="1" customHeight="1" outlineLevel="1" x14ac:dyDescent="0.25">
      <c r="B224" s="444" t="s">
        <v>23</v>
      </c>
      <c r="C224" s="444"/>
      <c r="D224" s="444"/>
      <c r="E224" s="444"/>
      <c r="F224" s="445" t="s">
        <v>563</v>
      </c>
      <c r="G224" s="445"/>
      <c r="H224" s="445"/>
      <c r="I224" s="523"/>
      <c r="J224" s="523"/>
      <c r="K224" s="523"/>
      <c r="L224" s="523"/>
      <c r="M224" s="305"/>
      <c r="N224" s="306"/>
      <c r="O224" s="306"/>
    </row>
    <row r="225" spans="2:15" ht="12" hidden="1" customHeight="1" outlineLevel="1" x14ac:dyDescent="0.25">
      <c r="B225" s="442" t="s">
        <v>626</v>
      </c>
      <c r="C225" s="442"/>
      <c r="D225" s="442"/>
      <c r="E225" s="442"/>
      <c r="F225" s="549">
        <v>1</v>
      </c>
      <c r="G225" s="549"/>
      <c r="H225" s="549"/>
      <c r="I225" s="523"/>
      <c r="J225" s="523"/>
      <c r="K225" s="523"/>
      <c r="L225" s="523"/>
      <c r="M225" s="305"/>
      <c r="N225" s="306"/>
      <c r="O225" s="306"/>
    </row>
    <row r="226" spans="2:15" ht="12" hidden="1" customHeight="1" outlineLevel="1" x14ac:dyDescent="0.25">
      <c r="B226" s="444" t="s">
        <v>24</v>
      </c>
      <c r="C226" s="444"/>
      <c r="D226" s="444"/>
      <c r="E226" s="444"/>
      <c r="F226" s="445" t="s">
        <v>86</v>
      </c>
      <c r="G226" s="445"/>
      <c r="H226" s="445"/>
      <c r="I226" s="523"/>
      <c r="J226" s="523"/>
      <c r="K226" s="523"/>
      <c r="L226" s="523"/>
      <c r="M226" s="305"/>
      <c r="N226" s="306"/>
      <c r="O226" s="306"/>
    </row>
    <row r="227" spans="2:15" ht="12" hidden="1" customHeight="1" outlineLevel="1" x14ac:dyDescent="0.25">
      <c r="B227" s="442" t="s">
        <v>25</v>
      </c>
      <c r="C227" s="442"/>
      <c r="D227" s="442"/>
      <c r="E227" s="442"/>
      <c r="F227" s="443" t="s">
        <v>2</v>
      </c>
      <c r="G227" s="443"/>
      <c r="H227" s="443"/>
      <c r="I227" s="523"/>
      <c r="J227" s="523"/>
      <c r="K227" s="523"/>
      <c r="L227" s="523"/>
      <c r="M227" s="305"/>
      <c r="N227" s="306"/>
      <c r="O227" s="306"/>
    </row>
    <row r="228" spans="2:15" ht="12" hidden="1" customHeight="1" outlineLevel="1" x14ac:dyDescent="0.25">
      <c r="B228" s="444" t="s">
        <v>26</v>
      </c>
      <c r="C228" s="444"/>
      <c r="D228" s="444"/>
      <c r="E228" s="444"/>
      <c r="F228" s="522">
        <v>140</v>
      </c>
      <c r="G228" s="522"/>
      <c r="H228" s="522"/>
      <c r="I228" s="523"/>
      <c r="J228" s="523"/>
      <c r="K228" s="523"/>
      <c r="L228" s="523"/>
      <c r="M228" s="305"/>
      <c r="N228" s="306"/>
      <c r="O228" s="306"/>
    </row>
    <row r="229" spans="2:15" ht="12" hidden="1" customHeight="1" outlineLevel="1" x14ac:dyDescent="0.25">
      <c r="B229" s="442" t="s">
        <v>27</v>
      </c>
      <c r="C229" s="442"/>
      <c r="D229" s="442"/>
      <c r="E229" s="442"/>
      <c r="F229" s="443" t="s">
        <v>1130</v>
      </c>
      <c r="G229" s="443"/>
      <c r="H229" s="443"/>
      <c r="I229" s="523"/>
      <c r="J229" s="523"/>
      <c r="K229" s="523"/>
      <c r="L229" s="523"/>
      <c r="M229" s="305"/>
      <c r="N229" s="306"/>
      <c r="O229" s="306"/>
    </row>
    <row r="230" spans="2:15" ht="12" hidden="1" customHeight="1" outlineLevel="1" x14ac:dyDescent="0.25">
      <c r="B230" s="444" t="s">
        <v>64</v>
      </c>
      <c r="C230" s="444"/>
      <c r="D230" s="444"/>
      <c r="E230" s="444"/>
      <c r="F230" s="445" t="s">
        <v>1132</v>
      </c>
      <c r="G230" s="445"/>
      <c r="H230" s="445"/>
      <c r="I230" s="523"/>
      <c r="J230" s="523"/>
      <c r="K230" s="523"/>
      <c r="L230" s="523"/>
      <c r="M230" s="305"/>
      <c r="N230" s="306"/>
      <c r="O230" s="306"/>
    </row>
    <row r="231" spans="2:15" ht="12" hidden="1" customHeight="1" outlineLevel="1" x14ac:dyDescent="0.25">
      <c r="B231" s="442" t="s">
        <v>28</v>
      </c>
      <c r="C231" s="442"/>
      <c r="D231" s="442"/>
      <c r="E231" s="442"/>
      <c r="F231" s="443" t="s">
        <v>1124</v>
      </c>
      <c r="G231" s="443"/>
      <c r="H231" s="443"/>
      <c r="I231" s="523"/>
      <c r="J231" s="523"/>
      <c r="K231" s="523"/>
      <c r="L231" s="523"/>
      <c r="M231" s="305"/>
      <c r="N231" s="306"/>
      <c r="O231" s="306"/>
    </row>
    <row r="232" spans="2:15" ht="12" hidden="1" customHeight="1" outlineLevel="1" x14ac:dyDescent="0.25">
      <c r="B232" s="444" t="s">
        <v>89</v>
      </c>
      <c r="C232" s="444"/>
      <c r="D232" s="444"/>
      <c r="E232" s="444"/>
      <c r="F232" s="445" t="s">
        <v>90</v>
      </c>
      <c r="G232" s="445"/>
      <c r="H232" s="445"/>
      <c r="I232" s="523"/>
      <c r="J232" s="523"/>
      <c r="K232" s="523"/>
      <c r="L232" s="523"/>
      <c r="M232" s="305"/>
      <c r="N232" s="306"/>
      <c r="O232" s="306"/>
    </row>
    <row r="233" spans="2:15" ht="12" hidden="1" customHeight="1" outlineLevel="1" x14ac:dyDescent="0.25">
      <c r="B233" s="442" t="s">
        <v>33</v>
      </c>
      <c r="C233" s="442"/>
      <c r="D233" s="442"/>
      <c r="E233" s="442"/>
      <c r="F233" s="452" t="s">
        <v>547</v>
      </c>
      <c r="G233" s="514"/>
      <c r="H233" s="514"/>
      <c r="I233" s="523"/>
      <c r="J233" s="523"/>
      <c r="K233" s="523"/>
      <c r="L233" s="523"/>
      <c r="M233" s="305"/>
      <c r="N233" s="306"/>
      <c r="O233" s="306"/>
    </row>
    <row r="234" spans="2:15" ht="12" hidden="1" customHeight="1" outlineLevel="1" x14ac:dyDescent="0.25">
      <c r="B234" s="444" t="s">
        <v>35</v>
      </c>
      <c r="C234" s="444"/>
      <c r="D234" s="444"/>
      <c r="E234" s="444"/>
      <c r="F234" s="445" t="s">
        <v>758</v>
      </c>
      <c r="G234" s="445"/>
      <c r="H234" s="445"/>
      <c r="I234" s="523"/>
      <c r="J234" s="523"/>
      <c r="K234" s="523"/>
      <c r="L234" s="523"/>
      <c r="M234" s="305"/>
      <c r="N234" s="306"/>
      <c r="O234" s="306"/>
    </row>
    <row r="235" spans="2:15" ht="12" hidden="1" customHeight="1" outlineLevel="1" x14ac:dyDescent="0.25">
      <c r="B235" s="442" t="s">
        <v>36</v>
      </c>
      <c r="C235" s="442"/>
      <c r="D235" s="442"/>
      <c r="E235" s="442"/>
      <c r="F235" s="443">
        <v>50</v>
      </c>
      <c r="G235" s="443"/>
      <c r="H235" s="443"/>
      <c r="I235" s="523"/>
      <c r="J235" s="523"/>
      <c r="K235" s="523"/>
      <c r="L235" s="523"/>
      <c r="M235" s="305"/>
      <c r="N235" s="306"/>
      <c r="O235" s="306"/>
    </row>
    <row r="236" spans="2:15" ht="12" hidden="1" customHeight="1" outlineLevel="1" x14ac:dyDescent="0.25">
      <c r="B236" s="444" t="s">
        <v>150</v>
      </c>
      <c r="C236" s="444"/>
      <c r="D236" s="444"/>
      <c r="E236" s="444"/>
      <c r="F236" s="445" t="s">
        <v>151</v>
      </c>
      <c r="G236" s="445"/>
      <c r="H236" s="445"/>
      <c r="I236" s="523"/>
      <c r="J236" s="523"/>
      <c r="K236" s="523"/>
      <c r="L236" s="523"/>
      <c r="M236" s="305"/>
      <c r="N236" s="306"/>
      <c r="O236" s="306"/>
    </row>
    <row r="237" spans="2:15" ht="12" hidden="1" customHeight="1" outlineLevel="1" x14ac:dyDescent="0.25">
      <c r="B237" s="442" t="s">
        <v>152</v>
      </c>
      <c r="C237" s="442"/>
      <c r="D237" s="442"/>
      <c r="E237" s="442"/>
      <c r="F237" s="443" t="s">
        <v>1127</v>
      </c>
      <c r="G237" s="443"/>
      <c r="H237" s="443"/>
      <c r="I237" s="523"/>
      <c r="J237" s="523"/>
      <c r="K237" s="523"/>
      <c r="L237" s="523"/>
      <c r="M237" s="305"/>
      <c r="N237" s="306"/>
      <c r="O237" s="306"/>
    </row>
    <row r="238" spans="2:15" ht="12" hidden="1" customHeight="1" outlineLevel="1" x14ac:dyDescent="0.25">
      <c r="B238" s="444" t="s">
        <v>153</v>
      </c>
      <c r="C238" s="444"/>
      <c r="D238" s="444"/>
      <c r="E238" s="444"/>
      <c r="F238" s="445">
        <v>3</v>
      </c>
      <c r="G238" s="445"/>
      <c r="H238" s="445"/>
      <c r="I238" s="523"/>
      <c r="J238" s="523"/>
      <c r="K238" s="523"/>
      <c r="L238" s="523"/>
      <c r="M238" s="305"/>
      <c r="N238" s="306"/>
      <c r="O238" s="306"/>
    </row>
    <row r="239" spans="2:15" ht="12" hidden="1" customHeight="1" outlineLevel="1" x14ac:dyDescent="0.25">
      <c r="B239" s="442" t="s">
        <v>154</v>
      </c>
      <c r="C239" s="442"/>
      <c r="D239" s="442"/>
      <c r="E239" s="442"/>
      <c r="F239" s="443">
        <v>3</v>
      </c>
      <c r="G239" s="443"/>
      <c r="H239" s="443"/>
      <c r="I239" s="523"/>
      <c r="J239" s="523"/>
      <c r="K239" s="523"/>
      <c r="L239" s="523"/>
      <c r="M239" s="305"/>
      <c r="N239" s="306"/>
      <c r="O239" s="306"/>
    </row>
    <row r="240" spans="2:15" ht="12" hidden="1" customHeight="1" outlineLevel="1" x14ac:dyDescent="0.25">
      <c r="B240" s="444" t="s">
        <v>635</v>
      </c>
      <c r="C240" s="453"/>
      <c r="D240" s="453"/>
      <c r="E240" s="453"/>
      <c r="F240" s="515">
        <v>75000</v>
      </c>
      <c r="G240" s="454"/>
      <c r="H240" s="454"/>
      <c r="I240" s="552"/>
      <c r="J240" s="552"/>
      <c r="K240" s="552"/>
      <c r="L240" s="552"/>
      <c r="M240" s="305"/>
      <c r="N240" s="306"/>
      <c r="O240" s="306"/>
    </row>
    <row r="241" spans="2:17" ht="15" customHeight="1" collapsed="1" x14ac:dyDescent="0.25">
      <c r="B241" s="23" t="s">
        <v>1133</v>
      </c>
      <c r="C241" s="16" t="s">
        <v>1252</v>
      </c>
      <c r="D241" s="147"/>
      <c r="E241" s="19" t="s">
        <v>52</v>
      </c>
      <c r="F241" s="19" t="s">
        <v>780</v>
      </c>
      <c r="G241" s="19" t="s">
        <v>104</v>
      </c>
      <c r="H241" s="19" t="s">
        <v>1126</v>
      </c>
      <c r="I241" s="19" t="s">
        <v>975</v>
      </c>
      <c r="J241" s="19" t="s">
        <v>81</v>
      </c>
      <c r="K241" s="19" t="s">
        <v>139</v>
      </c>
      <c r="L241" s="25">
        <v>15894</v>
      </c>
      <c r="M241" s="305"/>
      <c r="N241" s="306">
        <f>L241*0.8</f>
        <v>12715.2</v>
      </c>
      <c r="O241" s="306">
        <f>L241*0.7</f>
        <v>11125.8</v>
      </c>
      <c r="Q241" s="405"/>
    </row>
    <row r="242" spans="2:17" ht="12" hidden="1" customHeight="1" outlineLevel="1" x14ac:dyDescent="0.25">
      <c r="B242" s="530" t="s">
        <v>1125</v>
      </c>
      <c r="C242" s="530"/>
      <c r="D242" s="530"/>
      <c r="E242" s="530"/>
      <c r="F242" s="445"/>
      <c r="G242" s="445"/>
      <c r="H242" s="445"/>
      <c r="I242" s="550"/>
      <c r="J242" s="551"/>
      <c r="K242" s="551"/>
      <c r="L242" s="551"/>
      <c r="M242" s="305"/>
      <c r="N242" s="306"/>
      <c r="O242" s="306"/>
    </row>
    <row r="243" spans="2:17" ht="12" hidden="1" customHeight="1" outlineLevel="1" x14ac:dyDescent="0.25">
      <c r="B243" s="442" t="s">
        <v>16</v>
      </c>
      <c r="C243" s="442"/>
      <c r="D243" s="442"/>
      <c r="E243" s="442"/>
      <c r="F243" s="443">
        <v>40</v>
      </c>
      <c r="G243" s="443"/>
      <c r="H243" s="443"/>
      <c r="I243" s="523"/>
      <c r="J243" s="523"/>
      <c r="K243" s="523"/>
      <c r="L243" s="523"/>
      <c r="M243" s="305"/>
      <c r="N243" s="306"/>
      <c r="O243" s="306"/>
    </row>
    <row r="244" spans="2:17" ht="12" hidden="1" customHeight="1" outlineLevel="1" x14ac:dyDescent="0.25">
      <c r="B244" s="444" t="s">
        <v>1076</v>
      </c>
      <c r="C244" s="444"/>
      <c r="D244" s="444"/>
      <c r="E244" s="444"/>
      <c r="F244" s="445" t="s">
        <v>456</v>
      </c>
      <c r="G244" s="445"/>
      <c r="H244" s="445"/>
      <c r="I244" s="523"/>
      <c r="J244" s="523"/>
      <c r="K244" s="523"/>
      <c r="L244" s="523"/>
      <c r="M244" s="305"/>
      <c r="N244" s="306"/>
      <c r="O244" s="306"/>
    </row>
    <row r="245" spans="2:17" ht="12" hidden="1" customHeight="1" outlineLevel="1" x14ac:dyDescent="0.25">
      <c r="B245" s="442" t="s">
        <v>18</v>
      </c>
      <c r="C245" s="442"/>
      <c r="D245" s="442"/>
      <c r="E245" s="442"/>
      <c r="F245" s="443">
        <v>4064</v>
      </c>
      <c r="G245" s="443"/>
      <c r="H245" s="443"/>
      <c r="I245" s="523"/>
      <c r="J245" s="523"/>
      <c r="K245" s="523"/>
      <c r="L245" s="523"/>
      <c r="M245" s="305"/>
      <c r="N245" s="306"/>
      <c r="O245" s="306"/>
    </row>
    <row r="246" spans="2:17" ht="12" hidden="1" customHeight="1" outlineLevel="1" x14ac:dyDescent="0.25">
      <c r="B246" s="444" t="s">
        <v>19</v>
      </c>
      <c r="C246" s="444"/>
      <c r="D246" s="444"/>
      <c r="E246" s="444"/>
      <c r="F246" s="445">
        <v>4000</v>
      </c>
      <c r="G246" s="445"/>
      <c r="H246" s="445"/>
      <c r="I246" s="523"/>
      <c r="J246" s="523"/>
      <c r="K246" s="523"/>
      <c r="L246" s="523"/>
      <c r="M246" s="305"/>
      <c r="N246" s="306"/>
      <c r="O246" s="306"/>
    </row>
    <row r="247" spans="2:17" ht="12" hidden="1" customHeight="1" outlineLevel="1" x14ac:dyDescent="0.25">
      <c r="B247" s="442" t="s">
        <v>85</v>
      </c>
      <c r="C247" s="442"/>
      <c r="D247" s="442"/>
      <c r="E247" s="442"/>
      <c r="F247" s="443" t="s">
        <v>1167</v>
      </c>
      <c r="G247" s="443"/>
      <c r="H247" s="443"/>
      <c r="I247" s="523"/>
      <c r="J247" s="523"/>
      <c r="K247" s="523"/>
      <c r="L247" s="523"/>
      <c r="M247" s="305"/>
      <c r="N247" s="306"/>
      <c r="O247" s="306"/>
    </row>
    <row r="248" spans="2:17" ht="12" hidden="1" customHeight="1" outlineLevel="1" x14ac:dyDescent="0.25">
      <c r="B248" s="444" t="s">
        <v>843</v>
      </c>
      <c r="C248" s="444"/>
      <c r="D248" s="444"/>
      <c r="E248" s="444"/>
      <c r="F248" s="445">
        <v>100</v>
      </c>
      <c r="G248" s="445"/>
      <c r="H248" s="445"/>
      <c r="I248" s="523"/>
      <c r="J248" s="523"/>
      <c r="K248" s="523"/>
      <c r="L248" s="523"/>
      <c r="M248" s="305"/>
      <c r="N248" s="306"/>
      <c r="O248" s="306"/>
    </row>
    <row r="249" spans="2:17" ht="12" hidden="1" customHeight="1" outlineLevel="1" x14ac:dyDescent="0.25">
      <c r="B249" s="442" t="s">
        <v>20</v>
      </c>
      <c r="C249" s="442"/>
      <c r="D249" s="442"/>
      <c r="E249" s="442"/>
      <c r="F249" s="443">
        <v>4000</v>
      </c>
      <c r="G249" s="443"/>
      <c r="H249" s="443"/>
      <c r="I249" s="523"/>
      <c r="J249" s="523"/>
      <c r="K249" s="523"/>
      <c r="L249" s="523"/>
      <c r="M249" s="305"/>
      <c r="N249" s="306"/>
      <c r="O249" s="306"/>
    </row>
    <row r="250" spans="2:17" ht="12" hidden="1" customHeight="1" outlineLevel="1" x14ac:dyDescent="0.25">
      <c r="B250" s="444" t="s">
        <v>21</v>
      </c>
      <c r="C250" s="444"/>
      <c r="D250" s="444"/>
      <c r="E250" s="444"/>
      <c r="F250" s="445">
        <v>80</v>
      </c>
      <c r="G250" s="445"/>
      <c r="H250" s="445"/>
      <c r="I250" s="523"/>
      <c r="J250" s="523"/>
      <c r="K250" s="523"/>
      <c r="L250" s="523"/>
      <c r="M250" s="305"/>
      <c r="N250" s="306"/>
      <c r="O250" s="306"/>
    </row>
    <row r="251" spans="2:17" ht="12" hidden="1" customHeight="1" outlineLevel="1" x14ac:dyDescent="0.25">
      <c r="B251" s="442" t="s">
        <v>22</v>
      </c>
      <c r="C251" s="442"/>
      <c r="D251" s="442"/>
      <c r="E251" s="442"/>
      <c r="F251" s="443">
        <v>66</v>
      </c>
      <c r="G251" s="443"/>
      <c r="H251" s="443"/>
      <c r="I251" s="523"/>
      <c r="J251" s="523"/>
      <c r="K251" s="523"/>
      <c r="L251" s="523"/>
      <c r="M251" s="305"/>
      <c r="N251" s="306"/>
      <c r="O251" s="306"/>
    </row>
    <row r="252" spans="2:17" ht="12" hidden="1" customHeight="1" outlineLevel="1" x14ac:dyDescent="0.25">
      <c r="B252" s="444" t="s">
        <v>23</v>
      </c>
      <c r="C252" s="444"/>
      <c r="D252" s="444"/>
      <c r="E252" s="444"/>
      <c r="F252" s="445" t="s">
        <v>563</v>
      </c>
      <c r="G252" s="445"/>
      <c r="H252" s="445"/>
      <c r="I252" s="523"/>
      <c r="J252" s="523"/>
      <c r="K252" s="523"/>
      <c r="L252" s="523"/>
      <c r="M252" s="305"/>
      <c r="N252" s="306"/>
      <c r="O252" s="306"/>
    </row>
    <row r="253" spans="2:17" ht="12" hidden="1" customHeight="1" outlineLevel="1" x14ac:dyDescent="0.25">
      <c r="B253" s="442" t="s">
        <v>626</v>
      </c>
      <c r="C253" s="442"/>
      <c r="D253" s="442"/>
      <c r="E253" s="442"/>
      <c r="F253" s="549">
        <v>1</v>
      </c>
      <c r="G253" s="549"/>
      <c r="H253" s="549"/>
      <c r="I253" s="523"/>
      <c r="J253" s="523"/>
      <c r="K253" s="523"/>
      <c r="L253" s="523"/>
      <c r="M253" s="305"/>
      <c r="N253" s="306"/>
      <c r="O253" s="306"/>
    </row>
    <row r="254" spans="2:17" ht="12" hidden="1" customHeight="1" outlineLevel="1" x14ac:dyDescent="0.25">
      <c r="B254" s="444" t="s">
        <v>24</v>
      </c>
      <c r="C254" s="444"/>
      <c r="D254" s="444"/>
      <c r="E254" s="444"/>
      <c r="F254" s="445" t="s">
        <v>86</v>
      </c>
      <c r="G254" s="445"/>
      <c r="H254" s="445"/>
      <c r="I254" s="523"/>
      <c r="J254" s="523"/>
      <c r="K254" s="523"/>
      <c r="L254" s="523"/>
      <c r="M254" s="305"/>
      <c r="N254" s="306"/>
      <c r="O254" s="306"/>
    </row>
    <row r="255" spans="2:17" ht="12" hidden="1" customHeight="1" outlineLevel="1" x14ac:dyDescent="0.25">
      <c r="B255" s="442" t="s">
        <v>25</v>
      </c>
      <c r="C255" s="442"/>
      <c r="D255" s="442"/>
      <c r="E255" s="442"/>
      <c r="F255" s="443" t="s">
        <v>2</v>
      </c>
      <c r="G255" s="443"/>
      <c r="H255" s="443"/>
      <c r="I255" s="523"/>
      <c r="J255" s="523"/>
      <c r="K255" s="523"/>
      <c r="L255" s="523"/>
      <c r="M255" s="305"/>
      <c r="N255" s="306"/>
      <c r="O255" s="306"/>
    </row>
    <row r="256" spans="2:17" ht="12" hidden="1" customHeight="1" outlineLevel="1" x14ac:dyDescent="0.25">
      <c r="B256" s="444" t="s">
        <v>26</v>
      </c>
      <c r="C256" s="444"/>
      <c r="D256" s="444"/>
      <c r="E256" s="444"/>
      <c r="F256" s="522">
        <v>140</v>
      </c>
      <c r="G256" s="522"/>
      <c r="H256" s="522"/>
      <c r="I256" s="523"/>
      <c r="J256" s="523"/>
      <c r="K256" s="523"/>
      <c r="L256" s="523"/>
      <c r="M256" s="305"/>
      <c r="N256" s="306"/>
      <c r="O256" s="306"/>
    </row>
    <row r="257" spans="2:17" ht="12" hidden="1" customHeight="1" outlineLevel="1" x14ac:dyDescent="0.25">
      <c r="B257" s="442" t="s">
        <v>27</v>
      </c>
      <c r="C257" s="442"/>
      <c r="D257" s="442"/>
      <c r="E257" s="442"/>
      <c r="F257" s="443" t="s">
        <v>1130</v>
      </c>
      <c r="G257" s="443"/>
      <c r="H257" s="443"/>
      <c r="I257" s="523"/>
      <c r="J257" s="523"/>
      <c r="K257" s="523"/>
      <c r="L257" s="523"/>
      <c r="M257" s="305"/>
      <c r="N257" s="306"/>
      <c r="O257" s="306"/>
    </row>
    <row r="258" spans="2:17" ht="12" hidden="1" customHeight="1" outlineLevel="1" x14ac:dyDescent="0.25">
      <c r="B258" s="444" t="s">
        <v>64</v>
      </c>
      <c r="C258" s="444"/>
      <c r="D258" s="444"/>
      <c r="E258" s="444"/>
      <c r="F258" s="445" t="s">
        <v>1132</v>
      </c>
      <c r="G258" s="445"/>
      <c r="H258" s="445"/>
      <c r="I258" s="523"/>
      <c r="J258" s="523"/>
      <c r="K258" s="523"/>
      <c r="L258" s="523"/>
      <c r="M258" s="305"/>
      <c r="N258" s="306"/>
      <c r="O258" s="306"/>
    </row>
    <row r="259" spans="2:17" ht="12" hidden="1" customHeight="1" outlineLevel="1" x14ac:dyDescent="0.25">
      <c r="B259" s="442" t="s">
        <v>28</v>
      </c>
      <c r="C259" s="442"/>
      <c r="D259" s="442"/>
      <c r="E259" s="442"/>
      <c r="F259" s="443" t="s">
        <v>1124</v>
      </c>
      <c r="G259" s="443"/>
      <c r="H259" s="443"/>
      <c r="I259" s="523"/>
      <c r="J259" s="523"/>
      <c r="K259" s="523"/>
      <c r="L259" s="523"/>
      <c r="M259" s="305"/>
      <c r="N259" s="306"/>
      <c r="O259" s="306"/>
    </row>
    <row r="260" spans="2:17" ht="12" hidden="1" customHeight="1" outlineLevel="1" x14ac:dyDescent="0.25">
      <c r="B260" s="444" t="s">
        <v>89</v>
      </c>
      <c r="C260" s="444"/>
      <c r="D260" s="444"/>
      <c r="E260" s="444"/>
      <c r="F260" s="445" t="s">
        <v>90</v>
      </c>
      <c r="G260" s="445"/>
      <c r="H260" s="445"/>
      <c r="I260" s="523"/>
      <c r="J260" s="523"/>
      <c r="K260" s="523"/>
      <c r="L260" s="523"/>
      <c r="M260" s="305"/>
      <c r="N260" s="306"/>
      <c r="O260" s="306"/>
    </row>
    <row r="261" spans="2:17" ht="12" hidden="1" customHeight="1" outlineLevel="1" x14ac:dyDescent="0.25">
      <c r="B261" s="442" t="s">
        <v>33</v>
      </c>
      <c r="C261" s="442"/>
      <c r="D261" s="442"/>
      <c r="E261" s="442"/>
      <c r="F261" s="452" t="s">
        <v>547</v>
      </c>
      <c r="G261" s="514"/>
      <c r="H261" s="514"/>
      <c r="I261" s="523"/>
      <c r="J261" s="523"/>
      <c r="K261" s="523"/>
      <c r="L261" s="523"/>
      <c r="M261" s="305"/>
      <c r="N261" s="306"/>
      <c r="O261" s="306"/>
    </row>
    <row r="262" spans="2:17" ht="12" hidden="1" customHeight="1" outlineLevel="1" x14ac:dyDescent="0.25">
      <c r="B262" s="444" t="s">
        <v>35</v>
      </c>
      <c r="C262" s="444"/>
      <c r="D262" s="444"/>
      <c r="E262" s="444"/>
      <c r="F262" s="445" t="s">
        <v>758</v>
      </c>
      <c r="G262" s="445"/>
      <c r="H262" s="445"/>
      <c r="I262" s="523"/>
      <c r="J262" s="523"/>
      <c r="K262" s="523"/>
      <c r="L262" s="523"/>
      <c r="M262" s="305"/>
      <c r="N262" s="306"/>
      <c r="O262" s="306"/>
    </row>
    <row r="263" spans="2:17" ht="12" hidden="1" customHeight="1" outlineLevel="1" x14ac:dyDescent="0.25">
      <c r="B263" s="442" t="s">
        <v>36</v>
      </c>
      <c r="C263" s="442"/>
      <c r="D263" s="442"/>
      <c r="E263" s="442"/>
      <c r="F263" s="443">
        <v>50</v>
      </c>
      <c r="G263" s="443"/>
      <c r="H263" s="443"/>
      <c r="I263" s="523"/>
      <c r="J263" s="523"/>
      <c r="K263" s="523"/>
      <c r="L263" s="523"/>
      <c r="M263" s="305"/>
      <c r="N263" s="306"/>
      <c r="O263" s="306"/>
    </row>
    <row r="264" spans="2:17" ht="12" hidden="1" customHeight="1" outlineLevel="1" x14ac:dyDescent="0.25">
      <c r="B264" s="444" t="s">
        <v>150</v>
      </c>
      <c r="C264" s="444"/>
      <c r="D264" s="444"/>
      <c r="E264" s="444"/>
      <c r="F264" s="445" t="s">
        <v>151</v>
      </c>
      <c r="G264" s="445"/>
      <c r="H264" s="445"/>
      <c r="I264" s="523"/>
      <c r="J264" s="523"/>
      <c r="K264" s="523"/>
      <c r="L264" s="523"/>
      <c r="M264" s="305"/>
      <c r="N264" s="306"/>
      <c r="O264" s="306"/>
    </row>
    <row r="265" spans="2:17" ht="12" hidden="1" customHeight="1" outlineLevel="1" x14ac:dyDescent="0.25">
      <c r="B265" s="442" t="s">
        <v>152</v>
      </c>
      <c r="C265" s="442"/>
      <c r="D265" s="442"/>
      <c r="E265" s="442"/>
      <c r="F265" s="443" t="s">
        <v>1127</v>
      </c>
      <c r="G265" s="443"/>
      <c r="H265" s="443"/>
      <c r="I265" s="523"/>
      <c r="J265" s="523"/>
      <c r="K265" s="523"/>
      <c r="L265" s="523"/>
      <c r="M265" s="305"/>
      <c r="N265" s="306"/>
      <c r="O265" s="306"/>
    </row>
    <row r="266" spans="2:17" ht="12" hidden="1" customHeight="1" outlineLevel="1" x14ac:dyDescent="0.25">
      <c r="B266" s="444" t="s">
        <v>153</v>
      </c>
      <c r="C266" s="444"/>
      <c r="D266" s="444"/>
      <c r="E266" s="444"/>
      <c r="F266" s="445">
        <v>3</v>
      </c>
      <c r="G266" s="445"/>
      <c r="H266" s="445"/>
      <c r="I266" s="523"/>
      <c r="J266" s="523"/>
      <c r="K266" s="523"/>
      <c r="L266" s="523"/>
      <c r="M266" s="305"/>
      <c r="N266" s="306"/>
      <c r="O266" s="306"/>
    </row>
    <row r="267" spans="2:17" ht="12" hidden="1" customHeight="1" outlineLevel="1" x14ac:dyDescent="0.25">
      <c r="B267" s="442" t="s">
        <v>154</v>
      </c>
      <c r="C267" s="442"/>
      <c r="D267" s="442"/>
      <c r="E267" s="442"/>
      <c r="F267" s="443">
        <v>3</v>
      </c>
      <c r="G267" s="443"/>
      <c r="H267" s="443"/>
      <c r="I267" s="523"/>
      <c r="J267" s="523"/>
      <c r="K267" s="523"/>
      <c r="L267" s="523"/>
      <c r="M267" s="305"/>
      <c r="N267" s="306"/>
      <c r="O267" s="306"/>
    </row>
    <row r="268" spans="2:17" ht="12" hidden="1" customHeight="1" outlineLevel="1" x14ac:dyDescent="0.25">
      <c r="B268" s="444" t="s">
        <v>635</v>
      </c>
      <c r="C268" s="453"/>
      <c r="D268" s="453"/>
      <c r="E268" s="453"/>
      <c r="F268" s="515">
        <v>75000</v>
      </c>
      <c r="G268" s="454"/>
      <c r="H268" s="454"/>
      <c r="I268" s="552"/>
      <c r="J268" s="552"/>
      <c r="K268" s="552"/>
      <c r="L268" s="552"/>
      <c r="M268" s="305"/>
      <c r="N268" s="306"/>
      <c r="O268" s="306"/>
    </row>
    <row r="269" spans="2:17" ht="15" customHeight="1" collapsed="1" x14ac:dyDescent="0.25">
      <c r="B269" s="23" t="s">
        <v>1135</v>
      </c>
      <c r="C269" s="16" t="s">
        <v>1253</v>
      </c>
      <c r="D269" s="147"/>
      <c r="E269" s="19" t="s">
        <v>72</v>
      </c>
      <c r="F269" s="19" t="s">
        <v>1123</v>
      </c>
      <c r="G269" s="19" t="s">
        <v>104</v>
      </c>
      <c r="H269" s="19" t="s">
        <v>1126</v>
      </c>
      <c r="I269" s="19" t="s">
        <v>975</v>
      </c>
      <c r="J269" s="19" t="s">
        <v>81</v>
      </c>
      <c r="K269" s="19" t="s">
        <v>139</v>
      </c>
      <c r="L269" s="25">
        <v>16409</v>
      </c>
      <c r="M269" s="305"/>
      <c r="N269" s="306">
        <f>L269*0.8</f>
        <v>13127.2</v>
      </c>
      <c r="O269" s="306">
        <f>L269*0.7</f>
        <v>11486.3</v>
      </c>
      <c r="Q269" s="405"/>
    </row>
    <row r="270" spans="2:17" ht="12" hidden="1" customHeight="1" outlineLevel="1" x14ac:dyDescent="0.25">
      <c r="B270" s="530" t="s">
        <v>1125</v>
      </c>
      <c r="C270" s="530"/>
      <c r="D270" s="530"/>
      <c r="E270" s="530"/>
      <c r="F270" s="445"/>
      <c r="G270" s="445"/>
      <c r="H270" s="445"/>
      <c r="I270" s="550"/>
      <c r="J270" s="551"/>
      <c r="K270" s="551"/>
      <c r="L270" s="551"/>
      <c r="M270" s="305"/>
      <c r="N270" s="306"/>
      <c r="O270" s="306"/>
    </row>
    <row r="271" spans="2:17" ht="12" hidden="1" customHeight="1" outlineLevel="1" x14ac:dyDescent="0.25">
      <c r="B271" s="442" t="s">
        <v>16</v>
      </c>
      <c r="C271" s="442"/>
      <c r="D271" s="442"/>
      <c r="E271" s="442"/>
      <c r="F271" s="443">
        <v>50</v>
      </c>
      <c r="G271" s="443"/>
      <c r="H271" s="443"/>
      <c r="I271" s="523"/>
      <c r="J271" s="523"/>
      <c r="K271" s="523"/>
      <c r="L271" s="523"/>
      <c r="M271" s="305"/>
      <c r="N271" s="306"/>
      <c r="O271" s="306"/>
    </row>
    <row r="272" spans="2:17" ht="12" hidden="1" customHeight="1" outlineLevel="1" x14ac:dyDescent="0.25">
      <c r="B272" s="444" t="s">
        <v>1076</v>
      </c>
      <c r="C272" s="444"/>
      <c r="D272" s="444"/>
      <c r="E272" s="444"/>
      <c r="F272" s="445" t="s">
        <v>456</v>
      </c>
      <c r="G272" s="445"/>
      <c r="H272" s="445"/>
      <c r="I272" s="523"/>
      <c r="J272" s="523"/>
      <c r="K272" s="523"/>
      <c r="L272" s="523"/>
      <c r="M272" s="305"/>
      <c r="N272" s="306"/>
      <c r="O272" s="306"/>
    </row>
    <row r="273" spans="2:15" ht="12" hidden="1" customHeight="1" outlineLevel="1" x14ac:dyDescent="0.25">
      <c r="B273" s="442" t="s">
        <v>18</v>
      </c>
      <c r="C273" s="442"/>
      <c r="D273" s="442"/>
      <c r="E273" s="442"/>
      <c r="F273" s="443">
        <v>5080</v>
      </c>
      <c r="G273" s="443"/>
      <c r="H273" s="443"/>
      <c r="I273" s="523"/>
      <c r="J273" s="523"/>
      <c r="K273" s="523"/>
      <c r="L273" s="523"/>
      <c r="M273" s="305"/>
      <c r="N273" s="306"/>
      <c r="O273" s="306"/>
    </row>
    <row r="274" spans="2:15" ht="12" hidden="1" customHeight="1" outlineLevel="1" x14ac:dyDescent="0.25">
      <c r="B274" s="444" t="s">
        <v>19</v>
      </c>
      <c r="C274" s="444"/>
      <c r="D274" s="444"/>
      <c r="E274" s="444"/>
      <c r="F274" s="445">
        <v>5000</v>
      </c>
      <c r="G274" s="445"/>
      <c r="H274" s="445"/>
      <c r="I274" s="523"/>
      <c r="J274" s="523"/>
      <c r="K274" s="523"/>
      <c r="L274" s="523"/>
      <c r="M274" s="305"/>
      <c r="N274" s="306"/>
      <c r="O274" s="306"/>
    </row>
    <row r="275" spans="2:15" ht="12" hidden="1" customHeight="1" outlineLevel="1" x14ac:dyDescent="0.25">
      <c r="B275" s="442" t="s">
        <v>85</v>
      </c>
      <c r="C275" s="442"/>
      <c r="D275" s="442"/>
      <c r="E275" s="442"/>
      <c r="F275" s="443" t="s">
        <v>1167</v>
      </c>
      <c r="G275" s="443"/>
      <c r="H275" s="443"/>
      <c r="I275" s="523"/>
      <c r="J275" s="523"/>
      <c r="K275" s="523"/>
      <c r="L275" s="523"/>
      <c r="M275" s="305"/>
      <c r="N275" s="306"/>
      <c r="O275" s="306"/>
    </row>
    <row r="276" spans="2:15" ht="12" hidden="1" customHeight="1" outlineLevel="1" x14ac:dyDescent="0.25">
      <c r="B276" s="444" t="s">
        <v>843</v>
      </c>
      <c r="C276" s="444"/>
      <c r="D276" s="444"/>
      <c r="E276" s="444"/>
      <c r="F276" s="445">
        <v>100</v>
      </c>
      <c r="G276" s="445"/>
      <c r="H276" s="445"/>
      <c r="I276" s="523"/>
      <c r="J276" s="523"/>
      <c r="K276" s="523"/>
      <c r="L276" s="523"/>
      <c r="M276" s="305"/>
      <c r="N276" s="306"/>
      <c r="O276" s="306"/>
    </row>
    <row r="277" spans="2:15" ht="12" hidden="1" customHeight="1" outlineLevel="1" x14ac:dyDescent="0.25">
      <c r="B277" s="442" t="s">
        <v>20</v>
      </c>
      <c r="C277" s="442"/>
      <c r="D277" s="442"/>
      <c r="E277" s="442"/>
      <c r="F277" s="443">
        <v>4000</v>
      </c>
      <c r="G277" s="443"/>
      <c r="H277" s="443"/>
      <c r="I277" s="523"/>
      <c r="J277" s="523"/>
      <c r="K277" s="523"/>
      <c r="L277" s="523"/>
      <c r="M277" s="305"/>
      <c r="N277" s="306"/>
      <c r="O277" s="306"/>
    </row>
    <row r="278" spans="2:15" ht="12" hidden="1" customHeight="1" outlineLevel="1" x14ac:dyDescent="0.25">
      <c r="B278" s="444" t="s">
        <v>21</v>
      </c>
      <c r="C278" s="444"/>
      <c r="D278" s="444"/>
      <c r="E278" s="444"/>
      <c r="F278" s="445">
        <v>80</v>
      </c>
      <c r="G278" s="445"/>
      <c r="H278" s="445"/>
      <c r="I278" s="523"/>
      <c r="J278" s="523"/>
      <c r="K278" s="523"/>
      <c r="L278" s="523"/>
      <c r="M278" s="305"/>
      <c r="N278" s="306"/>
      <c r="O278" s="306"/>
    </row>
    <row r="279" spans="2:15" ht="12" hidden="1" customHeight="1" outlineLevel="1" x14ac:dyDescent="0.25">
      <c r="B279" s="442" t="s">
        <v>22</v>
      </c>
      <c r="C279" s="442"/>
      <c r="D279" s="442"/>
      <c r="E279" s="442"/>
      <c r="F279" s="443">
        <v>66</v>
      </c>
      <c r="G279" s="443"/>
      <c r="H279" s="443"/>
      <c r="I279" s="523"/>
      <c r="J279" s="523"/>
      <c r="K279" s="523"/>
      <c r="L279" s="523"/>
      <c r="M279" s="305"/>
      <c r="N279" s="306"/>
      <c r="O279" s="306"/>
    </row>
    <row r="280" spans="2:15" ht="12" hidden="1" customHeight="1" outlineLevel="1" x14ac:dyDescent="0.25">
      <c r="B280" s="444" t="s">
        <v>23</v>
      </c>
      <c r="C280" s="444"/>
      <c r="D280" s="444"/>
      <c r="E280" s="444"/>
      <c r="F280" s="445" t="s">
        <v>563</v>
      </c>
      <c r="G280" s="445"/>
      <c r="H280" s="445"/>
      <c r="I280" s="523"/>
      <c r="J280" s="523"/>
      <c r="K280" s="523"/>
      <c r="L280" s="523"/>
      <c r="M280" s="305"/>
      <c r="N280" s="306"/>
      <c r="O280" s="306"/>
    </row>
    <row r="281" spans="2:15" ht="12" hidden="1" customHeight="1" outlineLevel="1" x14ac:dyDescent="0.25">
      <c r="B281" s="442" t="s">
        <v>626</v>
      </c>
      <c r="C281" s="442"/>
      <c r="D281" s="442"/>
      <c r="E281" s="442"/>
      <c r="F281" s="549">
        <v>1</v>
      </c>
      <c r="G281" s="549"/>
      <c r="H281" s="549"/>
      <c r="I281" s="523"/>
      <c r="J281" s="523"/>
      <c r="K281" s="523"/>
      <c r="L281" s="523"/>
      <c r="M281" s="305"/>
      <c r="N281" s="306"/>
      <c r="O281" s="306"/>
    </row>
    <row r="282" spans="2:15" ht="12" hidden="1" customHeight="1" outlineLevel="1" x14ac:dyDescent="0.25">
      <c r="B282" s="444" t="s">
        <v>24</v>
      </c>
      <c r="C282" s="444"/>
      <c r="D282" s="444"/>
      <c r="E282" s="444"/>
      <c r="F282" s="445" t="s">
        <v>86</v>
      </c>
      <c r="G282" s="445"/>
      <c r="H282" s="445"/>
      <c r="I282" s="523"/>
      <c r="J282" s="523"/>
      <c r="K282" s="523"/>
      <c r="L282" s="523"/>
      <c r="M282" s="305"/>
      <c r="N282" s="306"/>
      <c r="O282" s="306"/>
    </row>
    <row r="283" spans="2:15" ht="12" hidden="1" customHeight="1" outlineLevel="1" x14ac:dyDescent="0.25">
      <c r="B283" s="442" t="s">
        <v>25</v>
      </c>
      <c r="C283" s="442"/>
      <c r="D283" s="442"/>
      <c r="E283" s="442"/>
      <c r="F283" s="443" t="s">
        <v>2</v>
      </c>
      <c r="G283" s="443"/>
      <c r="H283" s="443"/>
      <c r="I283" s="523"/>
      <c r="J283" s="523"/>
      <c r="K283" s="523"/>
      <c r="L283" s="523"/>
      <c r="M283" s="305"/>
      <c r="N283" s="306"/>
      <c r="O283" s="306"/>
    </row>
    <row r="284" spans="2:15" ht="12" hidden="1" customHeight="1" outlineLevel="1" x14ac:dyDescent="0.25">
      <c r="B284" s="444" t="s">
        <v>26</v>
      </c>
      <c r="C284" s="444"/>
      <c r="D284" s="444"/>
      <c r="E284" s="444"/>
      <c r="F284" s="522">
        <v>140</v>
      </c>
      <c r="G284" s="522"/>
      <c r="H284" s="522"/>
      <c r="I284" s="523"/>
      <c r="J284" s="523"/>
      <c r="K284" s="523"/>
      <c r="L284" s="523"/>
      <c r="M284" s="305"/>
      <c r="N284" s="306"/>
      <c r="O284" s="306"/>
    </row>
    <row r="285" spans="2:15" ht="12" hidden="1" customHeight="1" outlineLevel="1" x14ac:dyDescent="0.25">
      <c r="B285" s="442" t="s">
        <v>27</v>
      </c>
      <c r="C285" s="442"/>
      <c r="D285" s="442"/>
      <c r="E285" s="442"/>
      <c r="F285" s="443" t="s">
        <v>1130</v>
      </c>
      <c r="G285" s="443"/>
      <c r="H285" s="443"/>
      <c r="I285" s="523"/>
      <c r="J285" s="523"/>
      <c r="K285" s="523"/>
      <c r="L285" s="523"/>
      <c r="M285" s="305"/>
      <c r="N285" s="306"/>
      <c r="O285" s="306"/>
    </row>
    <row r="286" spans="2:15" ht="12" hidden="1" customHeight="1" outlineLevel="1" x14ac:dyDescent="0.25">
      <c r="B286" s="444" t="s">
        <v>64</v>
      </c>
      <c r="C286" s="444"/>
      <c r="D286" s="444"/>
      <c r="E286" s="444"/>
      <c r="F286" s="445" t="s">
        <v>1132</v>
      </c>
      <c r="G286" s="445"/>
      <c r="H286" s="445"/>
      <c r="I286" s="523"/>
      <c r="J286" s="523"/>
      <c r="K286" s="523"/>
      <c r="L286" s="523"/>
      <c r="M286" s="305"/>
      <c r="N286" s="306"/>
      <c r="O286" s="306"/>
    </row>
    <row r="287" spans="2:15" ht="12" hidden="1" customHeight="1" outlineLevel="1" x14ac:dyDescent="0.25">
      <c r="B287" s="442" t="s">
        <v>28</v>
      </c>
      <c r="C287" s="442"/>
      <c r="D287" s="442"/>
      <c r="E287" s="442"/>
      <c r="F287" s="443" t="s">
        <v>1124</v>
      </c>
      <c r="G287" s="443"/>
      <c r="H287" s="443"/>
      <c r="I287" s="523"/>
      <c r="J287" s="523"/>
      <c r="K287" s="523"/>
      <c r="L287" s="523"/>
      <c r="M287" s="305"/>
      <c r="N287" s="306"/>
      <c r="O287" s="306"/>
    </row>
    <row r="288" spans="2:15" ht="12" hidden="1" customHeight="1" outlineLevel="1" x14ac:dyDescent="0.25">
      <c r="B288" s="444" t="s">
        <v>89</v>
      </c>
      <c r="C288" s="444"/>
      <c r="D288" s="444"/>
      <c r="E288" s="444"/>
      <c r="F288" s="445" t="s">
        <v>90</v>
      </c>
      <c r="G288" s="445"/>
      <c r="H288" s="445"/>
      <c r="I288" s="523"/>
      <c r="J288" s="523"/>
      <c r="K288" s="523"/>
      <c r="L288" s="523"/>
      <c r="M288" s="305"/>
      <c r="N288" s="306"/>
      <c r="O288" s="306"/>
    </row>
    <row r="289" spans="2:17" ht="12" hidden="1" customHeight="1" outlineLevel="1" x14ac:dyDescent="0.25">
      <c r="B289" s="442" t="s">
        <v>33</v>
      </c>
      <c r="C289" s="442"/>
      <c r="D289" s="442"/>
      <c r="E289" s="442"/>
      <c r="F289" s="452" t="s">
        <v>547</v>
      </c>
      <c r="G289" s="514"/>
      <c r="H289" s="514"/>
      <c r="I289" s="523"/>
      <c r="J289" s="523"/>
      <c r="K289" s="523"/>
      <c r="L289" s="523"/>
      <c r="M289" s="305"/>
      <c r="N289" s="306"/>
      <c r="O289" s="306"/>
    </row>
    <row r="290" spans="2:17" ht="12" hidden="1" customHeight="1" outlineLevel="1" x14ac:dyDescent="0.25">
      <c r="B290" s="444" t="s">
        <v>35</v>
      </c>
      <c r="C290" s="444"/>
      <c r="D290" s="444"/>
      <c r="E290" s="444"/>
      <c r="F290" s="445" t="s">
        <v>758</v>
      </c>
      <c r="G290" s="445"/>
      <c r="H290" s="445"/>
      <c r="I290" s="523"/>
      <c r="J290" s="523"/>
      <c r="K290" s="523"/>
      <c r="L290" s="523"/>
      <c r="M290" s="305"/>
      <c r="N290" s="306"/>
      <c r="O290" s="306"/>
    </row>
    <row r="291" spans="2:17" ht="12" hidden="1" customHeight="1" outlineLevel="1" x14ac:dyDescent="0.25">
      <c r="B291" s="442" t="s">
        <v>36</v>
      </c>
      <c r="C291" s="442"/>
      <c r="D291" s="442"/>
      <c r="E291" s="442"/>
      <c r="F291" s="443">
        <v>50</v>
      </c>
      <c r="G291" s="443"/>
      <c r="H291" s="443"/>
      <c r="I291" s="523"/>
      <c r="J291" s="523"/>
      <c r="K291" s="523"/>
      <c r="L291" s="523"/>
      <c r="M291" s="305"/>
      <c r="N291" s="306"/>
      <c r="O291" s="306"/>
    </row>
    <row r="292" spans="2:17" ht="12" hidden="1" customHeight="1" outlineLevel="1" x14ac:dyDescent="0.25">
      <c r="B292" s="444" t="s">
        <v>150</v>
      </c>
      <c r="C292" s="444"/>
      <c r="D292" s="444"/>
      <c r="E292" s="444"/>
      <c r="F292" s="445" t="s">
        <v>151</v>
      </c>
      <c r="G292" s="445"/>
      <c r="H292" s="445"/>
      <c r="I292" s="523"/>
      <c r="J292" s="523"/>
      <c r="K292" s="523"/>
      <c r="L292" s="523"/>
      <c r="M292" s="305"/>
      <c r="N292" s="306"/>
      <c r="O292" s="306"/>
    </row>
    <row r="293" spans="2:17" ht="12" hidden="1" customHeight="1" outlineLevel="1" x14ac:dyDescent="0.25">
      <c r="B293" s="442" t="s">
        <v>152</v>
      </c>
      <c r="C293" s="442"/>
      <c r="D293" s="442"/>
      <c r="E293" s="442"/>
      <c r="F293" s="443" t="s">
        <v>1127</v>
      </c>
      <c r="G293" s="443"/>
      <c r="H293" s="443"/>
      <c r="I293" s="523"/>
      <c r="J293" s="523"/>
      <c r="K293" s="523"/>
      <c r="L293" s="523"/>
      <c r="M293" s="305"/>
      <c r="N293" s="306"/>
      <c r="O293" s="306"/>
    </row>
    <row r="294" spans="2:17" ht="12" hidden="1" customHeight="1" outlineLevel="1" x14ac:dyDescent="0.25">
      <c r="B294" s="444" t="s">
        <v>153</v>
      </c>
      <c r="C294" s="444"/>
      <c r="D294" s="444"/>
      <c r="E294" s="444"/>
      <c r="F294" s="445">
        <v>3</v>
      </c>
      <c r="G294" s="445"/>
      <c r="H294" s="445"/>
      <c r="I294" s="523"/>
      <c r="J294" s="523"/>
      <c r="K294" s="523"/>
      <c r="L294" s="523"/>
      <c r="M294" s="305"/>
      <c r="N294" s="306"/>
      <c r="O294" s="306"/>
    </row>
    <row r="295" spans="2:17" ht="12" hidden="1" customHeight="1" outlineLevel="1" x14ac:dyDescent="0.25">
      <c r="B295" s="442" t="s">
        <v>154</v>
      </c>
      <c r="C295" s="442"/>
      <c r="D295" s="442"/>
      <c r="E295" s="442"/>
      <c r="F295" s="443">
        <v>3</v>
      </c>
      <c r="G295" s="443"/>
      <c r="H295" s="443"/>
      <c r="I295" s="523"/>
      <c r="J295" s="523"/>
      <c r="K295" s="523"/>
      <c r="L295" s="523"/>
      <c r="M295" s="305"/>
      <c r="N295" s="306"/>
      <c r="O295" s="306"/>
    </row>
    <row r="296" spans="2:17" ht="12" hidden="1" customHeight="1" outlineLevel="1" x14ac:dyDescent="0.25">
      <c r="B296" s="444" t="s">
        <v>635</v>
      </c>
      <c r="C296" s="453"/>
      <c r="D296" s="453"/>
      <c r="E296" s="453"/>
      <c r="F296" s="515">
        <v>75000</v>
      </c>
      <c r="G296" s="454"/>
      <c r="H296" s="454"/>
      <c r="I296" s="523"/>
      <c r="J296" s="523"/>
      <c r="K296" s="523"/>
      <c r="L296" s="523"/>
      <c r="M296" s="305"/>
      <c r="N296" s="306"/>
      <c r="O296" s="306"/>
    </row>
    <row r="297" spans="2:17" ht="15" customHeight="1" collapsed="1" x14ac:dyDescent="0.25">
      <c r="B297" s="23" t="s">
        <v>1136</v>
      </c>
      <c r="C297" s="16" t="s">
        <v>1254</v>
      </c>
      <c r="D297" s="147"/>
      <c r="E297" s="19" t="s">
        <v>67</v>
      </c>
      <c r="F297" s="19" t="s">
        <v>535</v>
      </c>
      <c r="G297" s="19" t="s">
        <v>104</v>
      </c>
      <c r="H297" s="19" t="s">
        <v>1126</v>
      </c>
      <c r="I297" s="19" t="s">
        <v>975</v>
      </c>
      <c r="J297" s="19" t="s">
        <v>81</v>
      </c>
      <c r="K297" s="19" t="s">
        <v>139</v>
      </c>
      <c r="L297" s="25" t="s">
        <v>738</v>
      </c>
      <c r="M297" s="305"/>
      <c r="N297" s="306"/>
      <c r="O297" s="306"/>
      <c r="Q297" s="405"/>
    </row>
    <row r="298" spans="2:17" ht="12" hidden="1" customHeight="1" outlineLevel="1" x14ac:dyDescent="0.25">
      <c r="B298" s="530" t="s">
        <v>1125</v>
      </c>
      <c r="C298" s="530"/>
      <c r="D298" s="530"/>
      <c r="E298" s="530"/>
      <c r="F298" s="445"/>
      <c r="G298" s="445"/>
      <c r="H298" s="445"/>
      <c r="I298" s="550"/>
      <c r="J298" s="551"/>
      <c r="K298" s="551"/>
      <c r="L298" s="551"/>
      <c r="M298" s="305"/>
      <c r="N298" s="306"/>
      <c r="O298" s="306"/>
    </row>
    <row r="299" spans="2:17" ht="12" hidden="1" customHeight="1" outlineLevel="1" x14ac:dyDescent="0.25">
      <c r="B299" s="442" t="s">
        <v>16</v>
      </c>
      <c r="C299" s="442"/>
      <c r="D299" s="442"/>
      <c r="E299" s="442"/>
      <c r="F299" s="443">
        <v>60</v>
      </c>
      <c r="G299" s="443"/>
      <c r="H299" s="443"/>
      <c r="I299" s="523"/>
      <c r="J299" s="523"/>
      <c r="K299" s="523"/>
      <c r="L299" s="523"/>
      <c r="M299" s="305"/>
      <c r="N299" s="306"/>
      <c r="O299" s="306"/>
    </row>
    <row r="300" spans="2:17" ht="12" hidden="1" customHeight="1" outlineLevel="1" x14ac:dyDescent="0.25">
      <c r="B300" s="444" t="s">
        <v>1076</v>
      </c>
      <c r="C300" s="444"/>
      <c r="D300" s="444"/>
      <c r="E300" s="444"/>
      <c r="F300" s="445" t="s">
        <v>456</v>
      </c>
      <c r="G300" s="445"/>
      <c r="H300" s="445"/>
      <c r="I300" s="523"/>
      <c r="J300" s="523"/>
      <c r="K300" s="523"/>
      <c r="L300" s="523"/>
      <c r="M300" s="305"/>
      <c r="N300" s="306"/>
      <c r="O300" s="306"/>
    </row>
    <row r="301" spans="2:17" ht="12" hidden="1" customHeight="1" outlineLevel="1" x14ac:dyDescent="0.25">
      <c r="B301" s="442" t="s">
        <v>18</v>
      </c>
      <c r="C301" s="442"/>
      <c r="D301" s="442"/>
      <c r="E301" s="442"/>
      <c r="F301" s="443">
        <v>6096</v>
      </c>
      <c r="G301" s="443"/>
      <c r="H301" s="443"/>
      <c r="I301" s="523"/>
      <c r="J301" s="523"/>
      <c r="K301" s="523"/>
      <c r="L301" s="523"/>
      <c r="M301" s="305"/>
      <c r="N301" s="306"/>
      <c r="O301" s="306"/>
    </row>
    <row r="302" spans="2:17" ht="12" hidden="1" customHeight="1" outlineLevel="1" x14ac:dyDescent="0.25">
      <c r="B302" s="444" t="s">
        <v>19</v>
      </c>
      <c r="C302" s="444"/>
      <c r="D302" s="444"/>
      <c r="E302" s="444"/>
      <c r="F302" s="445">
        <v>6000</v>
      </c>
      <c r="G302" s="445"/>
      <c r="H302" s="445"/>
      <c r="I302" s="523"/>
      <c r="J302" s="523"/>
      <c r="K302" s="523"/>
      <c r="L302" s="523"/>
      <c r="M302" s="305"/>
      <c r="N302" s="306"/>
      <c r="O302" s="306"/>
    </row>
    <row r="303" spans="2:17" ht="12" hidden="1" customHeight="1" outlineLevel="1" x14ac:dyDescent="0.25">
      <c r="B303" s="442" t="s">
        <v>85</v>
      </c>
      <c r="C303" s="442"/>
      <c r="D303" s="442"/>
      <c r="E303" s="442"/>
      <c r="F303" s="443" t="s">
        <v>1167</v>
      </c>
      <c r="G303" s="443"/>
      <c r="H303" s="443"/>
      <c r="I303" s="523"/>
      <c r="J303" s="523"/>
      <c r="K303" s="523"/>
      <c r="L303" s="523"/>
      <c r="M303" s="305"/>
      <c r="N303" s="306"/>
      <c r="O303" s="306"/>
    </row>
    <row r="304" spans="2:17" ht="12" hidden="1" customHeight="1" outlineLevel="1" x14ac:dyDescent="0.25">
      <c r="B304" s="444" t="s">
        <v>843</v>
      </c>
      <c r="C304" s="444"/>
      <c r="D304" s="444"/>
      <c r="E304" s="444"/>
      <c r="F304" s="445">
        <v>100</v>
      </c>
      <c r="G304" s="445"/>
      <c r="H304" s="445"/>
      <c r="I304" s="523"/>
      <c r="J304" s="523"/>
      <c r="K304" s="523"/>
      <c r="L304" s="523"/>
      <c r="M304" s="305"/>
      <c r="N304" s="306"/>
      <c r="O304" s="306"/>
    </row>
    <row r="305" spans="2:15" ht="12" hidden="1" customHeight="1" outlineLevel="1" x14ac:dyDescent="0.25">
      <c r="B305" s="442" t="s">
        <v>20</v>
      </c>
      <c r="C305" s="442"/>
      <c r="D305" s="442"/>
      <c r="E305" s="442"/>
      <c r="F305" s="443">
        <v>4000</v>
      </c>
      <c r="G305" s="443"/>
      <c r="H305" s="443"/>
      <c r="I305" s="523"/>
      <c r="J305" s="523"/>
      <c r="K305" s="523"/>
      <c r="L305" s="523"/>
      <c r="M305" s="305"/>
      <c r="N305" s="306"/>
      <c r="O305" s="306"/>
    </row>
    <row r="306" spans="2:15" ht="12" hidden="1" customHeight="1" outlineLevel="1" x14ac:dyDescent="0.25">
      <c r="B306" s="444" t="s">
        <v>21</v>
      </c>
      <c r="C306" s="444"/>
      <c r="D306" s="444"/>
      <c r="E306" s="444"/>
      <c r="F306" s="445">
        <v>80</v>
      </c>
      <c r="G306" s="445"/>
      <c r="H306" s="445"/>
      <c r="I306" s="523"/>
      <c r="J306" s="523"/>
      <c r="K306" s="523"/>
      <c r="L306" s="523"/>
      <c r="M306" s="305"/>
      <c r="N306" s="306"/>
      <c r="O306" s="306"/>
    </row>
    <row r="307" spans="2:15" ht="12" hidden="1" customHeight="1" outlineLevel="1" x14ac:dyDescent="0.25">
      <c r="B307" s="442" t="s">
        <v>22</v>
      </c>
      <c r="C307" s="442"/>
      <c r="D307" s="442"/>
      <c r="E307" s="442"/>
      <c r="F307" s="443">
        <v>66</v>
      </c>
      <c r="G307" s="443"/>
      <c r="H307" s="443"/>
      <c r="I307" s="523"/>
      <c r="J307" s="523"/>
      <c r="K307" s="523"/>
      <c r="L307" s="523"/>
      <c r="M307" s="305"/>
      <c r="N307" s="306"/>
      <c r="O307" s="306"/>
    </row>
    <row r="308" spans="2:15" ht="12" hidden="1" customHeight="1" outlineLevel="1" x14ac:dyDescent="0.25">
      <c r="B308" s="444" t="s">
        <v>23</v>
      </c>
      <c r="C308" s="444"/>
      <c r="D308" s="444"/>
      <c r="E308" s="444"/>
      <c r="F308" s="445" t="s">
        <v>563</v>
      </c>
      <c r="G308" s="445"/>
      <c r="H308" s="445"/>
      <c r="I308" s="523"/>
      <c r="J308" s="523"/>
      <c r="K308" s="523"/>
      <c r="L308" s="523"/>
      <c r="M308" s="305"/>
      <c r="N308" s="306"/>
      <c r="O308" s="306"/>
    </row>
    <row r="309" spans="2:15" ht="12" hidden="1" customHeight="1" outlineLevel="1" x14ac:dyDescent="0.25">
      <c r="B309" s="442" t="s">
        <v>626</v>
      </c>
      <c r="C309" s="442"/>
      <c r="D309" s="442"/>
      <c r="E309" s="442"/>
      <c r="F309" s="549">
        <v>1</v>
      </c>
      <c r="G309" s="549"/>
      <c r="H309" s="549"/>
      <c r="I309" s="523"/>
      <c r="J309" s="523"/>
      <c r="K309" s="523"/>
      <c r="L309" s="523"/>
      <c r="M309" s="305"/>
      <c r="N309" s="306"/>
      <c r="O309" s="306"/>
    </row>
    <row r="310" spans="2:15" ht="12" hidden="1" customHeight="1" outlineLevel="1" x14ac:dyDescent="0.25">
      <c r="B310" s="444" t="s">
        <v>24</v>
      </c>
      <c r="C310" s="444"/>
      <c r="D310" s="444"/>
      <c r="E310" s="444"/>
      <c r="F310" s="445" t="s">
        <v>86</v>
      </c>
      <c r="G310" s="445"/>
      <c r="H310" s="445"/>
      <c r="I310" s="523"/>
      <c r="J310" s="523"/>
      <c r="K310" s="523"/>
      <c r="L310" s="523"/>
      <c r="M310" s="305"/>
      <c r="N310" s="306"/>
      <c r="O310" s="306"/>
    </row>
    <row r="311" spans="2:15" ht="12" hidden="1" customHeight="1" outlineLevel="1" x14ac:dyDescent="0.25">
      <c r="B311" s="442" t="s">
        <v>25</v>
      </c>
      <c r="C311" s="442"/>
      <c r="D311" s="442"/>
      <c r="E311" s="442"/>
      <c r="F311" s="443" t="s">
        <v>2</v>
      </c>
      <c r="G311" s="443"/>
      <c r="H311" s="443"/>
      <c r="I311" s="523"/>
      <c r="J311" s="523"/>
      <c r="K311" s="523"/>
      <c r="L311" s="523"/>
      <c r="M311" s="305"/>
      <c r="N311" s="306"/>
      <c r="O311" s="306"/>
    </row>
    <row r="312" spans="2:15" ht="12" hidden="1" customHeight="1" outlineLevel="1" x14ac:dyDescent="0.25">
      <c r="B312" s="444" t="s">
        <v>26</v>
      </c>
      <c r="C312" s="444"/>
      <c r="D312" s="444"/>
      <c r="E312" s="444"/>
      <c r="F312" s="522">
        <v>140</v>
      </c>
      <c r="G312" s="522"/>
      <c r="H312" s="522"/>
      <c r="I312" s="523"/>
      <c r="J312" s="523"/>
      <c r="K312" s="523"/>
      <c r="L312" s="523"/>
      <c r="M312" s="305"/>
      <c r="N312" s="306"/>
      <c r="O312" s="306"/>
    </row>
    <row r="313" spans="2:15" ht="12" hidden="1" customHeight="1" outlineLevel="1" x14ac:dyDescent="0.25">
      <c r="B313" s="442" t="s">
        <v>27</v>
      </c>
      <c r="C313" s="442"/>
      <c r="D313" s="442"/>
      <c r="E313" s="442"/>
      <c r="F313" s="443" t="s">
        <v>1130</v>
      </c>
      <c r="G313" s="443"/>
      <c r="H313" s="443"/>
      <c r="I313" s="523"/>
      <c r="J313" s="523"/>
      <c r="K313" s="523"/>
      <c r="L313" s="523"/>
      <c r="M313" s="305"/>
      <c r="N313" s="306"/>
      <c r="O313" s="306"/>
    </row>
    <row r="314" spans="2:15" ht="12" hidden="1" customHeight="1" outlineLevel="1" x14ac:dyDescent="0.25">
      <c r="B314" s="444" t="s">
        <v>64</v>
      </c>
      <c r="C314" s="444"/>
      <c r="D314" s="444"/>
      <c r="E314" s="444"/>
      <c r="F314" s="445" t="s">
        <v>1132</v>
      </c>
      <c r="G314" s="445"/>
      <c r="H314" s="445"/>
      <c r="I314" s="523"/>
      <c r="J314" s="523"/>
      <c r="K314" s="523"/>
      <c r="L314" s="523"/>
      <c r="M314" s="305"/>
      <c r="N314" s="306"/>
      <c r="O314" s="306"/>
    </row>
    <row r="315" spans="2:15" ht="12" hidden="1" customHeight="1" outlineLevel="1" x14ac:dyDescent="0.25">
      <c r="B315" s="442" t="s">
        <v>28</v>
      </c>
      <c r="C315" s="442"/>
      <c r="D315" s="442"/>
      <c r="E315" s="442"/>
      <c r="F315" s="443" t="s">
        <v>1124</v>
      </c>
      <c r="G315" s="443"/>
      <c r="H315" s="443"/>
      <c r="I315" s="523"/>
      <c r="J315" s="523"/>
      <c r="K315" s="523"/>
      <c r="L315" s="523"/>
      <c r="M315" s="305"/>
      <c r="N315" s="306"/>
      <c r="O315" s="306"/>
    </row>
    <row r="316" spans="2:15" ht="12" hidden="1" customHeight="1" outlineLevel="1" x14ac:dyDescent="0.25">
      <c r="B316" s="444" t="s">
        <v>89</v>
      </c>
      <c r="C316" s="444"/>
      <c r="D316" s="444"/>
      <c r="E316" s="444"/>
      <c r="F316" s="445" t="s">
        <v>90</v>
      </c>
      <c r="G316" s="445"/>
      <c r="H316" s="445"/>
      <c r="I316" s="523"/>
      <c r="J316" s="523"/>
      <c r="K316" s="523"/>
      <c r="L316" s="523"/>
      <c r="M316" s="305"/>
      <c r="N316" s="306"/>
      <c r="O316" s="306"/>
    </row>
    <row r="317" spans="2:15" ht="12" hidden="1" customHeight="1" outlineLevel="1" x14ac:dyDescent="0.25">
      <c r="B317" s="442" t="s">
        <v>33</v>
      </c>
      <c r="C317" s="442"/>
      <c r="D317" s="442"/>
      <c r="E317" s="442"/>
      <c r="F317" s="452" t="s">
        <v>547</v>
      </c>
      <c r="G317" s="514"/>
      <c r="H317" s="514"/>
      <c r="I317" s="523"/>
      <c r="J317" s="523"/>
      <c r="K317" s="523"/>
      <c r="L317" s="523"/>
      <c r="M317" s="305"/>
      <c r="N317" s="306"/>
      <c r="O317" s="306"/>
    </row>
    <row r="318" spans="2:15" ht="12" hidden="1" customHeight="1" outlineLevel="1" x14ac:dyDescent="0.25">
      <c r="B318" s="444" t="s">
        <v>35</v>
      </c>
      <c r="C318" s="444"/>
      <c r="D318" s="444"/>
      <c r="E318" s="444"/>
      <c r="F318" s="445" t="s">
        <v>758</v>
      </c>
      <c r="G318" s="445"/>
      <c r="H318" s="445"/>
      <c r="I318" s="523"/>
      <c r="J318" s="523"/>
      <c r="K318" s="523"/>
      <c r="L318" s="523"/>
      <c r="M318" s="305"/>
      <c r="N318" s="306"/>
      <c r="O318" s="306"/>
    </row>
    <row r="319" spans="2:15" ht="12" hidden="1" customHeight="1" outlineLevel="1" x14ac:dyDescent="0.25">
      <c r="B319" s="442" t="s">
        <v>36</v>
      </c>
      <c r="C319" s="442"/>
      <c r="D319" s="442"/>
      <c r="E319" s="442"/>
      <c r="F319" s="443">
        <v>50</v>
      </c>
      <c r="G319" s="443"/>
      <c r="H319" s="443"/>
      <c r="I319" s="523"/>
      <c r="J319" s="523"/>
      <c r="K319" s="523"/>
      <c r="L319" s="523"/>
      <c r="M319" s="305"/>
      <c r="N319" s="306"/>
      <c r="O319" s="306"/>
    </row>
    <row r="320" spans="2:15" ht="12" hidden="1" customHeight="1" outlineLevel="1" x14ac:dyDescent="0.25">
      <c r="B320" s="444" t="s">
        <v>150</v>
      </c>
      <c r="C320" s="444"/>
      <c r="D320" s="444"/>
      <c r="E320" s="444"/>
      <c r="F320" s="445" t="s">
        <v>151</v>
      </c>
      <c r="G320" s="445"/>
      <c r="H320" s="445"/>
      <c r="I320" s="523"/>
      <c r="J320" s="523"/>
      <c r="K320" s="523"/>
      <c r="L320" s="523"/>
      <c r="M320" s="305"/>
      <c r="N320" s="306"/>
      <c r="O320" s="306"/>
    </row>
    <row r="321" spans="2:15" ht="12" hidden="1" customHeight="1" outlineLevel="1" x14ac:dyDescent="0.25">
      <c r="B321" s="442" t="s">
        <v>152</v>
      </c>
      <c r="C321" s="442"/>
      <c r="D321" s="442"/>
      <c r="E321" s="442"/>
      <c r="F321" s="443" t="s">
        <v>1127</v>
      </c>
      <c r="G321" s="443"/>
      <c r="H321" s="443"/>
      <c r="I321" s="523"/>
      <c r="J321" s="523"/>
      <c r="K321" s="523"/>
      <c r="L321" s="523"/>
      <c r="M321" s="305"/>
      <c r="N321" s="306"/>
      <c r="O321" s="306"/>
    </row>
    <row r="322" spans="2:15" ht="12" hidden="1" customHeight="1" outlineLevel="1" x14ac:dyDescent="0.25">
      <c r="B322" s="444" t="s">
        <v>153</v>
      </c>
      <c r="C322" s="444"/>
      <c r="D322" s="444"/>
      <c r="E322" s="444"/>
      <c r="F322" s="445">
        <v>3</v>
      </c>
      <c r="G322" s="445"/>
      <c r="H322" s="445"/>
      <c r="I322" s="523"/>
      <c r="J322" s="523"/>
      <c r="K322" s="523"/>
      <c r="L322" s="523"/>
      <c r="M322" s="305"/>
      <c r="N322" s="306"/>
      <c r="O322" s="306"/>
    </row>
    <row r="323" spans="2:15" ht="12" hidden="1" customHeight="1" outlineLevel="1" x14ac:dyDescent="0.25">
      <c r="B323" s="442" t="s">
        <v>154</v>
      </c>
      <c r="C323" s="442"/>
      <c r="D323" s="442"/>
      <c r="E323" s="442"/>
      <c r="F323" s="443">
        <v>3</v>
      </c>
      <c r="G323" s="443"/>
      <c r="H323" s="443"/>
      <c r="I323" s="523"/>
      <c r="J323" s="523"/>
      <c r="K323" s="523"/>
      <c r="L323" s="523"/>
      <c r="M323" s="305"/>
      <c r="N323" s="306"/>
      <c r="O323" s="306"/>
    </row>
    <row r="324" spans="2:15" ht="12" hidden="1" customHeight="1" outlineLevel="1" x14ac:dyDescent="0.25">
      <c r="B324" s="444" t="s">
        <v>635</v>
      </c>
      <c r="C324" s="453"/>
      <c r="D324" s="453"/>
      <c r="E324" s="453"/>
      <c r="F324" s="515">
        <v>75000</v>
      </c>
      <c r="G324" s="454"/>
      <c r="H324" s="454"/>
      <c r="I324" s="523"/>
      <c r="J324" s="523"/>
      <c r="K324" s="523"/>
      <c r="L324" s="523"/>
      <c r="M324" s="305"/>
      <c r="N324" s="306"/>
      <c r="O324" s="306"/>
    </row>
    <row r="325" spans="2:15" ht="15" customHeight="1" x14ac:dyDescent="0.25">
      <c r="B325" s="23"/>
      <c r="C325" s="16"/>
      <c r="D325" s="147"/>
      <c r="E325" s="19"/>
      <c r="F325" s="19"/>
      <c r="G325" s="19"/>
      <c r="H325" s="19"/>
      <c r="I325" s="19"/>
      <c r="J325" s="19"/>
      <c r="K325" s="19"/>
      <c r="L325" s="25"/>
      <c r="M325" s="305"/>
      <c r="N325" s="342"/>
      <c r="O325" s="342"/>
    </row>
    <row r="326" spans="2:15" collapsed="1" x14ac:dyDescent="0.25">
      <c r="B326" s="461" t="s">
        <v>382</v>
      </c>
      <c r="C326" s="461"/>
      <c r="D326" s="461"/>
      <c r="E326" s="461"/>
      <c r="F326" s="461"/>
      <c r="G326" s="461"/>
      <c r="H326" s="461"/>
      <c r="I326" s="461"/>
      <c r="J326" s="461"/>
      <c r="K326" s="461"/>
      <c r="L326" s="461"/>
      <c r="M326" s="2"/>
    </row>
    <row r="327" spans="2:15" hidden="1" outlineLevel="1" x14ac:dyDescent="0.25">
      <c r="B327" s="23"/>
      <c r="C327" s="48" t="s">
        <v>380</v>
      </c>
      <c r="D327" s="50"/>
      <c r="E327" s="13"/>
      <c r="F327" s="13"/>
      <c r="G327" s="14"/>
      <c r="H327" s="14"/>
      <c r="I327" s="13"/>
      <c r="J327" s="13"/>
      <c r="K327" s="14"/>
      <c r="L327" s="140">
        <v>0.05</v>
      </c>
      <c r="M327" s="2"/>
      <c r="N327" s="316">
        <v>0.05</v>
      </c>
      <c r="O327" s="316">
        <v>0.05</v>
      </c>
    </row>
    <row r="328" spans="2:15" hidden="1" outlineLevel="1" x14ac:dyDescent="0.25">
      <c r="B328" s="23"/>
      <c r="C328" s="48"/>
      <c r="D328" s="50"/>
      <c r="E328" s="13"/>
      <c r="F328" s="13"/>
      <c r="G328" s="14"/>
      <c r="H328" s="14"/>
      <c r="I328" s="13"/>
      <c r="J328" s="13"/>
      <c r="K328" s="14"/>
      <c r="L328" s="140"/>
      <c r="M328" s="2"/>
      <c r="N328" s="316"/>
      <c r="O328" s="316"/>
    </row>
    <row r="329" spans="2:15" hidden="1" outlineLevel="1" collapsed="1" x14ac:dyDescent="0.25">
      <c r="B329" s="23" t="s">
        <v>231</v>
      </c>
      <c r="C329" s="12" t="s">
        <v>1129</v>
      </c>
      <c r="D329" s="50"/>
      <c r="E329" s="13"/>
      <c r="F329" s="13"/>
      <c r="G329" s="13"/>
      <c r="H329" s="14"/>
      <c r="I329" s="13"/>
      <c r="J329" s="13"/>
      <c r="K329" s="14"/>
      <c r="L329" s="141"/>
      <c r="M329" s="2"/>
      <c r="N329" s="306"/>
      <c r="O329" s="306"/>
    </row>
    <row r="330" spans="2:15" ht="208.5" hidden="1" customHeight="1" outlineLevel="2" x14ac:dyDescent="0.25">
      <c r="B330" s="23"/>
      <c r="C330" s="545"/>
      <c r="D330" s="546"/>
      <c r="E330" s="547"/>
      <c r="F330" s="13"/>
      <c r="G330" s="13"/>
      <c r="H330" s="14"/>
      <c r="I330" s="13"/>
      <c r="J330" s="13"/>
      <c r="K330" s="14"/>
      <c r="L330" s="141"/>
      <c r="M330" s="2"/>
      <c r="N330" s="306"/>
      <c r="O330" s="306"/>
    </row>
    <row r="331" spans="2:15" hidden="1" outlineLevel="1" collapsed="1" x14ac:dyDescent="0.25">
      <c r="B331" s="23" t="s">
        <v>232</v>
      </c>
      <c r="C331" s="12" t="s">
        <v>393</v>
      </c>
      <c r="D331" s="50"/>
      <c r="E331" s="13"/>
      <c r="F331" s="13"/>
      <c r="G331" s="13"/>
      <c r="H331" s="14"/>
      <c r="I331" s="13"/>
      <c r="J331" s="13"/>
      <c r="K331" s="14"/>
      <c r="L331" s="141" t="s">
        <v>738</v>
      </c>
      <c r="M331" s="2"/>
      <c r="N331" s="306"/>
      <c r="O331" s="306"/>
    </row>
    <row r="332" spans="2:15" ht="204.75" hidden="1" customHeight="1" outlineLevel="2" x14ac:dyDescent="0.25">
      <c r="B332" s="23"/>
      <c r="C332" s="296"/>
      <c r="D332" s="56"/>
      <c r="E332" s="55"/>
      <c r="F332" s="13"/>
      <c r="G332" s="13"/>
      <c r="H332" s="14"/>
      <c r="I332" s="13"/>
      <c r="J332" s="13"/>
      <c r="K332" s="14"/>
      <c r="L332" s="141"/>
      <c r="M332" s="2"/>
      <c r="N332" s="306"/>
      <c r="O332" s="306"/>
    </row>
    <row r="333" spans="2:15" hidden="1" outlineLevel="1" collapsed="1" x14ac:dyDescent="0.25">
      <c r="B333" s="54" t="s">
        <v>1134</v>
      </c>
      <c r="C333" s="368" t="s">
        <v>1128</v>
      </c>
      <c r="D333" s="370"/>
      <c r="E333" s="371"/>
      <c r="F333" s="367"/>
      <c r="G333" s="13"/>
      <c r="H333" s="14"/>
      <c r="I333" s="13"/>
      <c r="J333" s="13"/>
      <c r="K333" s="14"/>
      <c r="L333" s="141" t="s">
        <v>738</v>
      </c>
      <c r="M333" s="2"/>
      <c r="N333" s="306"/>
      <c r="O333" s="306"/>
    </row>
    <row r="334" spans="2:15" ht="155.1" hidden="1" customHeight="1" outlineLevel="2" thickBot="1" x14ac:dyDescent="0.3">
      <c r="B334" s="54"/>
      <c r="C334" s="368"/>
      <c r="D334" s="369"/>
      <c r="E334" s="369"/>
      <c r="F334" s="367"/>
      <c r="G334" s="13"/>
      <c r="H334" s="14"/>
      <c r="I334" s="13"/>
      <c r="J334" s="13"/>
      <c r="K334" s="14"/>
      <c r="L334" s="24"/>
      <c r="M334" s="2"/>
      <c r="N334" s="121"/>
      <c r="O334" s="121"/>
    </row>
  </sheetData>
  <mergeCells count="603">
    <mergeCell ref="B323:E323"/>
    <mergeCell ref="F323:H323"/>
    <mergeCell ref="B324:E324"/>
    <mergeCell ref="F324:H324"/>
    <mergeCell ref="C330:E330"/>
    <mergeCell ref="B326:L326"/>
    <mergeCell ref="I214:L240"/>
    <mergeCell ref="I242:L268"/>
    <mergeCell ref="I270:L296"/>
    <mergeCell ref="B318:E318"/>
    <mergeCell ref="F318:H318"/>
    <mergeCell ref="B319:E319"/>
    <mergeCell ref="F319:H319"/>
    <mergeCell ref="B320:E320"/>
    <mergeCell ref="F320:H320"/>
    <mergeCell ref="B321:E321"/>
    <mergeCell ref="F321:H321"/>
    <mergeCell ref="B322:E322"/>
    <mergeCell ref="F322:H322"/>
    <mergeCell ref="B313:E313"/>
    <mergeCell ref="F313:H313"/>
    <mergeCell ref="B314:E314"/>
    <mergeCell ref="F314:H314"/>
    <mergeCell ref="B315:E315"/>
    <mergeCell ref="F315:H315"/>
    <mergeCell ref="B316:E316"/>
    <mergeCell ref="F316:H316"/>
    <mergeCell ref="B317:E317"/>
    <mergeCell ref="F317:H317"/>
    <mergeCell ref="F308:H308"/>
    <mergeCell ref="B309:E309"/>
    <mergeCell ref="F309:H309"/>
    <mergeCell ref="B310:E310"/>
    <mergeCell ref="F310:H310"/>
    <mergeCell ref="B311:E311"/>
    <mergeCell ref="F311:H311"/>
    <mergeCell ref="B312:E312"/>
    <mergeCell ref="F312:H312"/>
    <mergeCell ref="B296:E296"/>
    <mergeCell ref="F296:H296"/>
    <mergeCell ref="B298:E298"/>
    <mergeCell ref="F298:H298"/>
    <mergeCell ref="I298:L324"/>
    <mergeCell ref="B299:E299"/>
    <mergeCell ref="F299:H299"/>
    <mergeCell ref="B300:E300"/>
    <mergeCell ref="F300:H300"/>
    <mergeCell ref="B301:E301"/>
    <mergeCell ref="F301:H301"/>
    <mergeCell ref="B302:E302"/>
    <mergeCell ref="F302:H302"/>
    <mergeCell ref="B303:E303"/>
    <mergeCell ref="F303:H303"/>
    <mergeCell ref="B304:E304"/>
    <mergeCell ref="F304:H304"/>
    <mergeCell ref="B305:E305"/>
    <mergeCell ref="F305:H305"/>
    <mergeCell ref="B306:E306"/>
    <mergeCell ref="F306:H306"/>
    <mergeCell ref="B307:E307"/>
    <mergeCell ref="F307:H307"/>
    <mergeCell ref="B308:E308"/>
    <mergeCell ref="B291:E291"/>
    <mergeCell ref="F291:H291"/>
    <mergeCell ref="B292:E292"/>
    <mergeCell ref="F292:H292"/>
    <mergeCell ref="B293:E293"/>
    <mergeCell ref="F293:H293"/>
    <mergeCell ref="B294:E294"/>
    <mergeCell ref="F294:H294"/>
    <mergeCell ref="B295:E295"/>
    <mergeCell ref="F295:H295"/>
    <mergeCell ref="B286:E286"/>
    <mergeCell ref="F286:H286"/>
    <mergeCell ref="B287:E287"/>
    <mergeCell ref="F287:H287"/>
    <mergeCell ref="B288:E288"/>
    <mergeCell ref="F288:H288"/>
    <mergeCell ref="B289:E289"/>
    <mergeCell ref="F289:H289"/>
    <mergeCell ref="B290:E290"/>
    <mergeCell ref="F290:H290"/>
    <mergeCell ref="F281:H281"/>
    <mergeCell ref="B282:E282"/>
    <mergeCell ref="F282:H282"/>
    <mergeCell ref="B283:E283"/>
    <mergeCell ref="F283:H283"/>
    <mergeCell ref="B284:E284"/>
    <mergeCell ref="F284:H284"/>
    <mergeCell ref="B285:E285"/>
    <mergeCell ref="F285:H285"/>
    <mergeCell ref="F278:H278"/>
    <mergeCell ref="B279:E279"/>
    <mergeCell ref="F279:H279"/>
    <mergeCell ref="B270:E270"/>
    <mergeCell ref="F270:H270"/>
    <mergeCell ref="B271:E271"/>
    <mergeCell ref="F271:H271"/>
    <mergeCell ref="B272:E272"/>
    <mergeCell ref="F272:H272"/>
    <mergeCell ref="B273:E273"/>
    <mergeCell ref="F273:H273"/>
    <mergeCell ref="B274:E274"/>
    <mergeCell ref="F274:H274"/>
    <mergeCell ref="B262:E262"/>
    <mergeCell ref="F262:H262"/>
    <mergeCell ref="B263:E263"/>
    <mergeCell ref="F263:H263"/>
    <mergeCell ref="B280:E280"/>
    <mergeCell ref="F280:H280"/>
    <mergeCell ref="B281:E281"/>
    <mergeCell ref="B264:E264"/>
    <mergeCell ref="F264:H264"/>
    <mergeCell ref="B265:E265"/>
    <mergeCell ref="F265:H265"/>
    <mergeCell ref="B266:E266"/>
    <mergeCell ref="F266:H266"/>
    <mergeCell ref="B267:E267"/>
    <mergeCell ref="F267:H267"/>
    <mergeCell ref="B268:E268"/>
    <mergeCell ref="F268:H268"/>
    <mergeCell ref="B275:E275"/>
    <mergeCell ref="F275:H275"/>
    <mergeCell ref="B276:E276"/>
    <mergeCell ref="F276:H276"/>
    <mergeCell ref="B277:E277"/>
    <mergeCell ref="F277:H277"/>
    <mergeCell ref="B278:E278"/>
    <mergeCell ref="B257:E257"/>
    <mergeCell ref="F257:H257"/>
    <mergeCell ref="B258:E258"/>
    <mergeCell ref="F258:H258"/>
    <mergeCell ref="B259:E259"/>
    <mergeCell ref="F259:H259"/>
    <mergeCell ref="B260:E260"/>
    <mergeCell ref="F260:H260"/>
    <mergeCell ref="B261:E261"/>
    <mergeCell ref="F261:H261"/>
    <mergeCell ref="F252:H252"/>
    <mergeCell ref="B253:E253"/>
    <mergeCell ref="F253:H253"/>
    <mergeCell ref="B254:E254"/>
    <mergeCell ref="F254:H254"/>
    <mergeCell ref="B255:E255"/>
    <mergeCell ref="F255:H255"/>
    <mergeCell ref="B256:E256"/>
    <mergeCell ref="F256:H256"/>
    <mergeCell ref="F242:H242"/>
    <mergeCell ref="B243:E243"/>
    <mergeCell ref="F243:H243"/>
    <mergeCell ref="B244:E244"/>
    <mergeCell ref="F244:H244"/>
    <mergeCell ref="B245:E245"/>
    <mergeCell ref="F245:H245"/>
    <mergeCell ref="B246:E246"/>
    <mergeCell ref="F246:H246"/>
    <mergeCell ref="B235:E235"/>
    <mergeCell ref="F235:H235"/>
    <mergeCell ref="B251:E251"/>
    <mergeCell ref="F251:H251"/>
    <mergeCell ref="B252:E252"/>
    <mergeCell ref="B236:E236"/>
    <mergeCell ref="F236:H236"/>
    <mergeCell ref="B237:E237"/>
    <mergeCell ref="F237:H237"/>
    <mergeCell ref="B238:E238"/>
    <mergeCell ref="F238:H238"/>
    <mergeCell ref="B239:E239"/>
    <mergeCell ref="F239:H239"/>
    <mergeCell ref="B240:E240"/>
    <mergeCell ref="F240:H240"/>
    <mergeCell ref="B247:E247"/>
    <mergeCell ref="F247:H247"/>
    <mergeCell ref="B248:E248"/>
    <mergeCell ref="F248:H248"/>
    <mergeCell ref="B249:E249"/>
    <mergeCell ref="F249:H249"/>
    <mergeCell ref="B250:E250"/>
    <mergeCell ref="F250:H250"/>
    <mergeCell ref="B242:E242"/>
    <mergeCell ref="B230:E230"/>
    <mergeCell ref="F230:H230"/>
    <mergeCell ref="B231:E231"/>
    <mergeCell ref="F231:H231"/>
    <mergeCell ref="B232:E232"/>
    <mergeCell ref="F232:H232"/>
    <mergeCell ref="B233:E233"/>
    <mergeCell ref="B234:E234"/>
    <mergeCell ref="F234:H234"/>
    <mergeCell ref="B214:E214"/>
    <mergeCell ref="F214:H214"/>
    <mergeCell ref="B215:E215"/>
    <mergeCell ref="F215:H215"/>
    <mergeCell ref="B216:E216"/>
    <mergeCell ref="B217:E217"/>
    <mergeCell ref="F217:H217"/>
    <mergeCell ref="B218:E218"/>
    <mergeCell ref="F218:H218"/>
    <mergeCell ref="B222:E222"/>
    <mergeCell ref="F222:H222"/>
    <mergeCell ref="F216:H216"/>
    <mergeCell ref="F226:H226"/>
    <mergeCell ref="F233:H233"/>
    <mergeCell ref="B224:E224"/>
    <mergeCell ref="F224:H224"/>
    <mergeCell ref="B225:E225"/>
    <mergeCell ref="B219:E219"/>
    <mergeCell ref="F219:H219"/>
    <mergeCell ref="B220:E220"/>
    <mergeCell ref="F220:H220"/>
    <mergeCell ref="B221:E221"/>
    <mergeCell ref="F221:H221"/>
    <mergeCell ref="B223:E223"/>
    <mergeCell ref="F223:H223"/>
    <mergeCell ref="F225:H225"/>
    <mergeCell ref="B226:E226"/>
    <mergeCell ref="B227:E227"/>
    <mergeCell ref="F227:H227"/>
    <mergeCell ref="B228:E228"/>
    <mergeCell ref="F228:H228"/>
    <mergeCell ref="B229:E229"/>
    <mergeCell ref="F229:H229"/>
    <mergeCell ref="N2:O2"/>
    <mergeCell ref="B54:E54"/>
    <mergeCell ref="F54:H54"/>
    <mergeCell ref="B86:E86"/>
    <mergeCell ref="F86:H86"/>
    <mergeCell ref="B118:E118"/>
    <mergeCell ref="F118:H118"/>
    <mergeCell ref="B150:E150"/>
    <mergeCell ref="F150:H150"/>
    <mergeCell ref="I7:L36"/>
    <mergeCell ref="B8:E8"/>
    <mergeCell ref="F8:H8"/>
    <mergeCell ref="B9:E9"/>
    <mergeCell ref="F9:H9"/>
    <mergeCell ref="B10:E10"/>
    <mergeCell ref="B4:L4"/>
    <mergeCell ref="F10:H10"/>
    <mergeCell ref="B11:E11"/>
    <mergeCell ref="F11:H11"/>
    <mergeCell ref="B12:E12"/>
    <mergeCell ref="F12:H12"/>
    <mergeCell ref="B13:E13"/>
    <mergeCell ref="F13:H13"/>
    <mergeCell ref="B6:E6"/>
    <mergeCell ref="B63:E63"/>
    <mergeCell ref="F63:H63"/>
    <mergeCell ref="B64:E64"/>
    <mergeCell ref="F64:H64"/>
    <mergeCell ref="B65:E65"/>
    <mergeCell ref="F65:H65"/>
    <mergeCell ref="B60:E60"/>
    <mergeCell ref="F60:H60"/>
    <mergeCell ref="B61:E61"/>
    <mergeCell ref="F61:H61"/>
    <mergeCell ref="B62:E62"/>
    <mergeCell ref="F62:H62"/>
    <mergeCell ref="B57:E57"/>
    <mergeCell ref="F57:H57"/>
    <mergeCell ref="B58:E58"/>
    <mergeCell ref="F58:H58"/>
    <mergeCell ref="B59:E59"/>
    <mergeCell ref="F59:H59"/>
    <mergeCell ref="B55:E55"/>
    <mergeCell ref="F55:H55"/>
    <mergeCell ref="B56:E56"/>
    <mergeCell ref="F56:H56"/>
    <mergeCell ref="F6:H6"/>
    <mergeCell ref="B7:E7"/>
    <mergeCell ref="F7:H7"/>
    <mergeCell ref="B17:E17"/>
    <mergeCell ref="F17:H17"/>
    <mergeCell ref="B18:E18"/>
    <mergeCell ref="F18:H18"/>
    <mergeCell ref="B22:E22"/>
    <mergeCell ref="F22:H22"/>
    <mergeCell ref="B14:E14"/>
    <mergeCell ref="F14:H14"/>
    <mergeCell ref="B15:E15"/>
    <mergeCell ref="F15:H15"/>
    <mergeCell ref="B16:E16"/>
    <mergeCell ref="F16:H16"/>
    <mergeCell ref="B23:E23"/>
    <mergeCell ref="F23:H23"/>
    <mergeCell ref="B24:E24"/>
    <mergeCell ref="F24:H24"/>
    <mergeCell ref="B19:E19"/>
    <mergeCell ref="F19:H19"/>
    <mergeCell ref="B20:E20"/>
    <mergeCell ref="F20:H20"/>
    <mergeCell ref="B21:E21"/>
    <mergeCell ref="F21:H21"/>
    <mergeCell ref="B28:E28"/>
    <mergeCell ref="F28:H28"/>
    <mergeCell ref="B29:E29"/>
    <mergeCell ref="F29:H29"/>
    <mergeCell ref="B30:E30"/>
    <mergeCell ref="F30:H30"/>
    <mergeCell ref="B25:E25"/>
    <mergeCell ref="F25:H25"/>
    <mergeCell ref="B26:E26"/>
    <mergeCell ref="F26:H26"/>
    <mergeCell ref="B27:E27"/>
    <mergeCell ref="F27:H27"/>
    <mergeCell ref="B34:E34"/>
    <mergeCell ref="F34:H34"/>
    <mergeCell ref="B35:E35"/>
    <mergeCell ref="F35:H35"/>
    <mergeCell ref="B36:E36"/>
    <mergeCell ref="F36:H36"/>
    <mergeCell ref="B31:E31"/>
    <mergeCell ref="F31:H31"/>
    <mergeCell ref="B32:E32"/>
    <mergeCell ref="F32:H32"/>
    <mergeCell ref="B33:E33"/>
    <mergeCell ref="F33:H33"/>
    <mergeCell ref="B38:E38"/>
    <mergeCell ref="F38:H38"/>
    <mergeCell ref="B39:E39"/>
    <mergeCell ref="F39:H39"/>
    <mergeCell ref="I39:L68"/>
    <mergeCell ref="B40:E40"/>
    <mergeCell ref="F40:H40"/>
    <mergeCell ref="B41:E41"/>
    <mergeCell ref="F41:H41"/>
    <mergeCell ref="B42:E42"/>
    <mergeCell ref="B46:E46"/>
    <mergeCell ref="F46:H46"/>
    <mergeCell ref="B47:E47"/>
    <mergeCell ref="F47:H47"/>
    <mergeCell ref="B48:E48"/>
    <mergeCell ref="F48:H48"/>
    <mergeCell ref="F42:H42"/>
    <mergeCell ref="B43:E43"/>
    <mergeCell ref="F43:H43"/>
    <mergeCell ref="B44:E44"/>
    <mergeCell ref="F44:H44"/>
    <mergeCell ref="B45:E45"/>
    <mergeCell ref="F45:H45"/>
    <mergeCell ref="B51:E51"/>
    <mergeCell ref="F51:H51"/>
    <mergeCell ref="B52:E52"/>
    <mergeCell ref="F52:H52"/>
    <mergeCell ref="B53:E53"/>
    <mergeCell ref="F53:H53"/>
    <mergeCell ref="B49:E49"/>
    <mergeCell ref="F49:H49"/>
    <mergeCell ref="B50:E50"/>
    <mergeCell ref="F50:H50"/>
    <mergeCell ref="I71:L100"/>
    <mergeCell ref="B72:E72"/>
    <mergeCell ref="F72:H72"/>
    <mergeCell ref="B73:E73"/>
    <mergeCell ref="F73:H73"/>
    <mergeCell ref="B74:E74"/>
    <mergeCell ref="B66:E66"/>
    <mergeCell ref="F66:H66"/>
    <mergeCell ref="B67:E67"/>
    <mergeCell ref="F67:H67"/>
    <mergeCell ref="B68:E68"/>
    <mergeCell ref="F68:H68"/>
    <mergeCell ref="F74:H74"/>
    <mergeCell ref="B75:E75"/>
    <mergeCell ref="F75:H75"/>
    <mergeCell ref="B76:E76"/>
    <mergeCell ref="F76:H76"/>
    <mergeCell ref="B77:E77"/>
    <mergeCell ref="F77:H77"/>
    <mergeCell ref="B70:E70"/>
    <mergeCell ref="F70:H70"/>
    <mergeCell ref="B71:E71"/>
    <mergeCell ref="F71:H71"/>
    <mergeCell ref="B81:E81"/>
    <mergeCell ref="F81:H81"/>
    <mergeCell ref="B82:E82"/>
    <mergeCell ref="F82:H82"/>
    <mergeCell ref="B78:E78"/>
    <mergeCell ref="F78:H78"/>
    <mergeCell ref="B79:E79"/>
    <mergeCell ref="F79:H79"/>
    <mergeCell ref="B80:E80"/>
    <mergeCell ref="F80:H80"/>
    <mergeCell ref="B87:E87"/>
    <mergeCell ref="F87:H87"/>
    <mergeCell ref="B88:E88"/>
    <mergeCell ref="F88:H88"/>
    <mergeCell ref="B83:E83"/>
    <mergeCell ref="F83:H83"/>
    <mergeCell ref="B84:E84"/>
    <mergeCell ref="F84:H84"/>
    <mergeCell ref="B85:E85"/>
    <mergeCell ref="F85:H85"/>
    <mergeCell ref="B92:E92"/>
    <mergeCell ref="F92:H92"/>
    <mergeCell ref="B93:E93"/>
    <mergeCell ref="F93:H93"/>
    <mergeCell ref="B94:E94"/>
    <mergeCell ref="F94:H94"/>
    <mergeCell ref="B89:E89"/>
    <mergeCell ref="F89:H89"/>
    <mergeCell ref="B90:E90"/>
    <mergeCell ref="F90:H90"/>
    <mergeCell ref="B91:E91"/>
    <mergeCell ref="F91:H91"/>
    <mergeCell ref="B98:E98"/>
    <mergeCell ref="F98:H98"/>
    <mergeCell ref="B99:E99"/>
    <mergeCell ref="F99:H99"/>
    <mergeCell ref="B100:E100"/>
    <mergeCell ref="F100:H100"/>
    <mergeCell ref="B95:E95"/>
    <mergeCell ref="F95:H95"/>
    <mergeCell ref="B96:E96"/>
    <mergeCell ref="F96:H96"/>
    <mergeCell ref="B97:E97"/>
    <mergeCell ref="F97:H97"/>
    <mergeCell ref="B102:E102"/>
    <mergeCell ref="F102:H102"/>
    <mergeCell ref="B103:E103"/>
    <mergeCell ref="F103:H103"/>
    <mergeCell ref="I103:L132"/>
    <mergeCell ref="B104:E104"/>
    <mergeCell ref="F104:H104"/>
    <mergeCell ref="B105:E105"/>
    <mergeCell ref="F105:H105"/>
    <mergeCell ref="B106:E106"/>
    <mergeCell ref="B110:E110"/>
    <mergeCell ref="F110:H110"/>
    <mergeCell ref="B111:E111"/>
    <mergeCell ref="F111:H111"/>
    <mergeCell ref="B112:E112"/>
    <mergeCell ref="F112:H112"/>
    <mergeCell ref="F106:H106"/>
    <mergeCell ref="B107:E107"/>
    <mergeCell ref="F107:H107"/>
    <mergeCell ref="B108:E108"/>
    <mergeCell ref="F108:H108"/>
    <mergeCell ref="B109:E109"/>
    <mergeCell ref="F109:H109"/>
    <mergeCell ref="B115:E115"/>
    <mergeCell ref="F115:H115"/>
    <mergeCell ref="B116:E116"/>
    <mergeCell ref="F116:H116"/>
    <mergeCell ref="B117:E117"/>
    <mergeCell ref="F117:H117"/>
    <mergeCell ref="B113:E113"/>
    <mergeCell ref="F113:H113"/>
    <mergeCell ref="B114:E114"/>
    <mergeCell ref="F114:H114"/>
    <mergeCell ref="B121:E121"/>
    <mergeCell ref="F121:H121"/>
    <mergeCell ref="B122:E122"/>
    <mergeCell ref="F122:H122"/>
    <mergeCell ref="B123:E123"/>
    <mergeCell ref="F123:H123"/>
    <mergeCell ref="B119:E119"/>
    <mergeCell ref="F119:H119"/>
    <mergeCell ref="B120:E120"/>
    <mergeCell ref="F120:H120"/>
    <mergeCell ref="B127:E127"/>
    <mergeCell ref="F127:H127"/>
    <mergeCell ref="B128:E128"/>
    <mergeCell ref="F128:H128"/>
    <mergeCell ref="B129:E129"/>
    <mergeCell ref="F129:H129"/>
    <mergeCell ref="B124:E124"/>
    <mergeCell ref="F124:H124"/>
    <mergeCell ref="B125:E125"/>
    <mergeCell ref="F125:H125"/>
    <mergeCell ref="B126:E126"/>
    <mergeCell ref="F126:H126"/>
    <mergeCell ref="I134:L164"/>
    <mergeCell ref="B135:E135"/>
    <mergeCell ref="F135:H135"/>
    <mergeCell ref="B136:E136"/>
    <mergeCell ref="F136:H136"/>
    <mergeCell ref="B137:E137"/>
    <mergeCell ref="F137:H137"/>
    <mergeCell ref="B138:E138"/>
    <mergeCell ref="B130:E130"/>
    <mergeCell ref="F130:H130"/>
    <mergeCell ref="B131:E131"/>
    <mergeCell ref="F131:H131"/>
    <mergeCell ref="B132:E132"/>
    <mergeCell ref="F132:H132"/>
    <mergeCell ref="F138:H138"/>
    <mergeCell ref="B139:E139"/>
    <mergeCell ref="F139:H139"/>
    <mergeCell ref="B140:E140"/>
    <mergeCell ref="F140:H140"/>
    <mergeCell ref="B141:E141"/>
    <mergeCell ref="F141:H141"/>
    <mergeCell ref="B134:E134"/>
    <mergeCell ref="F134:H134"/>
    <mergeCell ref="B145:E145"/>
    <mergeCell ref="F145:H145"/>
    <mergeCell ref="B146:E146"/>
    <mergeCell ref="F146:H146"/>
    <mergeCell ref="B142:E142"/>
    <mergeCell ref="F142:H142"/>
    <mergeCell ref="B143:E143"/>
    <mergeCell ref="F143:H143"/>
    <mergeCell ref="B144:E144"/>
    <mergeCell ref="F144:H144"/>
    <mergeCell ref="B151:E151"/>
    <mergeCell ref="F151:H151"/>
    <mergeCell ref="B152:E152"/>
    <mergeCell ref="F152:H152"/>
    <mergeCell ref="B147:E147"/>
    <mergeCell ref="F147:H147"/>
    <mergeCell ref="B148:E148"/>
    <mergeCell ref="F148:H148"/>
    <mergeCell ref="B149:E149"/>
    <mergeCell ref="F149:H149"/>
    <mergeCell ref="B156:E156"/>
    <mergeCell ref="F156:H156"/>
    <mergeCell ref="B157:E157"/>
    <mergeCell ref="F157:H157"/>
    <mergeCell ref="B158:E158"/>
    <mergeCell ref="F158:H158"/>
    <mergeCell ref="B153:E153"/>
    <mergeCell ref="F153:H153"/>
    <mergeCell ref="B154:E154"/>
    <mergeCell ref="F154:H154"/>
    <mergeCell ref="B155:E155"/>
    <mergeCell ref="F155:H155"/>
    <mergeCell ref="B162:E162"/>
    <mergeCell ref="F162:H162"/>
    <mergeCell ref="B163:E163"/>
    <mergeCell ref="B164:E164"/>
    <mergeCell ref="F164:H164"/>
    <mergeCell ref="B166:E166"/>
    <mergeCell ref="F166:H166"/>
    <mergeCell ref="B159:E159"/>
    <mergeCell ref="F159:H159"/>
    <mergeCell ref="B160:E160"/>
    <mergeCell ref="F160:H160"/>
    <mergeCell ref="B161:E161"/>
    <mergeCell ref="F161:H161"/>
    <mergeCell ref="F171:H171"/>
    <mergeCell ref="B172:E172"/>
    <mergeCell ref="F172:H172"/>
    <mergeCell ref="B173:E173"/>
    <mergeCell ref="F173:H173"/>
    <mergeCell ref="B174:E174"/>
    <mergeCell ref="F174:H174"/>
    <mergeCell ref="B167:E167"/>
    <mergeCell ref="F167:H167"/>
    <mergeCell ref="B168:E168"/>
    <mergeCell ref="F168:H168"/>
    <mergeCell ref="B169:E169"/>
    <mergeCell ref="F169:H169"/>
    <mergeCell ref="B170:E170"/>
    <mergeCell ref="F170:H170"/>
    <mergeCell ref="B171:E171"/>
    <mergeCell ref="B178:E178"/>
    <mergeCell ref="F178:H178"/>
    <mergeCell ref="B179:E179"/>
    <mergeCell ref="F179:H179"/>
    <mergeCell ref="B175:E175"/>
    <mergeCell ref="F175:H175"/>
    <mergeCell ref="B176:E176"/>
    <mergeCell ref="F176:H176"/>
    <mergeCell ref="B177:E177"/>
    <mergeCell ref="F177:H177"/>
    <mergeCell ref="F188:H188"/>
    <mergeCell ref="B184:E184"/>
    <mergeCell ref="F184:H184"/>
    <mergeCell ref="B185:E185"/>
    <mergeCell ref="F185:H185"/>
    <mergeCell ref="B180:E180"/>
    <mergeCell ref="F180:H180"/>
    <mergeCell ref="B181:E181"/>
    <mergeCell ref="F181:H181"/>
    <mergeCell ref="B183:E183"/>
    <mergeCell ref="F183:H183"/>
    <mergeCell ref="B182:E182"/>
    <mergeCell ref="F182:H182"/>
    <mergeCell ref="C210:E210"/>
    <mergeCell ref="B195:E195"/>
    <mergeCell ref="F195:H195"/>
    <mergeCell ref="B196:E196"/>
    <mergeCell ref="F196:H196"/>
    <mergeCell ref="B197:L197"/>
    <mergeCell ref="B192:E192"/>
    <mergeCell ref="F192:H192"/>
    <mergeCell ref="B193:E193"/>
    <mergeCell ref="F193:H193"/>
    <mergeCell ref="B194:E194"/>
    <mergeCell ref="F194:H194"/>
    <mergeCell ref="I167:L196"/>
    <mergeCell ref="B189:E189"/>
    <mergeCell ref="F189:H189"/>
    <mergeCell ref="B190:E190"/>
    <mergeCell ref="F190:H190"/>
    <mergeCell ref="B191:E191"/>
    <mergeCell ref="F191:H191"/>
    <mergeCell ref="B186:E186"/>
    <mergeCell ref="F186:H186"/>
    <mergeCell ref="B187:E187"/>
    <mergeCell ref="F187:H187"/>
    <mergeCell ref="B188:E188"/>
  </mergeCells>
  <pageMargins left="0" right="0" top="3.937007874015748E-2" bottom="0.19685039370078741" header="0" footer="0.19685039370078741"/>
  <pageSetup paperSize="9" scale="48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summaryBelow="0"/>
    <pageSetUpPr fitToPage="1"/>
  </sheetPr>
  <dimension ref="A1:Q733"/>
  <sheetViews>
    <sheetView showGridLines="0" zoomScaleSheetLayoutView="85" workbookViewId="0">
      <pane ySplit="1" topLeftCell="A2" activePane="bottomLeft" state="frozen"/>
      <selection pane="bottomLeft" activeCell="R166" sqref="R166"/>
    </sheetView>
  </sheetViews>
  <sheetFormatPr defaultRowHeight="15" outlineLevelRow="1" x14ac:dyDescent="0.25"/>
  <cols>
    <col min="1" max="1" width="1.28515625" style="9" customWidth="1"/>
    <col min="2" max="2" width="18" style="97" customWidth="1"/>
    <col min="3" max="3" width="45.7109375" style="9" customWidth="1"/>
    <col min="4" max="4" width="3.28515625" style="155" hidden="1" customWidth="1"/>
    <col min="5" max="5" width="13.140625" style="119" customWidth="1"/>
    <col min="6" max="6" width="12.140625" style="119" customWidth="1"/>
    <col min="7" max="7" width="11.5703125" style="119" customWidth="1"/>
    <col min="8" max="8" width="17.5703125" style="119" customWidth="1"/>
    <col min="9" max="9" width="10.85546875" style="119" customWidth="1"/>
    <col min="10" max="10" width="12.5703125" style="119" customWidth="1"/>
    <col min="11" max="11" width="11.85546875" style="119" customWidth="1"/>
    <col min="12" max="12" width="10.5703125" style="97" customWidth="1"/>
    <col min="13" max="13" width="1.42578125" style="191" customWidth="1"/>
    <col min="14" max="14" width="8.85546875" style="26" customWidth="1"/>
    <col min="15" max="15" width="9.140625" style="26" customWidth="1"/>
    <col min="16" max="16" width="5.140625" style="9" customWidth="1"/>
    <col min="17" max="17" width="4.85546875" style="9" customWidth="1"/>
    <col min="18" max="16384" width="9.140625" style="9"/>
  </cols>
  <sheetData>
    <row r="1" spans="1:17" s="1" customFormat="1" ht="42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610</v>
      </c>
      <c r="K1" s="5" t="s">
        <v>10</v>
      </c>
      <c r="L1" s="21" t="s">
        <v>141</v>
      </c>
      <c r="M1" s="7"/>
      <c r="N1" s="20" t="s">
        <v>379</v>
      </c>
      <c r="O1" s="20" t="s">
        <v>1260</v>
      </c>
      <c r="Q1" s="400"/>
    </row>
    <row r="2" spans="1:17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</row>
    <row r="3" spans="1:17" s="189" customFormat="1" ht="24.95" customHeight="1" thickBot="1" x14ac:dyDescent="0.3">
      <c r="A3" s="190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190"/>
      <c r="N3" s="329" t="s">
        <v>1003</v>
      </c>
      <c r="O3" s="329" t="s">
        <v>1004</v>
      </c>
    </row>
    <row r="4" spans="1:17" s="189" customFormat="1" ht="69.75" customHeight="1" x14ac:dyDescent="0.7">
      <c r="B4" s="561" t="s">
        <v>992</v>
      </c>
      <c r="C4" s="540"/>
      <c r="D4" s="540"/>
      <c r="E4" s="540"/>
      <c r="F4" s="540"/>
      <c r="G4" s="540"/>
      <c r="H4" s="540"/>
      <c r="I4" s="540"/>
      <c r="J4" s="540"/>
      <c r="K4" s="540"/>
      <c r="L4" s="541"/>
      <c r="M4" s="190"/>
      <c r="N4" s="26"/>
      <c r="O4" s="26"/>
    </row>
    <row r="5" spans="1:17" s="189" customFormat="1" ht="15" customHeight="1" collapsed="1" x14ac:dyDescent="0.25">
      <c r="B5" s="313" t="s">
        <v>1005</v>
      </c>
      <c r="C5" s="279" t="s">
        <v>963</v>
      </c>
      <c r="D5" s="147"/>
      <c r="E5" s="19" t="s">
        <v>748</v>
      </c>
      <c r="F5" s="19"/>
      <c r="G5" s="19"/>
      <c r="H5" s="19" t="s">
        <v>1006</v>
      </c>
      <c r="I5" s="17" t="s">
        <v>696</v>
      </c>
      <c r="J5" s="19"/>
      <c r="K5" s="19"/>
      <c r="L5" s="269">
        <v>9192</v>
      </c>
      <c r="M5" s="305"/>
      <c r="N5" s="306">
        <f>L5*0.8</f>
        <v>7353.6</v>
      </c>
      <c r="O5" s="306">
        <f>L5*0.7</f>
        <v>6434.4</v>
      </c>
      <c r="Q5" s="405"/>
    </row>
    <row r="6" spans="1:17" s="304" customFormat="1" ht="12" hidden="1" customHeight="1" outlineLevel="1" x14ac:dyDescent="0.25">
      <c r="B6" s="444" t="s">
        <v>16</v>
      </c>
      <c r="C6" s="491"/>
      <c r="D6" s="311"/>
      <c r="E6" s="445">
        <v>25</v>
      </c>
      <c r="F6" s="560"/>
      <c r="G6" s="560"/>
      <c r="H6" s="560"/>
      <c r="I6" s="476"/>
      <c r="J6" s="476"/>
      <c r="K6" s="476"/>
      <c r="L6" s="476"/>
      <c r="M6" s="305"/>
      <c r="N6" s="306"/>
      <c r="O6" s="306"/>
    </row>
    <row r="7" spans="1:17" s="304" customFormat="1" ht="12" hidden="1" customHeight="1" outlineLevel="1" x14ac:dyDescent="0.25">
      <c r="B7" s="442" t="s">
        <v>928</v>
      </c>
      <c r="C7" s="493"/>
      <c r="D7" s="310"/>
      <c r="E7" s="443">
        <v>15</v>
      </c>
      <c r="F7" s="555"/>
      <c r="G7" s="555"/>
      <c r="H7" s="555"/>
      <c r="I7" s="474"/>
      <c r="J7" s="474"/>
      <c r="K7" s="474"/>
      <c r="L7" s="474"/>
      <c r="M7" s="305"/>
      <c r="N7" s="306"/>
      <c r="O7" s="306"/>
    </row>
    <row r="8" spans="1:17" s="304" customFormat="1" ht="12" hidden="1" customHeight="1" outlineLevel="1" x14ac:dyDescent="0.25">
      <c r="B8" s="444" t="s">
        <v>911</v>
      </c>
      <c r="C8" s="491"/>
      <c r="D8" s="311"/>
      <c r="E8" s="445">
        <v>1</v>
      </c>
      <c r="F8" s="554"/>
      <c r="G8" s="554"/>
      <c r="H8" s="554"/>
      <c r="I8" s="474"/>
      <c r="J8" s="474"/>
      <c r="K8" s="474"/>
      <c r="L8" s="474"/>
      <c r="M8" s="305"/>
      <c r="N8" s="306"/>
      <c r="O8" s="306"/>
    </row>
    <row r="9" spans="1:17" s="304" customFormat="1" ht="12" hidden="1" customHeight="1" outlineLevel="1" x14ac:dyDescent="0.25">
      <c r="B9" s="442" t="s">
        <v>913</v>
      </c>
      <c r="C9" s="538"/>
      <c r="D9" s="310"/>
      <c r="E9" s="443">
        <v>80</v>
      </c>
      <c r="F9" s="556"/>
      <c r="G9" s="556"/>
      <c r="H9" s="556"/>
      <c r="I9" s="474"/>
      <c r="J9" s="474"/>
      <c r="K9" s="474"/>
      <c r="L9" s="474"/>
      <c r="M9" s="305"/>
      <c r="N9" s="306"/>
      <c r="O9" s="306"/>
    </row>
    <row r="10" spans="1:17" s="304" customFormat="1" ht="12" hidden="1" customHeight="1" outlineLevel="1" x14ac:dyDescent="0.25">
      <c r="B10" s="553" t="s">
        <v>953</v>
      </c>
      <c r="C10" s="553"/>
      <c r="D10" s="319"/>
      <c r="E10" s="445">
        <v>4.5</v>
      </c>
      <c r="F10" s="554"/>
      <c r="G10" s="554"/>
      <c r="H10" s="554"/>
      <c r="I10" s="474"/>
      <c r="J10" s="474"/>
      <c r="K10" s="474"/>
      <c r="L10" s="474"/>
      <c r="M10" s="305"/>
      <c r="N10" s="306"/>
      <c r="O10" s="306"/>
    </row>
    <row r="11" spans="1:17" s="304" customFormat="1" ht="12" hidden="1" customHeight="1" outlineLevel="1" x14ac:dyDescent="0.25">
      <c r="B11" s="442" t="s">
        <v>915</v>
      </c>
      <c r="C11" s="455"/>
      <c r="D11" s="318"/>
      <c r="E11" s="557">
        <v>20</v>
      </c>
      <c r="F11" s="558"/>
      <c r="G11" s="558"/>
      <c r="H11" s="558"/>
      <c r="I11" s="474"/>
      <c r="J11" s="474"/>
      <c r="K11" s="474"/>
      <c r="L11" s="474"/>
      <c r="M11" s="305"/>
      <c r="N11" s="306"/>
      <c r="O11" s="306"/>
    </row>
    <row r="12" spans="1:17" s="304" customFormat="1" ht="12" hidden="1" customHeight="1" outlineLevel="1" x14ac:dyDescent="0.25">
      <c r="B12" s="562" t="s">
        <v>23</v>
      </c>
      <c r="C12" s="563"/>
      <c r="D12" s="325"/>
      <c r="E12" s="564" t="s">
        <v>43</v>
      </c>
      <c r="F12" s="565"/>
      <c r="G12" s="565"/>
      <c r="H12" s="565"/>
      <c r="I12" s="474"/>
      <c r="J12" s="474"/>
      <c r="K12" s="474"/>
      <c r="L12" s="474"/>
      <c r="M12" s="305"/>
      <c r="N12" s="306"/>
      <c r="O12" s="306"/>
    </row>
    <row r="13" spans="1:17" s="304" customFormat="1" ht="12" hidden="1" customHeight="1" outlineLevel="1" x14ac:dyDescent="0.25">
      <c r="B13" s="442" t="s">
        <v>626</v>
      </c>
      <c r="C13" s="455"/>
      <c r="D13" s="318"/>
      <c r="E13" s="549">
        <v>1</v>
      </c>
      <c r="F13" s="559"/>
      <c r="G13" s="559"/>
      <c r="H13" s="559"/>
      <c r="I13" s="474"/>
      <c r="J13" s="474"/>
      <c r="K13" s="474"/>
      <c r="L13" s="474"/>
      <c r="M13" s="305"/>
      <c r="N13" s="306"/>
      <c r="O13" s="306"/>
    </row>
    <row r="14" spans="1:17" s="304" customFormat="1" ht="12" hidden="1" customHeight="1" outlineLevel="1" x14ac:dyDescent="0.25">
      <c r="B14" s="444" t="s">
        <v>24</v>
      </c>
      <c r="C14" s="453"/>
      <c r="D14" s="319"/>
      <c r="E14" s="445" t="s">
        <v>44</v>
      </c>
      <c r="F14" s="454"/>
      <c r="G14" s="454"/>
      <c r="H14" s="454"/>
      <c r="I14" s="474"/>
      <c r="J14" s="474"/>
      <c r="K14" s="474"/>
      <c r="L14" s="474"/>
      <c r="M14" s="305"/>
      <c r="N14" s="306"/>
      <c r="O14" s="306"/>
    </row>
    <row r="15" spans="1:17" s="304" customFormat="1" ht="12" hidden="1" customHeight="1" outlineLevel="1" x14ac:dyDescent="0.25">
      <c r="B15" s="442" t="s">
        <v>914</v>
      </c>
      <c r="C15" s="455"/>
      <c r="D15" s="318"/>
      <c r="E15" s="443" t="s">
        <v>1009</v>
      </c>
      <c r="F15" s="456"/>
      <c r="G15" s="456"/>
      <c r="H15" s="456"/>
      <c r="I15" s="474"/>
      <c r="J15" s="474"/>
      <c r="K15" s="474"/>
      <c r="L15" s="474"/>
      <c r="M15" s="305"/>
      <c r="N15" s="306"/>
      <c r="O15" s="306"/>
    </row>
    <row r="16" spans="1:17" s="304" customFormat="1" ht="12" hidden="1" customHeight="1" outlineLevel="1" x14ac:dyDescent="0.25">
      <c r="B16" s="444" t="s">
        <v>64</v>
      </c>
      <c r="C16" s="453"/>
      <c r="D16" s="319"/>
      <c r="E16" s="445" t="s">
        <v>912</v>
      </c>
      <c r="F16" s="554"/>
      <c r="G16" s="554"/>
      <c r="H16" s="554"/>
      <c r="I16" s="474"/>
      <c r="J16" s="474"/>
      <c r="K16" s="474"/>
      <c r="L16" s="474"/>
      <c r="M16" s="305"/>
      <c r="N16" s="306"/>
      <c r="O16" s="306"/>
    </row>
    <row r="17" spans="1:17" s="304" customFormat="1" ht="12" hidden="1" customHeight="1" outlineLevel="1" x14ac:dyDescent="0.25">
      <c r="B17" s="442" t="s">
        <v>31</v>
      </c>
      <c r="C17" s="455"/>
      <c r="D17" s="318"/>
      <c r="E17" s="443">
        <v>1</v>
      </c>
      <c r="F17" s="559"/>
      <c r="G17" s="559"/>
      <c r="H17" s="559"/>
      <c r="I17" s="474"/>
      <c r="J17" s="474"/>
      <c r="K17" s="474"/>
      <c r="L17" s="474"/>
      <c r="M17" s="305"/>
      <c r="N17" s="306"/>
      <c r="O17" s="306"/>
    </row>
    <row r="18" spans="1:17" s="304" customFormat="1" ht="12" hidden="1" customHeight="1" outlineLevel="1" x14ac:dyDescent="0.25">
      <c r="B18" s="444" t="s">
        <v>89</v>
      </c>
      <c r="C18" s="453"/>
      <c r="D18" s="319"/>
      <c r="E18" s="445" t="s">
        <v>90</v>
      </c>
      <c r="F18" s="554"/>
      <c r="G18" s="554"/>
      <c r="H18" s="554"/>
      <c r="I18" s="474"/>
      <c r="J18" s="474"/>
      <c r="K18" s="474"/>
      <c r="L18" s="474"/>
      <c r="M18" s="305"/>
      <c r="N18" s="306"/>
      <c r="O18" s="306"/>
    </row>
    <row r="19" spans="1:17" s="304" customFormat="1" ht="12" hidden="1" customHeight="1" outlineLevel="1" x14ac:dyDescent="0.25">
      <c r="B19" s="442" t="s">
        <v>33</v>
      </c>
      <c r="C19" s="455"/>
      <c r="D19" s="318"/>
      <c r="E19" s="443" t="s">
        <v>926</v>
      </c>
      <c r="F19" s="559"/>
      <c r="G19" s="559"/>
      <c r="H19" s="559"/>
      <c r="I19" s="474"/>
      <c r="J19" s="474"/>
      <c r="K19" s="474"/>
      <c r="L19" s="474"/>
      <c r="M19" s="305"/>
      <c r="N19" s="306"/>
      <c r="O19" s="306"/>
    </row>
    <row r="20" spans="1:17" s="304" customFormat="1" ht="12" hidden="1" customHeight="1" outlineLevel="1" x14ac:dyDescent="0.25">
      <c r="B20" s="444" t="s">
        <v>36</v>
      </c>
      <c r="C20" s="453"/>
      <c r="D20" s="319"/>
      <c r="E20" s="445">
        <v>50</v>
      </c>
      <c r="F20" s="554"/>
      <c r="G20" s="554"/>
      <c r="H20" s="554"/>
      <c r="I20" s="474"/>
      <c r="J20" s="474"/>
      <c r="K20" s="474"/>
      <c r="L20" s="474"/>
      <c r="M20" s="305"/>
      <c r="N20" s="306"/>
      <c r="O20" s="306"/>
    </row>
    <row r="21" spans="1:17" s="304" customFormat="1" ht="12" hidden="1" customHeight="1" outlineLevel="1" x14ac:dyDescent="0.25">
      <c r="B21" s="442" t="s">
        <v>152</v>
      </c>
      <c r="C21" s="455"/>
      <c r="D21" s="318"/>
      <c r="E21" s="443" t="s">
        <v>1007</v>
      </c>
      <c r="F21" s="559"/>
      <c r="G21" s="559"/>
      <c r="H21" s="559"/>
      <c r="I21" s="474"/>
      <c r="J21" s="474"/>
      <c r="K21" s="474"/>
      <c r="L21" s="474"/>
      <c r="M21" s="305"/>
      <c r="N21" s="306"/>
      <c r="O21" s="306"/>
    </row>
    <row r="22" spans="1:17" s="304" customFormat="1" ht="12" hidden="1" customHeight="1" outlineLevel="1" x14ac:dyDescent="0.25">
      <c r="B22" s="444" t="s">
        <v>1001</v>
      </c>
      <c r="C22" s="453"/>
      <c r="D22" s="319"/>
      <c r="E22" s="445">
        <v>5.9</v>
      </c>
      <c r="F22" s="454"/>
      <c r="G22" s="454"/>
      <c r="H22" s="454"/>
      <c r="I22" s="474"/>
      <c r="J22" s="474"/>
      <c r="K22" s="474"/>
      <c r="L22" s="474"/>
      <c r="M22" s="305"/>
      <c r="N22" s="306"/>
      <c r="O22" s="306"/>
    </row>
    <row r="23" spans="1:17" s="304" customFormat="1" ht="12" hidden="1" customHeight="1" outlineLevel="1" x14ac:dyDescent="0.25">
      <c r="B23" s="442" t="s">
        <v>41</v>
      </c>
      <c r="C23" s="455"/>
      <c r="D23" s="318"/>
      <c r="E23" s="443" t="s">
        <v>916</v>
      </c>
      <c r="F23" s="559"/>
      <c r="G23" s="559"/>
      <c r="H23" s="559"/>
      <c r="I23" s="474"/>
      <c r="J23" s="474"/>
      <c r="K23" s="474"/>
      <c r="L23" s="474"/>
      <c r="M23" s="305"/>
      <c r="N23" s="306"/>
      <c r="O23" s="306"/>
    </row>
    <row r="24" spans="1:17" s="304" customFormat="1" ht="12" hidden="1" customHeight="1" outlineLevel="1" x14ac:dyDescent="0.25">
      <c r="B24" s="444" t="s">
        <v>958</v>
      </c>
      <c r="C24" s="491"/>
      <c r="D24" s="320"/>
      <c r="E24" s="515">
        <v>8000</v>
      </c>
      <c r="F24" s="560"/>
      <c r="G24" s="560"/>
      <c r="H24" s="560"/>
      <c r="I24" s="458"/>
      <c r="J24" s="458"/>
      <c r="K24" s="458"/>
      <c r="L24" s="458"/>
      <c r="M24" s="305"/>
      <c r="N24" s="306"/>
      <c r="O24" s="306"/>
    </row>
    <row r="25" spans="1:17" s="189" customFormat="1" ht="15" customHeight="1" collapsed="1" x14ac:dyDescent="0.25">
      <c r="A25" s="291"/>
      <c r="B25" s="290" t="s">
        <v>959</v>
      </c>
      <c r="C25" s="279" t="s">
        <v>964</v>
      </c>
      <c r="D25" s="147"/>
      <c r="E25" s="19" t="s">
        <v>52</v>
      </c>
      <c r="F25" s="19"/>
      <c r="G25" s="19"/>
      <c r="H25" s="19" t="s">
        <v>1006</v>
      </c>
      <c r="I25" s="17" t="s">
        <v>696</v>
      </c>
      <c r="J25" s="19"/>
      <c r="K25" s="19"/>
      <c r="L25" s="269">
        <v>9761</v>
      </c>
      <c r="M25" s="190"/>
      <c r="N25" s="306">
        <f t="shared" ref="N25:N65" si="0">L25*0.8</f>
        <v>7808.8</v>
      </c>
      <c r="O25" s="306">
        <f t="shared" ref="O25:O65" si="1">L25*0.7</f>
        <v>6832.7</v>
      </c>
      <c r="Q25" s="405"/>
    </row>
    <row r="26" spans="1:17" s="189" customFormat="1" ht="12" hidden="1" customHeight="1" outlineLevel="1" x14ac:dyDescent="0.25">
      <c r="B26" s="444" t="s">
        <v>16</v>
      </c>
      <c r="C26" s="491"/>
      <c r="D26" s="281"/>
      <c r="E26" s="445">
        <v>40</v>
      </c>
      <c r="F26" s="560"/>
      <c r="G26" s="560"/>
      <c r="H26" s="560"/>
      <c r="I26" s="476"/>
      <c r="J26" s="476"/>
      <c r="K26" s="476"/>
      <c r="L26" s="476"/>
      <c r="M26" s="190"/>
      <c r="N26" s="306"/>
      <c r="O26" s="306"/>
    </row>
    <row r="27" spans="1:17" s="189" customFormat="1" ht="12" hidden="1" customHeight="1" outlineLevel="1" x14ac:dyDescent="0.25">
      <c r="B27" s="442" t="s">
        <v>928</v>
      </c>
      <c r="C27" s="493"/>
      <c r="D27" s="282"/>
      <c r="E27" s="443">
        <v>15</v>
      </c>
      <c r="F27" s="555"/>
      <c r="G27" s="555"/>
      <c r="H27" s="555"/>
      <c r="I27" s="474"/>
      <c r="J27" s="474"/>
      <c r="K27" s="474"/>
      <c r="L27" s="474"/>
      <c r="M27" s="190"/>
      <c r="N27" s="306"/>
      <c r="O27" s="306"/>
    </row>
    <row r="28" spans="1:17" s="189" customFormat="1" ht="12" hidden="1" customHeight="1" outlineLevel="1" x14ac:dyDescent="0.25">
      <c r="B28" s="444" t="s">
        <v>911</v>
      </c>
      <c r="C28" s="491"/>
      <c r="D28" s="281"/>
      <c r="E28" s="445">
        <v>2</v>
      </c>
      <c r="F28" s="554"/>
      <c r="G28" s="554"/>
      <c r="H28" s="554"/>
      <c r="I28" s="474"/>
      <c r="J28" s="474"/>
      <c r="K28" s="474"/>
      <c r="L28" s="474"/>
      <c r="M28" s="190"/>
      <c r="N28" s="306"/>
      <c r="O28" s="306"/>
    </row>
    <row r="29" spans="1:17" s="189" customFormat="1" ht="12" hidden="1" customHeight="1" outlineLevel="1" x14ac:dyDescent="0.25">
      <c r="B29" s="442" t="s">
        <v>913</v>
      </c>
      <c r="C29" s="538"/>
      <c r="D29" s="268"/>
      <c r="E29" s="443">
        <v>120</v>
      </c>
      <c r="F29" s="556"/>
      <c r="G29" s="556"/>
      <c r="H29" s="556"/>
      <c r="I29" s="474"/>
      <c r="J29" s="474"/>
      <c r="K29" s="474"/>
      <c r="L29" s="474"/>
      <c r="M29" s="190"/>
      <c r="N29" s="306"/>
      <c r="O29" s="306"/>
    </row>
    <row r="30" spans="1:17" s="304" customFormat="1" ht="12" hidden="1" customHeight="1" outlineLevel="1" x14ac:dyDescent="0.25">
      <c r="B30" s="553" t="s">
        <v>953</v>
      </c>
      <c r="C30" s="553"/>
      <c r="D30" s="319"/>
      <c r="E30" s="445">
        <v>9</v>
      </c>
      <c r="F30" s="554"/>
      <c r="G30" s="554"/>
      <c r="H30" s="554"/>
      <c r="I30" s="474"/>
      <c r="J30" s="474"/>
      <c r="K30" s="474"/>
      <c r="L30" s="474"/>
      <c r="M30" s="305"/>
      <c r="N30" s="306"/>
      <c r="O30" s="306"/>
    </row>
    <row r="31" spans="1:17" s="189" customFormat="1" ht="12" hidden="1" customHeight="1" outlineLevel="1" x14ac:dyDescent="0.25">
      <c r="B31" s="442" t="s">
        <v>915</v>
      </c>
      <c r="C31" s="455"/>
      <c r="D31" s="318"/>
      <c r="E31" s="557">
        <v>20</v>
      </c>
      <c r="F31" s="558"/>
      <c r="G31" s="558"/>
      <c r="H31" s="558"/>
      <c r="I31" s="474"/>
      <c r="J31" s="474"/>
      <c r="K31" s="474"/>
      <c r="L31" s="474"/>
      <c r="M31" s="190"/>
      <c r="N31" s="306"/>
      <c r="O31" s="306"/>
    </row>
    <row r="32" spans="1:17" s="189" customFormat="1" ht="12" hidden="1" customHeight="1" outlineLevel="1" x14ac:dyDescent="0.25">
      <c r="B32" s="444" t="s">
        <v>23</v>
      </c>
      <c r="C32" s="453"/>
      <c r="D32" s="319"/>
      <c r="E32" s="445" t="s">
        <v>43</v>
      </c>
      <c r="F32" s="554"/>
      <c r="G32" s="554"/>
      <c r="H32" s="554"/>
      <c r="I32" s="474"/>
      <c r="J32" s="474"/>
      <c r="K32" s="474"/>
      <c r="L32" s="474"/>
      <c r="M32" s="190"/>
      <c r="N32" s="306"/>
      <c r="O32" s="306"/>
    </row>
    <row r="33" spans="2:17" s="189" customFormat="1" ht="12" hidden="1" customHeight="1" outlineLevel="1" x14ac:dyDescent="0.25">
      <c r="B33" s="442" t="s">
        <v>626</v>
      </c>
      <c r="C33" s="455"/>
      <c r="D33" s="318"/>
      <c r="E33" s="549">
        <v>1</v>
      </c>
      <c r="F33" s="559"/>
      <c r="G33" s="559"/>
      <c r="H33" s="559"/>
      <c r="I33" s="474"/>
      <c r="J33" s="474"/>
      <c r="K33" s="474"/>
      <c r="L33" s="474"/>
      <c r="M33" s="190"/>
      <c r="N33" s="306"/>
      <c r="O33" s="306"/>
    </row>
    <row r="34" spans="2:17" s="189" customFormat="1" ht="12" hidden="1" customHeight="1" outlineLevel="1" x14ac:dyDescent="0.25">
      <c r="B34" s="444" t="s">
        <v>24</v>
      </c>
      <c r="C34" s="453"/>
      <c r="D34" s="319"/>
      <c r="E34" s="445" t="s">
        <v>44</v>
      </c>
      <c r="F34" s="454"/>
      <c r="G34" s="454"/>
      <c r="H34" s="454"/>
      <c r="I34" s="474"/>
      <c r="J34" s="474"/>
      <c r="K34" s="474"/>
      <c r="L34" s="474"/>
      <c r="M34" s="190"/>
      <c r="N34" s="306"/>
      <c r="O34" s="306"/>
    </row>
    <row r="35" spans="2:17" s="189" customFormat="1" ht="12" hidden="1" customHeight="1" outlineLevel="1" x14ac:dyDescent="0.25">
      <c r="B35" s="442" t="s">
        <v>914</v>
      </c>
      <c r="C35" s="455"/>
      <c r="D35" s="318"/>
      <c r="E35" s="443" t="s">
        <v>1009</v>
      </c>
      <c r="F35" s="456"/>
      <c r="G35" s="456"/>
      <c r="H35" s="456"/>
      <c r="I35" s="474"/>
      <c r="J35" s="474"/>
      <c r="K35" s="474"/>
      <c r="L35" s="474"/>
      <c r="M35" s="190"/>
      <c r="N35" s="306"/>
      <c r="O35" s="306"/>
    </row>
    <row r="36" spans="2:17" s="189" customFormat="1" ht="12" hidden="1" customHeight="1" outlineLevel="1" x14ac:dyDescent="0.25">
      <c r="B36" s="444" t="s">
        <v>64</v>
      </c>
      <c r="C36" s="453"/>
      <c r="D36" s="319"/>
      <c r="E36" s="445" t="s">
        <v>912</v>
      </c>
      <c r="F36" s="554"/>
      <c r="G36" s="554"/>
      <c r="H36" s="554"/>
      <c r="I36" s="474"/>
      <c r="J36" s="474"/>
      <c r="K36" s="474"/>
      <c r="L36" s="474"/>
      <c r="M36" s="190"/>
      <c r="N36" s="306"/>
      <c r="O36" s="306"/>
    </row>
    <row r="37" spans="2:17" s="189" customFormat="1" ht="12" hidden="1" customHeight="1" outlineLevel="1" x14ac:dyDescent="0.25">
      <c r="B37" s="442" t="s">
        <v>31</v>
      </c>
      <c r="C37" s="455"/>
      <c r="D37" s="318"/>
      <c r="E37" s="443">
        <v>1</v>
      </c>
      <c r="F37" s="559"/>
      <c r="G37" s="559"/>
      <c r="H37" s="559"/>
      <c r="I37" s="474"/>
      <c r="J37" s="474"/>
      <c r="K37" s="474"/>
      <c r="L37" s="474"/>
      <c r="M37" s="190"/>
      <c r="N37" s="306"/>
      <c r="O37" s="306"/>
    </row>
    <row r="38" spans="2:17" s="189" customFormat="1" ht="12" hidden="1" customHeight="1" outlineLevel="1" x14ac:dyDescent="0.25">
      <c r="B38" s="444" t="s">
        <v>89</v>
      </c>
      <c r="C38" s="453"/>
      <c r="D38" s="319"/>
      <c r="E38" s="445" t="s">
        <v>90</v>
      </c>
      <c r="F38" s="554"/>
      <c r="G38" s="554"/>
      <c r="H38" s="554"/>
      <c r="I38" s="474"/>
      <c r="J38" s="474"/>
      <c r="K38" s="474"/>
      <c r="L38" s="474"/>
      <c r="M38" s="190"/>
      <c r="N38" s="306"/>
      <c r="O38" s="306"/>
    </row>
    <row r="39" spans="2:17" s="189" customFormat="1" ht="12" hidden="1" customHeight="1" outlineLevel="1" x14ac:dyDescent="0.25">
      <c r="B39" s="442" t="s">
        <v>33</v>
      </c>
      <c r="C39" s="455"/>
      <c r="D39" s="318"/>
      <c r="E39" s="443" t="s">
        <v>926</v>
      </c>
      <c r="F39" s="559"/>
      <c r="G39" s="559"/>
      <c r="H39" s="559"/>
      <c r="I39" s="474"/>
      <c r="J39" s="474"/>
      <c r="K39" s="474"/>
      <c r="L39" s="474"/>
      <c r="M39" s="190"/>
      <c r="N39" s="306"/>
      <c r="O39" s="306"/>
    </row>
    <row r="40" spans="2:17" s="189" customFormat="1" ht="12" hidden="1" customHeight="1" outlineLevel="1" x14ac:dyDescent="0.25">
      <c r="B40" s="444" t="s">
        <v>36</v>
      </c>
      <c r="C40" s="453"/>
      <c r="D40" s="319"/>
      <c r="E40" s="445">
        <v>50</v>
      </c>
      <c r="F40" s="554"/>
      <c r="G40" s="554"/>
      <c r="H40" s="554"/>
      <c r="I40" s="474"/>
      <c r="J40" s="474"/>
      <c r="K40" s="474"/>
      <c r="L40" s="474"/>
      <c r="M40" s="190"/>
      <c r="N40" s="306"/>
      <c r="O40" s="306"/>
    </row>
    <row r="41" spans="2:17" s="189" customFormat="1" ht="12" hidden="1" customHeight="1" outlineLevel="1" x14ac:dyDescent="0.25">
      <c r="B41" s="442" t="s">
        <v>152</v>
      </c>
      <c r="C41" s="455"/>
      <c r="D41" s="318"/>
      <c r="E41" s="443" t="s">
        <v>1007</v>
      </c>
      <c r="F41" s="559"/>
      <c r="G41" s="559"/>
      <c r="H41" s="559"/>
      <c r="I41" s="474"/>
      <c r="J41" s="474"/>
      <c r="K41" s="474"/>
      <c r="L41" s="474"/>
      <c r="M41" s="190"/>
      <c r="N41" s="306"/>
      <c r="O41" s="306"/>
    </row>
    <row r="42" spans="2:17" s="189" customFormat="1" ht="12" hidden="1" customHeight="1" outlineLevel="1" x14ac:dyDescent="0.25">
      <c r="B42" s="444" t="s">
        <v>1001</v>
      </c>
      <c r="C42" s="453"/>
      <c r="D42" s="319"/>
      <c r="E42" s="445">
        <v>6</v>
      </c>
      <c r="F42" s="454"/>
      <c r="G42" s="454"/>
      <c r="H42" s="454"/>
      <c r="I42" s="474"/>
      <c r="J42" s="474"/>
      <c r="K42" s="474"/>
      <c r="L42" s="474"/>
      <c r="M42" s="190"/>
      <c r="N42" s="306"/>
      <c r="O42" s="306"/>
    </row>
    <row r="43" spans="2:17" s="189" customFormat="1" ht="12" hidden="1" customHeight="1" outlineLevel="1" x14ac:dyDescent="0.25">
      <c r="B43" s="442" t="s">
        <v>41</v>
      </c>
      <c r="C43" s="455"/>
      <c r="D43" s="318"/>
      <c r="E43" s="443" t="s">
        <v>916</v>
      </c>
      <c r="F43" s="559"/>
      <c r="G43" s="559"/>
      <c r="H43" s="559"/>
      <c r="I43" s="474"/>
      <c r="J43" s="474"/>
      <c r="K43" s="474"/>
      <c r="L43" s="474"/>
      <c r="M43" s="190"/>
      <c r="N43" s="306"/>
      <c r="O43" s="306"/>
    </row>
    <row r="44" spans="2:17" s="189" customFormat="1" ht="12" hidden="1" customHeight="1" outlineLevel="1" x14ac:dyDescent="0.25">
      <c r="B44" s="444" t="s">
        <v>958</v>
      </c>
      <c r="C44" s="491"/>
      <c r="D44" s="320"/>
      <c r="E44" s="515">
        <v>8000</v>
      </c>
      <c r="F44" s="560"/>
      <c r="G44" s="560"/>
      <c r="H44" s="560"/>
      <c r="I44" s="458"/>
      <c r="J44" s="458"/>
      <c r="K44" s="458"/>
      <c r="L44" s="458"/>
      <c r="M44" s="190"/>
      <c r="N44" s="306"/>
      <c r="O44" s="306"/>
    </row>
    <row r="45" spans="2:17" s="189" customFormat="1" ht="15" customHeight="1" collapsed="1" x14ac:dyDescent="0.25">
      <c r="B45" s="289" t="s">
        <v>1008</v>
      </c>
      <c r="C45" s="279" t="s">
        <v>965</v>
      </c>
      <c r="D45" s="147"/>
      <c r="E45" s="19" t="s">
        <v>955</v>
      </c>
      <c r="F45" s="19"/>
      <c r="G45" s="19"/>
      <c r="H45" s="19" t="s">
        <v>1006</v>
      </c>
      <c r="I45" s="17" t="s">
        <v>696</v>
      </c>
      <c r="J45" s="19"/>
      <c r="K45" s="19"/>
      <c r="L45" s="283">
        <v>11168</v>
      </c>
      <c r="M45" s="190"/>
      <c r="N45" s="306">
        <f t="shared" si="0"/>
        <v>8934.4</v>
      </c>
      <c r="O45" s="306">
        <f t="shared" si="1"/>
        <v>7817.5999999999995</v>
      </c>
      <c r="Q45" s="405"/>
    </row>
    <row r="46" spans="2:17" s="189" customFormat="1" ht="12" hidden="1" customHeight="1" outlineLevel="1" x14ac:dyDescent="0.25">
      <c r="B46" s="444" t="s">
        <v>16</v>
      </c>
      <c r="C46" s="491"/>
      <c r="D46" s="281"/>
      <c r="E46" s="445">
        <v>55</v>
      </c>
      <c r="F46" s="560"/>
      <c r="G46" s="560"/>
      <c r="H46" s="560"/>
      <c r="I46" s="476"/>
      <c r="J46" s="476"/>
      <c r="K46" s="476"/>
      <c r="L46" s="476"/>
      <c r="M46" s="190"/>
      <c r="N46" s="306"/>
      <c r="O46" s="306"/>
    </row>
    <row r="47" spans="2:17" s="189" customFormat="1" ht="12" hidden="1" customHeight="1" outlineLevel="1" x14ac:dyDescent="0.25">
      <c r="B47" s="442" t="s">
        <v>928</v>
      </c>
      <c r="C47" s="493"/>
      <c r="D47" s="282"/>
      <c r="E47" s="443">
        <v>15</v>
      </c>
      <c r="F47" s="555"/>
      <c r="G47" s="555"/>
      <c r="H47" s="555"/>
      <c r="I47" s="474"/>
      <c r="J47" s="474"/>
      <c r="K47" s="474"/>
      <c r="L47" s="474"/>
      <c r="M47" s="190"/>
      <c r="N47" s="306"/>
      <c r="O47" s="306"/>
    </row>
    <row r="48" spans="2:17" s="189" customFormat="1" ht="12" hidden="1" customHeight="1" outlineLevel="1" x14ac:dyDescent="0.25">
      <c r="B48" s="444" t="s">
        <v>911</v>
      </c>
      <c r="C48" s="491"/>
      <c r="D48" s="281"/>
      <c r="E48" s="445">
        <v>3</v>
      </c>
      <c r="F48" s="554"/>
      <c r="G48" s="554"/>
      <c r="H48" s="554"/>
      <c r="I48" s="474"/>
      <c r="J48" s="474"/>
      <c r="K48" s="474"/>
      <c r="L48" s="474"/>
      <c r="M48" s="190"/>
      <c r="N48" s="306"/>
      <c r="O48" s="306"/>
    </row>
    <row r="49" spans="2:15" s="189" customFormat="1" ht="12" hidden="1" customHeight="1" outlineLevel="1" x14ac:dyDescent="0.25">
      <c r="B49" s="442" t="s">
        <v>913</v>
      </c>
      <c r="C49" s="538"/>
      <c r="D49" s="278"/>
      <c r="E49" s="443">
        <v>180</v>
      </c>
      <c r="F49" s="556"/>
      <c r="G49" s="556"/>
      <c r="H49" s="556"/>
      <c r="I49" s="474"/>
      <c r="J49" s="474"/>
      <c r="K49" s="474"/>
      <c r="L49" s="474"/>
      <c r="M49" s="190"/>
      <c r="N49" s="306"/>
      <c r="O49" s="306"/>
    </row>
    <row r="50" spans="2:15" s="304" customFormat="1" ht="12" hidden="1" customHeight="1" outlineLevel="1" x14ac:dyDescent="0.25">
      <c r="B50" s="553" t="s">
        <v>953</v>
      </c>
      <c r="C50" s="553"/>
      <c r="D50" s="319"/>
      <c r="E50" s="445">
        <v>13.5</v>
      </c>
      <c r="F50" s="554"/>
      <c r="G50" s="554"/>
      <c r="H50" s="554"/>
      <c r="I50" s="474"/>
      <c r="J50" s="474"/>
      <c r="K50" s="474"/>
      <c r="L50" s="474"/>
      <c r="M50" s="305"/>
      <c r="N50" s="306"/>
      <c r="O50" s="306"/>
    </row>
    <row r="51" spans="2:15" s="189" customFormat="1" ht="12" hidden="1" customHeight="1" outlineLevel="1" x14ac:dyDescent="0.25">
      <c r="B51" s="442" t="s">
        <v>915</v>
      </c>
      <c r="C51" s="455"/>
      <c r="D51" s="318"/>
      <c r="E51" s="557">
        <v>20</v>
      </c>
      <c r="F51" s="558"/>
      <c r="G51" s="558"/>
      <c r="H51" s="558"/>
      <c r="I51" s="474"/>
      <c r="J51" s="474"/>
      <c r="K51" s="474"/>
      <c r="L51" s="474"/>
      <c r="M51" s="190"/>
      <c r="N51" s="306"/>
      <c r="O51" s="306"/>
    </row>
    <row r="52" spans="2:15" s="189" customFormat="1" ht="12" hidden="1" customHeight="1" outlineLevel="1" x14ac:dyDescent="0.25">
      <c r="B52" s="444" t="s">
        <v>23</v>
      </c>
      <c r="C52" s="453"/>
      <c r="D52" s="319"/>
      <c r="E52" s="445" t="s">
        <v>43</v>
      </c>
      <c r="F52" s="554"/>
      <c r="G52" s="554"/>
      <c r="H52" s="554"/>
      <c r="I52" s="474"/>
      <c r="J52" s="474"/>
      <c r="K52" s="474"/>
      <c r="L52" s="474"/>
      <c r="M52" s="190"/>
      <c r="N52" s="306"/>
      <c r="O52" s="306"/>
    </row>
    <row r="53" spans="2:15" s="189" customFormat="1" ht="12" hidden="1" customHeight="1" outlineLevel="1" x14ac:dyDescent="0.25">
      <c r="B53" s="442" t="s">
        <v>626</v>
      </c>
      <c r="C53" s="455"/>
      <c r="D53" s="318"/>
      <c r="E53" s="549">
        <v>1</v>
      </c>
      <c r="F53" s="559"/>
      <c r="G53" s="559"/>
      <c r="H53" s="559"/>
      <c r="I53" s="474"/>
      <c r="J53" s="474"/>
      <c r="K53" s="474"/>
      <c r="L53" s="474"/>
      <c r="M53" s="190"/>
      <c r="N53" s="306"/>
      <c r="O53" s="306"/>
    </row>
    <row r="54" spans="2:15" s="189" customFormat="1" ht="12" hidden="1" customHeight="1" outlineLevel="1" x14ac:dyDescent="0.25">
      <c r="B54" s="444" t="s">
        <v>24</v>
      </c>
      <c r="C54" s="453"/>
      <c r="D54" s="319"/>
      <c r="E54" s="445" t="s">
        <v>44</v>
      </c>
      <c r="F54" s="454"/>
      <c r="G54" s="454"/>
      <c r="H54" s="454"/>
      <c r="I54" s="474"/>
      <c r="J54" s="474"/>
      <c r="K54" s="474"/>
      <c r="L54" s="474"/>
      <c r="M54" s="190"/>
      <c r="N54" s="306"/>
      <c r="O54" s="306"/>
    </row>
    <row r="55" spans="2:15" s="189" customFormat="1" ht="12" hidden="1" customHeight="1" outlineLevel="1" x14ac:dyDescent="0.25">
      <c r="B55" s="442" t="s">
        <v>914</v>
      </c>
      <c r="C55" s="455"/>
      <c r="D55" s="318"/>
      <c r="E55" s="443" t="s">
        <v>1009</v>
      </c>
      <c r="F55" s="456"/>
      <c r="G55" s="456"/>
      <c r="H55" s="456"/>
      <c r="I55" s="474"/>
      <c r="J55" s="474"/>
      <c r="K55" s="474"/>
      <c r="L55" s="474"/>
      <c r="M55" s="190"/>
      <c r="N55" s="306"/>
      <c r="O55" s="306"/>
    </row>
    <row r="56" spans="2:15" s="189" customFormat="1" ht="12" hidden="1" customHeight="1" outlineLevel="1" x14ac:dyDescent="0.25">
      <c r="B56" s="444" t="s">
        <v>64</v>
      </c>
      <c r="C56" s="453"/>
      <c r="D56" s="319"/>
      <c r="E56" s="445" t="s">
        <v>912</v>
      </c>
      <c r="F56" s="554"/>
      <c r="G56" s="554"/>
      <c r="H56" s="554"/>
      <c r="I56" s="474"/>
      <c r="J56" s="474"/>
      <c r="K56" s="474"/>
      <c r="L56" s="474"/>
      <c r="M56" s="190"/>
      <c r="N56" s="306"/>
      <c r="O56" s="306"/>
    </row>
    <row r="57" spans="2:15" s="189" customFormat="1" ht="12" hidden="1" customHeight="1" outlineLevel="1" x14ac:dyDescent="0.25">
      <c r="B57" s="442" t="s">
        <v>31</v>
      </c>
      <c r="C57" s="455"/>
      <c r="D57" s="318"/>
      <c r="E57" s="443">
        <v>1</v>
      </c>
      <c r="F57" s="559"/>
      <c r="G57" s="559"/>
      <c r="H57" s="559"/>
      <c r="I57" s="474"/>
      <c r="J57" s="474"/>
      <c r="K57" s="474"/>
      <c r="L57" s="474"/>
      <c r="M57" s="190"/>
      <c r="N57" s="306"/>
      <c r="O57" s="306"/>
    </row>
    <row r="58" spans="2:15" s="189" customFormat="1" ht="12" hidden="1" customHeight="1" outlineLevel="1" x14ac:dyDescent="0.25">
      <c r="B58" s="444" t="s">
        <v>89</v>
      </c>
      <c r="C58" s="453"/>
      <c r="D58" s="319"/>
      <c r="E58" s="445" t="s">
        <v>90</v>
      </c>
      <c r="F58" s="554"/>
      <c r="G58" s="554"/>
      <c r="H58" s="554"/>
      <c r="I58" s="474"/>
      <c r="J58" s="474"/>
      <c r="K58" s="474"/>
      <c r="L58" s="474"/>
      <c r="M58" s="190"/>
      <c r="N58" s="306"/>
      <c r="O58" s="306"/>
    </row>
    <row r="59" spans="2:15" s="189" customFormat="1" ht="12" hidden="1" customHeight="1" outlineLevel="1" x14ac:dyDescent="0.25">
      <c r="B59" s="442" t="s">
        <v>33</v>
      </c>
      <c r="C59" s="455"/>
      <c r="D59" s="318"/>
      <c r="E59" s="443" t="s">
        <v>926</v>
      </c>
      <c r="F59" s="559"/>
      <c r="G59" s="559"/>
      <c r="H59" s="559"/>
      <c r="I59" s="474"/>
      <c r="J59" s="474"/>
      <c r="K59" s="474"/>
      <c r="L59" s="474"/>
      <c r="M59" s="190"/>
      <c r="N59" s="306"/>
      <c r="O59" s="306"/>
    </row>
    <row r="60" spans="2:15" s="189" customFormat="1" ht="12" hidden="1" customHeight="1" outlineLevel="1" x14ac:dyDescent="0.25">
      <c r="B60" s="444" t="s">
        <v>36</v>
      </c>
      <c r="C60" s="453"/>
      <c r="D60" s="319"/>
      <c r="E60" s="445">
        <v>50</v>
      </c>
      <c r="F60" s="554"/>
      <c r="G60" s="554"/>
      <c r="H60" s="554"/>
      <c r="I60" s="474"/>
      <c r="J60" s="474"/>
      <c r="K60" s="474"/>
      <c r="L60" s="474"/>
      <c r="M60" s="190"/>
      <c r="N60" s="306"/>
      <c r="O60" s="306"/>
    </row>
    <row r="61" spans="2:15" s="189" customFormat="1" ht="12" hidden="1" customHeight="1" outlineLevel="1" x14ac:dyDescent="0.25">
      <c r="B61" s="442" t="s">
        <v>152</v>
      </c>
      <c r="C61" s="455"/>
      <c r="D61" s="318"/>
      <c r="E61" s="443" t="s">
        <v>1007</v>
      </c>
      <c r="F61" s="559"/>
      <c r="G61" s="559"/>
      <c r="H61" s="559"/>
      <c r="I61" s="474"/>
      <c r="J61" s="474"/>
      <c r="K61" s="474"/>
      <c r="L61" s="474"/>
      <c r="M61" s="190"/>
      <c r="N61" s="306"/>
      <c r="O61" s="306"/>
    </row>
    <row r="62" spans="2:15" s="189" customFormat="1" ht="12" hidden="1" customHeight="1" outlineLevel="1" x14ac:dyDescent="0.25">
      <c r="B62" s="444" t="s">
        <v>1001</v>
      </c>
      <c r="C62" s="453"/>
      <c r="D62" s="319"/>
      <c r="E62" s="445">
        <v>6.1</v>
      </c>
      <c r="F62" s="454"/>
      <c r="G62" s="454"/>
      <c r="H62" s="454"/>
      <c r="I62" s="474"/>
      <c r="J62" s="474"/>
      <c r="K62" s="474"/>
      <c r="L62" s="474"/>
      <c r="M62" s="190"/>
      <c r="N62" s="306"/>
      <c r="O62" s="306"/>
    </row>
    <row r="63" spans="2:15" s="189" customFormat="1" ht="12" hidden="1" customHeight="1" outlineLevel="1" x14ac:dyDescent="0.25">
      <c r="B63" s="442" t="s">
        <v>41</v>
      </c>
      <c r="C63" s="455"/>
      <c r="D63" s="318"/>
      <c r="E63" s="443" t="s">
        <v>916</v>
      </c>
      <c r="F63" s="559"/>
      <c r="G63" s="559"/>
      <c r="H63" s="559"/>
      <c r="I63" s="474"/>
      <c r="J63" s="474"/>
      <c r="K63" s="474"/>
      <c r="L63" s="474"/>
      <c r="M63" s="190"/>
      <c r="N63" s="306"/>
      <c r="O63" s="306"/>
    </row>
    <row r="64" spans="2:15" s="189" customFormat="1" ht="12" hidden="1" customHeight="1" outlineLevel="1" x14ac:dyDescent="0.25">
      <c r="B64" s="444" t="s">
        <v>958</v>
      </c>
      <c r="C64" s="491"/>
      <c r="D64" s="320"/>
      <c r="E64" s="515">
        <v>8000</v>
      </c>
      <c r="F64" s="560"/>
      <c r="G64" s="560"/>
      <c r="H64" s="560"/>
      <c r="I64" s="458"/>
      <c r="J64" s="458"/>
      <c r="K64" s="458"/>
      <c r="L64" s="458"/>
      <c r="M64" s="190"/>
      <c r="N64" s="306"/>
      <c r="O64" s="306"/>
    </row>
    <row r="65" spans="2:17" s="304" customFormat="1" ht="15" customHeight="1" collapsed="1" x14ac:dyDescent="0.25">
      <c r="B65" s="312" t="s">
        <v>1010</v>
      </c>
      <c r="C65" s="279" t="s">
        <v>966</v>
      </c>
      <c r="D65" s="147"/>
      <c r="E65" s="19" t="s">
        <v>52</v>
      </c>
      <c r="F65" s="19"/>
      <c r="G65" s="19"/>
      <c r="H65" s="19" t="s">
        <v>943</v>
      </c>
      <c r="I65" s="17" t="s">
        <v>696</v>
      </c>
      <c r="J65" s="19"/>
      <c r="K65" s="19"/>
      <c r="L65" s="269">
        <v>11453</v>
      </c>
      <c r="M65" s="305"/>
      <c r="N65" s="306">
        <f t="shared" si="0"/>
        <v>9162.4</v>
      </c>
      <c r="O65" s="306">
        <f t="shared" si="1"/>
        <v>8017.0999999999995</v>
      </c>
      <c r="Q65" s="405"/>
    </row>
    <row r="66" spans="2:17" s="304" customFormat="1" ht="12" hidden="1" customHeight="1" outlineLevel="1" x14ac:dyDescent="0.25">
      <c r="B66" s="444" t="s">
        <v>16</v>
      </c>
      <c r="C66" s="491"/>
      <c r="D66" s="311"/>
      <c r="E66" s="445">
        <v>40</v>
      </c>
      <c r="F66" s="560"/>
      <c r="G66" s="560"/>
      <c r="H66" s="560"/>
      <c r="I66" s="476"/>
      <c r="J66" s="476"/>
      <c r="K66" s="476"/>
      <c r="L66" s="476"/>
      <c r="M66" s="305"/>
      <c r="N66" s="306"/>
      <c r="O66" s="306"/>
    </row>
    <row r="67" spans="2:17" s="304" customFormat="1" ht="12" hidden="1" customHeight="1" outlineLevel="1" x14ac:dyDescent="0.25">
      <c r="B67" s="442" t="s">
        <v>928</v>
      </c>
      <c r="C67" s="493"/>
      <c r="D67" s="310"/>
      <c r="E67" s="443">
        <v>30</v>
      </c>
      <c r="F67" s="555"/>
      <c r="G67" s="555"/>
      <c r="H67" s="555"/>
      <c r="I67" s="474"/>
      <c r="J67" s="474"/>
      <c r="K67" s="474"/>
      <c r="L67" s="474"/>
      <c r="M67" s="305"/>
      <c r="N67" s="306"/>
      <c r="O67" s="306"/>
    </row>
    <row r="68" spans="2:17" s="304" customFormat="1" ht="12" hidden="1" customHeight="1" outlineLevel="1" x14ac:dyDescent="0.25">
      <c r="B68" s="444" t="s">
        <v>911</v>
      </c>
      <c r="C68" s="491"/>
      <c r="D68" s="311"/>
      <c r="E68" s="445">
        <v>1</v>
      </c>
      <c r="F68" s="554"/>
      <c r="G68" s="554"/>
      <c r="H68" s="554"/>
      <c r="I68" s="474"/>
      <c r="J68" s="474"/>
      <c r="K68" s="474"/>
      <c r="L68" s="474"/>
      <c r="M68" s="305"/>
      <c r="N68" s="306"/>
      <c r="O68" s="306"/>
    </row>
    <row r="69" spans="2:17" s="304" customFormat="1" ht="12" hidden="1" customHeight="1" outlineLevel="1" x14ac:dyDescent="0.25">
      <c r="B69" s="442" t="s">
        <v>913</v>
      </c>
      <c r="C69" s="538"/>
      <c r="D69" s="310"/>
      <c r="E69" s="443">
        <v>120</v>
      </c>
      <c r="F69" s="556"/>
      <c r="G69" s="556"/>
      <c r="H69" s="556"/>
      <c r="I69" s="474"/>
      <c r="J69" s="474"/>
      <c r="K69" s="474"/>
      <c r="L69" s="474"/>
      <c r="M69" s="305"/>
      <c r="N69" s="306"/>
      <c r="O69" s="306"/>
    </row>
    <row r="70" spans="2:17" s="304" customFormat="1" ht="12" hidden="1" customHeight="1" outlineLevel="1" x14ac:dyDescent="0.25">
      <c r="B70" s="553" t="s">
        <v>953</v>
      </c>
      <c r="C70" s="553"/>
      <c r="D70" s="319"/>
      <c r="E70" s="445">
        <v>9</v>
      </c>
      <c r="F70" s="554"/>
      <c r="G70" s="554"/>
      <c r="H70" s="554"/>
      <c r="I70" s="474"/>
      <c r="J70" s="474"/>
      <c r="K70" s="474"/>
      <c r="L70" s="474"/>
      <c r="M70" s="305"/>
      <c r="N70" s="306"/>
      <c r="O70" s="306"/>
    </row>
    <row r="71" spans="2:17" s="304" customFormat="1" ht="12" hidden="1" customHeight="1" outlineLevel="1" x14ac:dyDescent="0.25">
      <c r="B71" s="442" t="s">
        <v>915</v>
      </c>
      <c r="C71" s="455"/>
      <c r="D71" s="318"/>
      <c r="E71" s="557">
        <v>20</v>
      </c>
      <c r="F71" s="558"/>
      <c r="G71" s="558"/>
      <c r="H71" s="558"/>
      <c r="I71" s="474"/>
      <c r="J71" s="474"/>
      <c r="K71" s="474"/>
      <c r="L71" s="474"/>
      <c r="M71" s="305"/>
      <c r="N71" s="306"/>
      <c r="O71" s="306"/>
    </row>
    <row r="72" spans="2:17" s="304" customFormat="1" ht="12" hidden="1" customHeight="1" outlineLevel="1" x14ac:dyDescent="0.25">
      <c r="B72" s="444" t="s">
        <v>23</v>
      </c>
      <c r="C72" s="453"/>
      <c r="D72" s="319"/>
      <c r="E72" s="445" t="s">
        <v>43</v>
      </c>
      <c r="F72" s="554"/>
      <c r="G72" s="554"/>
      <c r="H72" s="554"/>
      <c r="I72" s="474"/>
      <c r="J72" s="474"/>
      <c r="K72" s="474"/>
      <c r="L72" s="474"/>
      <c r="M72" s="305"/>
      <c r="N72" s="306"/>
      <c r="O72" s="306"/>
    </row>
    <row r="73" spans="2:17" s="304" customFormat="1" ht="12" hidden="1" customHeight="1" outlineLevel="1" x14ac:dyDescent="0.25">
      <c r="B73" s="442" t="s">
        <v>626</v>
      </c>
      <c r="C73" s="455"/>
      <c r="D73" s="318"/>
      <c r="E73" s="549">
        <v>1</v>
      </c>
      <c r="F73" s="559"/>
      <c r="G73" s="559"/>
      <c r="H73" s="559"/>
      <c r="I73" s="474"/>
      <c r="J73" s="474"/>
      <c r="K73" s="474"/>
      <c r="L73" s="474"/>
      <c r="M73" s="305"/>
      <c r="N73" s="306"/>
      <c r="O73" s="306"/>
    </row>
    <row r="74" spans="2:17" s="304" customFormat="1" ht="12" hidden="1" customHeight="1" outlineLevel="1" x14ac:dyDescent="0.25">
      <c r="B74" s="444" t="s">
        <v>24</v>
      </c>
      <c r="C74" s="453"/>
      <c r="D74" s="319"/>
      <c r="E74" s="445" t="s">
        <v>44</v>
      </c>
      <c r="F74" s="454"/>
      <c r="G74" s="454"/>
      <c r="H74" s="454"/>
      <c r="I74" s="474"/>
      <c r="J74" s="474"/>
      <c r="K74" s="474"/>
      <c r="L74" s="474"/>
      <c r="M74" s="305"/>
      <c r="N74" s="306"/>
      <c r="O74" s="306"/>
    </row>
    <row r="75" spans="2:17" s="304" customFormat="1" ht="12" hidden="1" customHeight="1" outlineLevel="1" x14ac:dyDescent="0.25">
      <c r="B75" s="442" t="s">
        <v>914</v>
      </c>
      <c r="C75" s="455"/>
      <c r="D75" s="318"/>
      <c r="E75" s="443" t="s">
        <v>1009</v>
      </c>
      <c r="F75" s="456"/>
      <c r="G75" s="456"/>
      <c r="H75" s="456"/>
      <c r="I75" s="474"/>
      <c r="J75" s="474"/>
      <c r="K75" s="474"/>
      <c r="L75" s="474"/>
      <c r="M75" s="305"/>
      <c r="N75" s="306"/>
      <c r="O75" s="306"/>
    </row>
    <row r="76" spans="2:17" s="304" customFormat="1" ht="12" hidden="1" customHeight="1" outlineLevel="1" x14ac:dyDescent="0.25">
      <c r="B76" s="444" t="s">
        <v>64</v>
      </c>
      <c r="C76" s="453"/>
      <c r="D76" s="319"/>
      <c r="E76" s="445" t="s">
        <v>912</v>
      </c>
      <c r="F76" s="554"/>
      <c r="G76" s="554"/>
      <c r="H76" s="554"/>
      <c r="I76" s="474"/>
      <c r="J76" s="474"/>
      <c r="K76" s="474"/>
      <c r="L76" s="474"/>
      <c r="M76" s="305"/>
      <c r="N76" s="306"/>
      <c r="O76" s="306"/>
    </row>
    <row r="77" spans="2:17" s="304" customFormat="1" ht="12" hidden="1" customHeight="1" outlineLevel="1" x14ac:dyDescent="0.25">
      <c r="B77" s="442" t="s">
        <v>31</v>
      </c>
      <c r="C77" s="455"/>
      <c r="D77" s="318"/>
      <c r="E77" s="443">
        <v>1</v>
      </c>
      <c r="F77" s="559"/>
      <c r="G77" s="559"/>
      <c r="H77" s="559"/>
      <c r="I77" s="474"/>
      <c r="J77" s="474"/>
      <c r="K77" s="474"/>
      <c r="L77" s="474"/>
      <c r="M77" s="305"/>
      <c r="N77" s="306"/>
      <c r="O77" s="306"/>
    </row>
    <row r="78" spans="2:17" s="304" customFormat="1" ht="12" hidden="1" customHeight="1" outlineLevel="1" x14ac:dyDescent="0.25">
      <c r="B78" s="444" t="s">
        <v>89</v>
      </c>
      <c r="C78" s="453"/>
      <c r="D78" s="319"/>
      <c r="E78" s="445" t="s">
        <v>90</v>
      </c>
      <c r="F78" s="554"/>
      <c r="G78" s="554"/>
      <c r="H78" s="554"/>
      <c r="I78" s="474"/>
      <c r="J78" s="474"/>
      <c r="K78" s="474"/>
      <c r="L78" s="474"/>
      <c r="M78" s="305"/>
      <c r="N78" s="306"/>
      <c r="O78" s="306"/>
    </row>
    <row r="79" spans="2:17" s="304" customFormat="1" ht="12" hidden="1" customHeight="1" outlineLevel="1" x14ac:dyDescent="0.25">
      <c r="B79" s="442" t="s">
        <v>33</v>
      </c>
      <c r="C79" s="455"/>
      <c r="D79" s="318"/>
      <c r="E79" s="443" t="s">
        <v>926</v>
      </c>
      <c r="F79" s="559"/>
      <c r="G79" s="559"/>
      <c r="H79" s="559"/>
      <c r="I79" s="474"/>
      <c r="J79" s="474"/>
      <c r="K79" s="474"/>
      <c r="L79" s="474"/>
      <c r="M79" s="305"/>
      <c r="N79" s="306"/>
      <c r="O79" s="306"/>
    </row>
    <row r="80" spans="2:17" s="304" customFormat="1" ht="12" hidden="1" customHeight="1" outlineLevel="1" x14ac:dyDescent="0.25">
      <c r="B80" s="444" t="s">
        <v>36</v>
      </c>
      <c r="C80" s="453"/>
      <c r="D80" s="319"/>
      <c r="E80" s="445">
        <v>50</v>
      </c>
      <c r="F80" s="554"/>
      <c r="G80" s="554"/>
      <c r="H80" s="554"/>
      <c r="I80" s="474"/>
      <c r="J80" s="474"/>
      <c r="K80" s="474"/>
      <c r="L80" s="474"/>
      <c r="M80" s="305"/>
      <c r="N80" s="306"/>
      <c r="O80" s="306"/>
    </row>
    <row r="81" spans="2:17" s="304" customFormat="1" ht="12" hidden="1" customHeight="1" outlineLevel="1" x14ac:dyDescent="0.25">
      <c r="B81" s="442" t="s">
        <v>152</v>
      </c>
      <c r="C81" s="455"/>
      <c r="D81" s="318"/>
      <c r="E81" s="443" t="s">
        <v>942</v>
      </c>
      <c r="F81" s="559"/>
      <c r="G81" s="559"/>
      <c r="H81" s="559"/>
      <c r="I81" s="474"/>
      <c r="J81" s="474"/>
      <c r="K81" s="474"/>
      <c r="L81" s="474"/>
      <c r="M81" s="305"/>
      <c r="N81" s="306"/>
      <c r="O81" s="306"/>
    </row>
    <row r="82" spans="2:17" s="304" customFormat="1" ht="12" hidden="1" customHeight="1" outlineLevel="1" x14ac:dyDescent="0.25">
      <c r="B82" s="444" t="s">
        <v>1001</v>
      </c>
      <c r="C82" s="453"/>
      <c r="D82" s="319"/>
      <c r="E82" s="445">
        <v>7.5</v>
      </c>
      <c r="F82" s="454"/>
      <c r="G82" s="454"/>
      <c r="H82" s="454"/>
      <c r="I82" s="474"/>
      <c r="J82" s="474"/>
      <c r="K82" s="474"/>
      <c r="L82" s="474"/>
      <c r="M82" s="305"/>
      <c r="N82" s="306"/>
      <c r="O82" s="306"/>
    </row>
    <row r="83" spans="2:17" s="304" customFormat="1" ht="12" hidden="1" customHeight="1" outlineLevel="1" x14ac:dyDescent="0.25">
      <c r="B83" s="442" t="s">
        <v>41</v>
      </c>
      <c r="C83" s="455"/>
      <c r="D83" s="318"/>
      <c r="E83" s="443" t="s">
        <v>916</v>
      </c>
      <c r="F83" s="559"/>
      <c r="G83" s="559"/>
      <c r="H83" s="559"/>
      <c r="I83" s="474"/>
      <c r="J83" s="474"/>
      <c r="K83" s="474"/>
      <c r="L83" s="474"/>
      <c r="M83" s="305"/>
      <c r="N83" s="306"/>
      <c r="O83" s="306"/>
    </row>
    <row r="84" spans="2:17" s="304" customFormat="1" ht="12" hidden="1" customHeight="1" outlineLevel="1" x14ac:dyDescent="0.25">
      <c r="B84" s="444" t="s">
        <v>958</v>
      </c>
      <c r="C84" s="491"/>
      <c r="D84" s="320"/>
      <c r="E84" s="515">
        <v>8000</v>
      </c>
      <c r="F84" s="560"/>
      <c r="G84" s="560"/>
      <c r="H84" s="560"/>
      <c r="I84" s="458"/>
      <c r="J84" s="458"/>
      <c r="K84" s="458"/>
      <c r="L84" s="458"/>
      <c r="M84" s="305"/>
      <c r="N84" s="306"/>
      <c r="O84" s="306"/>
    </row>
    <row r="85" spans="2:17" s="304" customFormat="1" ht="15" customHeight="1" collapsed="1" x14ac:dyDescent="0.25">
      <c r="B85" s="312" t="s">
        <v>1011</v>
      </c>
      <c r="C85" s="279" t="s">
        <v>967</v>
      </c>
      <c r="D85" s="147"/>
      <c r="E85" s="19" t="s">
        <v>960</v>
      </c>
      <c r="F85" s="19"/>
      <c r="G85" s="19"/>
      <c r="H85" s="19" t="s">
        <v>943</v>
      </c>
      <c r="I85" s="17" t="s">
        <v>696</v>
      </c>
      <c r="J85" s="19"/>
      <c r="K85" s="19"/>
      <c r="L85" s="269">
        <v>13018</v>
      </c>
      <c r="M85" s="305"/>
      <c r="N85" s="306">
        <f t="shared" ref="N85:N125" si="2">L85*0.8</f>
        <v>10414.400000000001</v>
      </c>
      <c r="O85" s="306">
        <f t="shared" ref="O85:O125" si="3">L85*0.7</f>
        <v>9112.5999999999985</v>
      </c>
      <c r="Q85" s="405"/>
    </row>
    <row r="86" spans="2:17" s="304" customFormat="1" ht="12" hidden="1" customHeight="1" outlineLevel="1" x14ac:dyDescent="0.25">
      <c r="B86" s="444" t="s">
        <v>16</v>
      </c>
      <c r="C86" s="491"/>
      <c r="D86" s="311"/>
      <c r="E86" s="445">
        <v>70</v>
      </c>
      <c r="F86" s="560"/>
      <c r="G86" s="560"/>
      <c r="H86" s="560"/>
      <c r="I86" s="476"/>
      <c r="J86" s="476"/>
      <c r="K86" s="476"/>
      <c r="L86" s="476"/>
      <c r="M86" s="305"/>
      <c r="N86" s="306"/>
      <c r="O86" s="306"/>
    </row>
    <row r="87" spans="2:17" s="304" customFormat="1" ht="12" hidden="1" customHeight="1" outlineLevel="1" x14ac:dyDescent="0.25">
      <c r="B87" s="442" t="s">
        <v>928</v>
      </c>
      <c r="C87" s="493"/>
      <c r="D87" s="310"/>
      <c r="E87" s="443">
        <v>30</v>
      </c>
      <c r="F87" s="555"/>
      <c r="G87" s="555"/>
      <c r="H87" s="555"/>
      <c r="I87" s="474"/>
      <c r="J87" s="474"/>
      <c r="K87" s="474"/>
      <c r="L87" s="474"/>
      <c r="M87" s="305"/>
      <c r="N87" s="306"/>
      <c r="O87" s="306"/>
    </row>
    <row r="88" spans="2:17" s="304" customFormat="1" ht="12" hidden="1" customHeight="1" outlineLevel="1" x14ac:dyDescent="0.25">
      <c r="B88" s="444" t="s">
        <v>911</v>
      </c>
      <c r="C88" s="491"/>
      <c r="D88" s="311"/>
      <c r="E88" s="445">
        <v>2</v>
      </c>
      <c r="F88" s="554"/>
      <c r="G88" s="554"/>
      <c r="H88" s="554"/>
      <c r="I88" s="474"/>
      <c r="J88" s="474"/>
      <c r="K88" s="474"/>
      <c r="L88" s="474"/>
      <c r="M88" s="305"/>
      <c r="N88" s="306"/>
      <c r="O88" s="306"/>
    </row>
    <row r="89" spans="2:17" s="304" customFormat="1" ht="12" hidden="1" customHeight="1" outlineLevel="1" x14ac:dyDescent="0.25">
      <c r="B89" s="442" t="s">
        <v>913</v>
      </c>
      <c r="C89" s="538"/>
      <c r="D89" s="310"/>
      <c r="E89" s="443">
        <v>180</v>
      </c>
      <c r="F89" s="556"/>
      <c r="G89" s="556"/>
      <c r="H89" s="556"/>
      <c r="I89" s="474"/>
      <c r="J89" s="474"/>
      <c r="K89" s="474"/>
      <c r="L89" s="474"/>
      <c r="M89" s="305"/>
      <c r="N89" s="306"/>
      <c r="O89" s="306"/>
    </row>
    <row r="90" spans="2:17" s="304" customFormat="1" ht="12" hidden="1" customHeight="1" outlineLevel="1" x14ac:dyDescent="0.25">
      <c r="B90" s="553" t="s">
        <v>953</v>
      </c>
      <c r="C90" s="553"/>
      <c r="D90" s="319"/>
      <c r="E90" s="445">
        <v>18</v>
      </c>
      <c r="F90" s="554"/>
      <c r="G90" s="554"/>
      <c r="H90" s="554"/>
      <c r="I90" s="474"/>
      <c r="J90" s="474"/>
      <c r="K90" s="474"/>
      <c r="L90" s="474"/>
      <c r="M90" s="305"/>
      <c r="N90" s="306"/>
      <c r="O90" s="306"/>
    </row>
    <row r="91" spans="2:17" s="304" customFormat="1" ht="12" hidden="1" customHeight="1" outlineLevel="1" x14ac:dyDescent="0.25">
      <c r="B91" s="442" t="s">
        <v>915</v>
      </c>
      <c r="C91" s="455"/>
      <c r="D91" s="318"/>
      <c r="E91" s="557">
        <v>20</v>
      </c>
      <c r="F91" s="558"/>
      <c r="G91" s="558"/>
      <c r="H91" s="558"/>
      <c r="I91" s="474"/>
      <c r="J91" s="474"/>
      <c r="K91" s="474"/>
      <c r="L91" s="474"/>
      <c r="M91" s="305"/>
      <c r="N91" s="306"/>
      <c r="O91" s="306"/>
    </row>
    <row r="92" spans="2:17" s="304" customFormat="1" ht="12" hidden="1" customHeight="1" outlineLevel="1" x14ac:dyDescent="0.25">
      <c r="B92" s="444" t="s">
        <v>23</v>
      </c>
      <c r="C92" s="453"/>
      <c r="D92" s="319"/>
      <c r="E92" s="445" t="s">
        <v>43</v>
      </c>
      <c r="F92" s="554"/>
      <c r="G92" s="554"/>
      <c r="H92" s="554"/>
      <c r="I92" s="474"/>
      <c r="J92" s="474"/>
      <c r="K92" s="474"/>
      <c r="L92" s="474"/>
      <c r="M92" s="305"/>
      <c r="N92" s="306"/>
      <c r="O92" s="306"/>
    </row>
    <row r="93" spans="2:17" s="304" customFormat="1" ht="12" hidden="1" customHeight="1" outlineLevel="1" x14ac:dyDescent="0.25">
      <c r="B93" s="442" t="s">
        <v>626</v>
      </c>
      <c r="C93" s="455"/>
      <c r="D93" s="318"/>
      <c r="E93" s="549">
        <v>1</v>
      </c>
      <c r="F93" s="559"/>
      <c r="G93" s="559"/>
      <c r="H93" s="559"/>
      <c r="I93" s="474"/>
      <c r="J93" s="474"/>
      <c r="K93" s="474"/>
      <c r="L93" s="474"/>
      <c r="M93" s="305"/>
      <c r="N93" s="306"/>
      <c r="O93" s="306"/>
    </row>
    <row r="94" spans="2:17" s="304" customFormat="1" ht="12" hidden="1" customHeight="1" outlineLevel="1" x14ac:dyDescent="0.25">
      <c r="B94" s="444" t="s">
        <v>24</v>
      </c>
      <c r="C94" s="453"/>
      <c r="D94" s="319"/>
      <c r="E94" s="445" t="s">
        <v>44</v>
      </c>
      <c r="F94" s="454"/>
      <c r="G94" s="454"/>
      <c r="H94" s="454"/>
      <c r="I94" s="474"/>
      <c r="J94" s="474"/>
      <c r="K94" s="474"/>
      <c r="L94" s="474"/>
      <c r="M94" s="305"/>
      <c r="N94" s="306"/>
      <c r="O94" s="306"/>
    </row>
    <row r="95" spans="2:17" s="304" customFormat="1" ht="12" hidden="1" customHeight="1" outlineLevel="1" x14ac:dyDescent="0.25">
      <c r="B95" s="442" t="s">
        <v>914</v>
      </c>
      <c r="C95" s="455"/>
      <c r="D95" s="318"/>
      <c r="E95" s="443" t="s">
        <v>1009</v>
      </c>
      <c r="F95" s="456"/>
      <c r="G95" s="456"/>
      <c r="H95" s="456"/>
      <c r="I95" s="474"/>
      <c r="J95" s="474"/>
      <c r="K95" s="474"/>
      <c r="L95" s="474"/>
      <c r="M95" s="305"/>
      <c r="N95" s="306"/>
      <c r="O95" s="306"/>
    </row>
    <row r="96" spans="2:17" s="304" customFormat="1" ht="12" hidden="1" customHeight="1" outlineLevel="1" x14ac:dyDescent="0.25">
      <c r="B96" s="444" t="s">
        <v>64</v>
      </c>
      <c r="C96" s="453"/>
      <c r="D96" s="319"/>
      <c r="E96" s="445" t="s">
        <v>912</v>
      </c>
      <c r="F96" s="554"/>
      <c r="G96" s="554"/>
      <c r="H96" s="554"/>
      <c r="I96" s="474"/>
      <c r="J96" s="474"/>
      <c r="K96" s="474"/>
      <c r="L96" s="474"/>
      <c r="M96" s="305"/>
      <c r="N96" s="306"/>
      <c r="O96" s="306"/>
    </row>
    <row r="97" spans="2:17" s="304" customFormat="1" ht="12" hidden="1" customHeight="1" outlineLevel="1" x14ac:dyDescent="0.25">
      <c r="B97" s="442" t="s">
        <v>31</v>
      </c>
      <c r="C97" s="455"/>
      <c r="D97" s="318"/>
      <c r="E97" s="443">
        <v>1</v>
      </c>
      <c r="F97" s="559"/>
      <c r="G97" s="559"/>
      <c r="H97" s="559"/>
      <c r="I97" s="474"/>
      <c r="J97" s="474"/>
      <c r="K97" s="474"/>
      <c r="L97" s="474"/>
      <c r="M97" s="305"/>
      <c r="N97" s="306"/>
      <c r="O97" s="306"/>
    </row>
    <row r="98" spans="2:17" s="304" customFormat="1" ht="12" hidden="1" customHeight="1" outlineLevel="1" x14ac:dyDescent="0.25">
      <c r="B98" s="444" t="s">
        <v>89</v>
      </c>
      <c r="C98" s="453"/>
      <c r="D98" s="319"/>
      <c r="E98" s="445" t="s">
        <v>90</v>
      </c>
      <c r="F98" s="554"/>
      <c r="G98" s="554"/>
      <c r="H98" s="554"/>
      <c r="I98" s="474"/>
      <c r="J98" s="474"/>
      <c r="K98" s="474"/>
      <c r="L98" s="474"/>
      <c r="M98" s="305"/>
      <c r="N98" s="306"/>
      <c r="O98" s="306"/>
    </row>
    <row r="99" spans="2:17" s="304" customFormat="1" ht="12" hidden="1" customHeight="1" outlineLevel="1" x14ac:dyDescent="0.25">
      <c r="B99" s="442" t="s">
        <v>33</v>
      </c>
      <c r="C99" s="455"/>
      <c r="D99" s="318"/>
      <c r="E99" s="443" t="s">
        <v>926</v>
      </c>
      <c r="F99" s="559"/>
      <c r="G99" s="559"/>
      <c r="H99" s="559"/>
      <c r="I99" s="474"/>
      <c r="J99" s="474"/>
      <c r="K99" s="474"/>
      <c r="L99" s="474"/>
      <c r="M99" s="305"/>
      <c r="N99" s="306"/>
      <c r="O99" s="306"/>
    </row>
    <row r="100" spans="2:17" s="304" customFormat="1" ht="12" hidden="1" customHeight="1" outlineLevel="1" x14ac:dyDescent="0.25">
      <c r="B100" s="444" t="s">
        <v>36</v>
      </c>
      <c r="C100" s="453"/>
      <c r="D100" s="319"/>
      <c r="E100" s="445">
        <v>50</v>
      </c>
      <c r="F100" s="554"/>
      <c r="G100" s="554"/>
      <c r="H100" s="554"/>
      <c r="I100" s="474"/>
      <c r="J100" s="474"/>
      <c r="K100" s="474"/>
      <c r="L100" s="474"/>
      <c r="M100" s="305"/>
      <c r="N100" s="306"/>
      <c r="O100" s="306"/>
    </row>
    <row r="101" spans="2:17" s="304" customFormat="1" ht="12" hidden="1" customHeight="1" outlineLevel="1" x14ac:dyDescent="0.25">
      <c r="B101" s="442" t="s">
        <v>152</v>
      </c>
      <c r="C101" s="455"/>
      <c r="D101" s="318"/>
      <c r="E101" s="443" t="s">
        <v>942</v>
      </c>
      <c r="F101" s="559"/>
      <c r="G101" s="559"/>
      <c r="H101" s="559"/>
      <c r="I101" s="474"/>
      <c r="J101" s="474"/>
      <c r="K101" s="474"/>
      <c r="L101" s="474"/>
      <c r="M101" s="305"/>
      <c r="N101" s="306"/>
      <c r="O101" s="306"/>
    </row>
    <row r="102" spans="2:17" s="304" customFormat="1" ht="12" hidden="1" customHeight="1" outlineLevel="1" x14ac:dyDescent="0.25">
      <c r="B102" s="444" t="s">
        <v>1001</v>
      </c>
      <c r="C102" s="453"/>
      <c r="D102" s="319"/>
      <c r="E102" s="445">
        <v>7.7</v>
      </c>
      <c r="F102" s="454"/>
      <c r="G102" s="454"/>
      <c r="H102" s="454"/>
      <c r="I102" s="474"/>
      <c r="J102" s="474"/>
      <c r="K102" s="474"/>
      <c r="L102" s="474"/>
      <c r="M102" s="305"/>
      <c r="N102" s="306"/>
      <c r="O102" s="306"/>
    </row>
    <row r="103" spans="2:17" s="304" customFormat="1" ht="12" hidden="1" customHeight="1" outlineLevel="1" x14ac:dyDescent="0.25">
      <c r="B103" s="442" t="s">
        <v>41</v>
      </c>
      <c r="C103" s="455"/>
      <c r="D103" s="318"/>
      <c r="E103" s="443" t="s">
        <v>916</v>
      </c>
      <c r="F103" s="559"/>
      <c r="G103" s="559"/>
      <c r="H103" s="559"/>
      <c r="I103" s="474"/>
      <c r="J103" s="474"/>
      <c r="K103" s="474"/>
      <c r="L103" s="474"/>
      <c r="M103" s="305"/>
      <c r="N103" s="306"/>
      <c r="O103" s="306"/>
    </row>
    <row r="104" spans="2:17" s="304" customFormat="1" ht="12" hidden="1" customHeight="1" outlineLevel="1" x14ac:dyDescent="0.25">
      <c r="B104" s="444" t="s">
        <v>958</v>
      </c>
      <c r="C104" s="491"/>
      <c r="D104" s="320"/>
      <c r="E104" s="515">
        <v>8000</v>
      </c>
      <c r="F104" s="560"/>
      <c r="G104" s="560"/>
      <c r="H104" s="560"/>
      <c r="I104" s="458"/>
      <c r="J104" s="458"/>
      <c r="K104" s="458"/>
      <c r="L104" s="458"/>
      <c r="M104" s="305"/>
      <c r="N104" s="306"/>
      <c r="O104" s="306"/>
    </row>
    <row r="105" spans="2:17" s="304" customFormat="1" ht="15" customHeight="1" collapsed="1" x14ac:dyDescent="0.25">
      <c r="B105" s="327" t="s">
        <v>1012</v>
      </c>
      <c r="C105" s="326" t="s">
        <v>1013</v>
      </c>
      <c r="D105" s="147"/>
      <c r="E105" s="19" t="s">
        <v>403</v>
      </c>
      <c r="F105" s="19"/>
      <c r="G105" s="19"/>
      <c r="H105" s="19" t="s">
        <v>961</v>
      </c>
      <c r="I105" s="17" t="s">
        <v>696</v>
      </c>
      <c r="J105" s="19"/>
      <c r="K105" s="19"/>
      <c r="L105" s="283">
        <v>16322</v>
      </c>
      <c r="M105" s="305"/>
      <c r="N105" s="306">
        <f t="shared" si="2"/>
        <v>13057.6</v>
      </c>
      <c r="O105" s="306">
        <f t="shared" si="3"/>
        <v>11425.4</v>
      </c>
      <c r="Q105" s="405"/>
    </row>
    <row r="106" spans="2:17" s="304" customFormat="1" ht="12" hidden="1" customHeight="1" outlineLevel="1" x14ac:dyDescent="0.25">
      <c r="B106" s="444" t="s">
        <v>16</v>
      </c>
      <c r="C106" s="491"/>
      <c r="D106" s="311"/>
      <c r="E106" s="445">
        <v>100</v>
      </c>
      <c r="F106" s="560"/>
      <c r="G106" s="560"/>
      <c r="H106" s="560"/>
      <c r="I106" s="476"/>
      <c r="J106" s="476"/>
      <c r="K106" s="476"/>
      <c r="L106" s="476"/>
      <c r="M106" s="305"/>
      <c r="N106" s="306"/>
      <c r="O106" s="306"/>
    </row>
    <row r="107" spans="2:17" s="304" customFormat="1" ht="12" hidden="1" customHeight="1" outlineLevel="1" x14ac:dyDescent="0.25">
      <c r="B107" s="442" t="s">
        <v>928</v>
      </c>
      <c r="C107" s="493"/>
      <c r="D107" s="310"/>
      <c r="E107" s="443">
        <v>30</v>
      </c>
      <c r="F107" s="555"/>
      <c r="G107" s="555"/>
      <c r="H107" s="555"/>
      <c r="I107" s="474"/>
      <c r="J107" s="474"/>
      <c r="K107" s="474"/>
      <c r="L107" s="474"/>
      <c r="M107" s="305"/>
      <c r="N107" s="306"/>
      <c r="O107" s="306"/>
    </row>
    <row r="108" spans="2:17" s="304" customFormat="1" ht="12" hidden="1" customHeight="1" outlineLevel="1" x14ac:dyDescent="0.25">
      <c r="B108" s="444" t="s">
        <v>911</v>
      </c>
      <c r="C108" s="491"/>
      <c r="D108" s="311"/>
      <c r="E108" s="445">
        <v>3</v>
      </c>
      <c r="F108" s="554"/>
      <c r="G108" s="554"/>
      <c r="H108" s="554"/>
      <c r="I108" s="474"/>
      <c r="J108" s="474"/>
      <c r="K108" s="474"/>
      <c r="L108" s="474"/>
      <c r="M108" s="305"/>
      <c r="N108" s="306"/>
      <c r="O108" s="306"/>
    </row>
    <row r="109" spans="2:17" s="304" customFormat="1" ht="12" hidden="1" customHeight="1" outlineLevel="1" x14ac:dyDescent="0.25">
      <c r="B109" s="442" t="s">
        <v>913</v>
      </c>
      <c r="C109" s="538"/>
      <c r="D109" s="310"/>
      <c r="E109" s="443">
        <v>240</v>
      </c>
      <c r="F109" s="556"/>
      <c r="G109" s="556"/>
      <c r="H109" s="556"/>
      <c r="I109" s="474"/>
      <c r="J109" s="474"/>
      <c r="K109" s="474"/>
      <c r="L109" s="474"/>
      <c r="M109" s="305"/>
      <c r="N109" s="306"/>
      <c r="O109" s="306"/>
    </row>
    <row r="110" spans="2:17" s="304" customFormat="1" ht="12" hidden="1" customHeight="1" outlineLevel="1" x14ac:dyDescent="0.25">
      <c r="B110" s="553" t="s">
        <v>953</v>
      </c>
      <c r="C110" s="553"/>
      <c r="D110" s="321"/>
      <c r="E110" s="445">
        <v>27</v>
      </c>
      <c r="F110" s="554"/>
      <c r="G110" s="554"/>
      <c r="H110" s="554"/>
      <c r="I110" s="474"/>
      <c r="J110" s="474"/>
      <c r="K110" s="474"/>
      <c r="L110" s="474"/>
      <c r="M110" s="305"/>
      <c r="N110" s="306"/>
      <c r="O110" s="306"/>
    </row>
    <row r="111" spans="2:17" s="304" customFormat="1" ht="12" hidden="1" customHeight="1" outlineLevel="1" x14ac:dyDescent="0.25">
      <c r="B111" s="442" t="s">
        <v>915</v>
      </c>
      <c r="C111" s="455"/>
      <c r="D111" s="322"/>
      <c r="E111" s="557">
        <v>20</v>
      </c>
      <c r="F111" s="558"/>
      <c r="G111" s="558"/>
      <c r="H111" s="558"/>
      <c r="I111" s="474"/>
      <c r="J111" s="474"/>
      <c r="K111" s="474"/>
      <c r="L111" s="474"/>
      <c r="M111" s="305"/>
      <c r="N111" s="306"/>
      <c r="O111" s="306"/>
    </row>
    <row r="112" spans="2:17" s="304" customFormat="1" ht="12" hidden="1" customHeight="1" outlineLevel="1" x14ac:dyDescent="0.25">
      <c r="B112" s="444" t="s">
        <v>23</v>
      </c>
      <c r="C112" s="453"/>
      <c r="D112" s="321"/>
      <c r="E112" s="445" t="s">
        <v>43</v>
      </c>
      <c r="F112" s="554"/>
      <c r="G112" s="554"/>
      <c r="H112" s="554"/>
      <c r="I112" s="474"/>
      <c r="J112" s="474"/>
      <c r="K112" s="474"/>
      <c r="L112" s="474"/>
      <c r="M112" s="305"/>
      <c r="N112" s="306"/>
      <c r="O112" s="306"/>
    </row>
    <row r="113" spans="2:17" s="304" customFormat="1" ht="12" hidden="1" customHeight="1" outlineLevel="1" x14ac:dyDescent="0.25">
      <c r="B113" s="442" t="s">
        <v>626</v>
      </c>
      <c r="C113" s="455"/>
      <c r="D113" s="322"/>
      <c r="E113" s="549">
        <v>1</v>
      </c>
      <c r="F113" s="559"/>
      <c r="G113" s="559"/>
      <c r="H113" s="559"/>
      <c r="I113" s="474"/>
      <c r="J113" s="474"/>
      <c r="K113" s="474"/>
      <c r="L113" s="474"/>
      <c r="M113" s="305"/>
      <c r="N113" s="306"/>
      <c r="O113" s="306"/>
    </row>
    <row r="114" spans="2:17" s="304" customFormat="1" ht="12" hidden="1" customHeight="1" outlineLevel="1" x14ac:dyDescent="0.25">
      <c r="B114" s="444" t="s">
        <v>24</v>
      </c>
      <c r="C114" s="453"/>
      <c r="D114" s="321"/>
      <c r="E114" s="445" t="s">
        <v>44</v>
      </c>
      <c r="F114" s="454"/>
      <c r="G114" s="454"/>
      <c r="H114" s="454"/>
      <c r="I114" s="474"/>
      <c r="J114" s="474"/>
      <c r="K114" s="474"/>
      <c r="L114" s="474"/>
      <c r="M114" s="305"/>
      <c r="N114" s="306"/>
      <c r="O114" s="306"/>
    </row>
    <row r="115" spans="2:17" s="304" customFormat="1" ht="12" hidden="1" customHeight="1" outlineLevel="1" x14ac:dyDescent="0.25">
      <c r="B115" s="442" t="s">
        <v>914</v>
      </c>
      <c r="C115" s="455"/>
      <c r="D115" s="322"/>
      <c r="E115" s="443" t="s">
        <v>1009</v>
      </c>
      <c r="F115" s="456"/>
      <c r="G115" s="456"/>
      <c r="H115" s="456"/>
      <c r="I115" s="474"/>
      <c r="J115" s="474"/>
      <c r="K115" s="474"/>
      <c r="L115" s="474"/>
      <c r="M115" s="305"/>
      <c r="N115" s="306"/>
      <c r="O115" s="306"/>
    </row>
    <row r="116" spans="2:17" s="304" customFormat="1" ht="12" hidden="1" customHeight="1" outlineLevel="1" x14ac:dyDescent="0.25">
      <c r="B116" s="444" t="s">
        <v>64</v>
      </c>
      <c r="C116" s="453"/>
      <c r="D116" s="321"/>
      <c r="E116" s="445" t="s">
        <v>912</v>
      </c>
      <c r="F116" s="554"/>
      <c r="G116" s="554"/>
      <c r="H116" s="554"/>
      <c r="I116" s="474"/>
      <c r="J116" s="474"/>
      <c r="K116" s="474"/>
      <c r="L116" s="474"/>
      <c r="M116" s="305"/>
      <c r="N116" s="306"/>
      <c r="O116" s="306"/>
    </row>
    <row r="117" spans="2:17" s="304" customFormat="1" ht="12" hidden="1" customHeight="1" outlineLevel="1" x14ac:dyDescent="0.25">
      <c r="B117" s="442" t="s">
        <v>31</v>
      </c>
      <c r="C117" s="455"/>
      <c r="D117" s="322"/>
      <c r="E117" s="443">
        <v>1</v>
      </c>
      <c r="F117" s="559"/>
      <c r="G117" s="559"/>
      <c r="H117" s="559"/>
      <c r="I117" s="474"/>
      <c r="J117" s="474"/>
      <c r="K117" s="474"/>
      <c r="L117" s="474"/>
      <c r="M117" s="305"/>
      <c r="N117" s="306"/>
      <c r="O117" s="306"/>
    </row>
    <row r="118" spans="2:17" s="304" customFormat="1" ht="12" hidden="1" customHeight="1" outlineLevel="1" x14ac:dyDescent="0.25">
      <c r="B118" s="444" t="s">
        <v>89</v>
      </c>
      <c r="C118" s="453"/>
      <c r="D118" s="321"/>
      <c r="E118" s="445" t="s">
        <v>90</v>
      </c>
      <c r="F118" s="554"/>
      <c r="G118" s="554"/>
      <c r="H118" s="554"/>
      <c r="I118" s="474"/>
      <c r="J118" s="474"/>
      <c r="K118" s="474"/>
      <c r="L118" s="474"/>
      <c r="M118" s="305"/>
      <c r="N118" s="306"/>
      <c r="O118" s="306"/>
    </row>
    <row r="119" spans="2:17" s="304" customFormat="1" ht="12" hidden="1" customHeight="1" outlineLevel="1" x14ac:dyDescent="0.25">
      <c r="B119" s="442" t="s">
        <v>33</v>
      </c>
      <c r="C119" s="455"/>
      <c r="D119" s="322"/>
      <c r="E119" s="443" t="s">
        <v>926</v>
      </c>
      <c r="F119" s="559"/>
      <c r="G119" s="559"/>
      <c r="H119" s="559"/>
      <c r="I119" s="474"/>
      <c r="J119" s="474"/>
      <c r="K119" s="474"/>
      <c r="L119" s="474"/>
      <c r="M119" s="305"/>
      <c r="N119" s="306"/>
      <c r="O119" s="306"/>
    </row>
    <row r="120" spans="2:17" s="304" customFormat="1" ht="12" hidden="1" customHeight="1" outlineLevel="1" x14ac:dyDescent="0.25">
      <c r="B120" s="444" t="s">
        <v>36</v>
      </c>
      <c r="C120" s="453"/>
      <c r="D120" s="321"/>
      <c r="E120" s="445">
        <v>50</v>
      </c>
      <c r="F120" s="554"/>
      <c r="G120" s="554"/>
      <c r="H120" s="554"/>
      <c r="I120" s="474"/>
      <c r="J120" s="474"/>
      <c r="K120" s="474"/>
      <c r="L120" s="474"/>
      <c r="M120" s="305"/>
      <c r="N120" s="306"/>
      <c r="O120" s="306"/>
    </row>
    <row r="121" spans="2:17" s="304" customFormat="1" ht="12" hidden="1" customHeight="1" outlineLevel="1" x14ac:dyDescent="0.25">
      <c r="B121" s="442" t="s">
        <v>152</v>
      </c>
      <c r="C121" s="455"/>
      <c r="D121" s="322"/>
      <c r="E121" s="443" t="s">
        <v>962</v>
      </c>
      <c r="F121" s="559"/>
      <c r="G121" s="559"/>
      <c r="H121" s="559"/>
      <c r="I121" s="474"/>
      <c r="J121" s="474"/>
      <c r="K121" s="474"/>
      <c r="L121" s="474"/>
      <c r="M121" s="305"/>
      <c r="N121" s="306"/>
      <c r="O121" s="306"/>
    </row>
    <row r="122" spans="2:17" s="304" customFormat="1" ht="12" hidden="1" customHeight="1" outlineLevel="1" x14ac:dyDescent="0.25">
      <c r="B122" s="444" t="s">
        <v>1001</v>
      </c>
      <c r="C122" s="453"/>
      <c r="D122" s="321"/>
      <c r="E122" s="445">
        <v>8</v>
      </c>
      <c r="F122" s="454"/>
      <c r="G122" s="454"/>
      <c r="H122" s="454"/>
      <c r="I122" s="474"/>
      <c r="J122" s="474"/>
      <c r="K122" s="474"/>
      <c r="L122" s="474"/>
      <c r="M122" s="305"/>
      <c r="N122" s="306"/>
      <c r="O122" s="306"/>
    </row>
    <row r="123" spans="2:17" s="304" customFormat="1" ht="12" hidden="1" customHeight="1" outlineLevel="1" x14ac:dyDescent="0.25">
      <c r="B123" s="442" t="s">
        <v>41</v>
      </c>
      <c r="C123" s="455"/>
      <c r="D123" s="322"/>
      <c r="E123" s="443" t="s">
        <v>916</v>
      </c>
      <c r="F123" s="559"/>
      <c r="G123" s="559"/>
      <c r="H123" s="559"/>
      <c r="I123" s="474"/>
      <c r="J123" s="474"/>
      <c r="K123" s="474"/>
      <c r="L123" s="474"/>
      <c r="M123" s="305"/>
      <c r="N123" s="306"/>
      <c r="O123" s="306"/>
    </row>
    <row r="124" spans="2:17" s="304" customFormat="1" ht="12" hidden="1" customHeight="1" outlineLevel="1" x14ac:dyDescent="0.25">
      <c r="B124" s="444" t="s">
        <v>958</v>
      </c>
      <c r="C124" s="491"/>
      <c r="D124" s="323"/>
      <c r="E124" s="515">
        <v>8000</v>
      </c>
      <c r="F124" s="560"/>
      <c r="G124" s="560"/>
      <c r="H124" s="560"/>
      <c r="I124" s="458"/>
      <c r="J124" s="458"/>
      <c r="K124" s="458"/>
      <c r="L124" s="458"/>
      <c r="M124" s="305"/>
      <c r="N124" s="306"/>
      <c r="O124" s="306"/>
    </row>
    <row r="125" spans="2:17" s="304" customFormat="1" ht="15" customHeight="1" collapsed="1" x14ac:dyDescent="0.25">
      <c r="B125" s="327" t="s">
        <v>1014</v>
      </c>
      <c r="C125" s="279" t="s">
        <v>968</v>
      </c>
      <c r="D125" s="147"/>
      <c r="E125" s="19" t="s">
        <v>1015</v>
      </c>
      <c r="F125" s="19"/>
      <c r="G125" s="19"/>
      <c r="H125" s="19" t="s">
        <v>961</v>
      </c>
      <c r="I125" s="17" t="s">
        <v>696</v>
      </c>
      <c r="J125" s="19"/>
      <c r="K125" s="19"/>
      <c r="L125" s="283">
        <v>19105</v>
      </c>
      <c r="M125" s="305"/>
      <c r="N125" s="306">
        <f t="shared" si="2"/>
        <v>15284</v>
      </c>
      <c r="O125" s="306">
        <f t="shared" si="3"/>
        <v>13373.5</v>
      </c>
      <c r="Q125" s="405"/>
    </row>
    <row r="126" spans="2:17" s="304" customFormat="1" ht="12" hidden="1" customHeight="1" outlineLevel="1" x14ac:dyDescent="0.25">
      <c r="B126" s="444" t="s">
        <v>16</v>
      </c>
      <c r="C126" s="491"/>
      <c r="D126" s="311"/>
      <c r="E126" s="445">
        <v>130</v>
      </c>
      <c r="F126" s="560"/>
      <c r="G126" s="560"/>
      <c r="H126" s="560"/>
      <c r="I126" s="476"/>
      <c r="J126" s="476"/>
      <c r="K126" s="476"/>
      <c r="L126" s="476"/>
      <c r="M126" s="305"/>
      <c r="N126" s="306"/>
      <c r="O126" s="306"/>
    </row>
    <row r="127" spans="2:17" s="304" customFormat="1" ht="12" hidden="1" customHeight="1" outlineLevel="1" x14ac:dyDescent="0.25">
      <c r="B127" s="442" t="s">
        <v>928</v>
      </c>
      <c r="C127" s="493"/>
      <c r="D127" s="310"/>
      <c r="E127" s="443">
        <v>30</v>
      </c>
      <c r="F127" s="555"/>
      <c r="G127" s="555"/>
      <c r="H127" s="555"/>
      <c r="I127" s="474"/>
      <c r="J127" s="474"/>
      <c r="K127" s="474"/>
      <c r="L127" s="474"/>
      <c r="M127" s="305"/>
      <c r="N127" s="306"/>
      <c r="O127" s="306"/>
    </row>
    <row r="128" spans="2:17" s="304" customFormat="1" ht="12" hidden="1" customHeight="1" outlineLevel="1" x14ac:dyDescent="0.25">
      <c r="B128" s="444" t="s">
        <v>911</v>
      </c>
      <c r="C128" s="491"/>
      <c r="D128" s="311"/>
      <c r="E128" s="445">
        <v>4</v>
      </c>
      <c r="F128" s="554"/>
      <c r="G128" s="554"/>
      <c r="H128" s="554"/>
      <c r="I128" s="474"/>
      <c r="J128" s="474"/>
      <c r="K128" s="474"/>
      <c r="L128" s="474"/>
      <c r="M128" s="305"/>
      <c r="N128" s="306"/>
      <c r="O128" s="306"/>
    </row>
    <row r="129" spans="2:15" s="304" customFormat="1" ht="12" hidden="1" customHeight="1" outlineLevel="1" x14ac:dyDescent="0.25">
      <c r="B129" s="442" t="s">
        <v>913</v>
      </c>
      <c r="C129" s="538"/>
      <c r="D129" s="310"/>
      <c r="E129" s="443">
        <v>360</v>
      </c>
      <c r="F129" s="556"/>
      <c r="G129" s="556"/>
      <c r="H129" s="556"/>
      <c r="I129" s="474"/>
      <c r="J129" s="474"/>
      <c r="K129" s="474"/>
      <c r="L129" s="474"/>
      <c r="M129" s="305"/>
      <c r="N129" s="306"/>
      <c r="O129" s="306"/>
    </row>
    <row r="130" spans="2:15" s="304" customFormat="1" ht="12" hidden="1" customHeight="1" outlineLevel="1" x14ac:dyDescent="0.25">
      <c r="B130" s="553" t="s">
        <v>953</v>
      </c>
      <c r="C130" s="553"/>
      <c r="D130" s="321"/>
      <c r="E130" s="445">
        <v>36</v>
      </c>
      <c r="F130" s="554"/>
      <c r="G130" s="554"/>
      <c r="H130" s="554"/>
      <c r="I130" s="474"/>
      <c r="J130" s="474"/>
      <c r="K130" s="474"/>
      <c r="L130" s="474"/>
      <c r="M130" s="305"/>
      <c r="N130" s="306"/>
      <c r="O130" s="306"/>
    </row>
    <row r="131" spans="2:15" s="304" customFormat="1" ht="12" hidden="1" customHeight="1" outlineLevel="1" x14ac:dyDescent="0.25">
      <c r="B131" s="442" t="s">
        <v>915</v>
      </c>
      <c r="C131" s="455"/>
      <c r="D131" s="322"/>
      <c r="E131" s="557">
        <v>20</v>
      </c>
      <c r="F131" s="558"/>
      <c r="G131" s="558"/>
      <c r="H131" s="558"/>
      <c r="I131" s="474"/>
      <c r="J131" s="474"/>
      <c r="K131" s="474"/>
      <c r="L131" s="474"/>
      <c r="M131" s="305"/>
      <c r="N131" s="306"/>
      <c r="O131" s="306"/>
    </row>
    <row r="132" spans="2:15" s="304" customFormat="1" ht="12" hidden="1" customHeight="1" outlineLevel="1" x14ac:dyDescent="0.25">
      <c r="B132" s="444" t="s">
        <v>23</v>
      </c>
      <c r="C132" s="453"/>
      <c r="D132" s="321"/>
      <c r="E132" s="445" t="s">
        <v>43</v>
      </c>
      <c r="F132" s="554"/>
      <c r="G132" s="554"/>
      <c r="H132" s="554"/>
      <c r="I132" s="474"/>
      <c r="J132" s="474"/>
      <c r="K132" s="474"/>
      <c r="L132" s="474"/>
      <c r="M132" s="305"/>
      <c r="N132" s="306"/>
      <c r="O132" s="306"/>
    </row>
    <row r="133" spans="2:15" s="304" customFormat="1" ht="12" hidden="1" customHeight="1" outlineLevel="1" x14ac:dyDescent="0.25">
      <c r="B133" s="442" t="s">
        <v>626</v>
      </c>
      <c r="C133" s="455"/>
      <c r="D133" s="322"/>
      <c r="E133" s="549">
        <v>1</v>
      </c>
      <c r="F133" s="559"/>
      <c r="G133" s="559"/>
      <c r="H133" s="559"/>
      <c r="I133" s="474"/>
      <c r="J133" s="474"/>
      <c r="K133" s="474"/>
      <c r="L133" s="474"/>
      <c r="M133" s="305"/>
      <c r="N133" s="306"/>
      <c r="O133" s="306"/>
    </row>
    <row r="134" spans="2:15" s="304" customFormat="1" ht="12" hidden="1" customHeight="1" outlineLevel="1" x14ac:dyDescent="0.25">
      <c r="B134" s="444" t="s">
        <v>24</v>
      </c>
      <c r="C134" s="453"/>
      <c r="D134" s="321"/>
      <c r="E134" s="445" t="s">
        <v>44</v>
      </c>
      <c r="F134" s="454"/>
      <c r="G134" s="454"/>
      <c r="H134" s="454"/>
      <c r="I134" s="474"/>
      <c r="J134" s="474"/>
      <c r="K134" s="474"/>
      <c r="L134" s="474"/>
      <c r="M134" s="305"/>
      <c r="N134" s="306"/>
      <c r="O134" s="306"/>
    </row>
    <row r="135" spans="2:15" s="304" customFormat="1" ht="12" hidden="1" customHeight="1" outlineLevel="1" x14ac:dyDescent="0.25">
      <c r="B135" s="442" t="s">
        <v>914</v>
      </c>
      <c r="C135" s="455"/>
      <c r="D135" s="322"/>
      <c r="E135" s="443" t="s">
        <v>1009</v>
      </c>
      <c r="F135" s="456"/>
      <c r="G135" s="456"/>
      <c r="H135" s="456"/>
      <c r="I135" s="474"/>
      <c r="J135" s="474"/>
      <c r="K135" s="474"/>
      <c r="L135" s="474"/>
      <c r="M135" s="305"/>
      <c r="N135" s="306"/>
      <c r="O135" s="306"/>
    </row>
    <row r="136" spans="2:15" s="304" customFormat="1" ht="12" hidden="1" customHeight="1" outlineLevel="1" x14ac:dyDescent="0.25">
      <c r="B136" s="444" t="s">
        <v>64</v>
      </c>
      <c r="C136" s="453"/>
      <c r="D136" s="321"/>
      <c r="E136" s="445" t="s">
        <v>912</v>
      </c>
      <c r="F136" s="554"/>
      <c r="G136" s="554"/>
      <c r="H136" s="554"/>
      <c r="I136" s="474"/>
      <c r="J136" s="474"/>
      <c r="K136" s="474"/>
      <c r="L136" s="474"/>
      <c r="M136" s="305"/>
      <c r="N136" s="306"/>
      <c r="O136" s="306"/>
    </row>
    <row r="137" spans="2:15" s="304" customFormat="1" ht="12" hidden="1" customHeight="1" outlineLevel="1" x14ac:dyDescent="0.25">
      <c r="B137" s="442" t="s">
        <v>31</v>
      </c>
      <c r="C137" s="455"/>
      <c r="D137" s="322"/>
      <c r="E137" s="443">
        <v>1</v>
      </c>
      <c r="F137" s="559"/>
      <c r="G137" s="559"/>
      <c r="H137" s="559"/>
      <c r="I137" s="474"/>
      <c r="J137" s="474"/>
      <c r="K137" s="474"/>
      <c r="L137" s="474"/>
      <c r="M137" s="305"/>
      <c r="N137" s="306"/>
      <c r="O137" s="306"/>
    </row>
    <row r="138" spans="2:15" s="304" customFormat="1" ht="12" hidden="1" customHeight="1" outlineLevel="1" x14ac:dyDescent="0.25">
      <c r="B138" s="444" t="s">
        <v>89</v>
      </c>
      <c r="C138" s="453"/>
      <c r="D138" s="321"/>
      <c r="E138" s="445" t="s">
        <v>90</v>
      </c>
      <c r="F138" s="554"/>
      <c r="G138" s="554"/>
      <c r="H138" s="554"/>
      <c r="I138" s="474"/>
      <c r="J138" s="474"/>
      <c r="K138" s="474"/>
      <c r="L138" s="474"/>
      <c r="M138" s="305"/>
      <c r="N138" s="306"/>
      <c r="O138" s="306"/>
    </row>
    <row r="139" spans="2:15" s="304" customFormat="1" ht="12" hidden="1" customHeight="1" outlineLevel="1" x14ac:dyDescent="0.25">
      <c r="B139" s="442" t="s">
        <v>33</v>
      </c>
      <c r="C139" s="455"/>
      <c r="D139" s="322"/>
      <c r="E139" s="443" t="s">
        <v>926</v>
      </c>
      <c r="F139" s="559"/>
      <c r="G139" s="559"/>
      <c r="H139" s="559"/>
      <c r="I139" s="474"/>
      <c r="J139" s="474"/>
      <c r="K139" s="474"/>
      <c r="L139" s="474"/>
      <c r="M139" s="305"/>
      <c r="N139" s="306"/>
      <c r="O139" s="306"/>
    </row>
    <row r="140" spans="2:15" s="304" customFormat="1" ht="12" hidden="1" customHeight="1" outlineLevel="1" x14ac:dyDescent="0.25">
      <c r="B140" s="444" t="s">
        <v>36</v>
      </c>
      <c r="C140" s="453"/>
      <c r="D140" s="321"/>
      <c r="E140" s="445">
        <v>50</v>
      </c>
      <c r="F140" s="554"/>
      <c r="G140" s="554"/>
      <c r="H140" s="554"/>
      <c r="I140" s="474"/>
      <c r="J140" s="474"/>
      <c r="K140" s="474"/>
      <c r="L140" s="474"/>
      <c r="M140" s="305"/>
      <c r="N140" s="306"/>
      <c r="O140" s="306"/>
    </row>
    <row r="141" spans="2:15" s="304" customFormat="1" ht="12" hidden="1" customHeight="1" outlineLevel="1" x14ac:dyDescent="0.25">
      <c r="B141" s="442" t="s">
        <v>152</v>
      </c>
      <c r="C141" s="455"/>
      <c r="D141" s="322"/>
      <c r="E141" s="443" t="s">
        <v>962</v>
      </c>
      <c r="F141" s="559"/>
      <c r="G141" s="559"/>
      <c r="H141" s="559"/>
      <c r="I141" s="474"/>
      <c r="J141" s="474"/>
      <c r="K141" s="474"/>
      <c r="L141" s="474"/>
      <c r="M141" s="305"/>
      <c r="N141" s="306"/>
      <c r="O141" s="306"/>
    </row>
    <row r="142" spans="2:15" s="304" customFormat="1" ht="12" hidden="1" customHeight="1" outlineLevel="1" x14ac:dyDescent="0.25">
      <c r="B142" s="444" t="s">
        <v>1001</v>
      </c>
      <c r="C142" s="453"/>
      <c r="D142" s="321"/>
      <c r="E142" s="445">
        <v>8.1999999999999993</v>
      </c>
      <c r="F142" s="454"/>
      <c r="G142" s="454"/>
      <c r="H142" s="454"/>
      <c r="I142" s="474"/>
      <c r="J142" s="474"/>
      <c r="K142" s="474"/>
      <c r="L142" s="474"/>
      <c r="M142" s="305"/>
      <c r="N142" s="306"/>
      <c r="O142" s="306"/>
    </row>
    <row r="143" spans="2:15" s="304" customFormat="1" ht="12" hidden="1" customHeight="1" outlineLevel="1" x14ac:dyDescent="0.25">
      <c r="B143" s="442" t="s">
        <v>41</v>
      </c>
      <c r="C143" s="455"/>
      <c r="D143" s="322"/>
      <c r="E143" s="443" t="s">
        <v>916</v>
      </c>
      <c r="F143" s="559"/>
      <c r="G143" s="559"/>
      <c r="H143" s="559"/>
      <c r="I143" s="474"/>
      <c r="J143" s="474"/>
      <c r="K143" s="474"/>
      <c r="L143" s="474"/>
      <c r="M143" s="305"/>
      <c r="N143" s="306"/>
      <c r="O143" s="306"/>
    </row>
    <row r="144" spans="2:15" s="304" customFormat="1" ht="12" hidden="1" customHeight="1" outlineLevel="1" x14ac:dyDescent="0.25">
      <c r="B144" s="444" t="s">
        <v>958</v>
      </c>
      <c r="C144" s="491"/>
      <c r="D144" s="323"/>
      <c r="E144" s="515">
        <v>8000</v>
      </c>
      <c r="F144" s="560"/>
      <c r="G144" s="560"/>
      <c r="H144" s="560"/>
      <c r="I144" s="458"/>
      <c r="J144" s="458"/>
      <c r="K144" s="458"/>
      <c r="L144" s="458"/>
      <c r="M144" s="305"/>
      <c r="N144" s="306"/>
      <c r="O144" s="306"/>
    </row>
    <row r="145" spans="2:17" s="304" customFormat="1" ht="15" customHeight="1" collapsed="1" x14ac:dyDescent="0.25">
      <c r="B145" s="327" t="s">
        <v>1016</v>
      </c>
      <c r="C145" s="279" t="s">
        <v>969</v>
      </c>
      <c r="D145" s="147"/>
      <c r="E145" s="19" t="s">
        <v>1017</v>
      </c>
      <c r="F145" s="19"/>
      <c r="G145" s="19"/>
      <c r="H145" s="19" t="s">
        <v>1018</v>
      </c>
      <c r="I145" s="17" t="s">
        <v>696</v>
      </c>
      <c r="J145" s="19"/>
      <c r="K145" s="19"/>
      <c r="L145" s="283">
        <v>9198</v>
      </c>
      <c r="M145" s="305"/>
      <c r="N145" s="306">
        <f t="shared" ref="N145:N166" si="4">L145*0.8</f>
        <v>7358.4000000000005</v>
      </c>
      <c r="O145" s="306">
        <f t="shared" ref="O145:O166" si="5">L145*0.7</f>
        <v>6438.5999999999995</v>
      </c>
      <c r="Q145" s="405"/>
    </row>
    <row r="146" spans="2:17" s="304" customFormat="1" ht="12" hidden="1" customHeight="1" outlineLevel="1" x14ac:dyDescent="0.25">
      <c r="B146" s="444" t="s">
        <v>16</v>
      </c>
      <c r="C146" s="491"/>
      <c r="D146" s="311"/>
      <c r="E146" s="445">
        <v>10</v>
      </c>
      <c r="F146" s="560"/>
      <c r="G146" s="560"/>
      <c r="H146" s="560"/>
      <c r="I146" s="476"/>
      <c r="J146" s="476"/>
      <c r="K146" s="476"/>
      <c r="L146" s="476"/>
      <c r="M146" s="305"/>
      <c r="N146" s="306"/>
      <c r="O146" s="306"/>
    </row>
    <row r="147" spans="2:17" s="304" customFormat="1" ht="12" hidden="1" customHeight="1" outlineLevel="1" x14ac:dyDescent="0.25">
      <c r="B147" s="442" t="s">
        <v>928</v>
      </c>
      <c r="C147" s="493"/>
      <c r="D147" s="310"/>
      <c r="E147" s="443">
        <v>6</v>
      </c>
      <c r="F147" s="555"/>
      <c r="G147" s="555"/>
      <c r="H147" s="555"/>
      <c r="I147" s="474"/>
      <c r="J147" s="474"/>
      <c r="K147" s="474"/>
      <c r="L147" s="474"/>
      <c r="M147" s="305"/>
      <c r="N147" s="306"/>
      <c r="O147" s="306"/>
    </row>
    <row r="148" spans="2:17" s="304" customFormat="1" ht="12" hidden="1" customHeight="1" outlineLevel="1" x14ac:dyDescent="0.25">
      <c r="B148" s="444" t="s">
        <v>911</v>
      </c>
      <c r="C148" s="491"/>
      <c r="D148" s="311"/>
      <c r="E148" s="445">
        <v>1</v>
      </c>
      <c r="F148" s="554"/>
      <c r="G148" s="554"/>
      <c r="H148" s="554"/>
      <c r="I148" s="474"/>
      <c r="J148" s="474"/>
      <c r="K148" s="474"/>
      <c r="L148" s="474"/>
      <c r="M148" s="305"/>
      <c r="N148" s="306"/>
      <c r="O148" s="306"/>
    </row>
    <row r="149" spans="2:17" s="304" customFormat="1" ht="12" hidden="1" customHeight="1" outlineLevel="1" x14ac:dyDescent="0.25">
      <c r="B149" s="442" t="s">
        <v>913</v>
      </c>
      <c r="C149" s="538"/>
      <c r="D149" s="310"/>
      <c r="E149" s="443">
        <v>80</v>
      </c>
      <c r="F149" s="556"/>
      <c r="G149" s="556"/>
      <c r="H149" s="556"/>
      <c r="I149" s="474"/>
      <c r="J149" s="474"/>
      <c r="K149" s="474"/>
      <c r="L149" s="474"/>
      <c r="M149" s="305"/>
      <c r="N149" s="306"/>
      <c r="O149" s="306"/>
    </row>
    <row r="150" spans="2:17" s="304" customFormat="1" ht="12" hidden="1" customHeight="1" outlineLevel="1" x14ac:dyDescent="0.25">
      <c r="B150" s="553" t="s">
        <v>953</v>
      </c>
      <c r="C150" s="553"/>
      <c r="D150" s="321"/>
      <c r="E150" s="445">
        <v>2</v>
      </c>
      <c r="F150" s="554"/>
      <c r="G150" s="554"/>
      <c r="H150" s="554"/>
      <c r="I150" s="474"/>
      <c r="J150" s="474"/>
      <c r="K150" s="474"/>
      <c r="L150" s="474"/>
      <c r="M150" s="305"/>
      <c r="N150" s="306"/>
      <c r="O150" s="306"/>
    </row>
    <row r="151" spans="2:17" s="304" customFormat="1" ht="12" hidden="1" customHeight="1" outlineLevel="1" x14ac:dyDescent="0.25">
      <c r="B151" s="442" t="s">
        <v>915</v>
      </c>
      <c r="C151" s="455"/>
      <c r="D151" s="322"/>
      <c r="E151" s="557">
        <v>20</v>
      </c>
      <c r="F151" s="558"/>
      <c r="G151" s="558"/>
      <c r="H151" s="558"/>
      <c r="I151" s="474"/>
      <c r="J151" s="474"/>
      <c r="K151" s="474"/>
      <c r="L151" s="474"/>
      <c r="M151" s="305"/>
      <c r="N151" s="306"/>
      <c r="O151" s="306"/>
    </row>
    <row r="152" spans="2:17" s="304" customFormat="1" ht="12" hidden="1" customHeight="1" outlineLevel="1" x14ac:dyDescent="0.25">
      <c r="B152" s="444" t="s">
        <v>23</v>
      </c>
      <c r="C152" s="453"/>
      <c r="D152" s="321"/>
      <c r="E152" s="445" t="s">
        <v>43</v>
      </c>
      <c r="F152" s="554"/>
      <c r="G152" s="554"/>
      <c r="H152" s="554"/>
      <c r="I152" s="474"/>
      <c r="J152" s="474"/>
      <c r="K152" s="474"/>
      <c r="L152" s="474"/>
      <c r="M152" s="305"/>
      <c r="N152" s="306"/>
      <c r="O152" s="306"/>
    </row>
    <row r="153" spans="2:17" s="304" customFormat="1" ht="12" hidden="1" customHeight="1" outlineLevel="1" x14ac:dyDescent="0.25">
      <c r="B153" s="442" t="s">
        <v>626</v>
      </c>
      <c r="C153" s="455"/>
      <c r="D153" s="322"/>
      <c r="E153" s="549">
        <v>1</v>
      </c>
      <c r="F153" s="559"/>
      <c r="G153" s="559"/>
      <c r="H153" s="559"/>
      <c r="I153" s="474"/>
      <c r="J153" s="474"/>
      <c r="K153" s="474"/>
      <c r="L153" s="474"/>
      <c r="M153" s="305"/>
      <c r="N153" s="306"/>
      <c r="O153" s="306"/>
    </row>
    <row r="154" spans="2:17" s="304" customFormat="1" ht="12" hidden="1" customHeight="1" outlineLevel="1" x14ac:dyDescent="0.25">
      <c r="B154" s="444" t="s">
        <v>24</v>
      </c>
      <c r="C154" s="453"/>
      <c r="D154" s="321"/>
      <c r="E154" s="445" t="s">
        <v>44</v>
      </c>
      <c r="F154" s="454"/>
      <c r="G154" s="454"/>
      <c r="H154" s="454"/>
      <c r="I154" s="474"/>
      <c r="J154" s="474"/>
      <c r="K154" s="474"/>
      <c r="L154" s="474"/>
      <c r="M154" s="305"/>
      <c r="N154" s="306"/>
      <c r="O154" s="306"/>
    </row>
    <row r="155" spans="2:17" s="304" customFormat="1" ht="12" hidden="1" customHeight="1" outlineLevel="1" x14ac:dyDescent="0.25">
      <c r="B155" s="442" t="s">
        <v>914</v>
      </c>
      <c r="C155" s="455"/>
      <c r="D155" s="322"/>
      <c r="E155" s="443" t="s">
        <v>1019</v>
      </c>
      <c r="F155" s="456"/>
      <c r="G155" s="456"/>
      <c r="H155" s="456"/>
      <c r="I155" s="474"/>
      <c r="J155" s="474"/>
      <c r="K155" s="474"/>
      <c r="L155" s="474"/>
      <c r="M155" s="305"/>
      <c r="N155" s="306"/>
      <c r="O155" s="306"/>
    </row>
    <row r="156" spans="2:17" s="304" customFormat="1" ht="12" hidden="1" customHeight="1" outlineLevel="1" x14ac:dyDescent="0.25">
      <c r="B156" s="444" t="s">
        <v>64</v>
      </c>
      <c r="C156" s="453"/>
      <c r="D156" s="321"/>
      <c r="E156" s="445" t="s">
        <v>912</v>
      </c>
      <c r="F156" s="554"/>
      <c r="G156" s="554"/>
      <c r="H156" s="554"/>
      <c r="I156" s="474"/>
      <c r="J156" s="474"/>
      <c r="K156" s="474"/>
      <c r="L156" s="474"/>
      <c r="M156" s="305"/>
      <c r="N156" s="306"/>
      <c r="O156" s="306"/>
    </row>
    <row r="157" spans="2:17" s="304" customFormat="1" ht="12" hidden="1" customHeight="1" outlineLevel="1" x14ac:dyDescent="0.25">
      <c r="B157" s="442" t="s">
        <v>31</v>
      </c>
      <c r="C157" s="455"/>
      <c r="D157" s="322"/>
      <c r="E157" s="443">
        <v>1</v>
      </c>
      <c r="F157" s="559"/>
      <c r="G157" s="559"/>
      <c r="H157" s="559"/>
      <c r="I157" s="474"/>
      <c r="J157" s="474"/>
      <c r="K157" s="474"/>
      <c r="L157" s="474"/>
      <c r="M157" s="305"/>
      <c r="N157" s="306"/>
      <c r="O157" s="306"/>
    </row>
    <row r="158" spans="2:17" s="304" customFormat="1" ht="12" hidden="1" customHeight="1" outlineLevel="1" x14ac:dyDescent="0.25">
      <c r="B158" s="444" t="s">
        <v>89</v>
      </c>
      <c r="C158" s="453"/>
      <c r="D158" s="321"/>
      <c r="E158" s="445" t="s">
        <v>90</v>
      </c>
      <c r="F158" s="554"/>
      <c r="G158" s="554"/>
      <c r="H158" s="554"/>
      <c r="I158" s="474"/>
      <c r="J158" s="474"/>
      <c r="K158" s="474"/>
      <c r="L158" s="474"/>
      <c r="M158" s="305"/>
      <c r="N158" s="306"/>
      <c r="O158" s="306"/>
    </row>
    <row r="159" spans="2:17" s="304" customFormat="1" ht="12" hidden="1" customHeight="1" outlineLevel="1" x14ac:dyDescent="0.25">
      <c r="B159" s="442" t="s">
        <v>33</v>
      </c>
      <c r="C159" s="455"/>
      <c r="D159" s="322"/>
      <c r="E159" s="443" t="s">
        <v>926</v>
      </c>
      <c r="F159" s="559"/>
      <c r="G159" s="559"/>
      <c r="H159" s="559"/>
      <c r="I159" s="474"/>
      <c r="J159" s="474"/>
      <c r="K159" s="474"/>
      <c r="L159" s="474"/>
      <c r="M159" s="305"/>
      <c r="N159" s="306"/>
      <c r="O159" s="306"/>
    </row>
    <row r="160" spans="2:17" s="304" customFormat="1" ht="12" hidden="1" customHeight="1" outlineLevel="1" x14ac:dyDescent="0.25">
      <c r="B160" s="444" t="s">
        <v>36</v>
      </c>
      <c r="C160" s="453"/>
      <c r="D160" s="321"/>
      <c r="E160" s="445">
        <v>50</v>
      </c>
      <c r="F160" s="554"/>
      <c r="G160" s="554"/>
      <c r="H160" s="554"/>
      <c r="I160" s="474"/>
      <c r="J160" s="474"/>
      <c r="K160" s="474"/>
      <c r="L160" s="474"/>
      <c r="M160" s="305"/>
      <c r="N160" s="306"/>
      <c r="O160" s="306"/>
    </row>
    <row r="161" spans="2:17" s="304" customFormat="1" ht="12" hidden="1" customHeight="1" outlineLevel="1" x14ac:dyDescent="0.25">
      <c r="B161" s="442" t="s">
        <v>152</v>
      </c>
      <c r="C161" s="455"/>
      <c r="D161" s="322"/>
      <c r="E161" s="443" t="s">
        <v>1020</v>
      </c>
      <c r="F161" s="559"/>
      <c r="G161" s="559"/>
      <c r="H161" s="559"/>
      <c r="I161" s="474"/>
      <c r="J161" s="474"/>
      <c r="K161" s="474"/>
      <c r="L161" s="474"/>
      <c r="M161" s="305"/>
      <c r="N161" s="306"/>
      <c r="O161" s="306"/>
    </row>
    <row r="162" spans="2:17" s="304" customFormat="1" ht="12" hidden="1" customHeight="1" outlineLevel="1" x14ac:dyDescent="0.25">
      <c r="B162" s="444" t="s">
        <v>1001</v>
      </c>
      <c r="C162" s="453"/>
      <c r="D162" s="321"/>
      <c r="E162" s="445">
        <v>4</v>
      </c>
      <c r="F162" s="454"/>
      <c r="G162" s="454"/>
      <c r="H162" s="454"/>
      <c r="I162" s="474"/>
      <c r="J162" s="474"/>
      <c r="K162" s="474"/>
      <c r="L162" s="474"/>
      <c r="M162" s="305"/>
      <c r="N162" s="306"/>
      <c r="O162" s="306"/>
    </row>
    <row r="163" spans="2:17" s="304" customFormat="1" ht="12" hidden="1" customHeight="1" outlineLevel="1" x14ac:dyDescent="0.25">
      <c r="B163" s="442" t="s">
        <v>41</v>
      </c>
      <c r="C163" s="455"/>
      <c r="D163" s="322"/>
      <c r="E163" s="443" t="s">
        <v>916</v>
      </c>
      <c r="F163" s="559"/>
      <c r="G163" s="559"/>
      <c r="H163" s="559"/>
      <c r="I163" s="474"/>
      <c r="J163" s="474"/>
      <c r="K163" s="474"/>
      <c r="L163" s="474"/>
      <c r="M163" s="305"/>
      <c r="N163" s="306"/>
      <c r="O163" s="306"/>
    </row>
    <row r="164" spans="2:17" s="304" customFormat="1" ht="12" hidden="1" customHeight="1" outlineLevel="1" x14ac:dyDescent="0.25">
      <c r="B164" s="444" t="s">
        <v>958</v>
      </c>
      <c r="C164" s="491"/>
      <c r="D164" s="323"/>
      <c r="E164" s="515">
        <v>8000</v>
      </c>
      <c r="F164" s="560"/>
      <c r="G164" s="560"/>
      <c r="H164" s="560"/>
      <c r="I164" s="458"/>
      <c r="J164" s="458"/>
      <c r="K164" s="458"/>
      <c r="L164" s="458"/>
      <c r="M164" s="305"/>
      <c r="N164" s="306"/>
      <c r="O164" s="306"/>
    </row>
    <row r="165" spans="2:17" s="189" customFormat="1" ht="15" customHeight="1" x14ac:dyDescent="0.25">
      <c r="B165" s="284"/>
      <c r="C165" s="285"/>
      <c r="D165" s="285"/>
      <c r="E165" s="286"/>
      <c r="F165" s="287"/>
      <c r="G165" s="287"/>
      <c r="H165" s="287"/>
      <c r="I165" s="288"/>
      <c r="J165" s="288"/>
      <c r="K165" s="288"/>
      <c r="L165" s="288"/>
      <c r="M165" s="190"/>
      <c r="N165" s="94"/>
      <c r="O165" s="94"/>
    </row>
    <row r="166" spans="2:17" s="189" customFormat="1" collapsed="1" x14ac:dyDescent="0.25">
      <c r="B166" s="74" t="s">
        <v>947</v>
      </c>
      <c r="C166" s="109" t="s">
        <v>1034</v>
      </c>
      <c r="D166" s="149" t="s">
        <v>166</v>
      </c>
      <c r="E166" s="73" t="s">
        <v>52</v>
      </c>
      <c r="F166" s="73" t="s">
        <v>267</v>
      </c>
      <c r="G166" s="73" t="s">
        <v>103</v>
      </c>
      <c r="H166" s="73" t="s">
        <v>917</v>
      </c>
      <c r="I166" s="73" t="s">
        <v>696</v>
      </c>
      <c r="J166" s="73" t="s">
        <v>13</v>
      </c>
      <c r="K166" s="73" t="s">
        <v>60</v>
      </c>
      <c r="L166" s="74">
        <v>13185</v>
      </c>
      <c r="M166" s="190"/>
      <c r="N166" s="306">
        <f t="shared" si="4"/>
        <v>10548</v>
      </c>
      <c r="O166" s="306">
        <f t="shared" si="5"/>
        <v>9229.5</v>
      </c>
      <c r="Q166" s="405"/>
    </row>
    <row r="167" spans="2:17" s="189" customFormat="1" ht="12" hidden="1" customHeight="1" outlineLevel="1" x14ac:dyDescent="0.25">
      <c r="B167" s="566" t="s">
        <v>1040</v>
      </c>
      <c r="C167" s="567"/>
      <c r="D167" s="567"/>
      <c r="E167" s="567"/>
      <c r="F167" s="568"/>
      <c r="G167" s="568"/>
      <c r="H167" s="568"/>
      <c r="I167" s="476"/>
      <c r="J167" s="551"/>
      <c r="K167" s="551"/>
      <c r="L167" s="551"/>
      <c r="M167" s="190"/>
      <c r="N167" s="306"/>
      <c r="O167" s="306"/>
    </row>
    <row r="168" spans="2:17" s="189" customFormat="1" ht="12" hidden="1" customHeight="1" outlineLevel="1" x14ac:dyDescent="0.25">
      <c r="B168" s="442" t="s">
        <v>15</v>
      </c>
      <c r="C168" s="442"/>
      <c r="D168" s="442"/>
      <c r="E168" s="442"/>
      <c r="F168" s="443">
        <v>76</v>
      </c>
      <c r="G168" s="456"/>
      <c r="H168" s="456"/>
      <c r="I168" s="458"/>
      <c r="J168" s="577"/>
      <c r="K168" s="577"/>
      <c r="L168" s="577"/>
      <c r="M168" s="190"/>
      <c r="N168" s="306"/>
      <c r="O168" s="306"/>
    </row>
    <row r="169" spans="2:17" s="189" customFormat="1" ht="12" hidden="1" customHeight="1" outlineLevel="1" x14ac:dyDescent="0.25">
      <c r="B169" s="444" t="s">
        <v>925</v>
      </c>
      <c r="C169" s="444"/>
      <c r="D169" s="444"/>
      <c r="E169" s="444"/>
      <c r="F169" s="445">
        <v>40</v>
      </c>
      <c r="G169" s="445"/>
      <c r="H169" s="445"/>
      <c r="I169" s="523"/>
      <c r="J169" s="523"/>
      <c r="K169" s="523"/>
      <c r="L169" s="523"/>
      <c r="M169" s="190"/>
      <c r="N169" s="306"/>
      <c r="O169" s="306"/>
    </row>
    <row r="170" spans="2:17" s="189" customFormat="1" ht="12" hidden="1" customHeight="1" outlineLevel="1" x14ac:dyDescent="0.25">
      <c r="B170" s="442" t="s">
        <v>928</v>
      </c>
      <c r="C170" s="455"/>
      <c r="D170" s="455"/>
      <c r="E170" s="455"/>
      <c r="F170" s="443">
        <v>15</v>
      </c>
      <c r="G170" s="456"/>
      <c r="H170" s="456"/>
      <c r="I170" s="523"/>
      <c r="J170" s="523"/>
      <c r="K170" s="523"/>
      <c r="L170" s="523"/>
      <c r="M170" s="190"/>
      <c r="N170" s="306"/>
      <c r="O170" s="306"/>
    </row>
    <row r="171" spans="2:17" s="189" customFormat="1" ht="12" hidden="1" customHeight="1" outlineLevel="1" x14ac:dyDescent="0.25">
      <c r="B171" s="444" t="s">
        <v>911</v>
      </c>
      <c r="C171" s="453"/>
      <c r="D171" s="453"/>
      <c r="E171" s="453"/>
      <c r="F171" s="445">
        <v>1</v>
      </c>
      <c r="G171" s="454"/>
      <c r="H171" s="454"/>
      <c r="I171" s="523"/>
      <c r="J171" s="523"/>
      <c r="K171" s="523"/>
      <c r="L171" s="523"/>
      <c r="M171" s="190"/>
      <c r="N171" s="306"/>
      <c r="O171" s="306"/>
    </row>
    <row r="172" spans="2:17" s="189" customFormat="1" ht="12" hidden="1" customHeight="1" outlineLevel="1" x14ac:dyDescent="0.25">
      <c r="B172" s="442" t="s">
        <v>913</v>
      </c>
      <c r="C172" s="455"/>
      <c r="D172" s="455"/>
      <c r="E172" s="455"/>
      <c r="F172" s="443">
        <v>50</v>
      </c>
      <c r="G172" s="456"/>
      <c r="H172" s="456"/>
      <c r="I172" s="523"/>
      <c r="J172" s="523"/>
      <c r="K172" s="523"/>
      <c r="L172" s="523"/>
      <c r="M172" s="190"/>
      <c r="N172" s="306"/>
      <c r="O172" s="306"/>
    </row>
    <row r="173" spans="2:17" s="189" customFormat="1" ht="12" hidden="1" customHeight="1" outlineLevel="1" x14ac:dyDescent="0.25">
      <c r="B173" s="444" t="s">
        <v>953</v>
      </c>
      <c r="C173" s="453"/>
      <c r="D173" s="453"/>
      <c r="E173" s="453"/>
      <c r="F173" s="445">
        <v>4.5</v>
      </c>
      <c r="G173" s="454"/>
      <c r="H173" s="454"/>
      <c r="I173" s="523"/>
      <c r="J173" s="523"/>
      <c r="K173" s="523"/>
      <c r="L173" s="523"/>
      <c r="M173" s="190"/>
      <c r="N173" s="306"/>
      <c r="O173" s="306"/>
    </row>
    <row r="174" spans="2:17" s="189" customFormat="1" ht="12" hidden="1" customHeight="1" outlineLevel="1" x14ac:dyDescent="0.25">
      <c r="B174" s="495" t="s">
        <v>17</v>
      </c>
      <c r="C174" s="495"/>
      <c r="D174" s="495"/>
      <c r="E174" s="495"/>
      <c r="F174" s="496" t="s">
        <v>456</v>
      </c>
      <c r="G174" s="496"/>
      <c r="H174" s="496"/>
      <c r="I174" s="523"/>
      <c r="J174" s="523"/>
      <c r="K174" s="523"/>
      <c r="L174" s="523"/>
      <c r="M174" s="190"/>
      <c r="N174" s="306"/>
      <c r="O174" s="306"/>
    </row>
    <row r="175" spans="2:17" s="189" customFormat="1" ht="12" hidden="1" customHeight="1" outlineLevel="1" x14ac:dyDescent="0.25">
      <c r="B175" s="444" t="s">
        <v>18</v>
      </c>
      <c r="C175" s="444"/>
      <c r="D175" s="444"/>
      <c r="E175" s="444"/>
      <c r="F175" s="445">
        <v>2400</v>
      </c>
      <c r="G175" s="445"/>
      <c r="H175" s="445"/>
      <c r="I175" s="523"/>
      <c r="J175" s="523"/>
      <c r="K175" s="523"/>
      <c r="L175" s="523"/>
      <c r="M175" s="190"/>
      <c r="N175" s="306"/>
      <c r="O175" s="306"/>
    </row>
    <row r="176" spans="2:17" s="189" customFormat="1" ht="12" hidden="1" customHeight="1" outlineLevel="1" x14ac:dyDescent="0.25">
      <c r="B176" s="495" t="s">
        <v>266</v>
      </c>
      <c r="C176" s="495"/>
      <c r="D176" s="495"/>
      <c r="E176" s="495"/>
      <c r="F176" s="496" t="s">
        <v>291</v>
      </c>
      <c r="G176" s="496"/>
      <c r="H176" s="496"/>
      <c r="I176" s="523"/>
      <c r="J176" s="523"/>
      <c r="K176" s="523"/>
      <c r="L176" s="523"/>
      <c r="M176" s="190"/>
      <c r="N176" s="306"/>
      <c r="O176" s="306"/>
    </row>
    <row r="177" spans="2:15" s="189" customFormat="1" ht="12" hidden="1" customHeight="1" outlineLevel="1" x14ac:dyDescent="0.25">
      <c r="B177" s="444" t="s">
        <v>20</v>
      </c>
      <c r="C177" s="444"/>
      <c r="D177" s="444"/>
      <c r="E177" s="444"/>
      <c r="F177" s="445" t="s">
        <v>944</v>
      </c>
      <c r="G177" s="445"/>
      <c r="H177" s="445"/>
      <c r="I177" s="523"/>
      <c r="J177" s="523"/>
      <c r="K177" s="523"/>
      <c r="L177" s="523"/>
      <c r="M177" s="190"/>
      <c r="N177" s="306"/>
      <c r="O177" s="306"/>
    </row>
    <row r="178" spans="2:15" s="189" customFormat="1" ht="12" hidden="1" customHeight="1" outlineLevel="1" x14ac:dyDescent="0.25">
      <c r="B178" s="495" t="s">
        <v>21</v>
      </c>
      <c r="C178" s="495"/>
      <c r="D178" s="495"/>
      <c r="E178" s="495"/>
      <c r="F178" s="496" t="s">
        <v>42</v>
      </c>
      <c r="G178" s="496"/>
      <c r="H178" s="496"/>
      <c r="I178" s="523"/>
      <c r="J178" s="523"/>
      <c r="K178" s="523"/>
      <c r="L178" s="523"/>
      <c r="M178" s="190"/>
      <c r="N178" s="306"/>
      <c r="O178" s="306"/>
    </row>
    <row r="179" spans="2:15" s="189" customFormat="1" ht="12" hidden="1" customHeight="1" outlineLevel="1" x14ac:dyDescent="0.25">
      <c r="B179" s="444" t="s">
        <v>845</v>
      </c>
      <c r="C179" s="444"/>
      <c r="D179" s="444"/>
      <c r="E179" s="444"/>
      <c r="F179" s="445" t="s">
        <v>844</v>
      </c>
      <c r="G179" s="445"/>
      <c r="H179" s="445"/>
      <c r="I179" s="523"/>
      <c r="J179" s="523"/>
      <c r="K179" s="523"/>
      <c r="L179" s="523"/>
      <c r="M179" s="190"/>
      <c r="N179" s="306"/>
      <c r="O179" s="306"/>
    </row>
    <row r="180" spans="2:15" s="189" customFormat="1" ht="12" hidden="1" customHeight="1" outlineLevel="1" x14ac:dyDescent="0.25">
      <c r="B180" s="495" t="s">
        <v>22</v>
      </c>
      <c r="C180" s="495"/>
      <c r="D180" s="495"/>
      <c r="E180" s="495"/>
      <c r="F180" s="496">
        <v>20</v>
      </c>
      <c r="G180" s="496"/>
      <c r="H180" s="496"/>
      <c r="I180" s="523"/>
      <c r="J180" s="523"/>
      <c r="K180" s="523"/>
      <c r="L180" s="523"/>
      <c r="M180" s="190"/>
      <c r="N180" s="306"/>
      <c r="O180" s="306"/>
    </row>
    <row r="181" spans="2:15" s="189" customFormat="1" ht="12" hidden="1" customHeight="1" outlineLevel="1" x14ac:dyDescent="0.25">
      <c r="B181" s="444" t="s">
        <v>23</v>
      </c>
      <c r="C181" s="444"/>
      <c r="D181" s="444"/>
      <c r="E181" s="444"/>
      <c r="F181" s="445" t="s">
        <v>43</v>
      </c>
      <c r="G181" s="445"/>
      <c r="H181" s="445"/>
      <c r="I181" s="523"/>
      <c r="J181" s="523"/>
      <c r="K181" s="523"/>
      <c r="L181" s="523"/>
      <c r="M181" s="190"/>
      <c r="N181" s="306"/>
      <c r="O181" s="306"/>
    </row>
    <row r="182" spans="2:15" s="189" customFormat="1" ht="12" hidden="1" customHeight="1" outlineLevel="1" x14ac:dyDescent="0.25">
      <c r="B182" s="495" t="s">
        <v>626</v>
      </c>
      <c r="C182" s="495"/>
      <c r="D182" s="495"/>
      <c r="E182" s="495"/>
      <c r="F182" s="496">
        <v>1</v>
      </c>
      <c r="G182" s="496"/>
      <c r="H182" s="496"/>
      <c r="I182" s="523"/>
      <c r="J182" s="523"/>
      <c r="K182" s="523"/>
      <c r="L182" s="523"/>
      <c r="M182" s="190"/>
      <c r="N182" s="306"/>
      <c r="O182" s="306"/>
    </row>
    <row r="183" spans="2:15" s="189" customFormat="1" ht="12" hidden="1" customHeight="1" outlineLevel="1" x14ac:dyDescent="0.25">
      <c r="B183" s="444" t="s">
        <v>24</v>
      </c>
      <c r="C183" s="444"/>
      <c r="D183" s="444"/>
      <c r="E183" s="444"/>
      <c r="F183" s="445" t="s">
        <v>44</v>
      </c>
      <c r="G183" s="445"/>
      <c r="H183" s="445"/>
      <c r="I183" s="523"/>
      <c r="J183" s="523"/>
      <c r="K183" s="523"/>
      <c r="L183" s="523"/>
      <c r="M183" s="190"/>
      <c r="N183" s="306"/>
      <c r="O183" s="306"/>
    </row>
    <row r="184" spans="2:15" s="189" customFormat="1" ht="12" hidden="1" customHeight="1" outlineLevel="1" x14ac:dyDescent="0.25">
      <c r="B184" s="495" t="s">
        <v>25</v>
      </c>
      <c r="C184" s="495"/>
      <c r="D184" s="495"/>
      <c r="E184" s="495"/>
      <c r="F184" s="496" t="s">
        <v>3</v>
      </c>
      <c r="G184" s="496"/>
      <c r="H184" s="496"/>
      <c r="I184" s="523"/>
      <c r="J184" s="523"/>
      <c r="K184" s="523"/>
      <c r="L184" s="523"/>
      <c r="M184" s="190"/>
      <c r="N184" s="306"/>
      <c r="O184" s="306"/>
    </row>
    <row r="185" spans="2:15" s="189" customFormat="1" ht="12" hidden="1" customHeight="1" outlineLevel="1" x14ac:dyDescent="0.25">
      <c r="B185" s="444" t="s">
        <v>26</v>
      </c>
      <c r="C185" s="444"/>
      <c r="D185" s="444"/>
      <c r="E185" s="444"/>
      <c r="F185" s="445" t="s">
        <v>625</v>
      </c>
      <c r="G185" s="445"/>
      <c r="H185" s="445"/>
      <c r="I185" s="523"/>
      <c r="J185" s="523"/>
      <c r="K185" s="523"/>
      <c r="L185" s="523"/>
      <c r="M185" s="190"/>
      <c r="N185" s="306"/>
      <c r="O185" s="306"/>
    </row>
    <row r="186" spans="2:15" s="189" customFormat="1" ht="12" hidden="1" customHeight="1" outlineLevel="1" x14ac:dyDescent="0.25">
      <c r="B186" s="495" t="s">
        <v>27</v>
      </c>
      <c r="C186" s="495"/>
      <c r="D186" s="495"/>
      <c r="E186" s="495"/>
      <c r="F186" s="496" t="s">
        <v>45</v>
      </c>
      <c r="G186" s="496"/>
      <c r="H186" s="496"/>
      <c r="I186" s="523"/>
      <c r="J186" s="523"/>
      <c r="K186" s="523"/>
      <c r="L186" s="523"/>
      <c r="M186" s="190"/>
      <c r="N186" s="306"/>
      <c r="O186" s="306"/>
    </row>
    <row r="187" spans="2:15" s="189" customFormat="1" ht="12" hidden="1" customHeight="1" outlineLevel="1" x14ac:dyDescent="0.25">
      <c r="B187" s="444" t="s">
        <v>28</v>
      </c>
      <c r="C187" s="444"/>
      <c r="D187" s="444"/>
      <c r="E187" s="444"/>
      <c r="F187" s="445" t="s">
        <v>46</v>
      </c>
      <c r="G187" s="445"/>
      <c r="H187" s="445"/>
      <c r="I187" s="523"/>
      <c r="J187" s="523"/>
      <c r="K187" s="523"/>
      <c r="L187" s="523"/>
      <c r="M187" s="190"/>
      <c r="N187" s="306"/>
      <c r="O187" s="306"/>
    </row>
    <row r="188" spans="2:15" s="189" customFormat="1" ht="12" hidden="1" customHeight="1" outlineLevel="1" x14ac:dyDescent="0.25">
      <c r="B188" s="495" t="s">
        <v>29</v>
      </c>
      <c r="C188" s="495"/>
      <c r="D188" s="495"/>
      <c r="E188" s="495"/>
      <c r="F188" s="496" t="s">
        <v>624</v>
      </c>
      <c r="G188" s="496"/>
      <c r="H188" s="496"/>
      <c r="I188" s="523"/>
      <c r="J188" s="523"/>
      <c r="K188" s="523"/>
      <c r="L188" s="523"/>
      <c r="M188" s="190"/>
      <c r="N188" s="306"/>
      <c r="O188" s="306"/>
    </row>
    <row r="189" spans="2:15" s="189" customFormat="1" ht="12" hidden="1" customHeight="1" outlineLevel="1" x14ac:dyDescent="0.25">
      <c r="B189" s="444" t="s">
        <v>64</v>
      </c>
      <c r="C189" s="444"/>
      <c r="D189" s="444"/>
      <c r="E189" s="444"/>
      <c r="F189" s="445" t="s">
        <v>633</v>
      </c>
      <c r="G189" s="445"/>
      <c r="H189" s="445"/>
      <c r="I189" s="523"/>
      <c r="J189" s="523"/>
      <c r="K189" s="523"/>
      <c r="L189" s="523"/>
      <c r="M189" s="190"/>
      <c r="N189" s="306"/>
      <c r="O189" s="306"/>
    </row>
    <row r="190" spans="2:15" s="189" customFormat="1" ht="12" hidden="1" customHeight="1" outlineLevel="1" x14ac:dyDescent="0.25">
      <c r="B190" s="495" t="s">
        <v>31</v>
      </c>
      <c r="C190" s="495"/>
      <c r="D190" s="495"/>
      <c r="E190" s="495"/>
      <c r="F190" s="496">
        <v>0.55000000000000004</v>
      </c>
      <c r="G190" s="496"/>
      <c r="H190" s="496"/>
      <c r="I190" s="523"/>
      <c r="J190" s="523"/>
      <c r="K190" s="523"/>
      <c r="L190" s="523"/>
      <c r="M190" s="190"/>
      <c r="N190" s="306"/>
      <c r="O190" s="306"/>
    </row>
    <row r="191" spans="2:15" s="189" customFormat="1" ht="12" hidden="1" customHeight="1" outlineLevel="1" x14ac:dyDescent="0.25">
      <c r="B191" s="444" t="s">
        <v>32</v>
      </c>
      <c r="C191" s="444"/>
      <c r="D191" s="444"/>
      <c r="E191" s="444"/>
      <c r="F191" s="445" t="s">
        <v>629</v>
      </c>
      <c r="G191" s="445"/>
      <c r="H191" s="445"/>
      <c r="I191" s="523"/>
      <c r="J191" s="523"/>
      <c r="K191" s="523"/>
      <c r="L191" s="523"/>
      <c r="M191" s="190"/>
      <c r="N191" s="306"/>
      <c r="O191" s="306"/>
    </row>
    <row r="192" spans="2:15" s="189" customFormat="1" ht="12" hidden="1" customHeight="1" outlineLevel="1" x14ac:dyDescent="0.25">
      <c r="B192" s="495" t="s">
        <v>33</v>
      </c>
      <c r="C192" s="495"/>
      <c r="D192" s="495"/>
      <c r="E192" s="495"/>
      <c r="F192" s="496" t="s">
        <v>926</v>
      </c>
      <c r="G192" s="496"/>
      <c r="H192" s="496"/>
      <c r="I192" s="523"/>
      <c r="J192" s="523"/>
      <c r="K192" s="523"/>
      <c r="L192" s="523"/>
      <c r="M192" s="190"/>
      <c r="N192" s="306"/>
      <c r="O192" s="306"/>
    </row>
    <row r="193" spans="2:15" s="189" customFormat="1" ht="12" hidden="1" customHeight="1" outlineLevel="1" x14ac:dyDescent="0.25">
      <c r="B193" s="444" t="s">
        <v>36</v>
      </c>
      <c r="C193" s="444"/>
      <c r="D193" s="444"/>
      <c r="E193" s="444"/>
      <c r="F193" s="445">
        <v>50</v>
      </c>
      <c r="G193" s="445"/>
      <c r="H193" s="445"/>
      <c r="I193" s="523"/>
      <c r="J193" s="523"/>
      <c r="K193" s="523"/>
      <c r="L193" s="523"/>
      <c r="M193" s="190"/>
      <c r="N193" s="306"/>
      <c r="O193" s="306"/>
    </row>
    <row r="194" spans="2:15" s="189" customFormat="1" ht="12" hidden="1" customHeight="1" outlineLevel="1" x14ac:dyDescent="0.25">
      <c r="B194" s="495" t="s">
        <v>927</v>
      </c>
      <c r="C194" s="495"/>
      <c r="D194" s="495"/>
      <c r="E194" s="495"/>
      <c r="F194" s="576">
        <v>0.5</v>
      </c>
      <c r="G194" s="576"/>
      <c r="H194" s="576"/>
      <c r="I194" s="523"/>
      <c r="J194" s="523"/>
      <c r="K194" s="523"/>
      <c r="L194" s="523"/>
      <c r="M194" s="190"/>
      <c r="N194" s="306"/>
      <c r="O194" s="306"/>
    </row>
    <row r="195" spans="2:15" s="189" customFormat="1" ht="12" hidden="1" customHeight="1" outlineLevel="1" x14ac:dyDescent="0.25">
      <c r="B195" s="444" t="s">
        <v>38</v>
      </c>
      <c r="C195" s="444"/>
      <c r="D195" s="444"/>
      <c r="E195" s="444"/>
      <c r="F195" s="445" t="s">
        <v>667</v>
      </c>
      <c r="G195" s="445"/>
      <c r="H195" s="445"/>
      <c r="I195" s="523"/>
      <c r="J195" s="523"/>
      <c r="K195" s="523"/>
      <c r="L195" s="523"/>
      <c r="M195" s="190"/>
      <c r="N195" s="306"/>
      <c r="O195" s="306"/>
    </row>
    <row r="196" spans="2:15" s="189" customFormat="1" ht="12" hidden="1" customHeight="1" outlineLevel="1" x14ac:dyDescent="0.25">
      <c r="B196" s="495" t="s">
        <v>654</v>
      </c>
      <c r="C196" s="495"/>
      <c r="D196" s="495"/>
      <c r="E196" s="495"/>
      <c r="F196" s="496" t="s">
        <v>655</v>
      </c>
      <c r="G196" s="496"/>
      <c r="H196" s="496"/>
      <c r="I196" s="523"/>
      <c r="J196" s="523"/>
      <c r="K196" s="523"/>
      <c r="L196" s="523"/>
      <c r="M196" s="190"/>
      <c r="N196" s="306"/>
      <c r="O196" s="306"/>
    </row>
    <row r="197" spans="2:15" s="189" customFormat="1" ht="12" hidden="1" customHeight="1" outlineLevel="1" x14ac:dyDescent="0.25">
      <c r="B197" s="444" t="s">
        <v>638</v>
      </c>
      <c r="C197" s="453"/>
      <c r="D197" s="453"/>
      <c r="E197" s="453"/>
      <c r="F197" s="451" t="s">
        <v>646</v>
      </c>
      <c r="G197" s="454"/>
      <c r="H197" s="454"/>
      <c r="I197" s="523"/>
      <c r="J197" s="523"/>
      <c r="K197" s="523"/>
      <c r="L197" s="523"/>
      <c r="M197" s="190"/>
      <c r="N197" s="306"/>
      <c r="O197" s="306"/>
    </row>
    <row r="198" spans="2:15" s="189" customFormat="1" ht="12" hidden="1" customHeight="1" outlineLevel="1" x14ac:dyDescent="0.25">
      <c r="B198" s="495" t="s">
        <v>657</v>
      </c>
      <c r="C198" s="569"/>
      <c r="D198" s="569"/>
      <c r="E198" s="569"/>
      <c r="F198" s="570">
        <v>400</v>
      </c>
      <c r="G198" s="571"/>
      <c r="H198" s="571"/>
      <c r="I198" s="523"/>
      <c r="J198" s="523"/>
      <c r="K198" s="523"/>
      <c r="L198" s="523"/>
      <c r="M198" s="190"/>
      <c r="N198" s="306"/>
      <c r="O198" s="306"/>
    </row>
    <row r="199" spans="2:15" s="189" customFormat="1" ht="12" hidden="1" customHeight="1" outlineLevel="1" x14ac:dyDescent="0.25">
      <c r="B199" s="444" t="s">
        <v>639</v>
      </c>
      <c r="C199" s="453"/>
      <c r="D199" s="453"/>
      <c r="E199" s="453"/>
      <c r="F199" s="451" t="s">
        <v>646</v>
      </c>
      <c r="G199" s="454"/>
      <c r="H199" s="454"/>
      <c r="I199" s="523"/>
      <c r="J199" s="523"/>
      <c r="K199" s="523"/>
      <c r="L199" s="523"/>
      <c r="M199" s="190"/>
      <c r="N199" s="306"/>
      <c r="O199" s="306"/>
    </row>
    <row r="200" spans="2:15" s="189" customFormat="1" ht="12" hidden="1" customHeight="1" outlineLevel="1" x14ac:dyDescent="0.25">
      <c r="B200" s="495" t="s">
        <v>640</v>
      </c>
      <c r="C200" s="569"/>
      <c r="D200" s="569"/>
      <c r="E200" s="569"/>
      <c r="F200" s="570" t="s">
        <v>646</v>
      </c>
      <c r="G200" s="571"/>
      <c r="H200" s="571"/>
      <c r="I200" s="523"/>
      <c r="J200" s="523"/>
      <c r="K200" s="523"/>
      <c r="L200" s="523"/>
      <c r="M200" s="190"/>
      <c r="N200" s="306"/>
      <c r="O200" s="306"/>
    </row>
    <row r="201" spans="2:15" s="189" customFormat="1" ht="12" hidden="1" customHeight="1" outlineLevel="1" x14ac:dyDescent="0.25">
      <c r="B201" s="444" t="s">
        <v>641</v>
      </c>
      <c r="C201" s="444"/>
      <c r="D201" s="444"/>
      <c r="E201" s="444"/>
      <c r="F201" s="445" t="s">
        <v>646</v>
      </c>
      <c r="G201" s="445"/>
      <c r="H201" s="445"/>
      <c r="I201" s="523"/>
      <c r="J201" s="523"/>
      <c r="K201" s="523"/>
      <c r="L201" s="523"/>
      <c r="M201" s="190"/>
      <c r="N201" s="306"/>
      <c r="O201" s="306"/>
    </row>
    <row r="202" spans="2:15" s="189" customFormat="1" ht="12" hidden="1" customHeight="1" outlineLevel="1" x14ac:dyDescent="0.25">
      <c r="B202" s="495" t="s">
        <v>642</v>
      </c>
      <c r="C202" s="495"/>
      <c r="D202" s="495"/>
      <c r="E202" s="495"/>
      <c r="F202" s="496" t="s">
        <v>646</v>
      </c>
      <c r="G202" s="496"/>
      <c r="H202" s="496"/>
      <c r="I202" s="523"/>
      <c r="J202" s="523"/>
      <c r="K202" s="523"/>
      <c r="L202" s="523"/>
      <c r="M202" s="190"/>
      <c r="N202" s="306"/>
      <c r="O202" s="306"/>
    </row>
    <row r="203" spans="2:15" s="189" customFormat="1" ht="12" hidden="1" customHeight="1" outlineLevel="1" x14ac:dyDescent="0.25">
      <c r="B203" s="444" t="s">
        <v>643</v>
      </c>
      <c r="C203" s="444"/>
      <c r="D203" s="444"/>
      <c r="E203" s="444"/>
      <c r="F203" s="445" t="s">
        <v>646</v>
      </c>
      <c r="G203" s="445"/>
      <c r="H203" s="445"/>
      <c r="I203" s="523"/>
      <c r="J203" s="523"/>
      <c r="K203" s="523"/>
      <c r="L203" s="523"/>
      <c r="M203" s="190"/>
      <c r="N203" s="306"/>
      <c r="O203" s="306"/>
    </row>
    <row r="204" spans="2:15" s="189" customFormat="1" ht="12" hidden="1" customHeight="1" outlineLevel="1" x14ac:dyDescent="0.25">
      <c r="B204" s="495" t="s">
        <v>644</v>
      </c>
      <c r="C204" s="495"/>
      <c r="D204" s="495"/>
      <c r="E204" s="495"/>
      <c r="F204" s="496" t="s">
        <v>646</v>
      </c>
      <c r="G204" s="496"/>
      <c r="H204" s="496"/>
      <c r="I204" s="523"/>
      <c r="J204" s="523"/>
      <c r="K204" s="523"/>
      <c r="L204" s="523"/>
      <c r="M204" s="190"/>
      <c r="N204" s="306"/>
      <c r="O204" s="306"/>
    </row>
    <row r="205" spans="2:15" s="189" customFormat="1" ht="12" hidden="1" customHeight="1" outlineLevel="1" x14ac:dyDescent="0.25">
      <c r="B205" s="444" t="s">
        <v>656</v>
      </c>
      <c r="C205" s="444"/>
      <c r="D205" s="444"/>
      <c r="E205" s="444"/>
      <c r="F205" s="445" t="s">
        <v>646</v>
      </c>
      <c r="G205" s="445"/>
      <c r="H205" s="445"/>
      <c r="I205" s="523"/>
      <c r="J205" s="523"/>
      <c r="K205" s="523"/>
      <c r="L205" s="523"/>
      <c r="M205" s="190"/>
      <c r="N205" s="306"/>
      <c r="O205" s="306"/>
    </row>
    <row r="206" spans="2:15" s="189" customFormat="1" ht="12" hidden="1" customHeight="1" outlineLevel="1" x14ac:dyDescent="0.25">
      <c r="B206" s="495" t="s">
        <v>35</v>
      </c>
      <c r="C206" s="495"/>
      <c r="D206" s="495"/>
      <c r="E206" s="495"/>
      <c r="F206" s="496" t="s">
        <v>634</v>
      </c>
      <c r="G206" s="496"/>
      <c r="H206" s="496"/>
      <c r="I206" s="523"/>
      <c r="J206" s="523"/>
      <c r="K206" s="523"/>
      <c r="L206" s="523"/>
      <c r="M206" s="190"/>
      <c r="N206" s="306"/>
      <c r="O206" s="306"/>
    </row>
    <row r="207" spans="2:15" s="189" customFormat="1" ht="12" hidden="1" customHeight="1" outlineLevel="1" x14ac:dyDescent="0.25">
      <c r="B207" s="444" t="s">
        <v>39</v>
      </c>
      <c r="C207" s="444"/>
      <c r="D207" s="444"/>
      <c r="E207" s="444"/>
      <c r="F207" s="445" t="s">
        <v>924</v>
      </c>
      <c r="G207" s="445"/>
      <c r="H207" s="445"/>
      <c r="I207" s="523"/>
      <c r="J207" s="523"/>
      <c r="K207" s="523"/>
      <c r="L207" s="523"/>
      <c r="M207" s="190"/>
      <c r="N207" s="306"/>
      <c r="O207" s="306"/>
    </row>
    <row r="208" spans="2:15" s="189" customFormat="1" ht="12" hidden="1" customHeight="1" outlineLevel="1" x14ac:dyDescent="0.25">
      <c r="B208" s="495" t="s">
        <v>40</v>
      </c>
      <c r="C208" s="495"/>
      <c r="D208" s="495"/>
      <c r="E208" s="495"/>
      <c r="F208" s="496">
        <v>6.7</v>
      </c>
      <c r="G208" s="496"/>
      <c r="H208" s="496"/>
      <c r="I208" s="523"/>
      <c r="J208" s="523"/>
      <c r="K208" s="523"/>
      <c r="L208" s="523"/>
      <c r="M208" s="190"/>
      <c r="N208" s="306"/>
      <c r="O208" s="306"/>
    </row>
    <row r="209" spans="2:17" s="189" customFormat="1" ht="12" hidden="1" customHeight="1" outlineLevel="1" x14ac:dyDescent="0.25">
      <c r="B209" s="444" t="s">
        <v>41</v>
      </c>
      <c r="C209" s="444"/>
      <c r="D209" s="444"/>
      <c r="E209" s="444"/>
      <c r="F209" s="445" t="s">
        <v>916</v>
      </c>
      <c r="G209" s="445"/>
      <c r="H209" s="445"/>
      <c r="I209" s="523"/>
      <c r="J209" s="523"/>
      <c r="K209" s="523"/>
      <c r="L209" s="523"/>
      <c r="M209" s="190"/>
      <c r="N209" s="306"/>
      <c r="O209" s="306"/>
    </row>
    <row r="210" spans="2:17" s="189" customFormat="1" ht="12" hidden="1" customHeight="1" outlineLevel="1" x14ac:dyDescent="0.25">
      <c r="B210" s="495" t="s">
        <v>929</v>
      </c>
      <c r="C210" s="495"/>
      <c r="D210" s="495"/>
      <c r="E210" s="495"/>
      <c r="F210" s="575">
        <v>50000</v>
      </c>
      <c r="G210" s="496"/>
      <c r="H210" s="496"/>
      <c r="I210" s="523"/>
      <c r="J210" s="523"/>
      <c r="K210" s="523"/>
      <c r="L210" s="523"/>
      <c r="M210" s="190"/>
      <c r="N210" s="306"/>
      <c r="O210" s="306"/>
    </row>
    <row r="211" spans="2:17" s="189" customFormat="1" ht="12" hidden="1" customHeight="1" outlineLevel="1" x14ac:dyDescent="0.25">
      <c r="B211" s="572" t="s">
        <v>930</v>
      </c>
      <c r="C211" s="572"/>
      <c r="D211" s="572"/>
      <c r="E211" s="572"/>
      <c r="F211" s="573">
        <v>10</v>
      </c>
      <c r="G211" s="574"/>
      <c r="H211" s="574"/>
      <c r="I211" s="523"/>
      <c r="J211" s="523"/>
      <c r="K211" s="523"/>
      <c r="L211" s="523"/>
      <c r="M211" s="190"/>
      <c r="N211" s="306"/>
      <c r="O211" s="306"/>
    </row>
    <row r="212" spans="2:17" s="189" customFormat="1" ht="15" customHeight="1" collapsed="1" x14ac:dyDescent="0.25">
      <c r="B212" s="23" t="s">
        <v>1023</v>
      </c>
      <c r="C212" s="109" t="s">
        <v>1033</v>
      </c>
      <c r="D212" s="147" t="s">
        <v>166</v>
      </c>
      <c r="E212" s="17" t="s">
        <v>72</v>
      </c>
      <c r="F212" s="17" t="s">
        <v>269</v>
      </c>
      <c r="G212" s="17" t="s">
        <v>103</v>
      </c>
      <c r="H212" s="17" t="s">
        <v>917</v>
      </c>
      <c r="I212" s="17" t="s">
        <v>696</v>
      </c>
      <c r="J212" s="17" t="s">
        <v>13</v>
      </c>
      <c r="K212" s="17" t="s">
        <v>60</v>
      </c>
      <c r="L212" s="25">
        <v>13185</v>
      </c>
      <c r="M212" s="190"/>
      <c r="N212" s="306">
        <f t="shared" ref="N212:N258" si="6">L212*0.8</f>
        <v>10548</v>
      </c>
      <c r="O212" s="306">
        <f t="shared" ref="O212:O258" si="7">L212*0.7</f>
        <v>9229.5</v>
      </c>
      <c r="Q212" s="405"/>
    </row>
    <row r="213" spans="2:17" s="189" customFormat="1" ht="12" hidden="1" customHeight="1" outlineLevel="1" x14ac:dyDescent="0.25">
      <c r="B213" s="566" t="s">
        <v>1041</v>
      </c>
      <c r="C213" s="567"/>
      <c r="D213" s="567"/>
      <c r="E213" s="567"/>
      <c r="F213" s="568"/>
      <c r="G213" s="568"/>
      <c r="H213" s="568"/>
      <c r="I213" s="476"/>
      <c r="J213" s="551"/>
      <c r="K213" s="551"/>
      <c r="L213" s="551"/>
      <c r="M213" s="190"/>
      <c r="N213" s="306"/>
      <c r="O213" s="306"/>
    </row>
    <row r="214" spans="2:17" s="189" customFormat="1" ht="12" hidden="1" customHeight="1" outlineLevel="1" x14ac:dyDescent="0.25">
      <c r="B214" s="442" t="s">
        <v>15</v>
      </c>
      <c r="C214" s="442"/>
      <c r="D214" s="442"/>
      <c r="E214" s="442"/>
      <c r="F214" s="443">
        <v>76</v>
      </c>
      <c r="G214" s="456"/>
      <c r="H214" s="456"/>
      <c r="I214" s="458"/>
      <c r="J214" s="577"/>
      <c r="K214" s="577"/>
      <c r="L214" s="577"/>
      <c r="M214" s="190"/>
      <c r="N214" s="306"/>
      <c r="O214" s="306"/>
    </row>
    <row r="215" spans="2:17" s="189" customFormat="1" ht="12" hidden="1" customHeight="1" outlineLevel="1" x14ac:dyDescent="0.25">
      <c r="B215" s="444" t="s">
        <v>925</v>
      </c>
      <c r="C215" s="444"/>
      <c r="D215" s="444"/>
      <c r="E215" s="444"/>
      <c r="F215" s="445">
        <v>50</v>
      </c>
      <c r="G215" s="445"/>
      <c r="H215" s="445"/>
      <c r="I215" s="523"/>
      <c r="J215" s="523"/>
      <c r="K215" s="523"/>
      <c r="L215" s="523"/>
      <c r="M215" s="190"/>
      <c r="N215" s="306"/>
      <c r="O215" s="306"/>
    </row>
    <row r="216" spans="2:17" s="189" customFormat="1" ht="12" hidden="1" customHeight="1" outlineLevel="1" x14ac:dyDescent="0.25">
      <c r="B216" s="442" t="s">
        <v>928</v>
      </c>
      <c r="C216" s="455"/>
      <c r="D216" s="455"/>
      <c r="E216" s="455"/>
      <c r="F216" s="443">
        <v>15</v>
      </c>
      <c r="G216" s="456"/>
      <c r="H216" s="456"/>
      <c r="I216" s="523"/>
      <c r="J216" s="523"/>
      <c r="K216" s="523"/>
      <c r="L216" s="523"/>
      <c r="M216" s="190"/>
      <c r="N216" s="306"/>
      <c r="O216" s="306"/>
    </row>
    <row r="217" spans="2:17" s="189" customFormat="1" ht="12" hidden="1" customHeight="1" outlineLevel="1" x14ac:dyDescent="0.25">
      <c r="B217" s="444" t="s">
        <v>911</v>
      </c>
      <c r="C217" s="453"/>
      <c r="D217" s="453"/>
      <c r="E217" s="453"/>
      <c r="F217" s="445">
        <v>1</v>
      </c>
      <c r="G217" s="454"/>
      <c r="H217" s="454"/>
      <c r="I217" s="523"/>
      <c r="J217" s="523"/>
      <c r="K217" s="523"/>
      <c r="L217" s="523"/>
      <c r="M217" s="190"/>
      <c r="N217" s="306"/>
      <c r="O217" s="306"/>
    </row>
    <row r="218" spans="2:17" s="189" customFormat="1" ht="12" hidden="1" customHeight="1" outlineLevel="1" x14ac:dyDescent="0.25">
      <c r="B218" s="442" t="s">
        <v>913</v>
      </c>
      <c r="C218" s="455"/>
      <c r="D218" s="455"/>
      <c r="E218" s="455"/>
      <c r="F218" s="443">
        <v>50</v>
      </c>
      <c r="G218" s="456"/>
      <c r="H218" s="456"/>
      <c r="I218" s="523"/>
      <c r="J218" s="523"/>
      <c r="K218" s="523"/>
      <c r="L218" s="523"/>
      <c r="M218" s="190"/>
      <c r="N218" s="306"/>
      <c r="O218" s="306"/>
    </row>
    <row r="219" spans="2:17" s="189" customFormat="1" ht="12" hidden="1" customHeight="1" outlineLevel="1" x14ac:dyDescent="0.25">
      <c r="B219" s="444" t="s">
        <v>953</v>
      </c>
      <c r="C219" s="453"/>
      <c r="D219" s="453"/>
      <c r="E219" s="453"/>
      <c r="F219" s="445">
        <v>4.5</v>
      </c>
      <c r="G219" s="454"/>
      <c r="H219" s="454"/>
      <c r="I219" s="523"/>
      <c r="J219" s="523"/>
      <c r="K219" s="523"/>
      <c r="L219" s="523"/>
      <c r="M219" s="190"/>
      <c r="N219" s="306"/>
      <c r="O219" s="306"/>
    </row>
    <row r="220" spans="2:17" s="189" customFormat="1" ht="12" hidden="1" customHeight="1" outlineLevel="1" x14ac:dyDescent="0.25">
      <c r="B220" s="442" t="s">
        <v>17</v>
      </c>
      <c r="C220" s="442"/>
      <c r="D220" s="442"/>
      <c r="E220" s="442"/>
      <c r="F220" s="443" t="s">
        <v>456</v>
      </c>
      <c r="G220" s="443"/>
      <c r="H220" s="443"/>
      <c r="I220" s="523"/>
      <c r="J220" s="523"/>
      <c r="K220" s="523"/>
      <c r="L220" s="523"/>
      <c r="M220" s="190"/>
      <c r="N220" s="306"/>
      <c r="O220" s="306"/>
    </row>
    <row r="221" spans="2:17" s="189" customFormat="1" ht="12" hidden="1" customHeight="1" outlineLevel="1" x14ac:dyDescent="0.25">
      <c r="B221" s="444" t="s">
        <v>18</v>
      </c>
      <c r="C221" s="444"/>
      <c r="D221" s="444"/>
      <c r="E221" s="444"/>
      <c r="F221" s="445">
        <v>3600</v>
      </c>
      <c r="G221" s="445"/>
      <c r="H221" s="445"/>
      <c r="I221" s="523"/>
      <c r="J221" s="523"/>
      <c r="K221" s="523"/>
      <c r="L221" s="523"/>
      <c r="M221" s="190"/>
      <c r="N221" s="306"/>
      <c r="O221" s="306"/>
    </row>
    <row r="222" spans="2:17" s="189" customFormat="1" ht="12" hidden="1" customHeight="1" outlineLevel="1" x14ac:dyDescent="0.25">
      <c r="B222" s="442" t="s">
        <v>266</v>
      </c>
      <c r="C222" s="442"/>
      <c r="D222" s="442"/>
      <c r="E222" s="442"/>
      <c r="F222" s="443" t="s">
        <v>270</v>
      </c>
      <c r="G222" s="443"/>
      <c r="H222" s="443"/>
      <c r="I222" s="523"/>
      <c r="J222" s="523"/>
      <c r="K222" s="523"/>
      <c r="L222" s="523"/>
      <c r="M222" s="190"/>
      <c r="N222" s="306"/>
      <c r="O222" s="306"/>
    </row>
    <row r="223" spans="2:17" s="189" customFormat="1" ht="12" hidden="1" customHeight="1" outlineLevel="1" x14ac:dyDescent="0.25">
      <c r="B223" s="444" t="s">
        <v>20</v>
      </c>
      <c r="C223" s="444"/>
      <c r="D223" s="444"/>
      <c r="E223" s="444"/>
      <c r="F223" s="445" t="s">
        <v>944</v>
      </c>
      <c r="G223" s="445"/>
      <c r="H223" s="445"/>
      <c r="I223" s="523"/>
      <c r="J223" s="523"/>
      <c r="K223" s="523"/>
      <c r="L223" s="523"/>
      <c r="M223" s="190"/>
      <c r="N223" s="306"/>
      <c r="O223" s="306"/>
    </row>
    <row r="224" spans="2:17" s="189" customFormat="1" ht="12" hidden="1" customHeight="1" outlineLevel="1" x14ac:dyDescent="0.25">
      <c r="B224" s="442" t="s">
        <v>21</v>
      </c>
      <c r="C224" s="442"/>
      <c r="D224" s="442"/>
      <c r="E224" s="442"/>
      <c r="F224" s="443" t="s">
        <v>42</v>
      </c>
      <c r="G224" s="443"/>
      <c r="H224" s="443"/>
      <c r="I224" s="523"/>
      <c r="J224" s="523"/>
      <c r="K224" s="523"/>
      <c r="L224" s="523"/>
      <c r="M224" s="190"/>
      <c r="N224" s="306"/>
      <c r="O224" s="306"/>
    </row>
    <row r="225" spans="2:15" s="189" customFormat="1" ht="12" hidden="1" customHeight="1" outlineLevel="1" x14ac:dyDescent="0.25">
      <c r="B225" s="444" t="s">
        <v>845</v>
      </c>
      <c r="C225" s="444"/>
      <c r="D225" s="444"/>
      <c r="E225" s="444"/>
      <c r="F225" s="445" t="s">
        <v>844</v>
      </c>
      <c r="G225" s="445"/>
      <c r="H225" s="445"/>
      <c r="I225" s="523"/>
      <c r="J225" s="523"/>
      <c r="K225" s="523"/>
      <c r="L225" s="523"/>
      <c r="M225" s="190"/>
      <c r="N225" s="306"/>
      <c r="O225" s="306"/>
    </row>
    <row r="226" spans="2:15" s="189" customFormat="1" ht="12" hidden="1" customHeight="1" outlineLevel="1" x14ac:dyDescent="0.25">
      <c r="B226" s="442" t="s">
        <v>22</v>
      </c>
      <c r="C226" s="442"/>
      <c r="D226" s="442"/>
      <c r="E226" s="442"/>
      <c r="F226" s="443">
        <v>20</v>
      </c>
      <c r="G226" s="443"/>
      <c r="H226" s="443"/>
      <c r="I226" s="523"/>
      <c r="J226" s="523"/>
      <c r="K226" s="523"/>
      <c r="L226" s="523"/>
      <c r="M226" s="190"/>
      <c r="N226" s="306"/>
      <c r="O226" s="306"/>
    </row>
    <row r="227" spans="2:15" s="189" customFormat="1" ht="12" hidden="1" customHeight="1" outlineLevel="1" x14ac:dyDescent="0.25">
      <c r="B227" s="444" t="s">
        <v>23</v>
      </c>
      <c r="C227" s="444"/>
      <c r="D227" s="444"/>
      <c r="E227" s="444"/>
      <c r="F227" s="445" t="s">
        <v>43</v>
      </c>
      <c r="G227" s="445"/>
      <c r="H227" s="445"/>
      <c r="I227" s="523"/>
      <c r="J227" s="523"/>
      <c r="K227" s="523"/>
      <c r="L227" s="523"/>
      <c r="M227" s="190"/>
      <c r="N227" s="306"/>
      <c r="O227" s="306"/>
    </row>
    <row r="228" spans="2:15" s="189" customFormat="1" ht="12" hidden="1" customHeight="1" outlineLevel="1" x14ac:dyDescent="0.25">
      <c r="B228" s="442" t="s">
        <v>626</v>
      </c>
      <c r="C228" s="442"/>
      <c r="D228" s="442"/>
      <c r="E228" s="442"/>
      <c r="F228" s="443">
        <v>1</v>
      </c>
      <c r="G228" s="443"/>
      <c r="H228" s="443"/>
      <c r="I228" s="523"/>
      <c r="J228" s="523"/>
      <c r="K228" s="523"/>
      <c r="L228" s="523"/>
      <c r="M228" s="190"/>
      <c r="N228" s="306"/>
      <c r="O228" s="306"/>
    </row>
    <row r="229" spans="2:15" s="189" customFormat="1" ht="12" hidden="1" customHeight="1" outlineLevel="1" x14ac:dyDescent="0.25">
      <c r="B229" s="444" t="s">
        <v>24</v>
      </c>
      <c r="C229" s="444"/>
      <c r="D229" s="444"/>
      <c r="E229" s="444"/>
      <c r="F229" s="445" t="s">
        <v>44</v>
      </c>
      <c r="G229" s="445"/>
      <c r="H229" s="445"/>
      <c r="I229" s="523"/>
      <c r="J229" s="523"/>
      <c r="K229" s="523"/>
      <c r="L229" s="523"/>
      <c r="M229" s="190"/>
      <c r="N229" s="306"/>
      <c r="O229" s="306"/>
    </row>
    <row r="230" spans="2:15" s="189" customFormat="1" ht="12" hidden="1" customHeight="1" outlineLevel="1" x14ac:dyDescent="0.25">
      <c r="B230" s="495" t="s">
        <v>25</v>
      </c>
      <c r="C230" s="495"/>
      <c r="D230" s="495"/>
      <c r="E230" s="495"/>
      <c r="F230" s="496" t="s">
        <v>3</v>
      </c>
      <c r="G230" s="496"/>
      <c r="H230" s="496"/>
      <c r="I230" s="523"/>
      <c r="J230" s="523"/>
      <c r="K230" s="523"/>
      <c r="L230" s="523"/>
      <c r="M230" s="190"/>
      <c r="N230" s="306"/>
      <c r="O230" s="306"/>
    </row>
    <row r="231" spans="2:15" s="189" customFormat="1" ht="12" hidden="1" customHeight="1" outlineLevel="1" x14ac:dyDescent="0.25">
      <c r="B231" s="444" t="s">
        <v>26</v>
      </c>
      <c r="C231" s="444"/>
      <c r="D231" s="444"/>
      <c r="E231" s="444"/>
      <c r="F231" s="445" t="s">
        <v>625</v>
      </c>
      <c r="G231" s="445"/>
      <c r="H231" s="445"/>
      <c r="I231" s="523"/>
      <c r="J231" s="523"/>
      <c r="K231" s="523"/>
      <c r="L231" s="523"/>
      <c r="M231" s="190"/>
      <c r="N231" s="306"/>
      <c r="O231" s="306"/>
    </row>
    <row r="232" spans="2:15" s="189" customFormat="1" ht="12" hidden="1" customHeight="1" outlineLevel="1" x14ac:dyDescent="0.25">
      <c r="B232" s="495" t="s">
        <v>27</v>
      </c>
      <c r="C232" s="495"/>
      <c r="D232" s="495"/>
      <c r="E232" s="495"/>
      <c r="F232" s="496" t="s">
        <v>45</v>
      </c>
      <c r="G232" s="496"/>
      <c r="H232" s="496"/>
      <c r="I232" s="523"/>
      <c r="J232" s="523"/>
      <c r="K232" s="523"/>
      <c r="L232" s="523"/>
      <c r="M232" s="190"/>
      <c r="N232" s="306"/>
      <c r="O232" s="306"/>
    </row>
    <row r="233" spans="2:15" s="189" customFormat="1" ht="12" hidden="1" customHeight="1" outlineLevel="1" x14ac:dyDescent="0.25">
      <c r="B233" s="444" t="s">
        <v>28</v>
      </c>
      <c r="C233" s="444"/>
      <c r="D233" s="444"/>
      <c r="E233" s="444"/>
      <c r="F233" s="445" t="s">
        <v>46</v>
      </c>
      <c r="G233" s="445"/>
      <c r="H233" s="445"/>
      <c r="I233" s="523"/>
      <c r="J233" s="523"/>
      <c r="K233" s="523"/>
      <c r="L233" s="523"/>
      <c r="M233" s="190"/>
      <c r="N233" s="306"/>
      <c r="O233" s="306"/>
    </row>
    <row r="234" spans="2:15" s="189" customFormat="1" ht="12" hidden="1" customHeight="1" outlineLevel="1" x14ac:dyDescent="0.25">
      <c r="B234" s="495" t="s">
        <v>29</v>
      </c>
      <c r="C234" s="495"/>
      <c r="D234" s="495"/>
      <c r="E234" s="495"/>
      <c r="F234" s="496" t="s">
        <v>624</v>
      </c>
      <c r="G234" s="496"/>
      <c r="H234" s="496"/>
      <c r="I234" s="523"/>
      <c r="J234" s="523"/>
      <c r="K234" s="523"/>
      <c r="L234" s="523"/>
      <c r="M234" s="190"/>
      <c r="N234" s="306"/>
      <c r="O234" s="306"/>
    </row>
    <row r="235" spans="2:15" s="189" customFormat="1" ht="12" hidden="1" customHeight="1" outlineLevel="1" x14ac:dyDescent="0.25">
      <c r="B235" s="444" t="s">
        <v>64</v>
      </c>
      <c r="C235" s="444"/>
      <c r="D235" s="444"/>
      <c r="E235" s="444"/>
      <c r="F235" s="445" t="s">
        <v>633</v>
      </c>
      <c r="G235" s="445"/>
      <c r="H235" s="445"/>
      <c r="I235" s="523"/>
      <c r="J235" s="523"/>
      <c r="K235" s="523"/>
      <c r="L235" s="523"/>
      <c r="M235" s="190"/>
      <c r="N235" s="306"/>
      <c r="O235" s="306"/>
    </row>
    <row r="236" spans="2:15" s="189" customFormat="1" ht="12" hidden="1" customHeight="1" outlineLevel="1" x14ac:dyDescent="0.25">
      <c r="B236" s="495" t="s">
        <v>31</v>
      </c>
      <c r="C236" s="495"/>
      <c r="D236" s="495"/>
      <c r="E236" s="495"/>
      <c r="F236" s="496">
        <v>0.55000000000000004</v>
      </c>
      <c r="G236" s="496"/>
      <c r="H236" s="496"/>
      <c r="I236" s="523"/>
      <c r="J236" s="523"/>
      <c r="K236" s="523"/>
      <c r="L236" s="523"/>
      <c r="M236" s="190"/>
      <c r="N236" s="306"/>
      <c r="O236" s="306"/>
    </row>
    <row r="237" spans="2:15" s="189" customFormat="1" ht="12" hidden="1" customHeight="1" outlineLevel="1" x14ac:dyDescent="0.25">
      <c r="B237" s="444" t="s">
        <v>32</v>
      </c>
      <c r="C237" s="444"/>
      <c r="D237" s="444"/>
      <c r="E237" s="444"/>
      <c r="F237" s="445" t="s">
        <v>629</v>
      </c>
      <c r="G237" s="445"/>
      <c r="H237" s="445"/>
      <c r="I237" s="523"/>
      <c r="J237" s="523"/>
      <c r="K237" s="523"/>
      <c r="L237" s="523"/>
      <c r="M237" s="190"/>
      <c r="N237" s="306"/>
      <c r="O237" s="306"/>
    </row>
    <row r="238" spans="2:15" s="189" customFormat="1" ht="12" hidden="1" customHeight="1" outlineLevel="1" x14ac:dyDescent="0.25">
      <c r="B238" s="495" t="s">
        <v>33</v>
      </c>
      <c r="C238" s="495"/>
      <c r="D238" s="495"/>
      <c r="E238" s="495"/>
      <c r="F238" s="496" t="s">
        <v>926</v>
      </c>
      <c r="G238" s="496"/>
      <c r="H238" s="496"/>
      <c r="I238" s="523"/>
      <c r="J238" s="523"/>
      <c r="K238" s="523"/>
      <c r="L238" s="523"/>
      <c r="M238" s="190"/>
      <c r="N238" s="306"/>
      <c r="O238" s="306"/>
    </row>
    <row r="239" spans="2:15" s="189" customFormat="1" ht="12" hidden="1" customHeight="1" outlineLevel="1" x14ac:dyDescent="0.25">
      <c r="B239" s="444" t="s">
        <v>36</v>
      </c>
      <c r="C239" s="444"/>
      <c r="D239" s="444"/>
      <c r="E239" s="444"/>
      <c r="F239" s="445">
        <v>50</v>
      </c>
      <c r="G239" s="445"/>
      <c r="H239" s="445"/>
      <c r="I239" s="523"/>
      <c r="J239" s="523"/>
      <c r="K239" s="523"/>
      <c r="L239" s="523"/>
      <c r="M239" s="190"/>
      <c r="N239" s="306"/>
      <c r="O239" s="306"/>
    </row>
    <row r="240" spans="2:15" s="189" customFormat="1" ht="12" hidden="1" customHeight="1" outlineLevel="1" x14ac:dyDescent="0.25">
      <c r="B240" s="495" t="s">
        <v>927</v>
      </c>
      <c r="C240" s="495"/>
      <c r="D240" s="495"/>
      <c r="E240" s="495"/>
      <c r="F240" s="576">
        <v>0.5</v>
      </c>
      <c r="G240" s="576"/>
      <c r="H240" s="576"/>
      <c r="I240" s="523"/>
      <c r="J240" s="523"/>
      <c r="K240" s="523"/>
      <c r="L240" s="523"/>
      <c r="M240" s="190"/>
      <c r="N240" s="306"/>
      <c r="O240" s="306"/>
    </row>
    <row r="241" spans="2:15" s="189" customFormat="1" ht="12" hidden="1" customHeight="1" outlineLevel="1" x14ac:dyDescent="0.25">
      <c r="B241" s="444" t="s">
        <v>38</v>
      </c>
      <c r="C241" s="444"/>
      <c r="D241" s="444"/>
      <c r="E241" s="444"/>
      <c r="F241" s="445" t="s">
        <v>667</v>
      </c>
      <c r="G241" s="445"/>
      <c r="H241" s="445"/>
      <c r="I241" s="523"/>
      <c r="J241" s="523"/>
      <c r="K241" s="523"/>
      <c r="L241" s="523"/>
      <c r="M241" s="190"/>
      <c r="N241" s="306"/>
      <c r="O241" s="306"/>
    </row>
    <row r="242" spans="2:15" s="189" customFormat="1" ht="12" hidden="1" customHeight="1" outlineLevel="1" x14ac:dyDescent="0.25">
      <c r="B242" s="495" t="s">
        <v>654</v>
      </c>
      <c r="C242" s="495"/>
      <c r="D242" s="495"/>
      <c r="E242" s="495"/>
      <c r="F242" s="496" t="s">
        <v>655</v>
      </c>
      <c r="G242" s="496"/>
      <c r="H242" s="496"/>
      <c r="I242" s="523"/>
      <c r="J242" s="523"/>
      <c r="K242" s="523"/>
      <c r="L242" s="523"/>
      <c r="M242" s="190"/>
      <c r="N242" s="306"/>
      <c r="O242" s="306"/>
    </row>
    <row r="243" spans="2:15" s="189" customFormat="1" ht="12" hidden="1" customHeight="1" outlineLevel="1" x14ac:dyDescent="0.25">
      <c r="B243" s="444" t="s">
        <v>638</v>
      </c>
      <c r="C243" s="453"/>
      <c r="D243" s="453"/>
      <c r="E243" s="453"/>
      <c r="F243" s="451" t="s">
        <v>646</v>
      </c>
      <c r="G243" s="454"/>
      <c r="H243" s="454"/>
      <c r="I243" s="523"/>
      <c r="J243" s="523"/>
      <c r="K243" s="523"/>
      <c r="L243" s="523"/>
      <c r="M243" s="190"/>
      <c r="N243" s="306"/>
      <c r="O243" s="306"/>
    </row>
    <row r="244" spans="2:15" s="189" customFormat="1" ht="12" hidden="1" customHeight="1" outlineLevel="1" x14ac:dyDescent="0.25">
      <c r="B244" s="495" t="s">
        <v>657</v>
      </c>
      <c r="C244" s="569"/>
      <c r="D244" s="569"/>
      <c r="E244" s="569"/>
      <c r="F244" s="570">
        <v>400</v>
      </c>
      <c r="G244" s="571"/>
      <c r="H244" s="571"/>
      <c r="I244" s="523"/>
      <c r="J244" s="523"/>
      <c r="K244" s="523"/>
      <c r="L244" s="523"/>
      <c r="M244" s="190"/>
      <c r="N244" s="306"/>
      <c r="O244" s="306"/>
    </row>
    <row r="245" spans="2:15" s="189" customFormat="1" ht="12" hidden="1" customHeight="1" outlineLevel="1" x14ac:dyDescent="0.25">
      <c r="B245" s="444" t="s">
        <v>639</v>
      </c>
      <c r="C245" s="453"/>
      <c r="D245" s="453"/>
      <c r="E245" s="453"/>
      <c r="F245" s="451" t="s">
        <v>646</v>
      </c>
      <c r="G245" s="454"/>
      <c r="H245" s="454"/>
      <c r="I245" s="523"/>
      <c r="J245" s="523"/>
      <c r="K245" s="523"/>
      <c r="L245" s="523"/>
      <c r="M245" s="190"/>
      <c r="N245" s="306"/>
      <c r="O245" s="306"/>
    </row>
    <row r="246" spans="2:15" s="189" customFormat="1" ht="12" hidden="1" customHeight="1" outlineLevel="1" x14ac:dyDescent="0.25">
      <c r="B246" s="495" t="s">
        <v>640</v>
      </c>
      <c r="C246" s="569"/>
      <c r="D246" s="569"/>
      <c r="E246" s="569"/>
      <c r="F246" s="570" t="s">
        <v>646</v>
      </c>
      <c r="G246" s="571"/>
      <c r="H246" s="571"/>
      <c r="I246" s="523"/>
      <c r="J246" s="523"/>
      <c r="K246" s="523"/>
      <c r="L246" s="523"/>
      <c r="M246" s="190"/>
      <c r="N246" s="306"/>
      <c r="O246" s="306"/>
    </row>
    <row r="247" spans="2:15" s="189" customFormat="1" ht="12" hidden="1" customHeight="1" outlineLevel="1" x14ac:dyDescent="0.25">
      <c r="B247" s="444" t="s">
        <v>641</v>
      </c>
      <c r="C247" s="444"/>
      <c r="D247" s="444"/>
      <c r="E247" s="444"/>
      <c r="F247" s="445" t="s">
        <v>646</v>
      </c>
      <c r="G247" s="445"/>
      <c r="H247" s="445"/>
      <c r="I247" s="523"/>
      <c r="J247" s="523"/>
      <c r="K247" s="523"/>
      <c r="L247" s="523"/>
      <c r="M247" s="190"/>
      <c r="N247" s="306"/>
      <c r="O247" s="306"/>
    </row>
    <row r="248" spans="2:15" s="189" customFormat="1" ht="12" hidden="1" customHeight="1" outlineLevel="1" x14ac:dyDescent="0.25">
      <c r="B248" s="495" t="s">
        <v>642</v>
      </c>
      <c r="C248" s="495"/>
      <c r="D248" s="495"/>
      <c r="E248" s="495"/>
      <c r="F248" s="496" t="s">
        <v>646</v>
      </c>
      <c r="G248" s="496"/>
      <c r="H248" s="496"/>
      <c r="I248" s="523"/>
      <c r="J248" s="523"/>
      <c r="K248" s="523"/>
      <c r="L248" s="523"/>
      <c r="M248" s="190"/>
      <c r="N248" s="306"/>
      <c r="O248" s="306"/>
    </row>
    <row r="249" spans="2:15" s="189" customFormat="1" ht="12" hidden="1" customHeight="1" outlineLevel="1" x14ac:dyDescent="0.25">
      <c r="B249" s="444" t="s">
        <v>643</v>
      </c>
      <c r="C249" s="444"/>
      <c r="D249" s="444"/>
      <c r="E249" s="444"/>
      <c r="F249" s="445" t="s">
        <v>646</v>
      </c>
      <c r="G249" s="445"/>
      <c r="H249" s="445"/>
      <c r="I249" s="523"/>
      <c r="J249" s="523"/>
      <c r="K249" s="523"/>
      <c r="L249" s="523"/>
      <c r="M249" s="190"/>
      <c r="N249" s="306"/>
      <c r="O249" s="306"/>
    </row>
    <row r="250" spans="2:15" s="189" customFormat="1" ht="12" hidden="1" customHeight="1" outlineLevel="1" x14ac:dyDescent="0.25">
      <c r="B250" s="495" t="s">
        <v>644</v>
      </c>
      <c r="C250" s="495"/>
      <c r="D250" s="495"/>
      <c r="E250" s="495"/>
      <c r="F250" s="496" t="s">
        <v>646</v>
      </c>
      <c r="G250" s="496"/>
      <c r="H250" s="496"/>
      <c r="I250" s="523"/>
      <c r="J250" s="523"/>
      <c r="K250" s="523"/>
      <c r="L250" s="523"/>
      <c r="M250" s="190"/>
      <c r="N250" s="306"/>
      <c r="O250" s="306"/>
    </row>
    <row r="251" spans="2:15" s="189" customFormat="1" ht="12" hidden="1" customHeight="1" outlineLevel="1" x14ac:dyDescent="0.25">
      <c r="B251" s="444" t="s">
        <v>656</v>
      </c>
      <c r="C251" s="444"/>
      <c r="D251" s="444"/>
      <c r="E251" s="444"/>
      <c r="F251" s="445" t="s">
        <v>646</v>
      </c>
      <c r="G251" s="445"/>
      <c r="H251" s="445"/>
      <c r="I251" s="523"/>
      <c r="J251" s="523"/>
      <c r="K251" s="523"/>
      <c r="L251" s="523"/>
      <c r="M251" s="190"/>
      <c r="N251" s="306"/>
      <c r="O251" s="306"/>
    </row>
    <row r="252" spans="2:15" s="189" customFormat="1" ht="12" hidden="1" customHeight="1" outlineLevel="1" x14ac:dyDescent="0.25">
      <c r="B252" s="495" t="s">
        <v>35</v>
      </c>
      <c r="C252" s="495"/>
      <c r="D252" s="495"/>
      <c r="E252" s="495"/>
      <c r="F252" s="496" t="s">
        <v>634</v>
      </c>
      <c r="G252" s="496"/>
      <c r="H252" s="496"/>
      <c r="I252" s="523"/>
      <c r="J252" s="523"/>
      <c r="K252" s="523"/>
      <c r="L252" s="523"/>
      <c r="M252" s="190"/>
      <c r="N252" s="306"/>
      <c r="O252" s="306"/>
    </row>
    <row r="253" spans="2:15" s="189" customFormat="1" ht="12" hidden="1" customHeight="1" outlineLevel="1" x14ac:dyDescent="0.25">
      <c r="B253" s="444" t="s">
        <v>39</v>
      </c>
      <c r="C253" s="444"/>
      <c r="D253" s="444"/>
      <c r="E253" s="444"/>
      <c r="F253" s="445" t="s">
        <v>924</v>
      </c>
      <c r="G253" s="445"/>
      <c r="H253" s="445"/>
      <c r="I253" s="523"/>
      <c r="J253" s="523"/>
      <c r="K253" s="523"/>
      <c r="L253" s="523"/>
      <c r="M253" s="190"/>
      <c r="N253" s="306"/>
      <c r="O253" s="306"/>
    </row>
    <row r="254" spans="2:15" s="189" customFormat="1" ht="12" hidden="1" customHeight="1" outlineLevel="1" x14ac:dyDescent="0.25">
      <c r="B254" s="495" t="s">
        <v>40</v>
      </c>
      <c r="C254" s="495"/>
      <c r="D254" s="495"/>
      <c r="E254" s="495"/>
      <c r="F254" s="496">
        <v>6.7</v>
      </c>
      <c r="G254" s="496"/>
      <c r="H254" s="496"/>
      <c r="I254" s="523"/>
      <c r="J254" s="523"/>
      <c r="K254" s="523"/>
      <c r="L254" s="523"/>
      <c r="M254" s="190"/>
      <c r="N254" s="306"/>
      <c r="O254" s="306"/>
    </row>
    <row r="255" spans="2:15" s="189" customFormat="1" ht="12" hidden="1" customHeight="1" outlineLevel="1" x14ac:dyDescent="0.25">
      <c r="B255" s="444" t="s">
        <v>41</v>
      </c>
      <c r="C255" s="444"/>
      <c r="D255" s="444"/>
      <c r="E255" s="444"/>
      <c r="F255" s="445" t="s">
        <v>916</v>
      </c>
      <c r="G255" s="445"/>
      <c r="H255" s="445"/>
      <c r="I255" s="523"/>
      <c r="J255" s="523"/>
      <c r="K255" s="523"/>
      <c r="L255" s="523"/>
      <c r="M255" s="190"/>
      <c r="N255" s="306"/>
      <c r="O255" s="306"/>
    </row>
    <row r="256" spans="2:15" s="189" customFormat="1" ht="12" hidden="1" customHeight="1" outlineLevel="1" x14ac:dyDescent="0.25">
      <c r="B256" s="495" t="s">
        <v>929</v>
      </c>
      <c r="C256" s="495"/>
      <c r="D256" s="495"/>
      <c r="E256" s="495"/>
      <c r="F256" s="575">
        <v>50000</v>
      </c>
      <c r="G256" s="496"/>
      <c r="H256" s="496"/>
      <c r="I256" s="523"/>
      <c r="J256" s="523"/>
      <c r="K256" s="523"/>
      <c r="L256" s="523"/>
      <c r="M256" s="190"/>
      <c r="N256" s="306"/>
      <c r="O256" s="306"/>
    </row>
    <row r="257" spans="2:17" s="189" customFormat="1" ht="12" hidden="1" customHeight="1" outlineLevel="1" x14ac:dyDescent="0.25">
      <c r="B257" s="572" t="s">
        <v>930</v>
      </c>
      <c r="C257" s="572"/>
      <c r="D257" s="572"/>
      <c r="E257" s="572"/>
      <c r="F257" s="573">
        <v>10</v>
      </c>
      <c r="G257" s="574"/>
      <c r="H257" s="574"/>
      <c r="I257" s="523"/>
      <c r="J257" s="523"/>
      <c r="K257" s="523"/>
      <c r="L257" s="523"/>
      <c r="M257" s="190"/>
      <c r="N257" s="306"/>
      <c r="O257" s="306"/>
    </row>
    <row r="258" spans="2:17" s="189" customFormat="1" ht="15" customHeight="1" collapsed="1" x14ac:dyDescent="0.25">
      <c r="B258" s="23" t="s">
        <v>1024</v>
      </c>
      <c r="C258" s="109" t="s">
        <v>1032</v>
      </c>
      <c r="D258" s="147" t="s">
        <v>166</v>
      </c>
      <c r="E258" s="17" t="s">
        <v>67</v>
      </c>
      <c r="F258" s="17" t="s">
        <v>264</v>
      </c>
      <c r="G258" s="17" t="s">
        <v>103</v>
      </c>
      <c r="H258" s="17" t="s">
        <v>917</v>
      </c>
      <c r="I258" s="17" t="s">
        <v>696</v>
      </c>
      <c r="J258" s="17" t="s">
        <v>13</v>
      </c>
      <c r="K258" s="17" t="s">
        <v>60</v>
      </c>
      <c r="L258" s="25">
        <v>13185</v>
      </c>
      <c r="M258" s="190"/>
      <c r="N258" s="306">
        <f t="shared" si="6"/>
        <v>10548</v>
      </c>
      <c r="O258" s="306">
        <f t="shared" si="7"/>
        <v>9229.5</v>
      </c>
      <c r="Q258" s="405"/>
    </row>
    <row r="259" spans="2:17" s="189" customFormat="1" ht="12" hidden="1" customHeight="1" outlineLevel="1" x14ac:dyDescent="0.25">
      <c r="B259" s="566" t="s">
        <v>1042</v>
      </c>
      <c r="C259" s="567"/>
      <c r="D259" s="567"/>
      <c r="E259" s="567"/>
      <c r="F259" s="568"/>
      <c r="G259" s="568"/>
      <c r="H259" s="568"/>
      <c r="I259" s="476"/>
      <c r="J259" s="551"/>
      <c r="K259" s="551"/>
      <c r="L259" s="551"/>
      <c r="M259" s="190"/>
      <c r="N259" s="306"/>
      <c r="O259" s="306"/>
    </row>
    <row r="260" spans="2:17" s="189" customFormat="1" ht="12" hidden="1" customHeight="1" outlineLevel="1" x14ac:dyDescent="0.25">
      <c r="B260" s="442" t="s">
        <v>15</v>
      </c>
      <c r="C260" s="442"/>
      <c r="D260" s="442"/>
      <c r="E260" s="442"/>
      <c r="F260" s="443">
        <v>76</v>
      </c>
      <c r="G260" s="456"/>
      <c r="H260" s="456"/>
      <c r="I260" s="458"/>
      <c r="J260" s="577"/>
      <c r="K260" s="577"/>
      <c r="L260" s="577"/>
      <c r="M260" s="190"/>
      <c r="N260" s="306"/>
      <c r="O260" s="306"/>
    </row>
    <row r="261" spans="2:17" s="189" customFormat="1" ht="12" hidden="1" customHeight="1" outlineLevel="1" x14ac:dyDescent="0.25">
      <c r="B261" s="444" t="s">
        <v>925</v>
      </c>
      <c r="C261" s="444"/>
      <c r="D261" s="444"/>
      <c r="E261" s="444"/>
      <c r="F261" s="445">
        <v>60</v>
      </c>
      <c r="G261" s="445"/>
      <c r="H261" s="445"/>
      <c r="I261" s="523"/>
      <c r="J261" s="523"/>
      <c r="K261" s="523"/>
      <c r="L261" s="523"/>
      <c r="M261" s="190"/>
      <c r="N261" s="306"/>
      <c r="O261" s="306"/>
    </row>
    <row r="262" spans="2:17" s="189" customFormat="1" ht="12" hidden="1" customHeight="1" outlineLevel="1" x14ac:dyDescent="0.25">
      <c r="B262" s="442" t="s">
        <v>928</v>
      </c>
      <c r="C262" s="455"/>
      <c r="D262" s="455"/>
      <c r="E262" s="455"/>
      <c r="F262" s="443">
        <v>15</v>
      </c>
      <c r="G262" s="456"/>
      <c r="H262" s="456"/>
      <c r="I262" s="523"/>
      <c r="J262" s="523"/>
      <c r="K262" s="523"/>
      <c r="L262" s="523"/>
      <c r="M262" s="190"/>
      <c r="N262" s="306"/>
      <c r="O262" s="306"/>
    </row>
    <row r="263" spans="2:17" s="189" customFormat="1" ht="12" hidden="1" customHeight="1" outlineLevel="1" x14ac:dyDescent="0.25">
      <c r="B263" s="444" t="s">
        <v>911</v>
      </c>
      <c r="C263" s="453"/>
      <c r="D263" s="453"/>
      <c r="E263" s="453"/>
      <c r="F263" s="445">
        <v>1</v>
      </c>
      <c r="G263" s="454"/>
      <c r="H263" s="454"/>
      <c r="I263" s="523"/>
      <c r="J263" s="523"/>
      <c r="K263" s="523"/>
      <c r="L263" s="523"/>
      <c r="M263" s="190"/>
      <c r="N263" s="306"/>
      <c r="O263" s="306"/>
    </row>
    <row r="264" spans="2:17" s="189" customFormat="1" ht="12" hidden="1" customHeight="1" outlineLevel="1" x14ac:dyDescent="0.25">
      <c r="B264" s="442" t="s">
        <v>913</v>
      </c>
      <c r="C264" s="455"/>
      <c r="D264" s="455"/>
      <c r="E264" s="455"/>
      <c r="F264" s="443">
        <v>50</v>
      </c>
      <c r="G264" s="456"/>
      <c r="H264" s="456"/>
      <c r="I264" s="523"/>
      <c r="J264" s="523"/>
      <c r="K264" s="523"/>
      <c r="L264" s="523"/>
      <c r="M264" s="190"/>
      <c r="N264" s="306"/>
      <c r="O264" s="306"/>
    </row>
    <row r="265" spans="2:17" s="189" customFormat="1" ht="12" hidden="1" customHeight="1" outlineLevel="1" x14ac:dyDescent="0.25">
      <c r="B265" s="444" t="s">
        <v>953</v>
      </c>
      <c r="C265" s="453"/>
      <c r="D265" s="453"/>
      <c r="E265" s="453"/>
      <c r="F265" s="445">
        <v>4.5</v>
      </c>
      <c r="G265" s="454"/>
      <c r="H265" s="454"/>
      <c r="I265" s="523"/>
      <c r="J265" s="523"/>
      <c r="K265" s="523"/>
      <c r="L265" s="523"/>
      <c r="M265" s="190"/>
      <c r="N265" s="306"/>
      <c r="O265" s="306"/>
    </row>
    <row r="266" spans="2:17" s="189" customFormat="1" ht="12" hidden="1" customHeight="1" outlineLevel="1" x14ac:dyDescent="0.25">
      <c r="B266" s="442" t="s">
        <v>17</v>
      </c>
      <c r="C266" s="442"/>
      <c r="D266" s="442"/>
      <c r="E266" s="442"/>
      <c r="F266" s="443" t="s">
        <v>456</v>
      </c>
      <c r="G266" s="443"/>
      <c r="H266" s="443"/>
      <c r="I266" s="523"/>
      <c r="J266" s="523"/>
      <c r="K266" s="523"/>
      <c r="L266" s="523"/>
      <c r="M266" s="190"/>
      <c r="N266" s="306"/>
      <c r="O266" s="306"/>
    </row>
    <row r="267" spans="2:17" s="189" customFormat="1" ht="12" hidden="1" customHeight="1" outlineLevel="1" x14ac:dyDescent="0.25">
      <c r="B267" s="444" t="s">
        <v>18</v>
      </c>
      <c r="C267" s="444"/>
      <c r="D267" s="444"/>
      <c r="E267" s="444"/>
      <c r="F267" s="445">
        <v>4800</v>
      </c>
      <c r="G267" s="445"/>
      <c r="H267" s="445"/>
      <c r="I267" s="523"/>
      <c r="J267" s="523"/>
      <c r="K267" s="523"/>
      <c r="L267" s="523"/>
      <c r="M267" s="190"/>
      <c r="N267" s="306"/>
      <c r="O267" s="306"/>
    </row>
    <row r="268" spans="2:17" s="189" customFormat="1" ht="12" hidden="1" customHeight="1" outlineLevel="1" x14ac:dyDescent="0.25">
      <c r="B268" s="442" t="s">
        <v>266</v>
      </c>
      <c r="C268" s="442"/>
      <c r="D268" s="442"/>
      <c r="E268" s="442"/>
      <c r="F268" s="443" t="s">
        <v>271</v>
      </c>
      <c r="G268" s="443"/>
      <c r="H268" s="443"/>
      <c r="I268" s="523"/>
      <c r="J268" s="523"/>
      <c r="K268" s="523"/>
      <c r="L268" s="523"/>
      <c r="M268" s="190"/>
      <c r="N268" s="306"/>
      <c r="O268" s="306"/>
    </row>
    <row r="269" spans="2:17" s="189" customFormat="1" ht="12" hidden="1" customHeight="1" outlineLevel="1" x14ac:dyDescent="0.25">
      <c r="B269" s="444" t="s">
        <v>20</v>
      </c>
      <c r="C269" s="444"/>
      <c r="D269" s="444"/>
      <c r="E269" s="444"/>
      <c r="F269" s="445" t="s">
        <v>944</v>
      </c>
      <c r="G269" s="445"/>
      <c r="H269" s="445"/>
      <c r="I269" s="523"/>
      <c r="J269" s="523"/>
      <c r="K269" s="523"/>
      <c r="L269" s="523"/>
      <c r="M269" s="190"/>
      <c r="N269" s="306"/>
      <c r="O269" s="306"/>
    </row>
    <row r="270" spans="2:17" s="189" customFormat="1" ht="12" hidden="1" customHeight="1" outlineLevel="1" x14ac:dyDescent="0.25">
      <c r="B270" s="442" t="s">
        <v>21</v>
      </c>
      <c r="C270" s="442"/>
      <c r="D270" s="442"/>
      <c r="E270" s="442"/>
      <c r="F270" s="443" t="s">
        <v>42</v>
      </c>
      <c r="G270" s="443"/>
      <c r="H270" s="443"/>
      <c r="I270" s="523"/>
      <c r="J270" s="523"/>
      <c r="K270" s="523"/>
      <c r="L270" s="523"/>
      <c r="M270" s="190"/>
      <c r="N270" s="306"/>
      <c r="O270" s="306"/>
    </row>
    <row r="271" spans="2:17" s="189" customFormat="1" ht="12" hidden="1" customHeight="1" outlineLevel="1" x14ac:dyDescent="0.25">
      <c r="B271" s="444" t="s">
        <v>845</v>
      </c>
      <c r="C271" s="444"/>
      <c r="D271" s="444"/>
      <c r="E271" s="444"/>
      <c r="F271" s="445" t="s">
        <v>844</v>
      </c>
      <c r="G271" s="445"/>
      <c r="H271" s="445"/>
      <c r="I271" s="523"/>
      <c r="J271" s="523"/>
      <c r="K271" s="523"/>
      <c r="L271" s="523"/>
      <c r="M271" s="190"/>
      <c r="N271" s="306"/>
      <c r="O271" s="306"/>
    </row>
    <row r="272" spans="2:17" s="189" customFormat="1" ht="12" hidden="1" customHeight="1" outlineLevel="1" x14ac:dyDescent="0.25">
      <c r="B272" s="442" t="s">
        <v>22</v>
      </c>
      <c r="C272" s="442"/>
      <c r="D272" s="442"/>
      <c r="E272" s="442"/>
      <c r="F272" s="443">
        <v>20</v>
      </c>
      <c r="G272" s="443"/>
      <c r="H272" s="443"/>
      <c r="I272" s="523"/>
      <c r="J272" s="523"/>
      <c r="K272" s="523"/>
      <c r="L272" s="523"/>
      <c r="M272" s="190"/>
      <c r="N272" s="306"/>
      <c r="O272" s="306"/>
    </row>
    <row r="273" spans="2:15" s="189" customFormat="1" ht="12" hidden="1" customHeight="1" outlineLevel="1" x14ac:dyDescent="0.25">
      <c r="B273" s="444" t="s">
        <v>23</v>
      </c>
      <c r="C273" s="444"/>
      <c r="D273" s="444"/>
      <c r="E273" s="444"/>
      <c r="F273" s="445" t="s">
        <v>43</v>
      </c>
      <c r="G273" s="445"/>
      <c r="H273" s="445"/>
      <c r="I273" s="523"/>
      <c r="J273" s="523"/>
      <c r="K273" s="523"/>
      <c r="L273" s="523"/>
      <c r="M273" s="190"/>
      <c r="N273" s="306"/>
      <c r="O273" s="306"/>
    </row>
    <row r="274" spans="2:15" s="189" customFormat="1" ht="12" hidden="1" customHeight="1" outlineLevel="1" x14ac:dyDescent="0.25">
      <c r="B274" s="442" t="s">
        <v>626</v>
      </c>
      <c r="C274" s="442"/>
      <c r="D274" s="442"/>
      <c r="E274" s="442"/>
      <c r="F274" s="443">
        <v>1</v>
      </c>
      <c r="G274" s="443"/>
      <c r="H274" s="443"/>
      <c r="I274" s="523"/>
      <c r="J274" s="523"/>
      <c r="K274" s="523"/>
      <c r="L274" s="523"/>
      <c r="M274" s="190"/>
      <c r="N274" s="306"/>
      <c r="O274" s="306"/>
    </row>
    <row r="275" spans="2:15" s="189" customFormat="1" ht="12" hidden="1" customHeight="1" outlineLevel="1" x14ac:dyDescent="0.25">
      <c r="B275" s="444" t="s">
        <v>24</v>
      </c>
      <c r="C275" s="444"/>
      <c r="D275" s="444"/>
      <c r="E275" s="444"/>
      <c r="F275" s="445" t="s">
        <v>44</v>
      </c>
      <c r="G275" s="445"/>
      <c r="H275" s="445"/>
      <c r="I275" s="523"/>
      <c r="J275" s="523"/>
      <c r="K275" s="523"/>
      <c r="L275" s="523"/>
      <c r="M275" s="190"/>
      <c r="N275" s="306"/>
      <c r="O275" s="306"/>
    </row>
    <row r="276" spans="2:15" s="189" customFormat="1" ht="12" hidden="1" customHeight="1" outlineLevel="1" x14ac:dyDescent="0.25">
      <c r="B276" s="495" t="s">
        <v>25</v>
      </c>
      <c r="C276" s="495"/>
      <c r="D276" s="495"/>
      <c r="E276" s="495"/>
      <c r="F276" s="496" t="s">
        <v>3</v>
      </c>
      <c r="G276" s="496"/>
      <c r="H276" s="496"/>
      <c r="I276" s="523"/>
      <c r="J276" s="523"/>
      <c r="K276" s="523"/>
      <c r="L276" s="523"/>
      <c r="M276" s="190"/>
      <c r="N276" s="306"/>
      <c r="O276" s="306"/>
    </row>
    <row r="277" spans="2:15" s="189" customFormat="1" ht="12" hidden="1" customHeight="1" outlineLevel="1" x14ac:dyDescent="0.25">
      <c r="B277" s="444" t="s">
        <v>26</v>
      </c>
      <c r="C277" s="444"/>
      <c r="D277" s="444"/>
      <c r="E277" s="444"/>
      <c r="F277" s="445" t="s">
        <v>625</v>
      </c>
      <c r="G277" s="445"/>
      <c r="H277" s="445"/>
      <c r="I277" s="523"/>
      <c r="J277" s="523"/>
      <c r="K277" s="523"/>
      <c r="L277" s="523"/>
      <c r="M277" s="190"/>
      <c r="N277" s="306"/>
      <c r="O277" s="306"/>
    </row>
    <row r="278" spans="2:15" s="189" customFormat="1" ht="12" hidden="1" customHeight="1" outlineLevel="1" x14ac:dyDescent="0.25">
      <c r="B278" s="495" t="s">
        <v>27</v>
      </c>
      <c r="C278" s="495"/>
      <c r="D278" s="495"/>
      <c r="E278" s="495"/>
      <c r="F278" s="496" t="s">
        <v>45</v>
      </c>
      <c r="G278" s="496"/>
      <c r="H278" s="496"/>
      <c r="I278" s="523"/>
      <c r="J278" s="523"/>
      <c r="K278" s="523"/>
      <c r="L278" s="523"/>
      <c r="M278" s="190"/>
      <c r="N278" s="306"/>
      <c r="O278" s="306"/>
    </row>
    <row r="279" spans="2:15" s="189" customFormat="1" ht="12" hidden="1" customHeight="1" outlineLevel="1" x14ac:dyDescent="0.25">
      <c r="B279" s="444" t="s">
        <v>28</v>
      </c>
      <c r="C279" s="444"/>
      <c r="D279" s="444"/>
      <c r="E279" s="444"/>
      <c r="F279" s="445" t="s">
        <v>46</v>
      </c>
      <c r="G279" s="445"/>
      <c r="H279" s="445"/>
      <c r="I279" s="523"/>
      <c r="J279" s="523"/>
      <c r="K279" s="523"/>
      <c r="L279" s="523"/>
      <c r="M279" s="190"/>
      <c r="N279" s="306"/>
      <c r="O279" s="306"/>
    </row>
    <row r="280" spans="2:15" s="189" customFormat="1" ht="12" hidden="1" customHeight="1" outlineLevel="1" x14ac:dyDescent="0.25">
      <c r="B280" s="495" t="s">
        <v>29</v>
      </c>
      <c r="C280" s="495"/>
      <c r="D280" s="495"/>
      <c r="E280" s="495"/>
      <c r="F280" s="496" t="s">
        <v>624</v>
      </c>
      <c r="G280" s="496"/>
      <c r="H280" s="496"/>
      <c r="I280" s="523"/>
      <c r="J280" s="523"/>
      <c r="K280" s="523"/>
      <c r="L280" s="523"/>
      <c r="M280" s="190"/>
      <c r="N280" s="306"/>
      <c r="O280" s="306"/>
    </row>
    <row r="281" spans="2:15" s="189" customFormat="1" ht="12" hidden="1" customHeight="1" outlineLevel="1" x14ac:dyDescent="0.25">
      <c r="B281" s="444" t="s">
        <v>64</v>
      </c>
      <c r="C281" s="444"/>
      <c r="D281" s="444"/>
      <c r="E281" s="444"/>
      <c r="F281" s="445" t="s">
        <v>633</v>
      </c>
      <c r="G281" s="445"/>
      <c r="H281" s="445"/>
      <c r="I281" s="523"/>
      <c r="J281" s="523"/>
      <c r="K281" s="523"/>
      <c r="L281" s="523"/>
      <c r="M281" s="190"/>
      <c r="N281" s="306"/>
      <c r="O281" s="306"/>
    </row>
    <row r="282" spans="2:15" s="189" customFormat="1" ht="12" hidden="1" customHeight="1" outlineLevel="1" x14ac:dyDescent="0.25">
      <c r="B282" s="495" t="s">
        <v>31</v>
      </c>
      <c r="C282" s="495"/>
      <c r="D282" s="495"/>
      <c r="E282" s="495"/>
      <c r="F282" s="496">
        <v>0.55000000000000004</v>
      </c>
      <c r="G282" s="496"/>
      <c r="H282" s="496"/>
      <c r="I282" s="523"/>
      <c r="J282" s="523"/>
      <c r="K282" s="523"/>
      <c r="L282" s="523"/>
      <c r="M282" s="190"/>
      <c r="N282" s="306"/>
      <c r="O282" s="306"/>
    </row>
    <row r="283" spans="2:15" s="189" customFormat="1" ht="12" hidden="1" customHeight="1" outlineLevel="1" x14ac:dyDescent="0.25">
      <c r="B283" s="444" t="s">
        <v>32</v>
      </c>
      <c r="C283" s="444"/>
      <c r="D283" s="444"/>
      <c r="E283" s="444"/>
      <c r="F283" s="445" t="s">
        <v>629</v>
      </c>
      <c r="G283" s="445"/>
      <c r="H283" s="445"/>
      <c r="I283" s="523"/>
      <c r="J283" s="523"/>
      <c r="K283" s="523"/>
      <c r="L283" s="523"/>
      <c r="M283" s="190"/>
      <c r="N283" s="306"/>
      <c r="O283" s="306"/>
    </row>
    <row r="284" spans="2:15" s="189" customFormat="1" ht="12" hidden="1" customHeight="1" outlineLevel="1" x14ac:dyDescent="0.25">
      <c r="B284" s="495" t="s">
        <v>33</v>
      </c>
      <c r="C284" s="495"/>
      <c r="D284" s="495"/>
      <c r="E284" s="495"/>
      <c r="F284" s="496" t="s">
        <v>926</v>
      </c>
      <c r="G284" s="496"/>
      <c r="H284" s="496"/>
      <c r="I284" s="523"/>
      <c r="J284" s="523"/>
      <c r="K284" s="523"/>
      <c r="L284" s="523"/>
      <c r="M284" s="190"/>
      <c r="N284" s="306"/>
      <c r="O284" s="306"/>
    </row>
    <row r="285" spans="2:15" s="189" customFormat="1" ht="12" hidden="1" customHeight="1" outlineLevel="1" x14ac:dyDescent="0.25">
      <c r="B285" s="444" t="s">
        <v>36</v>
      </c>
      <c r="C285" s="444"/>
      <c r="D285" s="444"/>
      <c r="E285" s="444"/>
      <c r="F285" s="445">
        <v>50</v>
      </c>
      <c r="G285" s="445"/>
      <c r="H285" s="445"/>
      <c r="I285" s="523"/>
      <c r="J285" s="523"/>
      <c r="K285" s="523"/>
      <c r="L285" s="523"/>
      <c r="M285" s="190"/>
      <c r="N285" s="306"/>
      <c r="O285" s="306"/>
    </row>
    <row r="286" spans="2:15" s="189" customFormat="1" ht="12" hidden="1" customHeight="1" outlineLevel="1" x14ac:dyDescent="0.25">
      <c r="B286" s="495" t="s">
        <v>927</v>
      </c>
      <c r="C286" s="495"/>
      <c r="D286" s="495"/>
      <c r="E286" s="495"/>
      <c r="F286" s="576">
        <v>0.5</v>
      </c>
      <c r="G286" s="576"/>
      <c r="H286" s="576"/>
      <c r="I286" s="523"/>
      <c r="J286" s="523"/>
      <c r="K286" s="523"/>
      <c r="L286" s="523"/>
      <c r="M286" s="190"/>
      <c r="N286" s="306"/>
      <c r="O286" s="306"/>
    </row>
    <row r="287" spans="2:15" s="189" customFormat="1" ht="12" hidden="1" customHeight="1" outlineLevel="1" x14ac:dyDescent="0.25">
      <c r="B287" s="444" t="s">
        <v>38</v>
      </c>
      <c r="C287" s="444"/>
      <c r="D287" s="444"/>
      <c r="E287" s="444"/>
      <c r="F287" s="445" t="s">
        <v>667</v>
      </c>
      <c r="G287" s="445"/>
      <c r="H287" s="445"/>
      <c r="I287" s="523"/>
      <c r="J287" s="523"/>
      <c r="K287" s="523"/>
      <c r="L287" s="523"/>
      <c r="M287" s="190"/>
      <c r="N287" s="306"/>
      <c r="O287" s="306"/>
    </row>
    <row r="288" spans="2:15" s="189" customFormat="1" ht="12" hidden="1" customHeight="1" outlineLevel="1" x14ac:dyDescent="0.25">
      <c r="B288" s="495" t="s">
        <v>654</v>
      </c>
      <c r="C288" s="495"/>
      <c r="D288" s="495"/>
      <c r="E288" s="495"/>
      <c r="F288" s="496" t="s">
        <v>655</v>
      </c>
      <c r="G288" s="496"/>
      <c r="H288" s="496"/>
      <c r="I288" s="523"/>
      <c r="J288" s="523"/>
      <c r="K288" s="523"/>
      <c r="L288" s="523"/>
      <c r="M288" s="190"/>
      <c r="N288" s="306"/>
      <c r="O288" s="306"/>
    </row>
    <row r="289" spans="2:15" s="189" customFormat="1" ht="12" hidden="1" customHeight="1" outlineLevel="1" x14ac:dyDescent="0.25">
      <c r="B289" s="444" t="s">
        <v>638</v>
      </c>
      <c r="C289" s="453"/>
      <c r="D289" s="453"/>
      <c r="E289" s="453"/>
      <c r="F289" s="451" t="s">
        <v>646</v>
      </c>
      <c r="G289" s="454"/>
      <c r="H289" s="454"/>
      <c r="I289" s="523"/>
      <c r="J289" s="523"/>
      <c r="K289" s="523"/>
      <c r="L289" s="523"/>
      <c r="M289" s="190"/>
      <c r="N289" s="306"/>
      <c r="O289" s="306"/>
    </row>
    <row r="290" spans="2:15" s="189" customFormat="1" ht="12" hidden="1" customHeight="1" outlineLevel="1" x14ac:dyDescent="0.25">
      <c r="B290" s="495" t="s">
        <v>657</v>
      </c>
      <c r="C290" s="569"/>
      <c r="D290" s="569"/>
      <c r="E290" s="569"/>
      <c r="F290" s="570">
        <v>400</v>
      </c>
      <c r="G290" s="571"/>
      <c r="H290" s="571"/>
      <c r="I290" s="523"/>
      <c r="J290" s="523"/>
      <c r="K290" s="523"/>
      <c r="L290" s="523"/>
      <c r="M290" s="190"/>
      <c r="N290" s="306"/>
      <c r="O290" s="306"/>
    </row>
    <row r="291" spans="2:15" s="189" customFormat="1" ht="12" hidden="1" customHeight="1" outlineLevel="1" x14ac:dyDescent="0.25">
      <c r="B291" s="444" t="s">
        <v>639</v>
      </c>
      <c r="C291" s="453"/>
      <c r="D291" s="453"/>
      <c r="E291" s="453"/>
      <c r="F291" s="451" t="s">
        <v>646</v>
      </c>
      <c r="G291" s="454"/>
      <c r="H291" s="454"/>
      <c r="I291" s="523"/>
      <c r="J291" s="523"/>
      <c r="K291" s="523"/>
      <c r="L291" s="523"/>
      <c r="M291" s="190"/>
      <c r="N291" s="306"/>
      <c r="O291" s="306"/>
    </row>
    <row r="292" spans="2:15" s="189" customFormat="1" ht="12" hidden="1" customHeight="1" outlineLevel="1" x14ac:dyDescent="0.25">
      <c r="B292" s="495" t="s">
        <v>640</v>
      </c>
      <c r="C292" s="569"/>
      <c r="D292" s="569"/>
      <c r="E292" s="569"/>
      <c r="F292" s="570" t="s">
        <v>646</v>
      </c>
      <c r="G292" s="571"/>
      <c r="H292" s="571"/>
      <c r="I292" s="523"/>
      <c r="J292" s="523"/>
      <c r="K292" s="523"/>
      <c r="L292" s="523"/>
      <c r="M292" s="190"/>
      <c r="N292" s="306"/>
      <c r="O292" s="306"/>
    </row>
    <row r="293" spans="2:15" s="189" customFormat="1" ht="12" hidden="1" customHeight="1" outlineLevel="1" x14ac:dyDescent="0.25">
      <c r="B293" s="444" t="s">
        <v>641</v>
      </c>
      <c r="C293" s="444"/>
      <c r="D293" s="444"/>
      <c r="E293" s="444"/>
      <c r="F293" s="445" t="s">
        <v>646</v>
      </c>
      <c r="G293" s="445"/>
      <c r="H293" s="445"/>
      <c r="I293" s="523"/>
      <c r="J293" s="523"/>
      <c r="K293" s="523"/>
      <c r="L293" s="523"/>
      <c r="M293" s="190"/>
      <c r="N293" s="306"/>
      <c r="O293" s="306"/>
    </row>
    <row r="294" spans="2:15" s="189" customFormat="1" ht="12" hidden="1" customHeight="1" outlineLevel="1" x14ac:dyDescent="0.25">
      <c r="B294" s="495" t="s">
        <v>642</v>
      </c>
      <c r="C294" s="495"/>
      <c r="D294" s="495"/>
      <c r="E294" s="495"/>
      <c r="F294" s="496" t="s">
        <v>646</v>
      </c>
      <c r="G294" s="496"/>
      <c r="H294" s="496"/>
      <c r="I294" s="523"/>
      <c r="J294" s="523"/>
      <c r="K294" s="523"/>
      <c r="L294" s="523"/>
      <c r="M294" s="190"/>
      <c r="N294" s="306"/>
      <c r="O294" s="306"/>
    </row>
    <row r="295" spans="2:15" s="189" customFormat="1" ht="12" hidden="1" customHeight="1" outlineLevel="1" x14ac:dyDescent="0.25">
      <c r="B295" s="444" t="s">
        <v>643</v>
      </c>
      <c r="C295" s="444"/>
      <c r="D295" s="444"/>
      <c r="E295" s="444"/>
      <c r="F295" s="445" t="s">
        <v>646</v>
      </c>
      <c r="G295" s="445"/>
      <c r="H295" s="445"/>
      <c r="I295" s="523"/>
      <c r="J295" s="523"/>
      <c r="K295" s="523"/>
      <c r="L295" s="523"/>
      <c r="M295" s="190"/>
      <c r="N295" s="306"/>
      <c r="O295" s="306"/>
    </row>
    <row r="296" spans="2:15" s="189" customFormat="1" ht="12" hidden="1" customHeight="1" outlineLevel="1" x14ac:dyDescent="0.25">
      <c r="B296" s="495" t="s">
        <v>644</v>
      </c>
      <c r="C296" s="495"/>
      <c r="D296" s="495"/>
      <c r="E296" s="495"/>
      <c r="F296" s="496" t="s">
        <v>646</v>
      </c>
      <c r="G296" s="496"/>
      <c r="H296" s="496"/>
      <c r="I296" s="523"/>
      <c r="J296" s="523"/>
      <c r="K296" s="523"/>
      <c r="L296" s="523"/>
      <c r="M296" s="190"/>
      <c r="N296" s="306"/>
      <c r="O296" s="306"/>
    </row>
    <row r="297" spans="2:15" s="189" customFormat="1" ht="12" hidden="1" customHeight="1" outlineLevel="1" x14ac:dyDescent="0.25">
      <c r="B297" s="444" t="s">
        <v>656</v>
      </c>
      <c r="C297" s="444"/>
      <c r="D297" s="444"/>
      <c r="E297" s="444"/>
      <c r="F297" s="445" t="s">
        <v>646</v>
      </c>
      <c r="G297" s="445"/>
      <c r="H297" s="445"/>
      <c r="I297" s="523"/>
      <c r="J297" s="523"/>
      <c r="K297" s="523"/>
      <c r="L297" s="523"/>
      <c r="M297" s="190"/>
      <c r="N297" s="306"/>
      <c r="O297" s="306"/>
    </row>
    <row r="298" spans="2:15" s="189" customFormat="1" ht="12" hidden="1" customHeight="1" outlineLevel="1" x14ac:dyDescent="0.25">
      <c r="B298" s="495" t="s">
        <v>35</v>
      </c>
      <c r="C298" s="495"/>
      <c r="D298" s="495"/>
      <c r="E298" s="495"/>
      <c r="F298" s="496" t="s">
        <v>634</v>
      </c>
      <c r="G298" s="496"/>
      <c r="H298" s="496"/>
      <c r="I298" s="523"/>
      <c r="J298" s="523"/>
      <c r="K298" s="523"/>
      <c r="L298" s="523"/>
      <c r="M298" s="190"/>
      <c r="N298" s="306"/>
      <c r="O298" s="306"/>
    </row>
    <row r="299" spans="2:15" s="189" customFormat="1" ht="12" hidden="1" customHeight="1" outlineLevel="1" x14ac:dyDescent="0.25">
      <c r="B299" s="444" t="s">
        <v>39</v>
      </c>
      <c r="C299" s="444"/>
      <c r="D299" s="444"/>
      <c r="E299" s="444"/>
      <c r="F299" s="445" t="s">
        <v>924</v>
      </c>
      <c r="G299" s="445"/>
      <c r="H299" s="445"/>
      <c r="I299" s="523"/>
      <c r="J299" s="523"/>
      <c r="K299" s="523"/>
      <c r="L299" s="523"/>
      <c r="M299" s="190"/>
      <c r="N299" s="306"/>
      <c r="O299" s="306"/>
    </row>
    <row r="300" spans="2:15" s="189" customFormat="1" ht="12" hidden="1" customHeight="1" outlineLevel="1" x14ac:dyDescent="0.25">
      <c r="B300" s="495" t="s">
        <v>40</v>
      </c>
      <c r="C300" s="495"/>
      <c r="D300" s="495"/>
      <c r="E300" s="495"/>
      <c r="F300" s="496">
        <v>6.7</v>
      </c>
      <c r="G300" s="496"/>
      <c r="H300" s="496"/>
      <c r="I300" s="523"/>
      <c r="J300" s="523"/>
      <c r="K300" s="523"/>
      <c r="L300" s="523"/>
      <c r="M300" s="190"/>
      <c r="N300" s="306"/>
      <c r="O300" s="306"/>
    </row>
    <row r="301" spans="2:15" s="189" customFormat="1" ht="12" hidden="1" customHeight="1" outlineLevel="1" x14ac:dyDescent="0.25">
      <c r="B301" s="444" t="s">
        <v>41</v>
      </c>
      <c r="C301" s="444"/>
      <c r="D301" s="444"/>
      <c r="E301" s="444"/>
      <c r="F301" s="445" t="s">
        <v>916</v>
      </c>
      <c r="G301" s="445"/>
      <c r="H301" s="445"/>
      <c r="I301" s="523"/>
      <c r="J301" s="523"/>
      <c r="K301" s="523"/>
      <c r="L301" s="523"/>
      <c r="M301" s="190"/>
      <c r="N301" s="306"/>
      <c r="O301" s="306"/>
    </row>
    <row r="302" spans="2:15" s="189" customFormat="1" ht="12" hidden="1" customHeight="1" outlineLevel="1" x14ac:dyDescent="0.25">
      <c r="B302" s="495" t="s">
        <v>929</v>
      </c>
      <c r="C302" s="495"/>
      <c r="D302" s="495"/>
      <c r="E302" s="495"/>
      <c r="F302" s="575">
        <v>50000</v>
      </c>
      <c r="G302" s="496"/>
      <c r="H302" s="496"/>
      <c r="I302" s="523"/>
      <c r="J302" s="523"/>
      <c r="K302" s="523"/>
      <c r="L302" s="523"/>
      <c r="M302" s="190"/>
      <c r="N302" s="306"/>
      <c r="O302" s="306"/>
    </row>
    <row r="303" spans="2:15" s="189" customFormat="1" ht="12" hidden="1" customHeight="1" outlineLevel="1" x14ac:dyDescent="0.25">
      <c r="B303" s="444" t="s">
        <v>930</v>
      </c>
      <c r="C303" s="444"/>
      <c r="D303" s="444"/>
      <c r="E303" s="444"/>
      <c r="F303" s="475">
        <v>10</v>
      </c>
      <c r="G303" s="445"/>
      <c r="H303" s="445"/>
      <c r="I303" s="523"/>
      <c r="J303" s="523"/>
      <c r="K303" s="523"/>
      <c r="L303" s="523"/>
      <c r="M303" s="190"/>
      <c r="N303" s="306"/>
      <c r="O303" s="306"/>
    </row>
    <row r="304" spans="2:15" s="189" customFormat="1" ht="15" customHeight="1" x14ac:dyDescent="0.25">
      <c r="B304" s="298"/>
      <c r="C304" s="299"/>
      <c r="D304" s="300"/>
      <c r="E304" s="301"/>
      <c r="F304" s="301"/>
      <c r="G304" s="301"/>
      <c r="H304" s="301"/>
      <c r="I304" s="301"/>
      <c r="J304" s="301"/>
      <c r="K304" s="301"/>
      <c r="L304" s="302"/>
      <c r="M304" s="190"/>
      <c r="N304" s="94"/>
      <c r="O304" s="94"/>
    </row>
    <row r="305" spans="2:17" s="189" customFormat="1" ht="15" customHeight="1" collapsed="1" x14ac:dyDescent="0.25">
      <c r="B305" s="74" t="s">
        <v>1025</v>
      </c>
      <c r="C305" s="109" t="s">
        <v>1031</v>
      </c>
      <c r="D305" s="149" t="s">
        <v>166</v>
      </c>
      <c r="E305" s="73" t="s">
        <v>955</v>
      </c>
      <c r="F305" s="73" t="s">
        <v>267</v>
      </c>
      <c r="G305" s="73" t="s">
        <v>103</v>
      </c>
      <c r="H305" s="73" t="s">
        <v>917</v>
      </c>
      <c r="I305" s="73" t="s">
        <v>696</v>
      </c>
      <c r="J305" s="73" t="s">
        <v>13</v>
      </c>
      <c r="K305" s="73" t="s">
        <v>60</v>
      </c>
      <c r="L305" s="74">
        <v>14032</v>
      </c>
      <c r="M305" s="190"/>
      <c r="N305" s="306">
        <f t="shared" ref="N305" si="8">L305*0.8</f>
        <v>11225.6</v>
      </c>
      <c r="O305" s="306">
        <f t="shared" ref="O305" si="9">L305*0.7</f>
        <v>9822.4</v>
      </c>
      <c r="Q305" s="405"/>
    </row>
    <row r="306" spans="2:17" s="189" customFormat="1" ht="12" hidden="1" customHeight="1" outlineLevel="1" x14ac:dyDescent="0.25">
      <c r="B306" s="566" t="s">
        <v>1043</v>
      </c>
      <c r="C306" s="567"/>
      <c r="D306" s="567"/>
      <c r="E306" s="567"/>
      <c r="F306" s="568"/>
      <c r="G306" s="568"/>
      <c r="H306" s="568"/>
      <c r="I306" s="476"/>
      <c r="J306" s="551"/>
      <c r="K306" s="551"/>
      <c r="L306" s="551"/>
      <c r="M306" s="190"/>
      <c r="N306" s="306"/>
      <c r="O306" s="306"/>
    </row>
    <row r="307" spans="2:17" s="189" customFormat="1" ht="12" hidden="1" customHeight="1" outlineLevel="1" x14ac:dyDescent="0.25">
      <c r="B307" s="442" t="s">
        <v>15</v>
      </c>
      <c r="C307" s="442"/>
      <c r="D307" s="442"/>
      <c r="E307" s="442"/>
      <c r="F307" s="443">
        <v>76</v>
      </c>
      <c r="G307" s="456"/>
      <c r="H307" s="456"/>
      <c r="I307" s="458"/>
      <c r="J307" s="577"/>
      <c r="K307" s="577"/>
      <c r="L307" s="577"/>
      <c r="M307" s="190"/>
      <c r="N307" s="306"/>
      <c r="O307" s="306"/>
    </row>
    <row r="308" spans="2:17" s="189" customFormat="1" ht="12" hidden="1" customHeight="1" outlineLevel="1" x14ac:dyDescent="0.25">
      <c r="B308" s="444" t="s">
        <v>925</v>
      </c>
      <c r="C308" s="444"/>
      <c r="D308" s="444"/>
      <c r="E308" s="444"/>
      <c r="F308" s="445">
        <v>55</v>
      </c>
      <c r="G308" s="445"/>
      <c r="H308" s="445"/>
      <c r="I308" s="523"/>
      <c r="J308" s="523"/>
      <c r="K308" s="523"/>
      <c r="L308" s="523"/>
      <c r="M308" s="190"/>
      <c r="N308" s="306"/>
      <c r="O308" s="306"/>
    </row>
    <row r="309" spans="2:17" s="189" customFormat="1" ht="12" hidden="1" customHeight="1" outlineLevel="1" x14ac:dyDescent="0.25">
      <c r="B309" s="442" t="s">
        <v>928</v>
      </c>
      <c r="C309" s="455"/>
      <c r="D309" s="455"/>
      <c r="E309" s="455"/>
      <c r="F309" s="443">
        <v>15</v>
      </c>
      <c r="G309" s="456"/>
      <c r="H309" s="456"/>
      <c r="I309" s="523"/>
      <c r="J309" s="523"/>
      <c r="K309" s="523"/>
      <c r="L309" s="523"/>
      <c r="M309" s="190"/>
      <c r="N309" s="306"/>
      <c r="O309" s="306"/>
    </row>
    <row r="310" spans="2:17" s="189" customFormat="1" ht="12" hidden="1" customHeight="1" outlineLevel="1" x14ac:dyDescent="0.25">
      <c r="B310" s="444" t="s">
        <v>911</v>
      </c>
      <c r="C310" s="453"/>
      <c r="D310" s="453"/>
      <c r="E310" s="453"/>
      <c r="F310" s="445">
        <v>2</v>
      </c>
      <c r="G310" s="454"/>
      <c r="H310" s="454"/>
      <c r="I310" s="523"/>
      <c r="J310" s="523"/>
      <c r="K310" s="523"/>
      <c r="L310" s="523"/>
      <c r="M310" s="190"/>
      <c r="N310" s="306"/>
      <c r="O310" s="306"/>
    </row>
    <row r="311" spans="2:17" s="189" customFormat="1" ht="12" hidden="1" customHeight="1" outlineLevel="1" x14ac:dyDescent="0.25">
      <c r="B311" s="442" t="s">
        <v>913</v>
      </c>
      <c r="C311" s="455"/>
      <c r="D311" s="455"/>
      <c r="E311" s="455"/>
      <c r="F311" s="443">
        <v>50</v>
      </c>
      <c r="G311" s="456"/>
      <c r="H311" s="456"/>
      <c r="I311" s="523"/>
      <c r="J311" s="523"/>
      <c r="K311" s="523"/>
      <c r="L311" s="523"/>
      <c r="M311" s="190"/>
      <c r="N311" s="306"/>
      <c r="O311" s="306"/>
    </row>
    <row r="312" spans="2:17" s="189" customFormat="1" ht="12" hidden="1" customHeight="1" outlineLevel="1" x14ac:dyDescent="0.25">
      <c r="B312" s="444" t="s">
        <v>953</v>
      </c>
      <c r="C312" s="453"/>
      <c r="D312" s="453"/>
      <c r="E312" s="453"/>
      <c r="F312" s="445">
        <v>9</v>
      </c>
      <c r="G312" s="454"/>
      <c r="H312" s="454"/>
      <c r="I312" s="523"/>
      <c r="J312" s="523"/>
      <c r="K312" s="523"/>
      <c r="L312" s="523"/>
      <c r="M312" s="190"/>
      <c r="N312" s="306"/>
      <c r="O312" s="306"/>
    </row>
    <row r="313" spans="2:17" s="189" customFormat="1" ht="12" hidden="1" customHeight="1" outlineLevel="1" x14ac:dyDescent="0.25">
      <c r="B313" s="495" t="s">
        <v>17</v>
      </c>
      <c r="C313" s="495"/>
      <c r="D313" s="495"/>
      <c r="E313" s="495"/>
      <c r="F313" s="496" t="s">
        <v>456</v>
      </c>
      <c r="G313" s="496"/>
      <c r="H313" s="496"/>
      <c r="I313" s="523"/>
      <c r="J313" s="523"/>
      <c r="K313" s="523"/>
      <c r="L313" s="523"/>
      <c r="M313" s="190"/>
      <c r="N313" s="306"/>
      <c r="O313" s="306"/>
    </row>
    <row r="314" spans="2:17" s="189" customFormat="1" ht="12" hidden="1" customHeight="1" outlineLevel="1" x14ac:dyDescent="0.25">
      <c r="B314" s="444" t="s">
        <v>18</v>
      </c>
      <c r="C314" s="444"/>
      <c r="D314" s="444"/>
      <c r="E314" s="444"/>
      <c r="F314" s="445">
        <v>2400</v>
      </c>
      <c r="G314" s="445"/>
      <c r="H314" s="445"/>
      <c r="I314" s="523"/>
      <c r="J314" s="523"/>
      <c r="K314" s="523"/>
      <c r="L314" s="523"/>
      <c r="M314" s="190"/>
      <c r="N314" s="306"/>
      <c r="O314" s="306"/>
    </row>
    <row r="315" spans="2:17" s="189" customFormat="1" ht="12" hidden="1" customHeight="1" outlineLevel="1" x14ac:dyDescent="0.25">
      <c r="B315" s="495" t="s">
        <v>266</v>
      </c>
      <c r="C315" s="495"/>
      <c r="D315" s="495"/>
      <c r="E315" s="495"/>
      <c r="F315" s="496" t="s">
        <v>291</v>
      </c>
      <c r="G315" s="496"/>
      <c r="H315" s="496"/>
      <c r="I315" s="523"/>
      <c r="J315" s="523"/>
      <c r="K315" s="523"/>
      <c r="L315" s="523"/>
      <c r="M315" s="190"/>
      <c r="N315" s="306"/>
      <c r="O315" s="306"/>
    </row>
    <row r="316" spans="2:17" s="189" customFormat="1" ht="12" hidden="1" customHeight="1" outlineLevel="1" x14ac:dyDescent="0.25">
      <c r="B316" s="444" t="s">
        <v>20</v>
      </c>
      <c r="C316" s="444"/>
      <c r="D316" s="444"/>
      <c r="E316" s="444"/>
      <c r="F316" s="445" t="s">
        <v>944</v>
      </c>
      <c r="G316" s="445"/>
      <c r="H316" s="445"/>
      <c r="I316" s="523"/>
      <c r="J316" s="523"/>
      <c r="K316" s="523"/>
      <c r="L316" s="523"/>
      <c r="M316" s="190"/>
      <c r="N316" s="306"/>
      <c r="O316" s="306"/>
    </row>
    <row r="317" spans="2:17" s="189" customFormat="1" ht="12" hidden="1" customHeight="1" outlineLevel="1" x14ac:dyDescent="0.25">
      <c r="B317" s="495" t="s">
        <v>21</v>
      </c>
      <c r="C317" s="495"/>
      <c r="D317" s="495"/>
      <c r="E317" s="495"/>
      <c r="F317" s="496" t="s">
        <v>42</v>
      </c>
      <c r="G317" s="496"/>
      <c r="H317" s="496"/>
      <c r="I317" s="523"/>
      <c r="J317" s="523"/>
      <c r="K317" s="523"/>
      <c r="L317" s="523"/>
      <c r="M317" s="190"/>
      <c r="N317" s="306"/>
      <c r="O317" s="306"/>
    </row>
    <row r="318" spans="2:17" s="189" customFormat="1" ht="12" hidden="1" customHeight="1" outlineLevel="1" x14ac:dyDescent="0.25">
      <c r="B318" s="444" t="s">
        <v>845</v>
      </c>
      <c r="C318" s="444"/>
      <c r="D318" s="444"/>
      <c r="E318" s="444"/>
      <c r="F318" s="445" t="s">
        <v>844</v>
      </c>
      <c r="G318" s="445"/>
      <c r="H318" s="445"/>
      <c r="I318" s="523"/>
      <c r="J318" s="523"/>
      <c r="K318" s="523"/>
      <c r="L318" s="523"/>
      <c r="M318" s="190"/>
      <c r="N318" s="306"/>
      <c r="O318" s="306"/>
    </row>
    <row r="319" spans="2:17" s="189" customFormat="1" ht="12" hidden="1" customHeight="1" outlineLevel="1" x14ac:dyDescent="0.25">
      <c r="B319" s="495" t="s">
        <v>22</v>
      </c>
      <c r="C319" s="495"/>
      <c r="D319" s="495"/>
      <c r="E319" s="495"/>
      <c r="F319" s="496">
        <v>20</v>
      </c>
      <c r="G319" s="496"/>
      <c r="H319" s="496"/>
      <c r="I319" s="523"/>
      <c r="J319" s="523"/>
      <c r="K319" s="523"/>
      <c r="L319" s="523"/>
      <c r="M319" s="190"/>
      <c r="N319" s="306"/>
      <c r="O319" s="306"/>
    </row>
    <row r="320" spans="2:17" s="189" customFormat="1" ht="12" hidden="1" customHeight="1" outlineLevel="1" x14ac:dyDescent="0.25">
      <c r="B320" s="444" t="s">
        <v>23</v>
      </c>
      <c r="C320" s="444"/>
      <c r="D320" s="444"/>
      <c r="E320" s="444"/>
      <c r="F320" s="445" t="s">
        <v>43</v>
      </c>
      <c r="G320" s="445"/>
      <c r="H320" s="445"/>
      <c r="I320" s="523"/>
      <c r="J320" s="523"/>
      <c r="K320" s="523"/>
      <c r="L320" s="523"/>
      <c r="M320" s="190"/>
      <c r="N320" s="306"/>
      <c r="O320" s="306"/>
    </row>
    <row r="321" spans="2:15" s="189" customFormat="1" ht="12" hidden="1" customHeight="1" outlineLevel="1" x14ac:dyDescent="0.25">
      <c r="B321" s="495" t="s">
        <v>626</v>
      </c>
      <c r="C321" s="495"/>
      <c r="D321" s="495"/>
      <c r="E321" s="495"/>
      <c r="F321" s="496">
        <v>1</v>
      </c>
      <c r="G321" s="496"/>
      <c r="H321" s="496"/>
      <c r="I321" s="523"/>
      <c r="J321" s="523"/>
      <c r="K321" s="523"/>
      <c r="L321" s="523"/>
      <c r="M321" s="190"/>
      <c r="N321" s="306"/>
      <c r="O321" s="306"/>
    </row>
    <row r="322" spans="2:15" s="189" customFormat="1" ht="12" hidden="1" customHeight="1" outlineLevel="1" x14ac:dyDescent="0.25">
      <c r="B322" s="444" t="s">
        <v>24</v>
      </c>
      <c r="C322" s="444"/>
      <c r="D322" s="444"/>
      <c r="E322" s="444"/>
      <c r="F322" s="445" t="s">
        <v>44</v>
      </c>
      <c r="G322" s="445"/>
      <c r="H322" s="445"/>
      <c r="I322" s="523"/>
      <c r="J322" s="523"/>
      <c r="K322" s="523"/>
      <c r="L322" s="523"/>
      <c r="M322" s="190"/>
      <c r="N322" s="306"/>
      <c r="O322" s="306"/>
    </row>
    <row r="323" spans="2:15" s="189" customFormat="1" ht="12" hidden="1" customHeight="1" outlineLevel="1" x14ac:dyDescent="0.25">
      <c r="B323" s="495" t="s">
        <v>25</v>
      </c>
      <c r="C323" s="495"/>
      <c r="D323" s="495"/>
      <c r="E323" s="495"/>
      <c r="F323" s="496" t="s">
        <v>3</v>
      </c>
      <c r="G323" s="496"/>
      <c r="H323" s="496"/>
      <c r="I323" s="523"/>
      <c r="J323" s="523"/>
      <c r="K323" s="523"/>
      <c r="L323" s="523"/>
      <c r="M323" s="190"/>
      <c r="N323" s="306"/>
      <c r="O323" s="306"/>
    </row>
    <row r="324" spans="2:15" s="189" customFormat="1" ht="12" hidden="1" customHeight="1" outlineLevel="1" x14ac:dyDescent="0.25">
      <c r="B324" s="444" t="s">
        <v>26</v>
      </c>
      <c r="C324" s="444"/>
      <c r="D324" s="444"/>
      <c r="E324" s="444"/>
      <c r="F324" s="445" t="s">
        <v>625</v>
      </c>
      <c r="G324" s="445"/>
      <c r="H324" s="445"/>
      <c r="I324" s="523"/>
      <c r="J324" s="523"/>
      <c r="K324" s="523"/>
      <c r="L324" s="523"/>
      <c r="M324" s="190"/>
      <c r="N324" s="306"/>
      <c r="O324" s="306"/>
    </row>
    <row r="325" spans="2:15" s="189" customFormat="1" ht="12" hidden="1" customHeight="1" outlineLevel="1" x14ac:dyDescent="0.25">
      <c r="B325" s="495" t="s">
        <v>27</v>
      </c>
      <c r="C325" s="495"/>
      <c r="D325" s="495"/>
      <c r="E325" s="495"/>
      <c r="F325" s="496" t="s">
        <v>45</v>
      </c>
      <c r="G325" s="496"/>
      <c r="H325" s="496"/>
      <c r="I325" s="523"/>
      <c r="J325" s="523"/>
      <c r="K325" s="523"/>
      <c r="L325" s="523"/>
      <c r="M325" s="190"/>
      <c r="N325" s="306"/>
      <c r="O325" s="306"/>
    </row>
    <row r="326" spans="2:15" s="189" customFormat="1" ht="12" hidden="1" customHeight="1" outlineLevel="1" x14ac:dyDescent="0.25">
      <c r="B326" s="444" t="s">
        <v>28</v>
      </c>
      <c r="C326" s="444"/>
      <c r="D326" s="444"/>
      <c r="E326" s="444"/>
      <c r="F326" s="445" t="s">
        <v>46</v>
      </c>
      <c r="G326" s="445"/>
      <c r="H326" s="445"/>
      <c r="I326" s="523"/>
      <c r="J326" s="523"/>
      <c r="K326" s="523"/>
      <c r="L326" s="523"/>
      <c r="M326" s="190"/>
      <c r="N326" s="306"/>
      <c r="O326" s="306"/>
    </row>
    <row r="327" spans="2:15" s="189" customFormat="1" ht="12" hidden="1" customHeight="1" outlineLevel="1" x14ac:dyDescent="0.25">
      <c r="B327" s="495" t="s">
        <v>29</v>
      </c>
      <c r="C327" s="495"/>
      <c r="D327" s="495"/>
      <c r="E327" s="495"/>
      <c r="F327" s="496" t="s">
        <v>624</v>
      </c>
      <c r="G327" s="496"/>
      <c r="H327" s="496"/>
      <c r="I327" s="523"/>
      <c r="J327" s="523"/>
      <c r="K327" s="523"/>
      <c r="L327" s="523"/>
      <c r="M327" s="190"/>
      <c r="N327" s="306"/>
      <c r="O327" s="306"/>
    </row>
    <row r="328" spans="2:15" s="189" customFormat="1" ht="12" hidden="1" customHeight="1" outlineLevel="1" x14ac:dyDescent="0.25">
      <c r="B328" s="444" t="s">
        <v>64</v>
      </c>
      <c r="C328" s="444"/>
      <c r="D328" s="444"/>
      <c r="E328" s="444"/>
      <c r="F328" s="445" t="s">
        <v>633</v>
      </c>
      <c r="G328" s="445"/>
      <c r="H328" s="445"/>
      <c r="I328" s="523"/>
      <c r="J328" s="523"/>
      <c r="K328" s="523"/>
      <c r="L328" s="523"/>
      <c r="M328" s="190"/>
      <c r="N328" s="306"/>
      <c r="O328" s="306"/>
    </row>
    <row r="329" spans="2:15" s="189" customFormat="1" ht="12" hidden="1" customHeight="1" outlineLevel="1" x14ac:dyDescent="0.25">
      <c r="B329" s="495" t="s">
        <v>31</v>
      </c>
      <c r="C329" s="495"/>
      <c r="D329" s="495"/>
      <c r="E329" s="495"/>
      <c r="F329" s="496">
        <v>0.55000000000000004</v>
      </c>
      <c r="G329" s="496"/>
      <c r="H329" s="496"/>
      <c r="I329" s="523"/>
      <c r="J329" s="523"/>
      <c r="K329" s="523"/>
      <c r="L329" s="523"/>
      <c r="M329" s="190"/>
      <c r="N329" s="306"/>
      <c r="O329" s="306"/>
    </row>
    <row r="330" spans="2:15" s="189" customFormat="1" ht="12" hidden="1" customHeight="1" outlineLevel="1" x14ac:dyDescent="0.25">
      <c r="B330" s="444" t="s">
        <v>32</v>
      </c>
      <c r="C330" s="444"/>
      <c r="D330" s="444"/>
      <c r="E330" s="444"/>
      <c r="F330" s="445" t="s">
        <v>629</v>
      </c>
      <c r="G330" s="445"/>
      <c r="H330" s="445"/>
      <c r="I330" s="523"/>
      <c r="J330" s="523"/>
      <c r="K330" s="523"/>
      <c r="L330" s="523"/>
      <c r="M330" s="190"/>
      <c r="N330" s="306"/>
      <c r="O330" s="306"/>
    </row>
    <row r="331" spans="2:15" s="189" customFormat="1" ht="12" hidden="1" customHeight="1" outlineLevel="1" x14ac:dyDescent="0.25">
      <c r="B331" s="495" t="s">
        <v>33</v>
      </c>
      <c r="C331" s="495"/>
      <c r="D331" s="495"/>
      <c r="E331" s="495"/>
      <c r="F331" s="496" t="s">
        <v>926</v>
      </c>
      <c r="G331" s="496"/>
      <c r="H331" s="496"/>
      <c r="I331" s="523"/>
      <c r="J331" s="523"/>
      <c r="K331" s="523"/>
      <c r="L331" s="523"/>
      <c r="M331" s="190"/>
      <c r="N331" s="306"/>
      <c r="O331" s="306"/>
    </row>
    <row r="332" spans="2:15" s="189" customFormat="1" ht="12" hidden="1" customHeight="1" outlineLevel="1" x14ac:dyDescent="0.25">
      <c r="B332" s="444" t="s">
        <v>36</v>
      </c>
      <c r="C332" s="444"/>
      <c r="D332" s="444"/>
      <c r="E332" s="444"/>
      <c r="F332" s="445">
        <v>50</v>
      </c>
      <c r="G332" s="445"/>
      <c r="H332" s="445"/>
      <c r="I332" s="523"/>
      <c r="J332" s="523"/>
      <c r="K332" s="523"/>
      <c r="L332" s="523"/>
      <c r="M332" s="190"/>
      <c r="N332" s="306"/>
      <c r="O332" s="306"/>
    </row>
    <row r="333" spans="2:15" s="189" customFormat="1" ht="12" hidden="1" customHeight="1" outlineLevel="1" x14ac:dyDescent="0.25">
      <c r="B333" s="495" t="s">
        <v>927</v>
      </c>
      <c r="C333" s="495"/>
      <c r="D333" s="495"/>
      <c r="E333" s="495"/>
      <c r="F333" s="576">
        <v>0.5</v>
      </c>
      <c r="G333" s="576"/>
      <c r="H333" s="576"/>
      <c r="I333" s="523"/>
      <c r="J333" s="523"/>
      <c r="K333" s="523"/>
      <c r="L333" s="523"/>
      <c r="M333" s="190"/>
      <c r="N333" s="306"/>
      <c r="O333" s="306"/>
    </row>
    <row r="334" spans="2:15" s="189" customFormat="1" ht="12" hidden="1" customHeight="1" outlineLevel="1" x14ac:dyDescent="0.25">
      <c r="B334" s="444" t="s">
        <v>38</v>
      </c>
      <c r="C334" s="444"/>
      <c r="D334" s="444"/>
      <c r="E334" s="444"/>
      <c r="F334" s="445" t="s">
        <v>667</v>
      </c>
      <c r="G334" s="445"/>
      <c r="H334" s="445"/>
      <c r="I334" s="523"/>
      <c r="J334" s="523"/>
      <c r="K334" s="523"/>
      <c r="L334" s="523"/>
      <c r="M334" s="190"/>
      <c r="N334" s="306"/>
      <c r="O334" s="306"/>
    </row>
    <row r="335" spans="2:15" s="189" customFormat="1" ht="12" hidden="1" customHeight="1" outlineLevel="1" x14ac:dyDescent="0.25">
      <c r="B335" s="495" t="s">
        <v>654</v>
      </c>
      <c r="C335" s="495"/>
      <c r="D335" s="495"/>
      <c r="E335" s="495"/>
      <c r="F335" s="496" t="s">
        <v>655</v>
      </c>
      <c r="G335" s="496"/>
      <c r="H335" s="496"/>
      <c r="I335" s="523"/>
      <c r="J335" s="523"/>
      <c r="K335" s="523"/>
      <c r="L335" s="523"/>
      <c r="M335" s="190"/>
      <c r="N335" s="306"/>
      <c r="O335" s="306"/>
    </row>
    <row r="336" spans="2:15" s="189" customFormat="1" ht="12" hidden="1" customHeight="1" outlineLevel="1" x14ac:dyDescent="0.25">
      <c r="B336" s="444" t="s">
        <v>638</v>
      </c>
      <c r="C336" s="453"/>
      <c r="D336" s="453"/>
      <c r="E336" s="453"/>
      <c r="F336" s="451" t="s">
        <v>646</v>
      </c>
      <c r="G336" s="454"/>
      <c r="H336" s="454"/>
      <c r="I336" s="523"/>
      <c r="J336" s="523"/>
      <c r="K336" s="523"/>
      <c r="L336" s="523"/>
      <c r="M336" s="190"/>
      <c r="N336" s="306"/>
      <c r="O336" s="306"/>
    </row>
    <row r="337" spans="2:17" s="189" customFormat="1" ht="12" hidden="1" customHeight="1" outlineLevel="1" x14ac:dyDescent="0.25">
      <c r="B337" s="495" t="s">
        <v>657</v>
      </c>
      <c r="C337" s="569"/>
      <c r="D337" s="569"/>
      <c r="E337" s="569"/>
      <c r="F337" s="570">
        <v>400</v>
      </c>
      <c r="G337" s="571"/>
      <c r="H337" s="571"/>
      <c r="I337" s="523"/>
      <c r="J337" s="523"/>
      <c r="K337" s="523"/>
      <c r="L337" s="523"/>
      <c r="M337" s="190"/>
      <c r="N337" s="306"/>
      <c r="O337" s="306"/>
    </row>
    <row r="338" spans="2:17" s="189" customFormat="1" ht="12" hidden="1" customHeight="1" outlineLevel="1" x14ac:dyDescent="0.25">
      <c r="B338" s="444" t="s">
        <v>639</v>
      </c>
      <c r="C338" s="453"/>
      <c r="D338" s="453"/>
      <c r="E338" s="453"/>
      <c r="F338" s="451" t="s">
        <v>646</v>
      </c>
      <c r="G338" s="454"/>
      <c r="H338" s="454"/>
      <c r="I338" s="523"/>
      <c r="J338" s="523"/>
      <c r="K338" s="523"/>
      <c r="L338" s="523"/>
      <c r="M338" s="190"/>
      <c r="N338" s="306"/>
      <c r="O338" s="306"/>
    </row>
    <row r="339" spans="2:17" s="189" customFormat="1" ht="12" hidden="1" customHeight="1" outlineLevel="1" x14ac:dyDescent="0.25">
      <c r="B339" s="495" t="s">
        <v>640</v>
      </c>
      <c r="C339" s="569"/>
      <c r="D339" s="569"/>
      <c r="E339" s="569"/>
      <c r="F339" s="570" t="s">
        <v>646</v>
      </c>
      <c r="G339" s="571"/>
      <c r="H339" s="571"/>
      <c r="I339" s="523"/>
      <c r="J339" s="523"/>
      <c r="K339" s="523"/>
      <c r="L339" s="523"/>
      <c r="M339" s="190"/>
      <c r="N339" s="306"/>
      <c r="O339" s="306"/>
    </row>
    <row r="340" spans="2:17" s="189" customFormat="1" ht="12" hidden="1" customHeight="1" outlineLevel="1" x14ac:dyDescent="0.25">
      <c r="B340" s="444" t="s">
        <v>641</v>
      </c>
      <c r="C340" s="444"/>
      <c r="D340" s="444"/>
      <c r="E340" s="444"/>
      <c r="F340" s="445" t="s">
        <v>646</v>
      </c>
      <c r="G340" s="445"/>
      <c r="H340" s="445"/>
      <c r="I340" s="523"/>
      <c r="J340" s="523"/>
      <c r="K340" s="523"/>
      <c r="L340" s="523"/>
      <c r="M340" s="190"/>
      <c r="N340" s="306"/>
      <c r="O340" s="306"/>
    </row>
    <row r="341" spans="2:17" s="189" customFormat="1" ht="12" hidden="1" customHeight="1" outlineLevel="1" x14ac:dyDescent="0.25">
      <c r="B341" s="495" t="s">
        <v>642</v>
      </c>
      <c r="C341" s="495"/>
      <c r="D341" s="495"/>
      <c r="E341" s="495"/>
      <c r="F341" s="496" t="s">
        <v>646</v>
      </c>
      <c r="G341" s="496"/>
      <c r="H341" s="496"/>
      <c r="I341" s="523"/>
      <c r="J341" s="523"/>
      <c r="K341" s="523"/>
      <c r="L341" s="523"/>
      <c r="M341" s="190"/>
      <c r="N341" s="306"/>
      <c r="O341" s="306"/>
    </row>
    <row r="342" spans="2:17" s="189" customFormat="1" ht="12" hidden="1" customHeight="1" outlineLevel="1" x14ac:dyDescent="0.25">
      <c r="B342" s="444" t="s">
        <v>643</v>
      </c>
      <c r="C342" s="444"/>
      <c r="D342" s="444"/>
      <c r="E342" s="444"/>
      <c r="F342" s="445" t="s">
        <v>646</v>
      </c>
      <c r="G342" s="445"/>
      <c r="H342" s="445"/>
      <c r="I342" s="523"/>
      <c r="J342" s="523"/>
      <c r="K342" s="523"/>
      <c r="L342" s="523"/>
      <c r="M342" s="190"/>
      <c r="N342" s="306"/>
      <c r="O342" s="306"/>
    </row>
    <row r="343" spans="2:17" s="189" customFormat="1" ht="12" hidden="1" customHeight="1" outlineLevel="1" x14ac:dyDescent="0.25">
      <c r="B343" s="495" t="s">
        <v>644</v>
      </c>
      <c r="C343" s="495"/>
      <c r="D343" s="495"/>
      <c r="E343" s="495"/>
      <c r="F343" s="496" t="s">
        <v>646</v>
      </c>
      <c r="G343" s="496"/>
      <c r="H343" s="496"/>
      <c r="I343" s="523"/>
      <c r="J343" s="523"/>
      <c r="K343" s="523"/>
      <c r="L343" s="523"/>
      <c r="M343" s="190"/>
      <c r="N343" s="306"/>
      <c r="O343" s="306"/>
    </row>
    <row r="344" spans="2:17" s="189" customFormat="1" ht="12" hidden="1" customHeight="1" outlineLevel="1" x14ac:dyDescent="0.25">
      <c r="B344" s="444" t="s">
        <v>656</v>
      </c>
      <c r="C344" s="444"/>
      <c r="D344" s="444"/>
      <c r="E344" s="444"/>
      <c r="F344" s="445" t="s">
        <v>646</v>
      </c>
      <c r="G344" s="445"/>
      <c r="H344" s="445"/>
      <c r="I344" s="523"/>
      <c r="J344" s="523"/>
      <c r="K344" s="523"/>
      <c r="L344" s="523"/>
      <c r="M344" s="190"/>
      <c r="N344" s="306"/>
      <c r="O344" s="306"/>
    </row>
    <row r="345" spans="2:17" s="189" customFormat="1" ht="12" hidden="1" customHeight="1" outlineLevel="1" x14ac:dyDescent="0.25">
      <c r="B345" s="495" t="s">
        <v>35</v>
      </c>
      <c r="C345" s="495"/>
      <c r="D345" s="495"/>
      <c r="E345" s="495"/>
      <c r="F345" s="496" t="s">
        <v>634</v>
      </c>
      <c r="G345" s="496"/>
      <c r="H345" s="496"/>
      <c r="I345" s="523"/>
      <c r="J345" s="523"/>
      <c r="K345" s="523"/>
      <c r="L345" s="523"/>
      <c r="M345" s="190"/>
      <c r="N345" s="306"/>
      <c r="O345" s="306"/>
    </row>
    <row r="346" spans="2:17" s="189" customFormat="1" ht="12" hidden="1" customHeight="1" outlineLevel="1" x14ac:dyDescent="0.25">
      <c r="B346" s="444" t="s">
        <v>39</v>
      </c>
      <c r="C346" s="444"/>
      <c r="D346" s="444"/>
      <c r="E346" s="444"/>
      <c r="F346" s="445" t="s">
        <v>924</v>
      </c>
      <c r="G346" s="445"/>
      <c r="H346" s="445"/>
      <c r="I346" s="523"/>
      <c r="J346" s="523"/>
      <c r="K346" s="523"/>
      <c r="L346" s="523"/>
      <c r="M346" s="190"/>
      <c r="N346" s="306"/>
      <c r="O346" s="306"/>
    </row>
    <row r="347" spans="2:17" s="189" customFormat="1" ht="12" hidden="1" customHeight="1" outlineLevel="1" x14ac:dyDescent="0.25">
      <c r="B347" s="495" t="s">
        <v>40</v>
      </c>
      <c r="C347" s="495"/>
      <c r="D347" s="495"/>
      <c r="E347" s="495"/>
      <c r="F347" s="496">
        <v>6.8</v>
      </c>
      <c r="G347" s="496"/>
      <c r="H347" s="496"/>
      <c r="I347" s="523"/>
      <c r="J347" s="523"/>
      <c r="K347" s="523"/>
      <c r="L347" s="523"/>
      <c r="M347" s="190"/>
      <c r="N347" s="306"/>
      <c r="O347" s="306"/>
    </row>
    <row r="348" spans="2:17" s="189" customFormat="1" ht="12" hidden="1" customHeight="1" outlineLevel="1" x14ac:dyDescent="0.25">
      <c r="B348" s="444" t="s">
        <v>41</v>
      </c>
      <c r="C348" s="444"/>
      <c r="D348" s="444"/>
      <c r="E348" s="444"/>
      <c r="F348" s="445" t="s">
        <v>916</v>
      </c>
      <c r="G348" s="445"/>
      <c r="H348" s="445"/>
      <c r="I348" s="523"/>
      <c r="J348" s="523"/>
      <c r="K348" s="523"/>
      <c r="L348" s="523"/>
      <c r="M348" s="190"/>
      <c r="N348" s="306"/>
      <c r="O348" s="306"/>
    </row>
    <row r="349" spans="2:17" s="189" customFormat="1" ht="12" hidden="1" customHeight="1" outlineLevel="1" x14ac:dyDescent="0.25">
      <c r="B349" s="495" t="s">
        <v>929</v>
      </c>
      <c r="C349" s="495"/>
      <c r="D349" s="495"/>
      <c r="E349" s="495"/>
      <c r="F349" s="575">
        <v>50000</v>
      </c>
      <c r="G349" s="496"/>
      <c r="H349" s="496"/>
      <c r="I349" s="523"/>
      <c r="J349" s="523"/>
      <c r="K349" s="523"/>
      <c r="L349" s="523"/>
      <c r="M349" s="190"/>
      <c r="N349" s="306"/>
      <c r="O349" s="306"/>
    </row>
    <row r="350" spans="2:17" s="189" customFormat="1" ht="12" hidden="1" customHeight="1" outlineLevel="1" x14ac:dyDescent="0.25">
      <c r="B350" s="572" t="s">
        <v>930</v>
      </c>
      <c r="C350" s="572"/>
      <c r="D350" s="572"/>
      <c r="E350" s="572"/>
      <c r="F350" s="573">
        <v>10</v>
      </c>
      <c r="G350" s="574"/>
      <c r="H350" s="574"/>
      <c r="I350" s="523"/>
      <c r="J350" s="523"/>
      <c r="K350" s="523"/>
      <c r="L350" s="523"/>
      <c r="M350" s="190"/>
      <c r="N350" s="306"/>
      <c r="O350" s="306"/>
    </row>
    <row r="351" spans="2:17" s="189" customFormat="1" ht="15" customHeight="1" collapsed="1" x14ac:dyDescent="0.25">
      <c r="B351" s="74" t="s">
        <v>954</v>
      </c>
      <c r="C351" s="109" t="s">
        <v>1030</v>
      </c>
      <c r="D351" s="149" t="s">
        <v>166</v>
      </c>
      <c r="E351" s="73" t="s">
        <v>956</v>
      </c>
      <c r="F351" s="73" t="s">
        <v>269</v>
      </c>
      <c r="G351" s="73" t="s">
        <v>103</v>
      </c>
      <c r="H351" s="73" t="s">
        <v>917</v>
      </c>
      <c r="I351" s="73" t="s">
        <v>696</v>
      </c>
      <c r="J351" s="73" t="s">
        <v>13</v>
      </c>
      <c r="K351" s="73" t="s">
        <v>60</v>
      </c>
      <c r="L351" s="74">
        <v>14032</v>
      </c>
      <c r="M351" s="190"/>
      <c r="N351" s="306">
        <f t="shared" ref="N351" si="10">L351*0.8</f>
        <v>11225.6</v>
      </c>
      <c r="O351" s="306">
        <f t="shared" ref="O351" si="11">L351*0.7</f>
        <v>9822.4</v>
      </c>
      <c r="Q351" s="405"/>
    </row>
    <row r="352" spans="2:17" s="189" customFormat="1" ht="12" hidden="1" customHeight="1" outlineLevel="1" x14ac:dyDescent="0.25">
      <c r="B352" s="566" t="s">
        <v>1044</v>
      </c>
      <c r="C352" s="567"/>
      <c r="D352" s="567"/>
      <c r="E352" s="567"/>
      <c r="F352" s="568"/>
      <c r="G352" s="568"/>
      <c r="H352" s="568"/>
      <c r="I352" s="476"/>
      <c r="J352" s="551"/>
      <c r="K352" s="551"/>
      <c r="L352" s="551"/>
      <c r="M352" s="190"/>
      <c r="N352" s="306"/>
      <c r="O352" s="306"/>
    </row>
    <row r="353" spans="2:15" s="189" customFormat="1" ht="12" hidden="1" customHeight="1" outlineLevel="1" x14ac:dyDescent="0.25">
      <c r="B353" s="442" t="s">
        <v>15</v>
      </c>
      <c r="C353" s="442"/>
      <c r="D353" s="442"/>
      <c r="E353" s="442"/>
      <c r="F353" s="443">
        <v>76</v>
      </c>
      <c r="G353" s="456"/>
      <c r="H353" s="456"/>
      <c r="I353" s="458"/>
      <c r="J353" s="577"/>
      <c r="K353" s="577"/>
      <c r="L353" s="577"/>
      <c r="M353" s="190"/>
      <c r="N353" s="306"/>
      <c r="O353" s="306"/>
    </row>
    <row r="354" spans="2:15" s="189" customFormat="1" ht="12" hidden="1" customHeight="1" outlineLevel="1" x14ac:dyDescent="0.25">
      <c r="B354" s="444" t="s">
        <v>925</v>
      </c>
      <c r="C354" s="444"/>
      <c r="D354" s="444"/>
      <c r="E354" s="444"/>
      <c r="F354" s="445">
        <v>65</v>
      </c>
      <c r="G354" s="445"/>
      <c r="H354" s="445"/>
      <c r="I354" s="523"/>
      <c r="J354" s="523"/>
      <c r="K354" s="523"/>
      <c r="L354" s="523"/>
      <c r="M354" s="190"/>
      <c r="N354" s="306"/>
      <c r="O354" s="306"/>
    </row>
    <row r="355" spans="2:15" s="189" customFormat="1" ht="12" hidden="1" customHeight="1" outlineLevel="1" x14ac:dyDescent="0.25">
      <c r="B355" s="442" t="s">
        <v>928</v>
      </c>
      <c r="C355" s="455"/>
      <c r="D355" s="455"/>
      <c r="E355" s="455"/>
      <c r="F355" s="443">
        <v>15</v>
      </c>
      <c r="G355" s="456"/>
      <c r="H355" s="456"/>
      <c r="I355" s="523"/>
      <c r="J355" s="523"/>
      <c r="K355" s="523"/>
      <c r="L355" s="523"/>
      <c r="M355" s="190"/>
      <c r="N355" s="306"/>
      <c r="O355" s="306"/>
    </row>
    <row r="356" spans="2:15" s="189" customFormat="1" ht="12" hidden="1" customHeight="1" outlineLevel="1" x14ac:dyDescent="0.25">
      <c r="B356" s="444" t="s">
        <v>911</v>
      </c>
      <c r="C356" s="453"/>
      <c r="D356" s="453"/>
      <c r="E356" s="453"/>
      <c r="F356" s="445">
        <v>2</v>
      </c>
      <c r="G356" s="454"/>
      <c r="H356" s="454"/>
      <c r="I356" s="523"/>
      <c r="J356" s="523"/>
      <c r="K356" s="523"/>
      <c r="L356" s="523"/>
      <c r="M356" s="190"/>
      <c r="N356" s="306"/>
      <c r="O356" s="306"/>
    </row>
    <row r="357" spans="2:15" s="189" customFormat="1" ht="12" hidden="1" customHeight="1" outlineLevel="1" x14ac:dyDescent="0.25">
      <c r="B357" s="442" t="s">
        <v>913</v>
      </c>
      <c r="C357" s="455"/>
      <c r="D357" s="455"/>
      <c r="E357" s="455"/>
      <c r="F357" s="443">
        <v>50</v>
      </c>
      <c r="G357" s="456"/>
      <c r="H357" s="456"/>
      <c r="I357" s="523"/>
      <c r="J357" s="523"/>
      <c r="K357" s="523"/>
      <c r="L357" s="523"/>
      <c r="M357" s="190"/>
      <c r="N357" s="306"/>
      <c r="O357" s="306"/>
    </row>
    <row r="358" spans="2:15" s="189" customFormat="1" ht="12" hidden="1" customHeight="1" outlineLevel="1" x14ac:dyDescent="0.25">
      <c r="B358" s="444" t="s">
        <v>953</v>
      </c>
      <c r="C358" s="453"/>
      <c r="D358" s="453"/>
      <c r="E358" s="453"/>
      <c r="F358" s="445">
        <v>9</v>
      </c>
      <c r="G358" s="454"/>
      <c r="H358" s="454"/>
      <c r="I358" s="523"/>
      <c r="J358" s="523"/>
      <c r="K358" s="523"/>
      <c r="L358" s="523"/>
      <c r="M358" s="190"/>
      <c r="N358" s="306"/>
      <c r="O358" s="306"/>
    </row>
    <row r="359" spans="2:15" s="189" customFormat="1" ht="12" hidden="1" customHeight="1" outlineLevel="1" x14ac:dyDescent="0.25">
      <c r="B359" s="495" t="s">
        <v>17</v>
      </c>
      <c r="C359" s="495"/>
      <c r="D359" s="495"/>
      <c r="E359" s="495"/>
      <c r="F359" s="496" t="s">
        <v>456</v>
      </c>
      <c r="G359" s="496"/>
      <c r="H359" s="496"/>
      <c r="I359" s="523"/>
      <c r="J359" s="523"/>
      <c r="K359" s="523"/>
      <c r="L359" s="523"/>
      <c r="M359" s="190"/>
      <c r="N359" s="306"/>
      <c r="O359" s="306"/>
    </row>
    <row r="360" spans="2:15" s="189" customFormat="1" ht="12" hidden="1" customHeight="1" outlineLevel="1" x14ac:dyDescent="0.25">
      <c r="B360" s="444" t="s">
        <v>18</v>
      </c>
      <c r="C360" s="444"/>
      <c r="D360" s="444"/>
      <c r="E360" s="444"/>
      <c r="F360" s="445">
        <v>3600</v>
      </c>
      <c r="G360" s="445"/>
      <c r="H360" s="445"/>
      <c r="I360" s="523"/>
      <c r="J360" s="523"/>
      <c r="K360" s="523"/>
      <c r="L360" s="523"/>
      <c r="M360" s="190"/>
      <c r="N360" s="306"/>
      <c r="O360" s="306"/>
    </row>
    <row r="361" spans="2:15" s="189" customFormat="1" ht="12" hidden="1" customHeight="1" outlineLevel="1" x14ac:dyDescent="0.25">
      <c r="B361" s="495" t="s">
        <v>266</v>
      </c>
      <c r="C361" s="495"/>
      <c r="D361" s="495"/>
      <c r="E361" s="495"/>
      <c r="F361" s="443" t="s">
        <v>270</v>
      </c>
      <c r="G361" s="443"/>
      <c r="H361" s="443"/>
      <c r="I361" s="523"/>
      <c r="J361" s="523"/>
      <c r="K361" s="523"/>
      <c r="L361" s="523"/>
      <c r="M361" s="190"/>
      <c r="N361" s="306"/>
      <c r="O361" s="306"/>
    </row>
    <row r="362" spans="2:15" s="189" customFormat="1" ht="12" hidden="1" customHeight="1" outlineLevel="1" x14ac:dyDescent="0.25">
      <c r="B362" s="444" t="s">
        <v>20</v>
      </c>
      <c r="C362" s="444"/>
      <c r="D362" s="444"/>
      <c r="E362" s="444"/>
      <c r="F362" s="445" t="s">
        <v>944</v>
      </c>
      <c r="G362" s="445"/>
      <c r="H362" s="445"/>
      <c r="I362" s="523"/>
      <c r="J362" s="523"/>
      <c r="K362" s="523"/>
      <c r="L362" s="523"/>
      <c r="M362" s="190"/>
      <c r="N362" s="306"/>
      <c r="O362" s="306"/>
    </row>
    <row r="363" spans="2:15" s="189" customFormat="1" ht="12" hidden="1" customHeight="1" outlineLevel="1" x14ac:dyDescent="0.25">
      <c r="B363" s="495" t="s">
        <v>21</v>
      </c>
      <c r="C363" s="495"/>
      <c r="D363" s="495"/>
      <c r="E363" s="495"/>
      <c r="F363" s="496" t="s">
        <v>42</v>
      </c>
      <c r="G363" s="496"/>
      <c r="H363" s="496"/>
      <c r="I363" s="523"/>
      <c r="J363" s="523"/>
      <c r="K363" s="523"/>
      <c r="L363" s="523"/>
      <c r="M363" s="190"/>
      <c r="N363" s="306"/>
      <c r="O363" s="306"/>
    </row>
    <row r="364" spans="2:15" s="189" customFormat="1" ht="12" hidden="1" customHeight="1" outlineLevel="1" x14ac:dyDescent="0.25">
      <c r="B364" s="444" t="s">
        <v>845</v>
      </c>
      <c r="C364" s="444"/>
      <c r="D364" s="444"/>
      <c r="E364" s="444"/>
      <c r="F364" s="445" t="s">
        <v>844</v>
      </c>
      <c r="G364" s="445"/>
      <c r="H364" s="445"/>
      <c r="I364" s="523"/>
      <c r="J364" s="523"/>
      <c r="K364" s="523"/>
      <c r="L364" s="523"/>
      <c r="M364" s="190"/>
      <c r="N364" s="306"/>
      <c r="O364" s="306"/>
    </row>
    <row r="365" spans="2:15" s="189" customFormat="1" ht="12" hidden="1" customHeight="1" outlineLevel="1" x14ac:dyDescent="0.25">
      <c r="B365" s="495" t="s">
        <v>22</v>
      </c>
      <c r="C365" s="495"/>
      <c r="D365" s="495"/>
      <c r="E365" s="495"/>
      <c r="F365" s="496">
        <v>20</v>
      </c>
      <c r="G365" s="496"/>
      <c r="H365" s="496"/>
      <c r="I365" s="523"/>
      <c r="J365" s="523"/>
      <c r="K365" s="523"/>
      <c r="L365" s="523"/>
      <c r="M365" s="190"/>
      <c r="N365" s="306"/>
      <c r="O365" s="306"/>
    </row>
    <row r="366" spans="2:15" s="189" customFormat="1" ht="12" hidden="1" customHeight="1" outlineLevel="1" x14ac:dyDescent="0.25">
      <c r="B366" s="444" t="s">
        <v>23</v>
      </c>
      <c r="C366" s="444"/>
      <c r="D366" s="444"/>
      <c r="E366" s="444"/>
      <c r="F366" s="445" t="s">
        <v>43</v>
      </c>
      <c r="G366" s="445"/>
      <c r="H366" s="445"/>
      <c r="I366" s="523"/>
      <c r="J366" s="523"/>
      <c r="K366" s="523"/>
      <c r="L366" s="523"/>
      <c r="M366" s="190"/>
      <c r="N366" s="306"/>
      <c r="O366" s="306"/>
    </row>
    <row r="367" spans="2:15" s="189" customFormat="1" ht="12" hidden="1" customHeight="1" outlineLevel="1" x14ac:dyDescent="0.25">
      <c r="B367" s="495" t="s">
        <v>626</v>
      </c>
      <c r="C367" s="495"/>
      <c r="D367" s="495"/>
      <c r="E367" s="495"/>
      <c r="F367" s="496">
        <v>1</v>
      </c>
      <c r="G367" s="496"/>
      <c r="H367" s="496"/>
      <c r="I367" s="523"/>
      <c r="J367" s="523"/>
      <c r="K367" s="523"/>
      <c r="L367" s="523"/>
      <c r="M367" s="190"/>
      <c r="N367" s="306"/>
      <c r="O367" s="306"/>
    </row>
    <row r="368" spans="2:15" s="189" customFormat="1" ht="12" hidden="1" customHeight="1" outlineLevel="1" x14ac:dyDescent="0.25">
      <c r="B368" s="444" t="s">
        <v>24</v>
      </c>
      <c r="C368" s="444"/>
      <c r="D368" s="444"/>
      <c r="E368" s="444"/>
      <c r="F368" s="445" t="s">
        <v>44</v>
      </c>
      <c r="G368" s="445"/>
      <c r="H368" s="445"/>
      <c r="I368" s="523"/>
      <c r="J368" s="523"/>
      <c r="K368" s="523"/>
      <c r="L368" s="523"/>
      <c r="M368" s="190"/>
      <c r="N368" s="306"/>
      <c r="O368" s="306"/>
    </row>
    <row r="369" spans="2:15" s="189" customFormat="1" ht="12" hidden="1" customHeight="1" outlineLevel="1" x14ac:dyDescent="0.25">
      <c r="B369" s="495" t="s">
        <v>25</v>
      </c>
      <c r="C369" s="495"/>
      <c r="D369" s="495"/>
      <c r="E369" s="495"/>
      <c r="F369" s="496" t="s">
        <v>3</v>
      </c>
      <c r="G369" s="496"/>
      <c r="H369" s="496"/>
      <c r="I369" s="523"/>
      <c r="J369" s="523"/>
      <c r="K369" s="523"/>
      <c r="L369" s="523"/>
      <c r="M369" s="190"/>
      <c r="N369" s="306"/>
      <c r="O369" s="306"/>
    </row>
    <row r="370" spans="2:15" s="189" customFormat="1" ht="12" hidden="1" customHeight="1" outlineLevel="1" x14ac:dyDescent="0.25">
      <c r="B370" s="444" t="s">
        <v>26</v>
      </c>
      <c r="C370" s="444"/>
      <c r="D370" s="444"/>
      <c r="E370" s="444"/>
      <c r="F370" s="445" t="s">
        <v>625</v>
      </c>
      <c r="G370" s="445"/>
      <c r="H370" s="445"/>
      <c r="I370" s="523"/>
      <c r="J370" s="523"/>
      <c r="K370" s="523"/>
      <c r="L370" s="523"/>
      <c r="M370" s="190"/>
      <c r="N370" s="306"/>
      <c r="O370" s="306"/>
    </row>
    <row r="371" spans="2:15" s="189" customFormat="1" ht="12" hidden="1" customHeight="1" outlineLevel="1" x14ac:dyDescent="0.25">
      <c r="B371" s="495" t="s">
        <v>27</v>
      </c>
      <c r="C371" s="495"/>
      <c r="D371" s="495"/>
      <c r="E371" s="495"/>
      <c r="F371" s="496" t="s">
        <v>45</v>
      </c>
      <c r="G371" s="496"/>
      <c r="H371" s="496"/>
      <c r="I371" s="523"/>
      <c r="J371" s="523"/>
      <c r="K371" s="523"/>
      <c r="L371" s="523"/>
      <c r="M371" s="190"/>
      <c r="N371" s="306"/>
      <c r="O371" s="306"/>
    </row>
    <row r="372" spans="2:15" s="189" customFormat="1" ht="12" hidden="1" customHeight="1" outlineLevel="1" x14ac:dyDescent="0.25">
      <c r="B372" s="444" t="s">
        <v>28</v>
      </c>
      <c r="C372" s="444"/>
      <c r="D372" s="444"/>
      <c r="E372" s="444"/>
      <c r="F372" s="445" t="s">
        <v>46</v>
      </c>
      <c r="G372" s="445"/>
      <c r="H372" s="445"/>
      <c r="I372" s="523"/>
      <c r="J372" s="523"/>
      <c r="K372" s="523"/>
      <c r="L372" s="523"/>
      <c r="M372" s="190"/>
      <c r="N372" s="306"/>
      <c r="O372" s="306"/>
    </row>
    <row r="373" spans="2:15" s="189" customFormat="1" ht="12" hidden="1" customHeight="1" outlineLevel="1" x14ac:dyDescent="0.25">
      <c r="B373" s="495" t="s">
        <v>29</v>
      </c>
      <c r="C373" s="495"/>
      <c r="D373" s="495"/>
      <c r="E373" s="495"/>
      <c r="F373" s="496" t="s">
        <v>624</v>
      </c>
      <c r="G373" s="496"/>
      <c r="H373" s="496"/>
      <c r="I373" s="523"/>
      <c r="J373" s="523"/>
      <c r="K373" s="523"/>
      <c r="L373" s="523"/>
      <c r="M373" s="190"/>
      <c r="N373" s="306"/>
      <c r="O373" s="306"/>
    </row>
    <row r="374" spans="2:15" s="189" customFormat="1" ht="12" hidden="1" customHeight="1" outlineLevel="1" x14ac:dyDescent="0.25">
      <c r="B374" s="444" t="s">
        <v>64</v>
      </c>
      <c r="C374" s="444"/>
      <c r="D374" s="444"/>
      <c r="E374" s="444"/>
      <c r="F374" s="445" t="s">
        <v>633</v>
      </c>
      <c r="G374" s="445"/>
      <c r="H374" s="445"/>
      <c r="I374" s="523"/>
      <c r="J374" s="523"/>
      <c r="K374" s="523"/>
      <c r="L374" s="523"/>
      <c r="M374" s="190"/>
      <c r="N374" s="306"/>
      <c r="O374" s="306"/>
    </row>
    <row r="375" spans="2:15" s="189" customFormat="1" ht="12" hidden="1" customHeight="1" outlineLevel="1" x14ac:dyDescent="0.25">
      <c r="B375" s="495" t="s">
        <v>31</v>
      </c>
      <c r="C375" s="495"/>
      <c r="D375" s="495"/>
      <c r="E375" s="495"/>
      <c r="F375" s="496">
        <v>0.55000000000000004</v>
      </c>
      <c r="G375" s="496"/>
      <c r="H375" s="496"/>
      <c r="I375" s="523"/>
      <c r="J375" s="523"/>
      <c r="K375" s="523"/>
      <c r="L375" s="523"/>
      <c r="M375" s="190"/>
      <c r="N375" s="306"/>
      <c r="O375" s="306"/>
    </row>
    <row r="376" spans="2:15" s="189" customFormat="1" ht="12" hidden="1" customHeight="1" outlineLevel="1" x14ac:dyDescent="0.25">
      <c r="B376" s="444" t="s">
        <v>32</v>
      </c>
      <c r="C376" s="444"/>
      <c r="D376" s="444"/>
      <c r="E376" s="444"/>
      <c r="F376" s="445" t="s">
        <v>629</v>
      </c>
      <c r="G376" s="445"/>
      <c r="H376" s="445"/>
      <c r="I376" s="523"/>
      <c r="J376" s="523"/>
      <c r="K376" s="523"/>
      <c r="L376" s="523"/>
      <c r="M376" s="190"/>
      <c r="N376" s="306"/>
      <c r="O376" s="306"/>
    </row>
    <row r="377" spans="2:15" s="189" customFormat="1" ht="12" hidden="1" customHeight="1" outlineLevel="1" x14ac:dyDescent="0.25">
      <c r="B377" s="495" t="s">
        <v>33</v>
      </c>
      <c r="C377" s="495"/>
      <c r="D377" s="495"/>
      <c r="E377" s="495"/>
      <c r="F377" s="496" t="s">
        <v>926</v>
      </c>
      <c r="G377" s="496"/>
      <c r="H377" s="496"/>
      <c r="I377" s="523"/>
      <c r="J377" s="523"/>
      <c r="K377" s="523"/>
      <c r="L377" s="523"/>
      <c r="M377" s="190"/>
      <c r="N377" s="306"/>
      <c r="O377" s="306"/>
    </row>
    <row r="378" spans="2:15" s="189" customFormat="1" ht="12" hidden="1" customHeight="1" outlineLevel="1" x14ac:dyDescent="0.25">
      <c r="B378" s="444" t="s">
        <v>36</v>
      </c>
      <c r="C378" s="444"/>
      <c r="D378" s="444"/>
      <c r="E378" s="444"/>
      <c r="F378" s="445">
        <v>50</v>
      </c>
      <c r="G378" s="445"/>
      <c r="H378" s="445"/>
      <c r="I378" s="523"/>
      <c r="J378" s="523"/>
      <c r="K378" s="523"/>
      <c r="L378" s="523"/>
      <c r="M378" s="190"/>
      <c r="N378" s="306"/>
      <c r="O378" s="306"/>
    </row>
    <row r="379" spans="2:15" s="189" customFormat="1" ht="12" hidden="1" customHeight="1" outlineLevel="1" x14ac:dyDescent="0.25">
      <c r="B379" s="495" t="s">
        <v>927</v>
      </c>
      <c r="C379" s="495"/>
      <c r="D379" s="495"/>
      <c r="E379" s="495"/>
      <c r="F379" s="576">
        <v>0.5</v>
      </c>
      <c r="G379" s="576"/>
      <c r="H379" s="576"/>
      <c r="I379" s="523"/>
      <c r="J379" s="523"/>
      <c r="K379" s="523"/>
      <c r="L379" s="523"/>
      <c r="M379" s="190"/>
      <c r="N379" s="306"/>
      <c r="O379" s="306"/>
    </row>
    <row r="380" spans="2:15" s="189" customFormat="1" ht="12" hidden="1" customHeight="1" outlineLevel="1" x14ac:dyDescent="0.25">
      <c r="B380" s="444" t="s">
        <v>38</v>
      </c>
      <c r="C380" s="444"/>
      <c r="D380" s="444"/>
      <c r="E380" s="444"/>
      <c r="F380" s="445" t="s">
        <v>667</v>
      </c>
      <c r="G380" s="445"/>
      <c r="H380" s="445"/>
      <c r="I380" s="523"/>
      <c r="J380" s="523"/>
      <c r="K380" s="523"/>
      <c r="L380" s="523"/>
      <c r="M380" s="190"/>
      <c r="N380" s="306"/>
      <c r="O380" s="306"/>
    </row>
    <row r="381" spans="2:15" s="189" customFormat="1" ht="12" hidden="1" customHeight="1" outlineLevel="1" x14ac:dyDescent="0.25">
      <c r="B381" s="495" t="s">
        <v>654</v>
      </c>
      <c r="C381" s="495"/>
      <c r="D381" s="495"/>
      <c r="E381" s="495"/>
      <c r="F381" s="496" t="s">
        <v>655</v>
      </c>
      <c r="G381" s="496"/>
      <c r="H381" s="496"/>
      <c r="I381" s="523"/>
      <c r="J381" s="523"/>
      <c r="K381" s="523"/>
      <c r="L381" s="523"/>
      <c r="M381" s="190"/>
      <c r="N381" s="306"/>
      <c r="O381" s="306"/>
    </row>
    <row r="382" spans="2:15" s="189" customFormat="1" ht="12" hidden="1" customHeight="1" outlineLevel="1" x14ac:dyDescent="0.25">
      <c r="B382" s="444" t="s">
        <v>638</v>
      </c>
      <c r="C382" s="453"/>
      <c r="D382" s="453"/>
      <c r="E382" s="453"/>
      <c r="F382" s="451" t="s">
        <v>646</v>
      </c>
      <c r="G382" s="454"/>
      <c r="H382" s="454"/>
      <c r="I382" s="523"/>
      <c r="J382" s="523"/>
      <c r="K382" s="523"/>
      <c r="L382" s="523"/>
      <c r="M382" s="190"/>
      <c r="N382" s="306"/>
      <c r="O382" s="306"/>
    </row>
    <row r="383" spans="2:15" s="189" customFormat="1" ht="12" hidden="1" customHeight="1" outlineLevel="1" x14ac:dyDescent="0.25">
      <c r="B383" s="495" t="s">
        <v>657</v>
      </c>
      <c r="C383" s="569"/>
      <c r="D383" s="569"/>
      <c r="E383" s="569"/>
      <c r="F383" s="570">
        <v>400</v>
      </c>
      <c r="G383" s="571"/>
      <c r="H383" s="571"/>
      <c r="I383" s="523"/>
      <c r="J383" s="523"/>
      <c r="K383" s="523"/>
      <c r="L383" s="523"/>
      <c r="M383" s="190"/>
      <c r="N383" s="306"/>
      <c r="O383" s="306"/>
    </row>
    <row r="384" spans="2:15" s="189" customFormat="1" ht="12" hidden="1" customHeight="1" outlineLevel="1" x14ac:dyDescent="0.25">
      <c r="B384" s="444" t="s">
        <v>639</v>
      </c>
      <c r="C384" s="453"/>
      <c r="D384" s="453"/>
      <c r="E384" s="453"/>
      <c r="F384" s="451" t="s">
        <v>646</v>
      </c>
      <c r="G384" s="454"/>
      <c r="H384" s="454"/>
      <c r="I384" s="523"/>
      <c r="J384" s="523"/>
      <c r="K384" s="523"/>
      <c r="L384" s="523"/>
      <c r="M384" s="190"/>
      <c r="N384" s="306"/>
      <c r="O384" s="306"/>
    </row>
    <row r="385" spans="2:17" s="189" customFormat="1" ht="12" hidden="1" customHeight="1" outlineLevel="1" x14ac:dyDescent="0.25">
      <c r="B385" s="495" t="s">
        <v>640</v>
      </c>
      <c r="C385" s="569"/>
      <c r="D385" s="569"/>
      <c r="E385" s="569"/>
      <c r="F385" s="570" t="s">
        <v>646</v>
      </c>
      <c r="G385" s="571"/>
      <c r="H385" s="571"/>
      <c r="I385" s="523"/>
      <c r="J385" s="523"/>
      <c r="K385" s="523"/>
      <c r="L385" s="523"/>
      <c r="M385" s="190"/>
      <c r="N385" s="306"/>
      <c r="O385" s="306"/>
    </row>
    <row r="386" spans="2:17" s="189" customFormat="1" ht="12" hidden="1" customHeight="1" outlineLevel="1" x14ac:dyDescent="0.25">
      <c r="B386" s="444" t="s">
        <v>641</v>
      </c>
      <c r="C386" s="444"/>
      <c r="D386" s="444"/>
      <c r="E386" s="444"/>
      <c r="F386" s="445" t="s">
        <v>646</v>
      </c>
      <c r="G386" s="445"/>
      <c r="H386" s="445"/>
      <c r="I386" s="523"/>
      <c r="J386" s="523"/>
      <c r="K386" s="523"/>
      <c r="L386" s="523"/>
      <c r="M386" s="190"/>
      <c r="N386" s="306"/>
      <c r="O386" s="306"/>
    </row>
    <row r="387" spans="2:17" s="189" customFormat="1" ht="12" hidden="1" customHeight="1" outlineLevel="1" x14ac:dyDescent="0.25">
      <c r="B387" s="495" t="s">
        <v>642</v>
      </c>
      <c r="C387" s="495"/>
      <c r="D387" s="495"/>
      <c r="E387" s="495"/>
      <c r="F387" s="496" t="s">
        <v>646</v>
      </c>
      <c r="G387" s="496"/>
      <c r="H387" s="496"/>
      <c r="I387" s="523"/>
      <c r="J387" s="523"/>
      <c r="K387" s="523"/>
      <c r="L387" s="523"/>
      <c r="M387" s="190"/>
      <c r="N387" s="306"/>
      <c r="O387" s="306"/>
    </row>
    <row r="388" spans="2:17" s="189" customFormat="1" ht="12" hidden="1" customHeight="1" outlineLevel="1" x14ac:dyDescent="0.25">
      <c r="B388" s="444" t="s">
        <v>643</v>
      </c>
      <c r="C388" s="444"/>
      <c r="D388" s="444"/>
      <c r="E388" s="444"/>
      <c r="F388" s="445" t="s">
        <v>646</v>
      </c>
      <c r="G388" s="445"/>
      <c r="H388" s="445"/>
      <c r="I388" s="523"/>
      <c r="J388" s="523"/>
      <c r="K388" s="523"/>
      <c r="L388" s="523"/>
      <c r="M388" s="190"/>
      <c r="N388" s="306"/>
      <c r="O388" s="306"/>
    </row>
    <row r="389" spans="2:17" s="189" customFormat="1" ht="12" hidden="1" customHeight="1" outlineLevel="1" x14ac:dyDescent="0.25">
      <c r="B389" s="495" t="s">
        <v>644</v>
      </c>
      <c r="C389" s="495"/>
      <c r="D389" s="495"/>
      <c r="E389" s="495"/>
      <c r="F389" s="496" t="s">
        <v>646</v>
      </c>
      <c r="G389" s="496"/>
      <c r="H389" s="496"/>
      <c r="I389" s="523"/>
      <c r="J389" s="523"/>
      <c r="K389" s="523"/>
      <c r="L389" s="523"/>
      <c r="M389" s="190"/>
      <c r="N389" s="306"/>
      <c r="O389" s="306"/>
    </row>
    <row r="390" spans="2:17" s="189" customFormat="1" ht="12" hidden="1" customHeight="1" outlineLevel="1" x14ac:dyDescent="0.25">
      <c r="B390" s="444" t="s">
        <v>656</v>
      </c>
      <c r="C390" s="444"/>
      <c r="D390" s="444"/>
      <c r="E390" s="444"/>
      <c r="F390" s="445" t="s">
        <v>646</v>
      </c>
      <c r="G390" s="445"/>
      <c r="H390" s="445"/>
      <c r="I390" s="523"/>
      <c r="J390" s="523"/>
      <c r="K390" s="523"/>
      <c r="L390" s="523"/>
      <c r="M390" s="190"/>
      <c r="N390" s="306"/>
      <c r="O390" s="306"/>
    </row>
    <row r="391" spans="2:17" s="189" customFormat="1" ht="12" hidden="1" customHeight="1" outlineLevel="1" x14ac:dyDescent="0.25">
      <c r="B391" s="495" t="s">
        <v>35</v>
      </c>
      <c r="C391" s="495"/>
      <c r="D391" s="495"/>
      <c r="E391" s="495"/>
      <c r="F391" s="496" t="s">
        <v>634</v>
      </c>
      <c r="G391" s="496"/>
      <c r="H391" s="496"/>
      <c r="I391" s="523"/>
      <c r="J391" s="523"/>
      <c r="K391" s="523"/>
      <c r="L391" s="523"/>
      <c r="M391" s="190"/>
      <c r="N391" s="306"/>
      <c r="O391" s="306"/>
    </row>
    <row r="392" spans="2:17" s="189" customFormat="1" ht="12" hidden="1" customHeight="1" outlineLevel="1" x14ac:dyDescent="0.25">
      <c r="B392" s="444" t="s">
        <v>39</v>
      </c>
      <c r="C392" s="444"/>
      <c r="D392" s="444"/>
      <c r="E392" s="444"/>
      <c r="F392" s="445" t="s">
        <v>924</v>
      </c>
      <c r="G392" s="445"/>
      <c r="H392" s="445"/>
      <c r="I392" s="523"/>
      <c r="J392" s="523"/>
      <c r="K392" s="523"/>
      <c r="L392" s="523"/>
      <c r="M392" s="190"/>
      <c r="N392" s="306"/>
      <c r="O392" s="306"/>
    </row>
    <row r="393" spans="2:17" s="189" customFormat="1" ht="12" hidden="1" customHeight="1" outlineLevel="1" x14ac:dyDescent="0.25">
      <c r="B393" s="495" t="s">
        <v>40</v>
      </c>
      <c r="C393" s="495"/>
      <c r="D393" s="495"/>
      <c r="E393" s="495"/>
      <c r="F393" s="496">
        <v>6.8</v>
      </c>
      <c r="G393" s="496"/>
      <c r="H393" s="496"/>
      <c r="I393" s="523"/>
      <c r="J393" s="523"/>
      <c r="K393" s="523"/>
      <c r="L393" s="523"/>
      <c r="M393" s="190"/>
      <c r="N393" s="306"/>
      <c r="O393" s="306"/>
    </row>
    <row r="394" spans="2:17" s="189" customFormat="1" ht="12" hidden="1" customHeight="1" outlineLevel="1" x14ac:dyDescent="0.25">
      <c r="B394" s="444" t="s">
        <v>41</v>
      </c>
      <c r="C394" s="444"/>
      <c r="D394" s="444"/>
      <c r="E394" s="444"/>
      <c r="F394" s="445" t="s">
        <v>916</v>
      </c>
      <c r="G394" s="445"/>
      <c r="H394" s="445"/>
      <c r="I394" s="523"/>
      <c r="J394" s="523"/>
      <c r="K394" s="523"/>
      <c r="L394" s="523"/>
      <c r="M394" s="190"/>
      <c r="N394" s="306"/>
      <c r="O394" s="306"/>
    </row>
    <row r="395" spans="2:17" s="189" customFormat="1" ht="12" hidden="1" customHeight="1" outlineLevel="1" x14ac:dyDescent="0.25">
      <c r="B395" s="495" t="s">
        <v>929</v>
      </c>
      <c r="C395" s="495"/>
      <c r="D395" s="495"/>
      <c r="E395" s="495"/>
      <c r="F395" s="575">
        <v>50000</v>
      </c>
      <c r="G395" s="496"/>
      <c r="H395" s="496"/>
      <c r="I395" s="523"/>
      <c r="J395" s="523"/>
      <c r="K395" s="523"/>
      <c r="L395" s="523"/>
      <c r="M395" s="190"/>
      <c r="N395" s="306"/>
      <c r="O395" s="306"/>
    </row>
    <row r="396" spans="2:17" s="189" customFormat="1" ht="12" hidden="1" customHeight="1" outlineLevel="1" x14ac:dyDescent="0.25">
      <c r="B396" s="572" t="s">
        <v>930</v>
      </c>
      <c r="C396" s="572"/>
      <c r="D396" s="572"/>
      <c r="E396" s="572"/>
      <c r="F396" s="573">
        <v>10</v>
      </c>
      <c r="G396" s="574"/>
      <c r="H396" s="574"/>
      <c r="I396" s="523"/>
      <c r="J396" s="523"/>
      <c r="K396" s="523"/>
      <c r="L396" s="523"/>
      <c r="M396" s="190"/>
      <c r="N396" s="306"/>
      <c r="O396" s="306"/>
    </row>
    <row r="397" spans="2:17" s="189" customFormat="1" ht="15" customHeight="1" collapsed="1" x14ac:dyDescent="0.25">
      <c r="B397" s="74" t="s">
        <v>1026</v>
      </c>
      <c r="C397" s="309" t="s">
        <v>1035</v>
      </c>
      <c r="D397" s="149" t="s">
        <v>166</v>
      </c>
      <c r="E397" s="307" t="s">
        <v>465</v>
      </c>
      <c r="F397" s="307" t="s">
        <v>264</v>
      </c>
      <c r="G397" s="307" t="s">
        <v>103</v>
      </c>
      <c r="H397" s="307" t="s">
        <v>917</v>
      </c>
      <c r="I397" s="307" t="s">
        <v>696</v>
      </c>
      <c r="J397" s="307" t="s">
        <v>13</v>
      </c>
      <c r="K397" s="307" t="s">
        <v>60</v>
      </c>
      <c r="L397" s="74">
        <v>14032</v>
      </c>
      <c r="M397" s="305"/>
      <c r="N397" s="306">
        <f t="shared" ref="N397" si="12">L397*0.8</f>
        <v>11225.6</v>
      </c>
      <c r="O397" s="306">
        <f t="shared" ref="O397" si="13">L397*0.7</f>
        <v>9822.4</v>
      </c>
      <c r="Q397" s="405"/>
    </row>
    <row r="398" spans="2:17" s="189" customFormat="1" ht="12" hidden="1" customHeight="1" outlineLevel="1" x14ac:dyDescent="0.25">
      <c r="B398" s="566" t="s">
        <v>1045</v>
      </c>
      <c r="C398" s="567"/>
      <c r="D398" s="567"/>
      <c r="E398" s="567"/>
      <c r="F398" s="568"/>
      <c r="G398" s="568"/>
      <c r="H398" s="568"/>
      <c r="I398" s="476"/>
      <c r="J398" s="551"/>
      <c r="K398" s="551"/>
      <c r="L398" s="551"/>
      <c r="M398" s="305"/>
      <c r="N398" s="306"/>
      <c r="O398" s="306"/>
    </row>
    <row r="399" spans="2:17" s="304" customFormat="1" ht="12" hidden="1" customHeight="1" outlineLevel="1" x14ac:dyDescent="0.25">
      <c r="B399" s="442" t="s">
        <v>15</v>
      </c>
      <c r="C399" s="442"/>
      <c r="D399" s="442"/>
      <c r="E399" s="442"/>
      <c r="F399" s="443">
        <v>76</v>
      </c>
      <c r="G399" s="456"/>
      <c r="H399" s="456"/>
      <c r="I399" s="458"/>
      <c r="J399" s="577"/>
      <c r="K399" s="577"/>
      <c r="L399" s="577"/>
      <c r="M399" s="305"/>
      <c r="N399" s="306"/>
      <c r="O399" s="306"/>
    </row>
    <row r="400" spans="2:17" s="304" customFormat="1" ht="12" hidden="1" customHeight="1" outlineLevel="1" x14ac:dyDescent="0.25">
      <c r="B400" s="444" t="s">
        <v>925</v>
      </c>
      <c r="C400" s="444"/>
      <c r="D400" s="444"/>
      <c r="E400" s="444"/>
      <c r="F400" s="445">
        <v>75</v>
      </c>
      <c r="G400" s="445"/>
      <c r="H400" s="445"/>
      <c r="I400" s="523"/>
      <c r="J400" s="523"/>
      <c r="K400" s="523"/>
      <c r="L400" s="523"/>
      <c r="M400" s="305"/>
      <c r="N400" s="306"/>
      <c r="O400" s="306"/>
    </row>
    <row r="401" spans="2:15" s="304" customFormat="1" ht="12" hidden="1" customHeight="1" outlineLevel="1" x14ac:dyDescent="0.25">
      <c r="B401" s="442" t="s">
        <v>928</v>
      </c>
      <c r="C401" s="455"/>
      <c r="D401" s="455"/>
      <c r="E401" s="455"/>
      <c r="F401" s="443">
        <v>15</v>
      </c>
      <c r="G401" s="456"/>
      <c r="H401" s="456"/>
      <c r="I401" s="523"/>
      <c r="J401" s="523"/>
      <c r="K401" s="523"/>
      <c r="L401" s="523"/>
      <c r="M401" s="305"/>
      <c r="N401" s="306"/>
      <c r="O401" s="306"/>
    </row>
    <row r="402" spans="2:15" s="304" customFormat="1" ht="12" hidden="1" customHeight="1" outlineLevel="1" x14ac:dyDescent="0.25">
      <c r="B402" s="444" t="s">
        <v>911</v>
      </c>
      <c r="C402" s="453"/>
      <c r="D402" s="453"/>
      <c r="E402" s="453"/>
      <c r="F402" s="445">
        <v>2</v>
      </c>
      <c r="G402" s="454"/>
      <c r="H402" s="454"/>
      <c r="I402" s="523"/>
      <c r="J402" s="523"/>
      <c r="K402" s="523"/>
      <c r="L402" s="523"/>
      <c r="M402" s="305"/>
      <c r="N402" s="306"/>
      <c r="O402" s="306"/>
    </row>
    <row r="403" spans="2:15" s="304" customFormat="1" ht="12" hidden="1" customHeight="1" outlineLevel="1" x14ac:dyDescent="0.25">
      <c r="B403" s="442" t="s">
        <v>913</v>
      </c>
      <c r="C403" s="455"/>
      <c r="D403" s="455"/>
      <c r="E403" s="455"/>
      <c r="F403" s="443">
        <v>50</v>
      </c>
      <c r="G403" s="456"/>
      <c r="H403" s="456"/>
      <c r="I403" s="523"/>
      <c r="J403" s="523"/>
      <c r="K403" s="523"/>
      <c r="L403" s="523"/>
      <c r="M403" s="305"/>
      <c r="N403" s="306"/>
      <c r="O403" s="306"/>
    </row>
    <row r="404" spans="2:15" s="304" customFormat="1" ht="12" hidden="1" customHeight="1" outlineLevel="1" x14ac:dyDescent="0.25">
      <c r="B404" s="444" t="s">
        <v>953</v>
      </c>
      <c r="C404" s="453"/>
      <c r="D404" s="453"/>
      <c r="E404" s="453"/>
      <c r="F404" s="445">
        <v>9</v>
      </c>
      <c r="G404" s="454"/>
      <c r="H404" s="454"/>
      <c r="I404" s="523"/>
      <c r="J404" s="523"/>
      <c r="K404" s="523"/>
      <c r="L404" s="523"/>
      <c r="M404" s="305"/>
      <c r="N404" s="306"/>
      <c r="O404" s="306"/>
    </row>
    <row r="405" spans="2:15" s="304" customFormat="1" ht="12" hidden="1" customHeight="1" outlineLevel="1" x14ac:dyDescent="0.25">
      <c r="B405" s="495" t="s">
        <v>17</v>
      </c>
      <c r="C405" s="495"/>
      <c r="D405" s="495"/>
      <c r="E405" s="495"/>
      <c r="F405" s="496" t="s">
        <v>456</v>
      </c>
      <c r="G405" s="496"/>
      <c r="H405" s="496"/>
      <c r="I405" s="523"/>
      <c r="J405" s="523"/>
      <c r="K405" s="523"/>
      <c r="L405" s="523"/>
      <c r="M405" s="305"/>
      <c r="N405" s="306"/>
      <c r="O405" s="306"/>
    </row>
    <row r="406" spans="2:15" s="304" customFormat="1" ht="12" hidden="1" customHeight="1" outlineLevel="1" x14ac:dyDescent="0.25">
      <c r="B406" s="444" t="s">
        <v>18</v>
      </c>
      <c r="C406" s="444"/>
      <c r="D406" s="444"/>
      <c r="E406" s="444"/>
      <c r="F406" s="445">
        <v>4800</v>
      </c>
      <c r="G406" s="445"/>
      <c r="H406" s="445"/>
      <c r="I406" s="523"/>
      <c r="J406" s="523"/>
      <c r="K406" s="523"/>
      <c r="L406" s="523"/>
      <c r="M406" s="305"/>
      <c r="N406" s="306"/>
      <c r="O406" s="306"/>
    </row>
    <row r="407" spans="2:15" s="304" customFormat="1" ht="12" hidden="1" customHeight="1" outlineLevel="1" x14ac:dyDescent="0.25">
      <c r="B407" s="495" t="s">
        <v>266</v>
      </c>
      <c r="C407" s="495"/>
      <c r="D407" s="495"/>
      <c r="E407" s="495"/>
      <c r="F407" s="443" t="s">
        <v>271</v>
      </c>
      <c r="G407" s="443"/>
      <c r="H407" s="443"/>
      <c r="I407" s="523"/>
      <c r="J407" s="523"/>
      <c r="K407" s="523"/>
      <c r="L407" s="523"/>
      <c r="M407" s="305"/>
      <c r="N407" s="306"/>
      <c r="O407" s="306"/>
    </row>
    <row r="408" spans="2:15" s="304" customFormat="1" ht="12" hidden="1" customHeight="1" outlineLevel="1" x14ac:dyDescent="0.25">
      <c r="B408" s="444" t="s">
        <v>20</v>
      </c>
      <c r="C408" s="444"/>
      <c r="D408" s="444"/>
      <c r="E408" s="444"/>
      <c r="F408" s="445" t="s">
        <v>944</v>
      </c>
      <c r="G408" s="445"/>
      <c r="H408" s="445"/>
      <c r="I408" s="523"/>
      <c r="J408" s="523"/>
      <c r="K408" s="523"/>
      <c r="L408" s="523"/>
      <c r="M408" s="305"/>
      <c r="N408" s="306"/>
      <c r="O408" s="306"/>
    </row>
    <row r="409" spans="2:15" s="304" customFormat="1" ht="12" hidden="1" customHeight="1" outlineLevel="1" x14ac:dyDescent="0.25">
      <c r="B409" s="495" t="s">
        <v>21</v>
      </c>
      <c r="C409" s="495"/>
      <c r="D409" s="495"/>
      <c r="E409" s="495"/>
      <c r="F409" s="496" t="s">
        <v>42</v>
      </c>
      <c r="G409" s="496"/>
      <c r="H409" s="496"/>
      <c r="I409" s="523"/>
      <c r="J409" s="523"/>
      <c r="K409" s="523"/>
      <c r="L409" s="523"/>
      <c r="M409" s="305"/>
      <c r="N409" s="306"/>
      <c r="O409" s="306"/>
    </row>
    <row r="410" spans="2:15" s="304" customFormat="1" ht="12" hidden="1" customHeight="1" outlineLevel="1" x14ac:dyDescent="0.25">
      <c r="B410" s="444" t="s">
        <v>845</v>
      </c>
      <c r="C410" s="444"/>
      <c r="D410" s="444"/>
      <c r="E410" s="444"/>
      <c r="F410" s="445" t="s">
        <v>844</v>
      </c>
      <c r="G410" s="445"/>
      <c r="H410" s="445"/>
      <c r="I410" s="523"/>
      <c r="J410" s="523"/>
      <c r="K410" s="523"/>
      <c r="L410" s="523"/>
      <c r="M410" s="305"/>
      <c r="N410" s="306"/>
      <c r="O410" s="306"/>
    </row>
    <row r="411" spans="2:15" s="304" customFormat="1" ht="12" hidden="1" customHeight="1" outlineLevel="1" x14ac:dyDescent="0.25">
      <c r="B411" s="495" t="s">
        <v>22</v>
      </c>
      <c r="C411" s="495"/>
      <c r="D411" s="495"/>
      <c r="E411" s="495"/>
      <c r="F411" s="496">
        <v>20</v>
      </c>
      <c r="G411" s="496"/>
      <c r="H411" s="496"/>
      <c r="I411" s="523"/>
      <c r="J411" s="523"/>
      <c r="K411" s="523"/>
      <c r="L411" s="523"/>
      <c r="M411" s="305"/>
      <c r="N411" s="306"/>
      <c r="O411" s="306"/>
    </row>
    <row r="412" spans="2:15" s="304" customFormat="1" ht="12" hidden="1" customHeight="1" outlineLevel="1" x14ac:dyDescent="0.25">
      <c r="B412" s="444" t="s">
        <v>23</v>
      </c>
      <c r="C412" s="444"/>
      <c r="D412" s="444"/>
      <c r="E412" s="444"/>
      <c r="F412" s="445" t="s">
        <v>43</v>
      </c>
      <c r="G412" s="445"/>
      <c r="H412" s="445"/>
      <c r="I412" s="523"/>
      <c r="J412" s="523"/>
      <c r="K412" s="523"/>
      <c r="L412" s="523"/>
      <c r="M412" s="305"/>
      <c r="N412" s="306"/>
      <c r="O412" s="306"/>
    </row>
    <row r="413" spans="2:15" s="304" customFormat="1" ht="12" hidden="1" customHeight="1" outlineLevel="1" x14ac:dyDescent="0.25">
      <c r="B413" s="495" t="s">
        <v>626</v>
      </c>
      <c r="C413" s="495"/>
      <c r="D413" s="495"/>
      <c r="E413" s="495"/>
      <c r="F413" s="496">
        <v>1</v>
      </c>
      <c r="G413" s="496"/>
      <c r="H413" s="496"/>
      <c r="I413" s="523"/>
      <c r="J413" s="523"/>
      <c r="K413" s="523"/>
      <c r="L413" s="523"/>
      <c r="M413" s="305"/>
      <c r="N413" s="306"/>
      <c r="O413" s="306"/>
    </row>
    <row r="414" spans="2:15" s="304" customFormat="1" ht="12" hidden="1" customHeight="1" outlineLevel="1" x14ac:dyDescent="0.25">
      <c r="B414" s="444" t="s">
        <v>24</v>
      </c>
      <c r="C414" s="444"/>
      <c r="D414" s="444"/>
      <c r="E414" s="444"/>
      <c r="F414" s="445" t="s">
        <v>44</v>
      </c>
      <c r="G414" s="445"/>
      <c r="H414" s="445"/>
      <c r="I414" s="523"/>
      <c r="J414" s="523"/>
      <c r="K414" s="523"/>
      <c r="L414" s="523"/>
      <c r="M414" s="305"/>
      <c r="N414" s="306"/>
      <c r="O414" s="306"/>
    </row>
    <row r="415" spans="2:15" s="304" customFormat="1" ht="12" hidden="1" customHeight="1" outlineLevel="1" x14ac:dyDescent="0.25">
      <c r="B415" s="495" t="s">
        <v>25</v>
      </c>
      <c r="C415" s="495"/>
      <c r="D415" s="495"/>
      <c r="E415" s="495"/>
      <c r="F415" s="496" t="s">
        <v>3</v>
      </c>
      <c r="G415" s="496"/>
      <c r="H415" s="496"/>
      <c r="I415" s="523"/>
      <c r="J415" s="523"/>
      <c r="K415" s="523"/>
      <c r="L415" s="523"/>
      <c r="M415" s="305"/>
      <c r="N415" s="306"/>
      <c r="O415" s="306"/>
    </row>
    <row r="416" spans="2:15" s="304" customFormat="1" ht="12" hidden="1" customHeight="1" outlineLevel="1" x14ac:dyDescent="0.25">
      <c r="B416" s="444" t="s">
        <v>26</v>
      </c>
      <c r="C416" s="444"/>
      <c r="D416" s="444"/>
      <c r="E416" s="444"/>
      <c r="F416" s="445" t="s">
        <v>625</v>
      </c>
      <c r="G416" s="445"/>
      <c r="H416" s="445"/>
      <c r="I416" s="523"/>
      <c r="J416" s="523"/>
      <c r="K416" s="523"/>
      <c r="L416" s="523"/>
      <c r="M416" s="305"/>
      <c r="N416" s="306"/>
      <c r="O416" s="306"/>
    </row>
    <row r="417" spans="2:15" s="304" customFormat="1" ht="12" hidden="1" customHeight="1" outlineLevel="1" x14ac:dyDescent="0.25">
      <c r="B417" s="495" t="s">
        <v>27</v>
      </c>
      <c r="C417" s="495"/>
      <c r="D417" s="495"/>
      <c r="E417" s="495"/>
      <c r="F417" s="496" t="s">
        <v>45</v>
      </c>
      <c r="G417" s="496"/>
      <c r="H417" s="496"/>
      <c r="I417" s="523"/>
      <c r="J417" s="523"/>
      <c r="K417" s="523"/>
      <c r="L417" s="523"/>
      <c r="M417" s="305"/>
      <c r="N417" s="306"/>
      <c r="O417" s="306"/>
    </row>
    <row r="418" spans="2:15" s="304" customFormat="1" ht="12" hidden="1" customHeight="1" outlineLevel="1" x14ac:dyDescent="0.25">
      <c r="B418" s="444" t="s">
        <v>28</v>
      </c>
      <c r="C418" s="444"/>
      <c r="D418" s="444"/>
      <c r="E418" s="444"/>
      <c r="F418" s="445" t="s">
        <v>46</v>
      </c>
      <c r="G418" s="445"/>
      <c r="H418" s="445"/>
      <c r="I418" s="523"/>
      <c r="J418" s="523"/>
      <c r="K418" s="523"/>
      <c r="L418" s="523"/>
      <c r="M418" s="305"/>
      <c r="N418" s="306"/>
      <c r="O418" s="306"/>
    </row>
    <row r="419" spans="2:15" s="304" customFormat="1" ht="12" hidden="1" customHeight="1" outlineLevel="1" x14ac:dyDescent="0.25">
      <c r="B419" s="495" t="s">
        <v>29</v>
      </c>
      <c r="C419" s="495"/>
      <c r="D419" s="495"/>
      <c r="E419" s="495"/>
      <c r="F419" s="496" t="s">
        <v>624</v>
      </c>
      <c r="G419" s="496"/>
      <c r="H419" s="496"/>
      <c r="I419" s="523"/>
      <c r="J419" s="523"/>
      <c r="K419" s="523"/>
      <c r="L419" s="523"/>
      <c r="M419" s="305"/>
      <c r="N419" s="306"/>
      <c r="O419" s="306"/>
    </row>
    <row r="420" spans="2:15" s="304" customFormat="1" ht="12" hidden="1" customHeight="1" outlineLevel="1" x14ac:dyDescent="0.25">
      <c r="B420" s="444" t="s">
        <v>64</v>
      </c>
      <c r="C420" s="444"/>
      <c r="D420" s="444"/>
      <c r="E420" s="444"/>
      <c r="F420" s="445" t="s">
        <v>633</v>
      </c>
      <c r="G420" s="445"/>
      <c r="H420" s="445"/>
      <c r="I420" s="523"/>
      <c r="J420" s="523"/>
      <c r="K420" s="523"/>
      <c r="L420" s="523"/>
      <c r="M420" s="305"/>
      <c r="N420" s="306"/>
      <c r="O420" s="306"/>
    </row>
    <row r="421" spans="2:15" s="304" customFormat="1" ht="12" hidden="1" customHeight="1" outlineLevel="1" x14ac:dyDescent="0.25">
      <c r="B421" s="495" t="s">
        <v>31</v>
      </c>
      <c r="C421" s="495"/>
      <c r="D421" s="495"/>
      <c r="E421" s="495"/>
      <c r="F421" s="496">
        <v>0.55000000000000004</v>
      </c>
      <c r="G421" s="496"/>
      <c r="H421" s="496"/>
      <c r="I421" s="523"/>
      <c r="J421" s="523"/>
      <c r="K421" s="523"/>
      <c r="L421" s="523"/>
      <c r="M421" s="305"/>
      <c r="N421" s="306"/>
      <c r="O421" s="306"/>
    </row>
    <row r="422" spans="2:15" s="304" customFormat="1" ht="12" hidden="1" customHeight="1" outlineLevel="1" x14ac:dyDescent="0.25">
      <c r="B422" s="444" t="s">
        <v>32</v>
      </c>
      <c r="C422" s="444"/>
      <c r="D422" s="444"/>
      <c r="E422" s="444"/>
      <c r="F422" s="445" t="s">
        <v>629</v>
      </c>
      <c r="G422" s="445"/>
      <c r="H422" s="445"/>
      <c r="I422" s="523"/>
      <c r="J422" s="523"/>
      <c r="K422" s="523"/>
      <c r="L422" s="523"/>
      <c r="M422" s="305"/>
      <c r="N422" s="306"/>
      <c r="O422" s="306"/>
    </row>
    <row r="423" spans="2:15" s="304" customFormat="1" ht="12" hidden="1" customHeight="1" outlineLevel="1" x14ac:dyDescent="0.25">
      <c r="B423" s="495" t="s">
        <v>33</v>
      </c>
      <c r="C423" s="495"/>
      <c r="D423" s="495"/>
      <c r="E423" s="495"/>
      <c r="F423" s="496" t="s">
        <v>926</v>
      </c>
      <c r="G423" s="496"/>
      <c r="H423" s="496"/>
      <c r="I423" s="523"/>
      <c r="J423" s="523"/>
      <c r="K423" s="523"/>
      <c r="L423" s="523"/>
      <c r="M423" s="305"/>
      <c r="N423" s="306"/>
      <c r="O423" s="306"/>
    </row>
    <row r="424" spans="2:15" s="304" customFormat="1" ht="12" hidden="1" customHeight="1" outlineLevel="1" x14ac:dyDescent="0.25">
      <c r="B424" s="444" t="s">
        <v>36</v>
      </c>
      <c r="C424" s="444"/>
      <c r="D424" s="444"/>
      <c r="E424" s="444"/>
      <c r="F424" s="445">
        <v>50</v>
      </c>
      <c r="G424" s="445"/>
      <c r="H424" s="445"/>
      <c r="I424" s="523"/>
      <c r="J424" s="523"/>
      <c r="K424" s="523"/>
      <c r="L424" s="523"/>
      <c r="M424" s="305"/>
      <c r="N424" s="306"/>
      <c r="O424" s="306"/>
    </row>
    <row r="425" spans="2:15" s="304" customFormat="1" ht="12" hidden="1" customHeight="1" outlineLevel="1" x14ac:dyDescent="0.25">
      <c r="B425" s="495" t="s">
        <v>927</v>
      </c>
      <c r="C425" s="495"/>
      <c r="D425" s="495"/>
      <c r="E425" s="495"/>
      <c r="F425" s="576">
        <v>0.5</v>
      </c>
      <c r="G425" s="576"/>
      <c r="H425" s="576"/>
      <c r="I425" s="523"/>
      <c r="J425" s="523"/>
      <c r="K425" s="523"/>
      <c r="L425" s="523"/>
      <c r="M425" s="305"/>
      <c r="N425" s="306"/>
      <c r="O425" s="306"/>
    </row>
    <row r="426" spans="2:15" s="304" customFormat="1" ht="12" hidden="1" customHeight="1" outlineLevel="1" x14ac:dyDescent="0.25">
      <c r="B426" s="444" t="s">
        <v>38</v>
      </c>
      <c r="C426" s="444"/>
      <c r="D426" s="444"/>
      <c r="E426" s="444"/>
      <c r="F426" s="445" t="s">
        <v>667</v>
      </c>
      <c r="G426" s="445"/>
      <c r="H426" s="445"/>
      <c r="I426" s="523"/>
      <c r="J426" s="523"/>
      <c r="K426" s="523"/>
      <c r="L426" s="523"/>
      <c r="M426" s="305"/>
      <c r="N426" s="306"/>
      <c r="O426" s="306"/>
    </row>
    <row r="427" spans="2:15" s="304" customFormat="1" ht="12" hidden="1" customHeight="1" outlineLevel="1" x14ac:dyDescent="0.25">
      <c r="B427" s="495" t="s">
        <v>654</v>
      </c>
      <c r="C427" s="495"/>
      <c r="D427" s="495"/>
      <c r="E427" s="495"/>
      <c r="F427" s="496" t="s">
        <v>655</v>
      </c>
      <c r="G427" s="496"/>
      <c r="H427" s="496"/>
      <c r="I427" s="523"/>
      <c r="J427" s="523"/>
      <c r="K427" s="523"/>
      <c r="L427" s="523"/>
      <c r="M427" s="305"/>
      <c r="N427" s="306"/>
      <c r="O427" s="306"/>
    </row>
    <row r="428" spans="2:15" s="304" customFormat="1" ht="12" hidden="1" customHeight="1" outlineLevel="1" x14ac:dyDescent="0.25">
      <c r="B428" s="444" t="s">
        <v>638</v>
      </c>
      <c r="C428" s="453"/>
      <c r="D428" s="453"/>
      <c r="E428" s="453"/>
      <c r="F428" s="451" t="s">
        <v>646</v>
      </c>
      <c r="G428" s="454"/>
      <c r="H428" s="454"/>
      <c r="I428" s="523"/>
      <c r="J428" s="523"/>
      <c r="K428" s="523"/>
      <c r="L428" s="523"/>
      <c r="M428" s="305"/>
      <c r="N428" s="306"/>
      <c r="O428" s="306"/>
    </row>
    <row r="429" spans="2:15" s="304" customFormat="1" ht="12" hidden="1" customHeight="1" outlineLevel="1" x14ac:dyDescent="0.25">
      <c r="B429" s="495" t="s">
        <v>657</v>
      </c>
      <c r="C429" s="569"/>
      <c r="D429" s="569"/>
      <c r="E429" s="569"/>
      <c r="F429" s="570">
        <v>400</v>
      </c>
      <c r="G429" s="571"/>
      <c r="H429" s="571"/>
      <c r="I429" s="523"/>
      <c r="J429" s="523"/>
      <c r="K429" s="523"/>
      <c r="L429" s="523"/>
      <c r="M429" s="305"/>
      <c r="N429" s="306"/>
      <c r="O429" s="306"/>
    </row>
    <row r="430" spans="2:15" s="304" customFormat="1" ht="12" hidden="1" customHeight="1" outlineLevel="1" x14ac:dyDescent="0.25">
      <c r="B430" s="444" t="s">
        <v>639</v>
      </c>
      <c r="C430" s="453"/>
      <c r="D430" s="453"/>
      <c r="E430" s="453"/>
      <c r="F430" s="451" t="s">
        <v>646</v>
      </c>
      <c r="G430" s="454"/>
      <c r="H430" s="454"/>
      <c r="I430" s="523"/>
      <c r="J430" s="523"/>
      <c r="K430" s="523"/>
      <c r="L430" s="523"/>
      <c r="M430" s="305"/>
      <c r="N430" s="306"/>
      <c r="O430" s="306"/>
    </row>
    <row r="431" spans="2:15" s="304" customFormat="1" ht="12" hidden="1" customHeight="1" outlineLevel="1" x14ac:dyDescent="0.25">
      <c r="B431" s="495" t="s">
        <v>640</v>
      </c>
      <c r="C431" s="569"/>
      <c r="D431" s="569"/>
      <c r="E431" s="569"/>
      <c r="F431" s="570" t="s">
        <v>646</v>
      </c>
      <c r="G431" s="571"/>
      <c r="H431" s="571"/>
      <c r="I431" s="523"/>
      <c r="J431" s="523"/>
      <c r="K431" s="523"/>
      <c r="L431" s="523"/>
      <c r="M431" s="305"/>
      <c r="N431" s="306"/>
      <c r="O431" s="306"/>
    </row>
    <row r="432" spans="2:15" s="304" customFormat="1" ht="12" hidden="1" customHeight="1" outlineLevel="1" x14ac:dyDescent="0.25">
      <c r="B432" s="444" t="s">
        <v>641</v>
      </c>
      <c r="C432" s="444"/>
      <c r="D432" s="444"/>
      <c r="E432" s="444"/>
      <c r="F432" s="445" t="s">
        <v>646</v>
      </c>
      <c r="G432" s="445"/>
      <c r="H432" s="445"/>
      <c r="I432" s="523"/>
      <c r="J432" s="523"/>
      <c r="K432" s="523"/>
      <c r="L432" s="523"/>
      <c r="M432" s="305"/>
      <c r="N432" s="306"/>
      <c r="O432" s="306"/>
    </row>
    <row r="433" spans="2:17" s="304" customFormat="1" ht="12" hidden="1" customHeight="1" outlineLevel="1" x14ac:dyDescent="0.25">
      <c r="B433" s="495" t="s">
        <v>642</v>
      </c>
      <c r="C433" s="495"/>
      <c r="D433" s="495"/>
      <c r="E433" s="495"/>
      <c r="F433" s="496" t="s">
        <v>646</v>
      </c>
      <c r="G433" s="496"/>
      <c r="H433" s="496"/>
      <c r="I433" s="523"/>
      <c r="J433" s="523"/>
      <c r="K433" s="523"/>
      <c r="L433" s="523"/>
      <c r="M433" s="305"/>
      <c r="N433" s="306"/>
      <c r="O433" s="306"/>
    </row>
    <row r="434" spans="2:17" s="304" customFormat="1" ht="12" hidden="1" customHeight="1" outlineLevel="1" x14ac:dyDescent="0.25">
      <c r="B434" s="444" t="s">
        <v>643</v>
      </c>
      <c r="C434" s="444"/>
      <c r="D434" s="444"/>
      <c r="E434" s="444"/>
      <c r="F434" s="445" t="s">
        <v>646</v>
      </c>
      <c r="G434" s="445"/>
      <c r="H434" s="445"/>
      <c r="I434" s="523"/>
      <c r="J434" s="523"/>
      <c r="K434" s="523"/>
      <c r="L434" s="523"/>
      <c r="M434" s="305"/>
      <c r="N434" s="306"/>
      <c r="O434" s="306"/>
    </row>
    <row r="435" spans="2:17" s="304" customFormat="1" ht="12" hidden="1" customHeight="1" outlineLevel="1" x14ac:dyDescent="0.25">
      <c r="B435" s="495" t="s">
        <v>644</v>
      </c>
      <c r="C435" s="495"/>
      <c r="D435" s="495"/>
      <c r="E435" s="495"/>
      <c r="F435" s="496" t="s">
        <v>646</v>
      </c>
      <c r="G435" s="496"/>
      <c r="H435" s="496"/>
      <c r="I435" s="523"/>
      <c r="J435" s="523"/>
      <c r="K435" s="523"/>
      <c r="L435" s="523"/>
      <c r="M435" s="305"/>
      <c r="N435" s="306"/>
      <c r="O435" s="306"/>
    </row>
    <row r="436" spans="2:17" s="304" customFormat="1" ht="12" hidden="1" customHeight="1" outlineLevel="1" x14ac:dyDescent="0.25">
      <c r="B436" s="444" t="s">
        <v>656</v>
      </c>
      <c r="C436" s="444"/>
      <c r="D436" s="444"/>
      <c r="E436" s="444"/>
      <c r="F436" s="445" t="s">
        <v>646</v>
      </c>
      <c r="G436" s="445"/>
      <c r="H436" s="445"/>
      <c r="I436" s="523"/>
      <c r="J436" s="523"/>
      <c r="K436" s="523"/>
      <c r="L436" s="523"/>
      <c r="M436" s="305"/>
      <c r="N436" s="306"/>
      <c r="O436" s="306"/>
    </row>
    <row r="437" spans="2:17" s="304" customFormat="1" ht="12" hidden="1" customHeight="1" outlineLevel="1" x14ac:dyDescent="0.25">
      <c r="B437" s="495" t="s">
        <v>35</v>
      </c>
      <c r="C437" s="495"/>
      <c r="D437" s="495"/>
      <c r="E437" s="495"/>
      <c r="F437" s="496" t="s">
        <v>634</v>
      </c>
      <c r="G437" s="496"/>
      <c r="H437" s="496"/>
      <c r="I437" s="523"/>
      <c r="J437" s="523"/>
      <c r="K437" s="523"/>
      <c r="L437" s="523"/>
      <c r="M437" s="305"/>
      <c r="N437" s="306"/>
      <c r="O437" s="306"/>
    </row>
    <row r="438" spans="2:17" s="304" customFormat="1" ht="12" hidden="1" customHeight="1" outlineLevel="1" x14ac:dyDescent="0.25">
      <c r="B438" s="444" t="s">
        <v>39</v>
      </c>
      <c r="C438" s="444"/>
      <c r="D438" s="444"/>
      <c r="E438" s="444"/>
      <c r="F438" s="445" t="s">
        <v>924</v>
      </c>
      <c r="G438" s="445"/>
      <c r="H438" s="445"/>
      <c r="I438" s="523"/>
      <c r="J438" s="523"/>
      <c r="K438" s="523"/>
      <c r="L438" s="523"/>
      <c r="M438" s="305"/>
      <c r="N438" s="306"/>
      <c r="O438" s="306"/>
    </row>
    <row r="439" spans="2:17" s="304" customFormat="1" ht="12" hidden="1" customHeight="1" outlineLevel="1" x14ac:dyDescent="0.25">
      <c r="B439" s="495" t="s">
        <v>40</v>
      </c>
      <c r="C439" s="495"/>
      <c r="D439" s="495"/>
      <c r="E439" s="495"/>
      <c r="F439" s="496">
        <v>6.8</v>
      </c>
      <c r="G439" s="496"/>
      <c r="H439" s="496"/>
      <c r="I439" s="523"/>
      <c r="J439" s="523"/>
      <c r="K439" s="523"/>
      <c r="L439" s="523"/>
      <c r="M439" s="305"/>
      <c r="N439" s="306"/>
      <c r="O439" s="306"/>
    </row>
    <row r="440" spans="2:17" s="304" customFormat="1" ht="12" hidden="1" customHeight="1" outlineLevel="1" x14ac:dyDescent="0.25">
      <c r="B440" s="444" t="s">
        <v>41</v>
      </c>
      <c r="C440" s="444"/>
      <c r="D440" s="444"/>
      <c r="E440" s="444"/>
      <c r="F440" s="445" t="s">
        <v>916</v>
      </c>
      <c r="G440" s="445"/>
      <c r="H440" s="445"/>
      <c r="I440" s="523"/>
      <c r="J440" s="523"/>
      <c r="K440" s="523"/>
      <c r="L440" s="523"/>
      <c r="M440" s="305"/>
      <c r="N440" s="306"/>
      <c r="O440" s="306"/>
    </row>
    <row r="441" spans="2:17" s="304" customFormat="1" ht="12" hidden="1" customHeight="1" outlineLevel="1" x14ac:dyDescent="0.25">
      <c r="B441" s="495" t="s">
        <v>929</v>
      </c>
      <c r="C441" s="495"/>
      <c r="D441" s="495"/>
      <c r="E441" s="495"/>
      <c r="F441" s="575">
        <v>50000</v>
      </c>
      <c r="G441" s="496"/>
      <c r="H441" s="496"/>
      <c r="I441" s="523"/>
      <c r="J441" s="523"/>
      <c r="K441" s="523"/>
      <c r="L441" s="523"/>
      <c r="M441" s="305"/>
      <c r="N441" s="306"/>
      <c r="O441" s="306"/>
    </row>
    <row r="442" spans="2:17" s="304" customFormat="1" ht="12" hidden="1" customHeight="1" outlineLevel="1" x14ac:dyDescent="0.25">
      <c r="B442" s="572" t="s">
        <v>930</v>
      </c>
      <c r="C442" s="572"/>
      <c r="D442" s="572"/>
      <c r="E442" s="572"/>
      <c r="F442" s="573">
        <v>10</v>
      </c>
      <c r="G442" s="574"/>
      <c r="H442" s="574"/>
      <c r="I442" s="523"/>
      <c r="J442" s="523"/>
      <c r="K442" s="523"/>
      <c r="L442" s="523"/>
      <c r="M442" s="305"/>
      <c r="N442" s="306"/>
      <c r="O442" s="306"/>
    </row>
    <row r="443" spans="2:17" s="304" customFormat="1" ht="15" customHeight="1" x14ac:dyDescent="0.25">
      <c r="B443" s="332"/>
      <c r="C443" s="332"/>
      <c r="D443" s="332"/>
      <c r="E443" s="332"/>
      <c r="F443" s="333"/>
      <c r="G443" s="334"/>
      <c r="H443" s="334"/>
      <c r="I443" s="330"/>
      <c r="J443" s="330"/>
      <c r="K443" s="330"/>
      <c r="L443" s="330"/>
      <c r="M443" s="305"/>
      <c r="N443" s="94"/>
      <c r="O443" s="94"/>
    </row>
    <row r="444" spans="2:17" s="304" customFormat="1" ht="15" customHeight="1" collapsed="1" x14ac:dyDescent="0.25">
      <c r="B444" s="313" t="s">
        <v>1027</v>
      </c>
      <c r="C444" s="336" t="s">
        <v>1036</v>
      </c>
      <c r="D444" s="337" t="s">
        <v>166</v>
      </c>
      <c r="E444" s="255" t="s">
        <v>52</v>
      </c>
      <c r="F444" s="255" t="s">
        <v>267</v>
      </c>
      <c r="G444" s="255" t="s">
        <v>103</v>
      </c>
      <c r="H444" s="255" t="s">
        <v>1022</v>
      </c>
      <c r="I444" s="255" t="s">
        <v>696</v>
      </c>
      <c r="J444" s="255" t="s">
        <v>13</v>
      </c>
      <c r="K444" s="255" t="s">
        <v>60</v>
      </c>
      <c r="L444" s="313">
        <v>10859</v>
      </c>
      <c r="M444" s="305"/>
      <c r="N444" s="306">
        <f t="shared" ref="N444" si="14">L444*0.8</f>
        <v>8687.2000000000007</v>
      </c>
      <c r="O444" s="306">
        <f t="shared" ref="O444" si="15">L444*0.7</f>
        <v>7601.2999999999993</v>
      </c>
      <c r="Q444" s="405"/>
    </row>
    <row r="445" spans="2:17" s="304" customFormat="1" ht="12" hidden="1" customHeight="1" outlineLevel="1" x14ac:dyDescent="0.25">
      <c r="B445" s="578" t="s">
        <v>1046</v>
      </c>
      <c r="C445" s="579"/>
      <c r="D445" s="579"/>
      <c r="E445" s="579"/>
      <c r="F445" s="580"/>
      <c r="G445" s="580"/>
      <c r="H445" s="580"/>
      <c r="I445" s="458"/>
      <c r="J445" s="577"/>
      <c r="K445" s="577"/>
      <c r="L445" s="577"/>
      <c r="M445" s="305"/>
      <c r="N445" s="306"/>
      <c r="O445" s="306"/>
    </row>
    <row r="446" spans="2:17" s="304" customFormat="1" ht="12" hidden="1" customHeight="1" outlineLevel="1" x14ac:dyDescent="0.25">
      <c r="B446" s="442" t="s">
        <v>15</v>
      </c>
      <c r="C446" s="442"/>
      <c r="D446" s="442"/>
      <c r="E446" s="442"/>
      <c r="F446" s="443">
        <v>76</v>
      </c>
      <c r="G446" s="456"/>
      <c r="H446" s="456"/>
      <c r="I446" s="458"/>
      <c r="J446" s="577"/>
      <c r="K446" s="577"/>
      <c r="L446" s="577"/>
      <c r="M446" s="305"/>
      <c r="N446" s="306"/>
      <c r="O446" s="306"/>
    </row>
    <row r="447" spans="2:17" s="304" customFormat="1" ht="12" hidden="1" customHeight="1" outlineLevel="1" x14ac:dyDescent="0.25">
      <c r="B447" s="444" t="s">
        <v>925</v>
      </c>
      <c r="C447" s="444"/>
      <c r="D447" s="444"/>
      <c r="E447" s="444"/>
      <c r="F447" s="445">
        <v>40</v>
      </c>
      <c r="G447" s="445"/>
      <c r="H447" s="445"/>
      <c r="I447" s="523"/>
      <c r="J447" s="523"/>
      <c r="K447" s="523"/>
      <c r="L447" s="523"/>
      <c r="M447" s="305"/>
      <c r="N447" s="306"/>
      <c r="O447" s="306"/>
    </row>
    <row r="448" spans="2:17" s="304" customFormat="1" ht="12" hidden="1" customHeight="1" outlineLevel="1" x14ac:dyDescent="0.25">
      <c r="B448" s="442" t="s">
        <v>928</v>
      </c>
      <c r="C448" s="455"/>
      <c r="D448" s="455"/>
      <c r="E448" s="455"/>
      <c r="F448" s="443">
        <v>15</v>
      </c>
      <c r="G448" s="456"/>
      <c r="H448" s="456"/>
      <c r="I448" s="523"/>
      <c r="J448" s="523"/>
      <c r="K448" s="523"/>
      <c r="L448" s="523"/>
      <c r="M448" s="305"/>
      <c r="N448" s="306"/>
      <c r="O448" s="306"/>
    </row>
    <row r="449" spans="2:15" s="304" customFormat="1" ht="12" hidden="1" customHeight="1" outlineLevel="1" x14ac:dyDescent="0.25">
      <c r="B449" s="444" t="s">
        <v>911</v>
      </c>
      <c r="C449" s="453"/>
      <c r="D449" s="453"/>
      <c r="E449" s="453"/>
      <c r="F449" s="445">
        <v>1</v>
      </c>
      <c r="G449" s="454"/>
      <c r="H449" s="454"/>
      <c r="I449" s="523"/>
      <c r="J449" s="523"/>
      <c r="K449" s="523"/>
      <c r="L449" s="523"/>
      <c r="M449" s="305"/>
      <c r="N449" s="306"/>
      <c r="O449" s="306"/>
    </row>
    <row r="450" spans="2:15" s="304" customFormat="1" ht="12" hidden="1" customHeight="1" outlineLevel="1" x14ac:dyDescent="0.25">
      <c r="B450" s="442" t="s">
        <v>913</v>
      </c>
      <c r="C450" s="455"/>
      <c r="D450" s="455"/>
      <c r="E450" s="455"/>
      <c r="F450" s="443">
        <v>50</v>
      </c>
      <c r="G450" s="456"/>
      <c r="H450" s="456"/>
      <c r="I450" s="523"/>
      <c r="J450" s="523"/>
      <c r="K450" s="523"/>
      <c r="L450" s="523"/>
      <c r="M450" s="305"/>
      <c r="N450" s="306"/>
      <c r="O450" s="306"/>
    </row>
    <row r="451" spans="2:15" s="304" customFormat="1" ht="12" hidden="1" customHeight="1" outlineLevel="1" x14ac:dyDescent="0.25">
      <c r="B451" s="444" t="s">
        <v>953</v>
      </c>
      <c r="C451" s="453"/>
      <c r="D451" s="453"/>
      <c r="E451" s="453"/>
      <c r="F451" s="445">
        <v>4.5</v>
      </c>
      <c r="G451" s="454"/>
      <c r="H451" s="454"/>
      <c r="I451" s="523"/>
      <c r="J451" s="523"/>
      <c r="K451" s="523"/>
      <c r="L451" s="523"/>
      <c r="M451" s="305"/>
      <c r="N451" s="306"/>
      <c r="O451" s="306"/>
    </row>
    <row r="452" spans="2:15" s="304" customFormat="1" ht="12" hidden="1" customHeight="1" outlineLevel="1" x14ac:dyDescent="0.25">
      <c r="B452" s="495" t="s">
        <v>17</v>
      </c>
      <c r="C452" s="495"/>
      <c r="D452" s="495"/>
      <c r="E452" s="495"/>
      <c r="F452" s="496" t="s">
        <v>456</v>
      </c>
      <c r="G452" s="496"/>
      <c r="H452" s="496"/>
      <c r="I452" s="523"/>
      <c r="J452" s="523"/>
      <c r="K452" s="523"/>
      <c r="L452" s="523"/>
      <c r="M452" s="305"/>
      <c r="N452" s="306"/>
      <c r="O452" s="306"/>
    </row>
    <row r="453" spans="2:15" s="304" customFormat="1" ht="12" hidden="1" customHeight="1" outlineLevel="1" x14ac:dyDescent="0.25">
      <c r="B453" s="444" t="s">
        <v>18</v>
      </c>
      <c r="C453" s="444"/>
      <c r="D453" s="444"/>
      <c r="E453" s="444"/>
      <c r="F453" s="445">
        <v>2400</v>
      </c>
      <c r="G453" s="445"/>
      <c r="H453" s="445"/>
      <c r="I453" s="523"/>
      <c r="J453" s="523"/>
      <c r="K453" s="523"/>
      <c r="L453" s="523"/>
      <c r="M453" s="305"/>
      <c r="N453" s="306"/>
      <c r="O453" s="306"/>
    </row>
    <row r="454" spans="2:15" s="304" customFormat="1" ht="12" hidden="1" customHeight="1" outlineLevel="1" x14ac:dyDescent="0.25">
      <c r="B454" s="495" t="s">
        <v>266</v>
      </c>
      <c r="C454" s="495"/>
      <c r="D454" s="495"/>
      <c r="E454" s="495"/>
      <c r="F454" s="496" t="s">
        <v>291</v>
      </c>
      <c r="G454" s="496"/>
      <c r="H454" s="496"/>
      <c r="I454" s="523"/>
      <c r="J454" s="523"/>
      <c r="K454" s="523"/>
      <c r="L454" s="523"/>
      <c r="M454" s="305"/>
      <c r="N454" s="306"/>
      <c r="O454" s="306"/>
    </row>
    <row r="455" spans="2:15" s="304" customFormat="1" ht="12" hidden="1" customHeight="1" outlineLevel="1" x14ac:dyDescent="0.25">
      <c r="B455" s="444" t="s">
        <v>20</v>
      </c>
      <c r="C455" s="444"/>
      <c r="D455" s="444"/>
      <c r="E455" s="444"/>
      <c r="F455" s="445" t="s">
        <v>944</v>
      </c>
      <c r="G455" s="445"/>
      <c r="H455" s="445"/>
      <c r="I455" s="523"/>
      <c r="J455" s="523"/>
      <c r="K455" s="523"/>
      <c r="L455" s="523"/>
      <c r="M455" s="305"/>
      <c r="N455" s="306"/>
      <c r="O455" s="306"/>
    </row>
    <row r="456" spans="2:15" s="304" customFormat="1" ht="12" hidden="1" customHeight="1" outlineLevel="1" x14ac:dyDescent="0.25">
      <c r="B456" s="495" t="s">
        <v>21</v>
      </c>
      <c r="C456" s="495"/>
      <c r="D456" s="495"/>
      <c r="E456" s="495"/>
      <c r="F456" s="496" t="s">
        <v>42</v>
      </c>
      <c r="G456" s="496"/>
      <c r="H456" s="496"/>
      <c r="I456" s="523"/>
      <c r="J456" s="523"/>
      <c r="K456" s="523"/>
      <c r="L456" s="523"/>
      <c r="M456" s="305"/>
      <c r="N456" s="306"/>
      <c r="O456" s="306"/>
    </row>
    <row r="457" spans="2:15" s="304" customFormat="1" ht="12" hidden="1" customHeight="1" outlineLevel="1" x14ac:dyDescent="0.25">
      <c r="B457" s="444" t="s">
        <v>845</v>
      </c>
      <c r="C457" s="444"/>
      <c r="D457" s="444"/>
      <c r="E457" s="444"/>
      <c r="F457" s="445" t="s">
        <v>844</v>
      </c>
      <c r="G457" s="445"/>
      <c r="H457" s="445"/>
      <c r="I457" s="523"/>
      <c r="J457" s="523"/>
      <c r="K457" s="523"/>
      <c r="L457" s="523"/>
      <c r="M457" s="305"/>
      <c r="N457" s="306"/>
      <c r="O457" s="306"/>
    </row>
    <row r="458" spans="2:15" s="304" customFormat="1" ht="12" hidden="1" customHeight="1" outlineLevel="1" x14ac:dyDescent="0.25">
      <c r="B458" s="495" t="s">
        <v>22</v>
      </c>
      <c r="C458" s="495"/>
      <c r="D458" s="495"/>
      <c r="E458" s="495"/>
      <c r="F458" s="496">
        <v>20</v>
      </c>
      <c r="G458" s="496"/>
      <c r="H458" s="496"/>
      <c r="I458" s="523"/>
      <c r="J458" s="523"/>
      <c r="K458" s="523"/>
      <c r="L458" s="523"/>
      <c r="M458" s="305"/>
      <c r="N458" s="306"/>
      <c r="O458" s="306"/>
    </row>
    <row r="459" spans="2:15" s="304" customFormat="1" ht="12" hidden="1" customHeight="1" outlineLevel="1" x14ac:dyDescent="0.25">
      <c r="B459" s="444" t="s">
        <v>23</v>
      </c>
      <c r="C459" s="444"/>
      <c r="D459" s="444"/>
      <c r="E459" s="444"/>
      <c r="F459" s="445" t="s">
        <v>43</v>
      </c>
      <c r="G459" s="445"/>
      <c r="H459" s="445"/>
      <c r="I459" s="523"/>
      <c r="J459" s="523"/>
      <c r="K459" s="523"/>
      <c r="L459" s="523"/>
      <c r="M459" s="305"/>
      <c r="N459" s="306"/>
      <c r="O459" s="306"/>
    </row>
    <row r="460" spans="2:15" s="304" customFormat="1" ht="12" hidden="1" customHeight="1" outlineLevel="1" x14ac:dyDescent="0.25">
      <c r="B460" s="495" t="s">
        <v>626</v>
      </c>
      <c r="C460" s="495"/>
      <c r="D460" s="495"/>
      <c r="E460" s="495"/>
      <c r="F460" s="496">
        <v>1</v>
      </c>
      <c r="G460" s="496"/>
      <c r="H460" s="496"/>
      <c r="I460" s="523"/>
      <c r="J460" s="523"/>
      <c r="K460" s="523"/>
      <c r="L460" s="523"/>
      <c r="M460" s="305"/>
      <c r="N460" s="306"/>
      <c r="O460" s="306"/>
    </row>
    <row r="461" spans="2:15" s="304" customFormat="1" ht="12" hidden="1" customHeight="1" outlineLevel="1" x14ac:dyDescent="0.25">
      <c r="B461" s="444" t="s">
        <v>24</v>
      </c>
      <c r="C461" s="444"/>
      <c r="D461" s="444"/>
      <c r="E461" s="444"/>
      <c r="F461" s="445" t="s">
        <v>44</v>
      </c>
      <c r="G461" s="445"/>
      <c r="H461" s="445"/>
      <c r="I461" s="523"/>
      <c r="J461" s="523"/>
      <c r="K461" s="523"/>
      <c r="L461" s="523"/>
      <c r="M461" s="305"/>
      <c r="N461" s="306"/>
      <c r="O461" s="306"/>
    </row>
    <row r="462" spans="2:15" s="304" customFormat="1" ht="12" hidden="1" customHeight="1" outlineLevel="1" x14ac:dyDescent="0.25">
      <c r="B462" s="495" t="s">
        <v>25</v>
      </c>
      <c r="C462" s="495"/>
      <c r="D462" s="495"/>
      <c r="E462" s="495"/>
      <c r="F462" s="496" t="s">
        <v>3</v>
      </c>
      <c r="G462" s="496"/>
      <c r="H462" s="496"/>
      <c r="I462" s="523"/>
      <c r="J462" s="523"/>
      <c r="K462" s="523"/>
      <c r="L462" s="523"/>
      <c r="M462" s="305"/>
      <c r="N462" s="306"/>
      <c r="O462" s="306"/>
    </row>
    <row r="463" spans="2:15" s="304" customFormat="1" ht="12" hidden="1" customHeight="1" outlineLevel="1" x14ac:dyDescent="0.25">
      <c r="B463" s="444" t="s">
        <v>26</v>
      </c>
      <c r="C463" s="444"/>
      <c r="D463" s="444"/>
      <c r="E463" s="444"/>
      <c r="F463" s="445" t="s">
        <v>625</v>
      </c>
      <c r="G463" s="445"/>
      <c r="H463" s="445"/>
      <c r="I463" s="523"/>
      <c r="J463" s="523"/>
      <c r="K463" s="523"/>
      <c r="L463" s="523"/>
      <c r="M463" s="305"/>
      <c r="N463" s="306"/>
      <c r="O463" s="306"/>
    </row>
    <row r="464" spans="2:15" s="304" customFormat="1" ht="12" hidden="1" customHeight="1" outlineLevel="1" x14ac:dyDescent="0.25">
      <c r="B464" s="495" t="s">
        <v>27</v>
      </c>
      <c r="C464" s="495"/>
      <c r="D464" s="495"/>
      <c r="E464" s="495"/>
      <c r="F464" s="496" t="s">
        <v>1057</v>
      </c>
      <c r="G464" s="496"/>
      <c r="H464" s="496"/>
      <c r="I464" s="523"/>
      <c r="J464" s="523"/>
      <c r="K464" s="523"/>
      <c r="L464" s="523"/>
      <c r="M464" s="305"/>
      <c r="N464" s="306"/>
      <c r="O464" s="306"/>
    </row>
    <row r="465" spans="2:15" s="304" customFormat="1" ht="12" hidden="1" customHeight="1" outlineLevel="1" x14ac:dyDescent="0.25">
      <c r="B465" s="444" t="s">
        <v>28</v>
      </c>
      <c r="C465" s="444"/>
      <c r="D465" s="444"/>
      <c r="E465" s="444"/>
      <c r="F465" s="445" t="s">
        <v>46</v>
      </c>
      <c r="G465" s="445"/>
      <c r="H465" s="445"/>
      <c r="I465" s="523"/>
      <c r="J465" s="523"/>
      <c r="K465" s="523"/>
      <c r="L465" s="523"/>
      <c r="M465" s="305"/>
      <c r="N465" s="306"/>
      <c r="O465" s="306"/>
    </row>
    <row r="466" spans="2:15" s="304" customFormat="1" ht="12" hidden="1" customHeight="1" outlineLevel="1" x14ac:dyDescent="0.25">
      <c r="B466" s="495" t="s">
        <v>29</v>
      </c>
      <c r="C466" s="495"/>
      <c r="D466" s="495"/>
      <c r="E466" s="495"/>
      <c r="F466" s="496" t="s">
        <v>624</v>
      </c>
      <c r="G466" s="496"/>
      <c r="H466" s="496"/>
      <c r="I466" s="523"/>
      <c r="J466" s="523"/>
      <c r="K466" s="523"/>
      <c r="L466" s="523"/>
      <c r="M466" s="305"/>
      <c r="N466" s="306"/>
      <c r="O466" s="306"/>
    </row>
    <row r="467" spans="2:15" s="304" customFormat="1" ht="12" hidden="1" customHeight="1" outlineLevel="1" x14ac:dyDescent="0.25">
      <c r="B467" s="444" t="s">
        <v>64</v>
      </c>
      <c r="C467" s="444"/>
      <c r="D467" s="444"/>
      <c r="E467" s="444"/>
      <c r="F467" s="445" t="s">
        <v>633</v>
      </c>
      <c r="G467" s="445"/>
      <c r="H467" s="445"/>
      <c r="I467" s="523"/>
      <c r="J467" s="523"/>
      <c r="K467" s="523"/>
      <c r="L467" s="523"/>
      <c r="M467" s="305"/>
      <c r="N467" s="306"/>
      <c r="O467" s="306"/>
    </row>
    <row r="468" spans="2:15" s="304" customFormat="1" ht="12" hidden="1" customHeight="1" outlineLevel="1" x14ac:dyDescent="0.25">
      <c r="B468" s="495" t="s">
        <v>31</v>
      </c>
      <c r="C468" s="495"/>
      <c r="D468" s="495"/>
      <c r="E468" s="495"/>
      <c r="F468" s="496">
        <v>0.55000000000000004</v>
      </c>
      <c r="G468" s="496"/>
      <c r="H468" s="496"/>
      <c r="I468" s="523"/>
      <c r="J468" s="523"/>
      <c r="K468" s="523"/>
      <c r="L468" s="523"/>
      <c r="M468" s="305"/>
      <c r="N468" s="306"/>
      <c r="O468" s="306"/>
    </row>
    <row r="469" spans="2:15" s="304" customFormat="1" ht="12" hidden="1" customHeight="1" outlineLevel="1" x14ac:dyDescent="0.25">
      <c r="B469" s="444" t="s">
        <v>32</v>
      </c>
      <c r="C469" s="444"/>
      <c r="D469" s="444"/>
      <c r="E469" s="444"/>
      <c r="F469" s="445" t="s">
        <v>629</v>
      </c>
      <c r="G469" s="445"/>
      <c r="H469" s="445"/>
      <c r="I469" s="523"/>
      <c r="J469" s="523"/>
      <c r="K469" s="523"/>
      <c r="L469" s="523"/>
      <c r="M469" s="305"/>
      <c r="N469" s="306"/>
      <c r="O469" s="306"/>
    </row>
    <row r="470" spans="2:15" s="304" customFormat="1" ht="12" hidden="1" customHeight="1" outlineLevel="1" x14ac:dyDescent="0.25">
      <c r="B470" s="495" t="s">
        <v>33</v>
      </c>
      <c r="C470" s="495"/>
      <c r="D470" s="495"/>
      <c r="E470" s="495"/>
      <c r="F470" s="496" t="s">
        <v>926</v>
      </c>
      <c r="G470" s="496"/>
      <c r="H470" s="496"/>
      <c r="I470" s="523"/>
      <c r="J470" s="523"/>
      <c r="K470" s="523"/>
      <c r="L470" s="523"/>
      <c r="M470" s="305"/>
      <c r="N470" s="306"/>
      <c r="O470" s="306"/>
    </row>
    <row r="471" spans="2:15" s="304" customFormat="1" ht="12" hidden="1" customHeight="1" outlineLevel="1" x14ac:dyDescent="0.25">
      <c r="B471" s="444" t="s">
        <v>36</v>
      </c>
      <c r="C471" s="444"/>
      <c r="D471" s="444"/>
      <c r="E471" s="444"/>
      <c r="F471" s="445">
        <v>50</v>
      </c>
      <c r="G471" s="445"/>
      <c r="H471" s="445"/>
      <c r="I471" s="523"/>
      <c r="J471" s="523"/>
      <c r="K471" s="523"/>
      <c r="L471" s="523"/>
      <c r="M471" s="305"/>
      <c r="N471" s="306"/>
      <c r="O471" s="306"/>
    </row>
    <row r="472" spans="2:15" s="304" customFormat="1" ht="12" hidden="1" customHeight="1" outlineLevel="1" x14ac:dyDescent="0.25">
      <c r="B472" s="495" t="s">
        <v>927</v>
      </c>
      <c r="C472" s="495"/>
      <c r="D472" s="495"/>
      <c r="E472" s="495"/>
      <c r="F472" s="576">
        <v>0.5</v>
      </c>
      <c r="G472" s="576"/>
      <c r="H472" s="576"/>
      <c r="I472" s="523"/>
      <c r="J472" s="523"/>
      <c r="K472" s="523"/>
      <c r="L472" s="523"/>
      <c r="M472" s="305"/>
      <c r="N472" s="306"/>
      <c r="O472" s="306"/>
    </row>
    <row r="473" spans="2:15" s="304" customFormat="1" ht="12" hidden="1" customHeight="1" outlineLevel="1" x14ac:dyDescent="0.25">
      <c r="B473" s="444" t="s">
        <v>38</v>
      </c>
      <c r="C473" s="444"/>
      <c r="D473" s="444"/>
      <c r="E473" s="444"/>
      <c r="F473" s="445" t="s">
        <v>667</v>
      </c>
      <c r="G473" s="445"/>
      <c r="H473" s="445"/>
      <c r="I473" s="523"/>
      <c r="J473" s="523"/>
      <c r="K473" s="523"/>
      <c r="L473" s="523"/>
      <c r="M473" s="305"/>
      <c r="N473" s="306"/>
      <c r="O473" s="306"/>
    </row>
    <row r="474" spans="2:15" s="304" customFormat="1" ht="12" hidden="1" customHeight="1" outlineLevel="1" x14ac:dyDescent="0.25">
      <c r="B474" s="495" t="s">
        <v>654</v>
      </c>
      <c r="C474" s="495"/>
      <c r="D474" s="495"/>
      <c r="E474" s="495"/>
      <c r="F474" s="496" t="s">
        <v>655</v>
      </c>
      <c r="G474" s="496"/>
      <c r="H474" s="496"/>
      <c r="I474" s="523"/>
      <c r="J474" s="523"/>
      <c r="K474" s="523"/>
      <c r="L474" s="523"/>
      <c r="M474" s="305"/>
      <c r="N474" s="306"/>
      <c r="O474" s="306"/>
    </row>
    <row r="475" spans="2:15" s="304" customFormat="1" ht="12" hidden="1" customHeight="1" outlineLevel="1" x14ac:dyDescent="0.25">
      <c r="B475" s="444" t="s">
        <v>638</v>
      </c>
      <c r="C475" s="453"/>
      <c r="D475" s="453"/>
      <c r="E475" s="453"/>
      <c r="F475" s="451" t="s">
        <v>646</v>
      </c>
      <c r="G475" s="454"/>
      <c r="H475" s="454"/>
      <c r="I475" s="523"/>
      <c r="J475" s="523"/>
      <c r="K475" s="523"/>
      <c r="L475" s="523"/>
      <c r="M475" s="305"/>
      <c r="N475" s="306"/>
      <c r="O475" s="306"/>
    </row>
    <row r="476" spans="2:15" s="304" customFormat="1" ht="12" hidden="1" customHeight="1" outlineLevel="1" x14ac:dyDescent="0.25">
      <c r="B476" s="495" t="s">
        <v>657</v>
      </c>
      <c r="C476" s="569"/>
      <c r="D476" s="569"/>
      <c r="E476" s="569"/>
      <c r="F476" s="570">
        <v>400</v>
      </c>
      <c r="G476" s="571"/>
      <c r="H476" s="571"/>
      <c r="I476" s="523"/>
      <c r="J476" s="523"/>
      <c r="K476" s="523"/>
      <c r="L476" s="523"/>
      <c r="M476" s="305"/>
      <c r="N476" s="306"/>
      <c r="O476" s="306"/>
    </row>
    <row r="477" spans="2:15" s="304" customFormat="1" ht="12" hidden="1" customHeight="1" outlineLevel="1" x14ac:dyDescent="0.25">
      <c r="B477" s="444" t="s">
        <v>639</v>
      </c>
      <c r="C477" s="453"/>
      <c r="D477" s="453"/>
      <c r="E477" s="453"/>
      <c r="F477" s="451" t="s">
        <v>646</v>
      </c>
      <c r="G477" s="454"/>
      <c r="H477" s="454"/>
      <c r="I477" s="523"/>
      <c r="J477" s="523"/>
      <c r="K477" s="523"/>
      <c r="L477" s="523"/>
      <c r="M477" s="305"/>
      <c r="N477" s="306"/>
      <c r="O477" s="306"/>
    </row>
    <row r="478" spans="2:15" s="304" customFormat="1" ht="12" hidden="1" customHeight="1" outlineLevel="1" x14ac:dyDescent="0.25">
      <c r="B478" s="495" t="s">
        <v>640</v>
      </c>
      <c r="C478" s="569"/>
      <c r="D478" s="569"/>
      <c r="E478" s="569"/>
      <c r="F478" s="570" t="s">
        <v>646</v>
      </c>
      <c r="G478" s="571"/>
      <c r="H478" s="571"/>
      <c r="I478" s="523"/>
      <c r="J478" s="523"/>
      <c r="K478" s="523"/>
      <c r="L478" s="523"/>
      <c r="M478" s="305"/>
      <c r="N478" s="306"/>
      <c r="O478" s="306"/>
    </row>
    <row r="479" spans="2:15" s="304" customFormat="1" ht="12" hidden="1" customHeight="1" outlineLevel="1" x14ac:dyDescent="0.25">
      <c r="B479" s="444" t="s">
        <v>641</v>
      </c>
      <c r="C479" s="444"/>
      <c r="D479" s="444"/>
      <c r="E479" s="444"/>
      <c r="F479" s="445" t="s">
        <v>646</v>
      </c>
      <c r="G479" s="445"/>
      <c r="H479" s="445"/>
      <c r="I479" s="523"/>
      <c r="J479" s="523"/>
      <c r="K479" s="523"/>
      <c r="L479" s="523"/>
      <c r="M479" s="305"/>
      <c r="N479" s="306"/>
      <c r="O479" s="306"/>
    </row>
    <row r="480" spans="2:15" s="304" customFormat="1" ht="12" hidden="1" customHeight="1" outlineLevel="1" x14ac:dyDescent="0.25">
      <c r="B480" s="495" t="s">
        <v>642</v>
      </c>
      <c r="C480" s="495"/>
      <c r="D480" s="495"/>
      <c r="E480" s="495"/>
      <c r="F480" s="496" t="s">
        <v>646</v>
      </c>
      <c r="G480" s="496"/>
      <c r="H480" s="496"/>
      <c r="I480" s="523"/>
      <c r="J480" s="523"/>
      <c r="K480" s="523"/>
      <c r="L480" s="523"/>
      <c r="M480" s="305"/>
      <c r="N480" s="306"/>
      <c r="O480" s="306"/>
    </row>
    <row r="481" spans="2:17" s="304" customFormat="1" ht="12" hidden="1" customHeight="1" outlineLevel="1" x14ac:dyDescent="0.25">
      <c r="B481" s="444" t="s">
        <v>643</v>
      </c>
      <c r="C481" s="444"/>
      <c r="D481" s="444"/>
      <c r="E481" s="444"/>
      <c r="F481" s="445" t="s">
        <v>646</v>
      </c>
      <c r="G481" s="445"/>
      <c r="H481" s="445"/>
      <c r="I481" s="523"/>
      <c r="J481" s="523"/>
      <c r="K481" s="523"/>
      <c r="L481" s="523"/>
      <c r="M481" s="305"/>
      <c r="N481" s="306"/>
      <c r="O481" s="306"/>
    </row>
    <row r="482" spans="2:17" s="304" customFormat="1" ht="12" hidden="1" customHeight="1" outlineLevel="1" x14ac:dyDescent="0.25">
      <c r="B482" s="495" t="s">
        <v>644</v>
      </c>
      <c r="C482" s="495"/>
      <c r="D482" s="495"/>
      <c r="E482" s="495"/>
      <c r="F482" s="496" t="s">
        <v>646</v>
      </c>
      <c r="G482" s="496"/>
      <c r="H482" s="496"/>
      <c r="I482" s="523"/>
      <c r="J482" s="523"/>
      <c r="K482" s="523"/>
      <c r="L482" s="523"/>
      <c r="M482" s="305"/>
      <c r="N482" s="306"/>
      <c r="O482" s="306"/>
    </row>
    <row r="483" spans="2:17" s="304" customFormat="1" ht="12" hidden="1" customHeight="1" outlineLevel="1" x14ac:dyDescent="0.25">
      <c r="B483" s="444" t="s">
        <v>656</v>
      </c>
      <c r="C483" s="444"/>
      <c r="D483" s="444"/>
      <c r="E483" s="444"/>
      <c r="F483" s="445" t="s">
        <v>646</v>
      </c>
      <c r="G483" s="445"/>
      <c r="H483" s="445"/>
      <c r="I483" s="523"/>
      <c r="J483" s="523"/>
      <c r="K483" s="523"/>
      <c r="L483" s="523"/>
      <c r="M483" s="305"/>
      <c r="N483" s="306"/>
      <c r="O483" s="306"/>
    </row>
    <row r="484" spans="2:17" s="304" customFormat="1" ht="12" hidden="1" customHeight="1" outlineLevel="1" x14ac:dyDescent="0.25">
      <c r="B484" s="495" t="s">
        <v>35</v>
      </c>
      <c r="C484" s="495"/>
      <c r="D484" s="495"/>
      <c r="E484" s="495"/>
      <c r="F484" s="496" t="s">
        <v>634</v>
      </c>
      <c r="G484" s="496"/>
      <c r="H484" s="496"/>
      <c r="I484" s="523"/>
      <c r="J484" s="523"/>
      <c r="K484" s="523"/>
      <c r="L484" s="523"/>
      <c r="M484" s="305"/>
      <c r="N484" s="306"/>
      <c r="O484" s="306"/>
    </row>
    <row r="485" spans="2:17" s="304" customFormat="1" ht="12" hidden="1" customHeight="1" outlineLevel="1" x14ac:dyDescent="0.25">
      <c r="B485" s="444" t="s">
        <v>39</v>
      </c>
      <c r="C485" s="444"/>
      <c r="D485" s="444"/>
      <c r="E485" s="444"/>
      <c r="F485" s="445" t="s">
        <v>1021</v>
      </c>
      <c r="G485" s="445"/>
      <c r="H485" s="445"/>
      <c r="I485" s="523"/>
      <c r="J485" s="523"/>
      <c r="K485" s="523"/>
      <c r="L485" s="523"/>
      <c r="M485" s="305"/>
      <c r="N485" s="306"/>
      <c r="O485" s="306"/>
    </row>
    <row r="486" spans="2:17" s="304" customFormat="1" ht="12" hidden="1" customHeight="1" outlineLevel="1" x14ac:dyDescent="0.25">
      <c r="B486" s="495" t="s">
        <v>40</v>
      </c>
      <c r="C486" s="495"/>
      <c r="D486" s="495"/>
      <c r="E486" s="495"/>
      <c r="F486" s="496">
        <v>3.1</v>
      </c>
      <c r="G486" s="496"/>
      <c r="H486" s="496"/>
      <c r="I486" s="523"/>
      <c r="J486" s="523"/>
      <c r="K486" s="523"/>
      <c r="L486" s="523"/>
      <c r="M486" s="305"/>
      <c r="N486" s="306"/>
      <c r="O486" s="306"/>
    </row>
    <row r="487" spans="2:17" s="304" customFormat="1" ht="12" hidden="1" customHeight="1" outlineLevel="1" x14ac:dyDescent="0.25">
      <c r="B487" s="444" t="s">
        <v>41</v>
      </c>
      <c r="C487" s="444"/>
      <c r="D487" s="444"/>
      <c r="E487" s="444"/>
      <c r="F487" s="445" t="s">
        <v>916</v>
      </c>
      <c r="G487" s="445"/>
      <c r="H487" s="445"/>
      <c r="I487" s="523"/>
      <c r="J487" s="523"/>
      <c r="K487" s="523"/>
      <c r="L487" s="523"/>
      <c r="M487" s="305"/>
      <c r="N487" s="306"/>
      <c r="O487" s="306"/>
    </row>
    <row r="488" spans="2:17" s="304" customFormat="1" ht="12" hidden="1" customHeight="1" outlineLevel="1" x14ac:dyDescent="0.25">
      <c r="B488" s="495" t="s">
        <v>929</v>
      </c>
      <c r="C488" s="495"/>
      <c r="D488" s="495"/>
      <c r="E488" s="495"/>
      <c r="F488" s="575">
        <v>50000</v>
      </c>
      <c r="G488" s="496"/>
      <c r="H488" s="496"/>
      <c r="I488" s="523"/>
      <c r="J488" s="523"/>
      <c r="K488" s="523"/>
      <c r="L488" s="523"/>
      <c r="M488" s="305"/>
      <c r="N488" s="306"/>
      <c r="O488" s="306"/>
    </row>
    <row r="489" spans="2:17" s="304" customFormat="1" ht="12" hidden="1" customHeight="1" outlineLevel="1" x14ac:dyDescent="0.25">
      <c r="B489" s="572" t="s">
        <v>930</v>
      </c>
      <c r="C489" s="572"/>
      <c r="D489" s="572"/>
      <c r="E489" s="572"/>
      <c r="F489" s="573">
        <v>10</v>
      </c>
      <c r="G489" s="574"/>
      <c r="H489" s="574"/>
      <c r="I489" s="523"/>
      <c r="J489" s="523"/>
      <c r="K489" s="523"/>
      <c r="L489" s="523"/>
      <c r="M489" s="305"/>
      <c r="N489" s="306"/>
      <c r="O489" s="306"/>
    </row>
    <row r="490" spans="2:17" s="304" customFormat="1" ht="15" customHeight="1" collapsed="1" x14ac:dyDescent="0.25">
      <c r="B490" s="23" t="s">
        <v>1028</v>
      </c>
      <c r="C490" s="309" t="s">
        <v>1037</v>
      </c>
      <c r="D490" s="147" t="s">
        <v>166</v>
      </c>
      <c r="E490" s="17" t="s">
        <v>72</v>
      </c>
      <c r="F490" s="17" t="s">
        <v>269</v>
      </c>
      <c r="G490" s="17" t="s">
        <v>103</v>
      </c>
      <c r="H490" s="255" t="s">
        <v>1022</v>
      </c>
      <c r="I490" s="17" t="s">
        <v>696</v>
      </c>
      <c r="J490" s="17" t="s">
        <v>13</v>
      </c>
      <c r="K490" s="17" t="s">
        <v>60</v>
      </c>
      <c r="L490" s="25">
        <v>10859</v>
      </c>
      <c r="M490" s="305"/>
      <c r="N490" s="306">
        <f t="shared" ref="N490" si="16">L490*0.8</f>
        <v>8687.2000000000007</v>
      </c>
      <c r="O490" s="306">
        <f t="shared" ref="O490" si="17">L490*0.7</f>
        <v>7601.2999999999993</v>
      </c>
      <c r="Q490" s="405"/>
    </row>
    <row r="491" spans="2:17" s="304" customFormat="1" ht="12" hidden="1" customHeight="1" outlineLevel="1" x14ac:dyDescent="0.25">
      <c r="B491" s="566" t="s">
        <v>1047</v>
      </c>
      <c r="C491" s="567"/>
      <c r="D491" s="567"/>
      <c r="E491" s="567"/>
      <c r="F491" s="568"/>
      <c r="G491" s="568"/>
      <c r="H491" s="568"/>
      <c r="I491" s="458"/>
      <c r="J491" s="577"/>
      <c r="K491" s="577"/>
      <c r="L491" s="577"/>
      <c r="M491" s="305"/>
      <c r="N491" s="306"/>
      <c r="O491" s="306"/>
    </row>
    <row r="492" spans="2:17" s="304" customFormat="1" ht="12" hidden="1" customHeight="1" outlineLevel="1" x14ac:dyDescent="0.25">
      <c r="B492" s="442" t="s">
        <v>15</v>
      </c>
      <c r="C492" s="442"/>
      <c r="D492" s="442"/>
      <c r="E492" s="442"/>
      <c r="F492" s="443">
        <v>76</v>
      </c>
      <c r="G492" s="456"/>
      <c r="H492" s="456"/>
      <c r="I492" s="458"/>
      <c r="J492" s="577"/>
      <c r="K492" s="577"/>
      <c r="L492" s="577"/>
      <c r="M492" s="305"/>
      <c r="N492" s="306"/>
      <c r="O492" s="306"/>
    </row>
    <row r="493" spans="2:17" s="304" customFormat="1" ht="12" hidden="1" customHeight="1" outlineLevel="1" x14ac:dyDescent="0.25">
      <c r="B493" s="444" t="s">
        <v>925</v>
      </c>
      <c r="C493" s="444"/>
      <c r="D493" s="444"/>
      <c r="E493" s="444"/>
      <c r="F493" s="445">
        <v>50</v>
      </c>
      <c r="G493" s="445"/>
      <c r="H493" s="445"/>
      <c r="I493" s="523"/>
      <c r="J493" s="523"/>
      <c r="K493" s="523"/>
      <c r="L493" s="523"/>
      <c r="M493" s="305"/>
      <c r="N493" s="306"/>
      <c r="O493" s="306"/>
    </row>
    <row r="494" spans="2:17" s="304" customFormat="1" ht="12" hidden="1" customHeight="1" outlineLevel="1" x14ac:dyDescent="0.25">
      <c r="B494" s="442" t="s">
        <v>928</v>
      </c>
      <c r="C494" s="455"/>
      <c r="D494" s="455"/>
      <c r="E494" s="455"/>
      <c r="F494" s="443">
        <v>15</v>
      </c>
      <c r="G494" s="456"/>
      <c r="H494" s="456"/>
      <c r="I494" s="523"/>
      <c r="J494" s="523"/>
      <c r="K494" s="523"/>
      <c r="L494" s="523"/>
      <c r="M494" s="305"/>
      <c r="N494" s="306"/>
      <c r="O494" s="306"/>
    </row>
    <row r="495" spans="2:17" s="304" customFormat="1" ht="12" hidden="1" customHeight="1" outlineLevel="1" x14ac:dyDescent="0.25">
      <c r="B495" s="444" t="s">
        <v>911</v>
      </c>
      <c r="C495" s="453"/>
      <c r="D495" s="453"/>
      <c r="E495" s="453"/>
      <c r="F495" s="445">
        <v>1</v>
      </c>
      <c r="G495" s="454"/>
      <c r="H495" s="454"/>
      <c r="I495" s="523"/>
      <c r="J495" s="523"/>
      <c r="K495" s="523"/>
      <c r="L495" s="523"/>
      <c r="M495" s="305"/>
      <c r="N495" s="306"/>
      <c r="O495" s="306"/>
    </row>
    <row r="496" spans="2:17" s="304" customFormat="1" ht="12" hidden="1" customHeight="1" outlineLevel="1" x14ac:dyDescent="0.25">
      <c r="B496" s="442" t="s">
        <v>913</v>
      </c>
      <c r="C496" s="455"/>
      <c r="D496" s="455"/>
      <c r="E496" s="455"/>
      <c r="F496" s="443">
        <v>50</v>
      </c>
      <c r="G496" s="456"/>
      <c r="H496" s="456"/>
      <c r="I496" s="523"/>
      <c r="J496" s="523"/>
      <c r="K496" s="523"/>
      <c r="L496" s="523"/>
      <c r="M496" s="305"/>
      <c r="N496" s="306"/>
      <c r="O496" s="306"/>
    </row>
    <row r="497" spans="2:15" s="304" customFormat="1" ht="12" hidden="1" customHeight="1" outlineLevel="1" x14ac:dyDescent="0.25">
      <c r="B497" s="444" t="s">
        <v>953</v>
      </c>
      <c r="C497" s="453"/>
      <c r="D497" s="453"/>
      <c r="E497" s="453"/>
      <c r="F497" s="445">
        <v>4.5</v>
      </c>
      <c r="G497" s="454"/>
      <c r="H497" s="454"/>
      <c r="I497" s="523"/>
      <c r="J497" s="523"/>
      <c r="K497" s="523"/>
      <c r="L497" s="523"/>
      <c r="M497" s="305"/>
      <c r="N497" s="306"/>
      <c r="O497" s="306"/>
    </row>
    <row r="498" spans="2:15" s="304" customFormat="1" ht="12" hidden="1" customHeight="1" outlineLevel="1" x14ac:dyDescent="0.25">
      <c r="B498" s="442" t="s">
        <v>17</v>
      </c>
      <c r="C498" s="442"/>
      <c r="D498" s="442"/>
      <c r="E498" s="442"/>
      <c r="F498" s="443" t="s">
        <v>456</v>
      </c>
      <c r="G498" s="443"/>
      <c r="H498" s="443"/>
      <c r="I498" s="523"/>
      <c r="J498" s="523"/>
      <c r="K498" s="523"/>
      <c r="L498" s="523"/>
      <c r="M498" s="305"/>
      <c r="N498" s="306"/>
      <c r="O498" s="306"/>
    </row>
    <row r="499" spans="2:15" s="304" customFormat="1" ht="12" hidden="1" customHeight="1" outlineLevel="1" x14ac:dyDescent="0.25">
      <c r="B499" s="444" t="s">
        <v>18</v>
      </c>
      <c r="C499" s="444"/>
      <c r="D499" s="444"/>
      <c r="E499" s="444"/>
      <c r="F499" s="445">
        <v>3600</v>
      </c>
      <c r="G499" s="445"/>
      <c r="H499" s="445"/>
      <c r="I499" s="523"/>
      <c r="J499" s="523"/>
      <c r="K499" s="523"/>
      <c r="L499" s="523"/>
      <c r="M499" s="305"/>
      <c r="N499" s="306"/>
      <c r="O499" s="306"/>
    </row>
    <row r="500" spans="2:15" s="304" customFormat="1" ht="12" hidden="1" customHeight="1" outlineLevel="1" x14ac:dyDescent="0.25">
      <c r="B500" s="442" t="s">
        <v>266</v>
      </c>
      <c r="C500" s="442"/>
      <c r="D500" s="442"/>
      <c r="E500" s="442"/>
      <c r="F500" s="443" t="s">
        <v>270</v>
      </c>
      <c r="G500" s="443"/>
      <c r="H500" s="443"/>
      <c r="I500" s="523"/>
      <c r="J500" s="523"/>
      <c r="K500" s="523"/>
      <c r="L500" s="523"/>
      <c r="M500" s="305"/>
      <c r="N500" s="306"/>
      <c r="O500" s="306"/>
    </row>
    <row r="501" spans="2:15" s="304" customFormat="1" ht="12" hidden="1" customHeight="1" outlineLevel="1" x14ac:dyDescent="0.25">
      <c r="B501" s="444" t="s">
        <v>20</v>
      </c>
      <c r="C501" s="444"/>
      <c r="D501" s="444"/>
      <c r="E501" s="444"/>
      <c r="F501" s="445" t="s">
        <v>944</v>
      </c>
      <c r="G501" s="445"/>
      <c r="H501" s="445"/>
      <c r="I501" s="523"/>
      <c r="J501" s="523"/>
      <c r="K501" s="523"/>
      <c r="L501" s="523"/>
      <c r="M501" s="305"/>
      <c r="N501" s="306"/>
      <c r="O501" s="306"/>
    </row>
    <row r="502" spans="2:15" s="304" customFormat="1" ht="12" hidden="1" customHeight="1" outlineLevel="1" x14ac:dyDescent="0.25">
      <c r="B502" s="442" t="s">
        <v>21</v>
      </c>
      <c r="C502" s="442"/>
      <c r="D502" s="442"/>
      <c r="E502" s="442"/>
      <c r="F502" s="443" t="s">
        <v>42</v>
      </c>
      <c r="G502" s="443"/>
      <c r="H502" s="443"/>
      <c r="I502" s="523"/>
      <c r="J502" s="523"/>
      <c r="K502" s="523"/>
      <c r="L502" s="523"/>
      <c r="M502" s="305"/>
      <c r="N502" s="306"/>
      <c r="O502" s="306"/>
    </row>
    <row r="503" spans="2:15" s="304" customFormat="1" ht="12" hidden="1" customHeight="1" outlineLevel="1" x14ac:dyDescent="0.25">
      <c r="B503" s="444" t="s">
        <v>845</v>
      </c>
      <c r="C503" s="444"/>
      <c r="D503" s="444"/>
      <c r="E503" s="444"/>
      <c r="F503" s="445" t="s">
        <v>844</v>
      </c>
      <c r="G503" s="445"/>
      <c r="H503" s="445"/>
      <c r="I503" s="523"/>
      <c r="J503" s="523"/>
      <c r="K503" s="523"/>
      <c r="L503" s="523"/>
      <c r="M503" s="305"/>
      <c r="N503" s="306"/>
      <c r="O503" s="306"/>
    </row>
    <row r="504" spans="2:15" s="304" customFormat="1" ht="12" hidden="1" customHeight="1" outlineLevel="1" x14ac:dyDescent="0.25">
      <c r="B504" s="442" t="s">
        <v>22</v>
      </c>
      <c r="C504" s="442"/>
      <c r="D504" s="442"/>
      <c r="E504" s="442"/>
      <c r="F504" s="443">
        <v>20</v>
      </c>
      <c r="G504" s="443"/>
      <c r="H504" s="443"/>
      <c r="I504" s="523"/>
      <c r="J504" s="523"/>
      <c r="K504" s="523"/>
      <c r="L504" s="523"/>
      <c r="M504" s="305"/>
      <c r="N504" s="306"/>
      <c r="O504" s="306"/>
    </row>
    <row r="505" spans="2:15" s="304" customFormat="1" ht="12" hidden="1" customHeight="1" outlineLevel="1" x14ac:dyDescent="0.25">
      <c r="B505" s="444" t="s">
        <v>23</v>
      </c>
      <c r="C505" s="444"/>
      <c r="D505" s="444"/>
      <c r="E505" s="444"/>
      <c r="F505" s="445" t="s">
        <v>43</v>
      </c>
      <c r="G505" s="445"/>
      <c r="H505" s="445"/>
      <c r="I505" s="523"/>
      <c r="J505" s="523"/>
      <c r="K505" s="523"/>
      <c r="L505" s="523"/>
      <c r="M505" s="305"/>
      <c r="N505" s="306"/>
      <c r="O505" s="306"/>
    </row>
    <row r="506" spans="2:15" s="304" customFormat="1" ht="12" hidden="1" customHeight="1" outlineLevel="1" x14ac:dyDescent="0.25">
      <c r="B506" s="442" t="s">
        <v>626</v>
      </c>
      <c r="C506" s="442"/>
      <c r="D506" s="442"/>
      <c r="E506" s="442"/>
      <c r="F506" s="443">
        <v>1</v>
      </c>
      <c r="G506" s="443"/>
      <c r="H506" s="443"/>
      <c r="I506" s="523"/>
      <c r="J506" s="523"/>
      <c r="K506" s="523"/>
      <c r="L506" s="523"/>
      <c r="M506" s="305"/>
      <c r="N506" s="306"/>
      <c r="O506" s="306"/>
    </row>
    <row r="507" spans="2:15" s="304" customFormat="1" ht="12" hidden="1" customHeight="1" outlineLevel="1" x14ac:dyDescent="0.25">
      <c r="B507" s="444" t="s">
        <v>24</v>
      </c>
      <c r="C507" s="444"/>
      <c r="D507" s="444"/>
      <c r="E507" s="444"/>
      <c r="F507" s="445" t="s">
        <v>44</v>
      </c>
      <c r="G507" s="445"/>
      <c r="H507" s="445"/>
      <c r="I507" s="523"/>
      <c r="J507" s="523"/>
      <c r="K507" s="523"/>
      <c r="L507" s="523"/>
      <c r="M507" s="305"/>
      <c r="N507" s="306"/>
      <c r="O507" s="306"/>
    </row>
    <row r="508" spans="2:15" s="304" customFormat="1" ht="12" hidden="1" customHeight="1" outlineLevel="1" x14ac:dyDescent="0.25">
      <c r="B508" s="495" t="s">
        <v>25</v>
      </c>
      <c r="C508" s="495"/>
      <c r="D508" s="495"/>
      <c r="E508" s="495"/>
      <c r="F508" s="496" t="s">
        <v>3</v>
      </c>
      <c r="G508" s="496"/>
      <c r="H508" s="496"/>
      <c r="I508" s="523"/>
      <c r="J508" s="523"/>
      <c r="K508" s="523"/>
      <c r="L508" s="523"/>
      <c r="M508" s="305"/>
      <c r="N508" s="306"/>
      <c r="O508" s="306"/>
    </row>
    <row r="509" spans="2:15" s="304" customFormat="1" ht="12" hidden="1" customHeight="1" outlineLevel="1" x14ac:dyDescent="0.25">
      <c r="B509" s="444" t="s">
        <v>26</v>
      </c>
      <c r="C509" s="444"/>
      <c r="D509" s="444"/>
      <c r="E509" s="444"/>
      <c r="F509" s="445" t="s">
        <v>625</v>
      </c>
      <c r="G509" s="445"/>
      <c r="H509" s="445"/>
      <c r="I509" s="523"/>
      <c r="J509" s="523"/>
      <c r="K509" s="523"/>
      <c r="L509" s="523"/>
      <c r="M509" s="305"/>
      <c r="N509" s="306"/>
      <c r="O509" s="306"/>
    </row>
    <row r="510" spans="2:15" s="304" customFormat="1" ht="12" hidden="1" customHeight="1" outlineLevel="1" x14ac:dyDescent="0.25">
      <c r="B510" s="495" t="s">
        <v>27</v>
      </c>
      <c r="C510" s="495"/>
      <c r="D510" s="495"/>
      <c r="E510" s="495"/>
      <c r="F510" s="496" t="s">
        <v>1057</v>
      </c>
      <c r="G510" s="496"/>
      <c r="H510" s="496"/>
      <c r="I510" s="523"/>
      <c r="J510" s="523"/>
      <c r="K510" s="523"/>
      <c r="L510" s="523"/>
      <c r="M510" s="305"/>
      <c r="N510" s="306"/>
      <c r="O510" s="306"/>
    </row>
    <row r="511" spans="2:15" s="304" customFormat="1" ht="12" hidden="1" customHeight="1" outlineLevel="1" x14ac:dyDescent="0.25">
      <c r="B511" s="444" t="s">
        <v>28</v>
      </c>
      <c r="C511" s="444"/>
      <c r="D511" s="444"/>
      <c r="E511" s="444"/>
      <c r="F511" s="445" t="s">
        <v>46</v>
      </c>
      <c r="G511" s="445"/>
      <c r="H511" s="445"/>
      <c r="I511" s="523"/>
      <c r="J511" s="523"/>
      <c r="K511" s="523"/>
      <c r="L511" s="523"/>
      <c r="M511" s="305"/>
      <c r="N511" s="306"/>
      <c r="O511" s="306"/>
    </row>
    <row r="512" spans="2:15" s="304" customFormat="1" ht="12" hidden="1" customHeight="1" outlineLevel="1" x14ac:dyDescent="0.25">
      <c r="B512" s="495" t="s">
        <v>29</v>
      </c>
      <c r="C512" s="495"/>
      <c r="D512" s="495"/>
      <c r="E512" s="495"/>
      <c r="F512" s="496" t="s">
        <v>624</v>
      </c>
      <c r="G512" s="496"/>
      <c r="H512" s="496"/>
      <c r="I512" s="523"/>
      <c r="J512" s="523"/>
      <c r="K512" s="523"/>
      <c r="L512" s="523"/>
      <c r="M512" s="305"/>
      <c r="N512" s="306"/>
      <c r="O512" s="306"/>
    </row>
    <row r="513" spans="2:15" s="304" customFormat="1" ht="12" hidden="1" customHeight="1" outlineLevel="1" x14ac:dyDescent="0.25">
      <c r="B513" s="444" t="s">
        <v>64</v>
      </c>
      <c r="C513" s="444"/>
      <c r="D513" s="444"/>
      <c r="E513" s="444"/>
      <c r="F513" s="445" t="s">
        <v>633</v>
      </c>
      <c r="G513" s="445"/>
      <c r="H513" s="445"/>
      <c r="I513" s="523"/>
      <c r="J513" s="523"/>
      <c r="K513" s="523"/>
      <c r="L513" s="523"/>
      <c r="M513" s="305"/>
      <c r="N513" s="306"/>
      <c r="O513" s="306"/>
    </row>
    <row r="514" spans="2:15" s="304" customFormat="1" ht="12" hidden="1" customHeight="1" outlineLevel="1" x14ac:dyDescent="0.25">
      <c r="B514" s="495" t="s">
        <v>31</v>
      </c>
      <c r="C514" s="495"/>
      <c r="D514" s="495"/>
      <c r="E514" s="495"/>
      <c r="F514" s="496">
        <v>0.55000000000000004</v>
      </c>
      <c r="G514" s="496"/>
      <c r="H514" s="496"/>
      <c r="I514" s="523"/>
      <c r="J514" s="523"/>
      <c r="K514" s="523"/>
      <c r="L514" s="523"/>
      <c r="M514" s="305"/>
      <c r="N514" s="306"/>
      <c r="O514" s="306"/>
    </row>
    <row r="515" spans="2:15" s="304" customFormat="1" ht="12" hidden="1" customHeight="1" outlineLevel="1" x14ac:dyDescent="0.25">
      <c r="B515" s="444" t="s">
        <v>32</v>
      </c>
      <c r="C515" s="444"/>
      <c r="D515" s="444"/>
      <c r="E515" s="444"/>
      <c r="F515" s="445" t="s">
        <v>629</v>
      </c>
      <c r="G515" s="445"/>
      <c r="H515" s="445"/>
      <c r="I515" s="523"/>
      <c r="J515" s="523"/>
      <c r="K515" s="523"/>
      <c r="L515" s="523"/>
      <c r="M515" s="305"/>
      <c r="N515" s="306"/>
      <c r="O515" s="306"/>
    </row>
    <row r="516" spans="2:15" s="304" customFormat="1" ht="12" hidden="1" customHeight="1" outlineLevel="1" x14ac:dyDescent="0.25">
      <c r="B516" s="495" t="s">
        <v>33</v>
      </c>
      <c r="C516" s="495"/>
      <c r="D516" s="495"/>
      <c r="E516" s="495"/>
      <c r="F516" s="496" t="s">
        <v>926</v>
      </c>
      <c r="G516" s="496"/>
      <c r="H516" s="496"/>
      <c r="I516" s="523"/>
      <c r="J516" s="523"/>
      <c r="K516" s="523"/>
      <c r="L516" s="523"/>
      <c r="M516" s="305"/>
      <c r="N516" s="306"/>
      <c r="O516" s="306"/>
    </row>
    <row r="517" spans="2:15" s="304" customFormat="1" ht="12" hidden="1" customHeight="1" outlineLevel="1" x14ac:dyDescent="0.25">
      <c r="B517" s="444" t="s">
        <v>36</v>
      </c>
      <c r="C517" s="444"/>
      <c r="D517" s="444"/>
      <c r="E517" s="444"/>
      <c r="F517" s="445">
        <v>50</v>
      </c>
      <c r="G517" s="445"/>
      <c r="H517" s="445"/>
      <c r="I517" s="523"/>
      <c r="J517" s="523"/>
      <c r="K517" s="523"/>
      <c r="L517" s="523"/>
      <c r="M517" s="305"/>
      <c r="N517" s="306"/>
      <c r="O517" s="306"/>
    </row>
    <row r="518" spans="2:15" s="304" customFormat="1" ht="12" hidden="1" customHeight="1" outlineLevel="1" x14ac:dyDescent="0.25">
      <c r="B518" s="495" t="s">
        <v>927</v>
      </c>
      <c r="C518" s="495"/>
      <c r="D518" s="495"/>
      <c r="E518" s="495"/>
      <c r="F518" s="576">
        <v>0.5</v>
      </c>
      <c r="G518" s="576"/>
      <c r="H518" s="576"/>
      <c r="I518" s="523"/>
      <c r="J518" s="523"/>
      <c r="K518" s="523"/>
      <c r="L518" s="523"/>
      <c r="M518" s="305"/>
      <c r="N518" s="306"/>
      <c r="O518" s="306"/>
    </row>
    <row r="519" spans="2:15" s="304" customFormat="1" ht="12" hidden="1" customHeight="1" outlineLevel="1" x14ac:dyDescent="0.25">
      <c r="B519" s="444" t="s">
        <v>38</v>
      </c>
      <c r="C519" s="444"/>
      <c r="D519" s="444"/>
      <c r="E519" s="444"/>
      <c r="F519" s="445" t="s">
        <v>667</v>
      </c>
      <c r="G519" s="445"/>
      <c r="H519" s="445"/>
      <c r="I519" s="523"/>
      <c r="J519" s="523"/>
      <c r="K519" s="523"/>
      <c r="L519" s="523"/>
      <c r="M519" s="305"/>
      <c r="N519" s="306"/>
      <c r="O519" s="306"/>
    </row>
    <row r="520" spans="2:15" s="304" customFormat="1" ht="12" hidden="1" customHeight="1" outlineLevel="1" x14ac:dyDescent="0.25">
      <c r="B520" s="495" t="s">
        <v>654</v>
      </c>
      <c r="C520" s="495"/>
      <c r="D520" s="495"/>
      <c r="E520" s="495"/>
      <c r="F520" s="496" t="s">
        <v>655</v>
      </c>
      <c r="G520" s="496"/>
      <c r="H520" s="496"/>
      <c r="I520" s="523"/>
      <c r="J520" s="523"/>
      <c r="K520" s="523"/>
      <c r="L520" s="523"/>
      <c r="M520" s="305"/>
      <c r="N520" s="306"/>
      <c r="O520" s="306"/>
    </row>
    <row r="521" spans="2:15" s="304" customFormat="1" ht="12" hidden="1" customHeight="1" outlineLevel="1" x14ac:dyDescent="0.25">
      <c r="B521" s="444" t="s">
        <v>638</v>
      </c>
      <c r="C521" s="453"/>
      <c r="D521" s="453"/>
      <c r="E521" s="453"/>
      <c r="F521" s="451" t="s">
        <v>646</v>
      </c>
      <c r="G521" s="454"/>
      <c r="H521" s="454"/>
      <c r="I521" s="523"/>
      <c r="J521" s="523"/>
      <c r="K521" s="523"/>
      <c r="L521" s="523"/>
      <c r="M521" s="305"/>
      <c r="N521" s="306"/>
      <c r="O521" s="306"/>
    </row>
    <row r="522" spans="2:15" s="304" customFormat="1" ht="12" hidden="1" customHeight="1" outlineLevel="1" x14ac:dyDescent="0.25">
      <c r="B522" s="495" t="s">
        <v>657</v>
      </c>
      <c r="C522" s="569"/>
      <c r="D522" s="569"/>
      <c r="E522" s="569"/>
      <c r="F522" s="570">
        <v>400</v>
      </c>
      <c r="G522" s="571"/>
      <c r="H522" s="571"/>
      <c r="I522" s="523"/>
      <c r="J522" s="523"/>
      <c r="K522" s="523"/>
      <c r="L522" s="523"/>
      <c r="M522" s="305"/>
      <c r="N522" s="306"/>
      <c r="O522" s="306"/>
    </row>
    <row r="523" spans="2:15" s="304" customFormat="1" ht="12" hidden="1" customHeight="1" outlineLevel="1" x14ac:dyDescent="0.25">
      <c r="B523" s="444" t="s">
        <v>639</v>
      </c>
      <c r="C523" s="453"/>
      <c r="D523" s="453"/>
      <c r="E523" s="453"/>
      <c r="F523" s="451" t="s">
        <v>646</v>
      </c>
      <c r="G523" s="454"/>
      <c r="H523" s="454"/>
      <c r="I523" s="523"/>
      <c r="J523" s="523"/>
      <c r="K523" s="523"/>
      <c r="L523" s="523"/>
      <c r="M523" s="305"/>
      <c r="N523" s="306"/>
      <c r="O523" s="306"/>
    </row>
    <row r="524" spans="2:15" s="304" customFormat="1" ht="12" hidden="1" customHeight="1" outlineLevel="1" x14ac:dyDescent="0.25">
      <c r="B524" s="495" t="s">
        <v>640</v>
      </c>
      <c r="C524" s="569"/>
      <c r="D524" s="569"/>
      <c r="E524" s="569"/>
      <c r="F524" s="570" t="s">
        <v>646</v>
      </c>
      <c r="G524" s="571"/>
      <c r="H524" s="571"/>
      <c r="I524" s="523"/>
      <c r="J524" s="523"/>
      <c r="K524" s="523"/>
      <c r="L524" s="523"/>
      <c r="M524" s="305"/>
      <c r="N524" s="306"/>
      <c r="O524" s="306"/>
    </row>
    <row r="525" spans="2:15" s="304" customFormat="1" ht="12" hidden="1" customHeight="1" outlineLevel="1" x14ac:dyDescent="0.25">
      <c r="B525" s="444" t="s">
        <v>641</v>
      </c>
      <c r="C525" s="444"/>
      <c r="D525" s="444"/>
      <c r="E525" s="444"/>
      <c r="F525" s="445" t="s">
        <v>646</v>
      </c>
      <c r="G525" s="445"/>
      <c r="H525" s="445"/>
      <c r="I525" s="523"/>
      <c r="J525" s="523"/>
      <c r="K525" s="523"/>
      <c r="L525" s="523"/>
      <c r="M525" s="305"/>
      <c r="N525" s="306"/>
      <c r="O525" s="306"/>
    </row>
    <row r="526" spans="2:15" s="304" customFormat="1" ht="12" hidden="1" customHeight="1" outlineLevel="1" x14ac:dyDescent="0.25">
      <c r="B526" s="495" t="s">
        <v>642</v>
      </c>
      <c r="C526" s="495"/>
      <c r="D526" s="495"/>
      <c r="E526" s="495"/>
      <c r="F526" s="496" t="s">
        <v>646</v>
      </c>
      <c r="G526" s="496"/>
      <c r="H526" s="496"/>
      <c r="I526" s="523"/>
      <c r="J526" s="523"/>
      <c r="K526" s="523"/>
      <c r="L526" s="523"/>
      <c r="M526" s="305"/>
      <c r="N526" s="306"/>
      <c r="O526" s="306"/>
    </row>
    <row r="527" spans="2:15" s="304" customFormat="1" ht="12" hidden="1" customHeight="1" outlineLevel="1" x14ac:dyDescent="0.25">
      <c r="B527" s="444" t="s">
        <v>643</v>
      </c>
      <c r="C527" s="444"/>
      <c r="D527" s="444"/>
      <c r="E527" s="444"/>
      <c r="F527" s="445" t="s">
        <v>646</v>
      </c>
      <c r="G527" s="445"/>
      <c r="H527" s="445"/>
      <c r="I527" s="523"/>
      <c r="J527" s="523"/>
      <c r="K527" s="523"/>
      <c r="L527" s="523"/>
      <c r="M527" s="305"/>
      <c r="N527" s="306"/>
      <c r="O527" s="306"/>
    </row>
    <row r="528" spans="2:15" s="304" customFormat="1" ht="12" hidden="1" customHeight="1" outlineLevel="1" x14ac:dyDescent="0.25">
      <c r="B528" s="495" t="s">
        <v>644</v>
      </c>
      <c r="C528" s="495"/>
      <c r="D528" s="495"/>
      <c r="E528" s="495"/>
      <c r="F528" s="496" t="s">
        <v>646</v>
      </c>
      <c r="G528" s="496"/>
      <c r="H528" s="496"/>
      <c r="I528" s="523"/>
      <c r="J528" s="523"/>
      <c r="K528" s="523"/>
      <c r="L528" s="523"/>
      <c r="M528" s="305"/>
      <c r="N528" s="306"/>
      <c r="O528" s="306"/>
    </row>
    <row r="529" spans="2:17" s="304" customFormat="1" ht="12" hidden="1" customHeight="1" outlineLevel="1" x14ac:dyDescent="0.25">
      <c r="B529" s="444" t="s">
        <v>656</v>
      </c>
      <c r="C529" s="444"/>
      <c r="D529" s="444"/>
      <c r="E529" s="444"/>
      <c r="F529" s="445" t="s">
        <v>646</v>
      </c>
      <c r="G529" s="445"/>
      <c r="H529" s="445"/>
      <c r="I529" s="523"/>
      <c r="J529" s="523"/>
      <c r="K529" s="523"/>
      <c r="L529" s="523"/>
      <c r="M529" s="305"/>
      <c r="N529" s="306"/>
      <c r="O529" s="306"/>
    </row>
    <row r="530" spans="2:17" s="304" customFormat="1" ht="12" hidden="1" customHeight="1" outlineLevel="1" x14ac:dyDescent="0.25">
      <c r="B530" s="495" t="s">
        <v>35</v>
      </c>
      <c r="C530" s="495"/>
      <c r="D530" s="495"/>
      <c r="E530" s="495"/>
      <c r="F530" s="496" t="s">
        <v>634</v>
      </c>
      <c r="G530" s="496"/>
      <c r="H530" s="496"/>
      <c r="I530" s="523"/>
      <c r="J530" s="523"/>
      <c r="K530" s="523"/>
      <c r="L530" s="523"/>
      <c r="M530" s="305"/>
      <c r="N530" s="306"/>
      <c r="O530" s="306"/>
    </row>
    <row r="531" spans="2:17" s="304" customFormat="1" ht="12" hidden="1" customHeight="1" outlineLevel="1" x14ac:dyDescent="0.25">
      <c r="B531" s="444" t="s">
        <v>39</v>
      </c>
      <c r="C531" s="444"/>
      <c r="D531" s="444"/>
      <c r="E531" s="444"/>
      <c r="F531" s="445" t="s">
        <v>1021</v>
      </c>
      <c r="G531" s="445"/>
      <c r="H531" s="445"/>
      <c r="I531" s="523"/>
      <c r="J531" s="523"/>
      <c r="K531" s="523"/>
      <c r="L531" s="523"/>
      <c r="M531" s="305"/>
      <c r="N531" s="306"/>
      <c r="O531" s="306"/>
    </row>
    <row r="532" spans="2:17" s="304" customFormat="1" ht="12" hidden="1" customHeight="1" outlineLevel="1" x14ac:dyDescent="0.25">
      <c r="B532" s="495" t="s">
        <v>40</v>
      </c>
      <c r="C532" s="495"/>
      <c r="D532" s="495"/>
      <c r="E532" s="495"/>
      <c r="F532" s="496">
        <v>3.1</v>
      </c>
      <c r="G532" s="496"/>
      <c r="H532" s="496"/>
      <c r="I532" s="523"/>
      <c r="J532" s="523"/>
      <c r="K532" s="523"/>
      <c r="L532" s="523"/>
      <c r="M532" s="305"/>
      <c r="N532" s="306"/>
      <c r="O532" s="306"/>
    </row>
    <row r="533" spans="2:17" s="304" customFormat="1" ht="12" hidden="1" customHeight="1" outlineLevel="1" x14ac:dyDescent="0.25">
      <c r="B533" s="444" t="s">
        <v>41</v>
      </c>
      <c r="C533" s="444"/>
      <c r="D533" s="444"/>
      <c r="E533" s="444"/>
      <c r="F533" s="445" t="s">
        <v>916</v>
      </c>
      <c r="G533" s="445"/>
      <c r="H533" s="445"/>
      <c r="I533" s="523"/>
      <c r="J533" s="523"/>
      <c r="K533" s="523"/>
      <c r="L533" s="523"/>
      <c r="M533" s="305"/>
      <c r="N533" s="306"/>
      <c r="O533" s="306"/>
    </row>
    <row r="534" spans="2:17" s="304" customFormat="1" ht="12" hidden="1" customHeight="1" outlineLevel="1" x14ac:dyDescent="0.25">
      <c r="B534" s="495" t="s">
        <v>929</v>
      </c>
      <c r="C534" s="495"/>
      <c r="D534" s="495"/>
      <c r="E534" s="495"/>
      <c r="F534" s="575">
        <v>50000</v>
      </c>
      <c r="G534" s="496"/>
      <c r="H534" s="496"/>
      <c r="I534" s="523"/>
      <c r="J534" s="523"/>
      <c r="K534" s="523"/>
      <c r="L534" s="523"/>
      <c r="M534" s="305"/>
      <c r="N534" s="306"/>
      <c r="O534" s="306"/>
    </row>
    <row r="535" spans="2:17" s="304" customFormat="1" ht="12" hidden="1" customHeight="1" outlineLevel="1" x14ac:dyDescent="0.25">
      <c r="B535" s="572" t="s">
        <v>930</v>
      </c>
      <c r="C535" s="572"/>
      <c r="D535" s="572"/>
      <c r="E535" s="572"/>
      <c r="F535" s="573">
        <v>10</v>
      </c>
      <c r="G535" s="574"/>
      <c r="H535" s="574"/>
      <c r="I535" s="523"/>
      <c r="J535" s="523"/>
      <c r="K535" s="523"/>
      <c r="L535" s="523"/>
      <c r="M535" s="305"/>
      <c r="N535" s="306"/>
      <c r="O535" s="306"/>
    </row>
    <row r="536" spans="2:17" s="304" customFormat="1" ht="15" customHeight="1" collapsed="1" x14ac:dyDescent="0.25">
      <c r="B536" s="23" t="s">
        <v>1029</v>
      </c>
      <c r="C536" s="309" t="s">
        <v>1038</v>
      </c>
      <c r="D536" s="147" t="s">
        <v>166</v>
      </c>
      <c r="E536" s="17" t="s">
        <v>67</v>
      </c>
      <c r="F536" s="17" t="s">
        <v>264</v>
      </c>
      <c r="G536" s="17" t="s">
        <v>103</v>
      </c>
      <c r="H536" s="255" t="s">
        <v>1022</v>
      </c>
      <c r="I536" s="17" t="s">
        <v>696</v>
      </c>
      <c r="J536" s="17" t="s">
        <v>13</v>
      </c>
      <c r="K536" s="17" t="s">
        <v>60</v>
      </c>
      <c r="L536" s="25">
        <v>10859</v>
      </c>
      <c r="M536" s="305"/>
      <c r="N536" s="306">
        <f t="shared" ref="N536:N583" si="18">L536*0.8</f>
        <v>8687.2000000000007</v>
      </c>
      <c r="O536" s="306">
        <f t="shared" ref="O536:O583" si="19">L536*0.7</f>
        <v>7601.2999999999993</v>
      </c>
      <c r="Q536" s="405"/>
    </row>
    <row r="537" spans="2:17" s="304" customFormat="1" ht="12" hidden="1" customHeight="1" outlineLevel="1" x14ac:dyDescent="0.25">
      <c r="B537" s="566" t="s">
        <v>1039</v>
      </c>
      <c r="C537" s="567"/>
      <c r="D537" s="567"/>
      <c r="E537" s="567"/>
      <c r="F537" s="568"/>
      <c r="G537" s="568"/>
      <c r="H537" s="568"/>
      <c r="I537" s="458"/>
      <c r="J537" s="577"/>
      <c r="K537" s="577"/>
      <c r="L537" s="577"/>
      <c r="M537" s="305"/>
      <c r="N537" s="306"/>
      <c r="O537" s="306"/>
    </row>
    <row r="538" spans="2:17" s="304" customFormat="1" ht="12" hidden="1" customHeight="1" outlineLevel="1" x14ac:dyDescent="0.25">
      <c r="B538" s="442" t="s">
        <v>15</v>
      </c>
      <c r="C538" s="442"/>
      <c r="D538" s="442"/>
      <c r="E538" s="442"/>
      <c r="F538" s="443">
        <v>76</v>
      </c>
      <c r="G538" s="456"/>
      <c r="H538" s="456"/>
      <c r="I538" s="458"/>
      <c r="J538" s="577"/>
      <c r="K538" s="577"/>
      <c r="L538" s="577"/>
      <c r="M538" s="305"/>
      <c r="N538" s="306"/>
      <c r="O538" s="306"/>
    </row>
    <row r="539" spans="2:17" s="304" customFormat="1" ht="12" hidden="1" customHeight="1" outlineLevel="1" x14ac:dyDescent="0.25">
      <c r="B539" s="444" t="s">
        <v>925</v>
      </c>
      <c r="C539" s="444"/>
      <c r="D539" s="444"/>
      <c r="E539" s="444"/>
      <c r="F539" s="445">
        <v>60</v>
      </c>
      <c r="G539" s="445"/>
      <c r="H539" s="445"/>
      <c r="I539" s="523"/>
      <c r="J539" s="523"/>
      <c r="K539" s="523"/>
      <c r="L539" s="523"/>
      <c r="M539" s="305"/>
      <c r="N539" s="306"/>
      <c r="O539" s="306"/>
    </row>
    <row r="540" spans="2:17" s="304" customFormat="1" ht="12" hidden="1" customHeight="1" outlineLevel="1" x14ac:dyDescent="0.25">
      <c r="B540" s="442" t="s">
        <v>928</v>
      </c>
      <c r="C540" s="455"/>
      <c r="D540" s="455"/>
      <c r="E540" s="455"/>
      <c r="F540" s="443">
        <v>15</v>
      </c>
      <c r="G540" s="456"/>
      <c r="H540" s="456"/>
      <c r="I540" s="523"/>
      <c r="J540" s="523"/>
      <c r="K540" s="523"/>
      <c r="L540" s="523"/>
      <c r="M540" s="305"/>
      <c r="N540" s="306"/>
      <c r="O540" s="306"/>
    </row>
    <row r="541" spans="2:17" s="304" customFormat="1" ht="12" hidden="1" customHeight="1" outlineLevel="1" x14ac:dyDescent="0.25">
      <c r="B541" s="444" t="s">
        <v>911</v>
      </c>
      <c r="C541" s="453"/>
      <c r="D541" s="453"/>
      <c r="E541" s="453"/>
      <c r="F541" s="445">
        <v>1</v>
      </c>
      <c r="G541" s="454"/>
      <c r="H541" s="454"/>
      <c r="I541" s="523"/>
      <c r="J541" s="523"/>
      <c r="K541" s="523"/>
      <c r="L541" s="523"/>
      <c r="M541" s="305"/>
      <c r="N541" s="306"/>
      <c r="O541" s="306"/>
    </row>
    <row r="542" spans="2:17" s="304" customFormat="1" ht="12" hidden="1" customHeight="1" outlineLevel="1" x14ac:dyDescent="0.25">
      <c r="B542" s="442" t="s">
        <v>913</v>
      </c>
      <c r="C542" s="455"/>
      <c r="D542" s="455"/>
      <c r="E542" s="455"/>
      <c r="F542" s="443">
        <v>50</v>
      </c>
      <c r="G542" s="456"/>
      <c r="H542" s="456"/>
      <c r="I542" s="523"/>
      <c r="J542" s="523"/>
      <c r="K542" s="523"/>
      <c r="L542" s="523"/>
      <c r="M542" s="305"/>
      <c r="N542" s="306"/>
      <c r="O542" s="306"/>
    </row>
    <row r="543" spans="2:17" s="304" customFormat="1" ht="12" hidden="1" customHeight="1" outlineLevel="1" x14ac:dyDescent="0.25">
      <c r="B543" s="444" t="s">
        <v>953</v>
      </c>
      <c r="C543" s="453"/>
      <c r="D543" s="453"/>
      <c r="E543" s="453"/>
      <c r="F543" s="445">
        <v>4.5</v>
      </c>
      <c r="G543" s="454"/>
      <c r="H543" s="454"/>
      <c r="I543" s="523"/>
      <c r="J543" s="523"/>
      <c r="K543" s="523"/>
      <c r="L543" s="523"/>
      <c r="M543" s="305"/>
      <c r="N543" s="306"/>
      <c r="O543" s="306"/>
    </row>
    <row r="544" spans="2:17" s="304" customFormat="1" ht="12" hidden="1" customHeight="1" outlineLevel="1" x14ac:dyDescent="0.25">
      <c r="B544" s="442" t="s">
        <v>17</v>
      </c>
      <c r="C544" s="442"/>
      <c r="D544" s="442"/>
      <c r="E544" s="442"/>
      <c r="F544" s="443" t="s">
        <v>456</v>
      </c>
      <c r="G544" s="443"/>
      <c r="H544" s="443"/>
      <c r="I544" s="523"/>
      <c r="J544" s="523"/>
      <c r="K544" s="523"/>
      <c r="L544" s="523"/>
      <c r="M544" s="305"/>
      <c r="N544" s="306"/>
      <c r="O544" s="306"/>
    </row>
    <row r="545" spans="2:15" s="304" customFormat="1" ht="12" hidden="1" customHeight="1" outlineLevel="1" x14ac:dyDescent="0.25">
      <c r="B545" s="444" t="s">
        <v>18</v>
      </c>
      <c r="C545" s="444"/>
      <c r="D545" s="444"/>
      <c r="E545" s="444"/>
      <c r="F545" s="445">
        <v>4800</v>
      </c>
      <c r="G545" s="445"/>
      <c r="H545" s="445"/>
      <c r="I545" s="523"/>
      <c r="J545" s="523"/>
      <c r="K545" s="523"/>
      <c r="L545" s="523"/>
      <c r="M545" s="305"/>
      <c r="N545" s="306"/>
      <c r="O545" s="306"/>
    </row>
    <row r="546" spans="2:15" s="304" customFormat="1" ht="12" hidden="1" customHeight="1" outlineLevel="1" x14ac:dyDescent="0.25">
      <c r="B546" s="442" t="s">
        <v>266</v>
      </c>
      <c r="C546" s="442"/>
      <c r="D546" s="442"/>
      <c r="E546" s="442"/>
      <c r="F546" s="443" t="s">
        <v>271</v>
      </c>
      <c r="G546" s="443"/>
      <c r="H546" s="443"/>
      <c r="I546" s="523"/>
      <c r="J546" s="523"/>
      <c r="K546" s="523"/>
      <c r="L546" s="523"/>
      <c r="M546" s="305"/>
      <c r="N546" s="306"/>
      <c r="O546" s="306"/>
    </row>
    <row r="547" spans="2:15" s="304" customFormat="1" ht="12" hidden="1" customHeight="1" outlineLevel="1" x14ac:dyDescent="0.25">
      <c r="B547" s="444" t="s">
        <v>20</v>
      </c>
      <c r="C547" s="444"/>
      <c r="D547" s="444"/>
      <c r="E547" s="444"/>
      <c r="F547" s="445" t="s">
        <v>944</v>
      </c>
      <c r="G547" s="445"/>
      <c r="H547" s="445"/>
      <c r="I547" s="523"/>
      <c r="J547" s="523"/>
      <c r="K547" s="523"/>
      <c r="L547" s="523"/>
      <c r="M547" s="305"/>
      <c r="N547" s="306"/>
      <c r="O547" s="306"/>
    </row>
    <row r="548" spans="2:15" s="304" customFormat="1" ht="12" hidden="1" customHeight="1" outlineLevel="1" x14ac:dyDescent="0.25">
      <c r="B548" s="442" t="s">
        <v>21</v>
      </c>
      <c r="C548" s="442"/>
      <c r="D548" s="442"/>
      <c r="E548" s="442"/>
      <c r="F548" s="443" t="s">
        <v>42</v>
      </c>
      <c r="G548" s="443"/>
      <c r="H548" s="443"/>
      <c r="I548" s="523"/>
      <c r="J548" s="523"/>
      <c r="K548" s="523"/>
      <c r="L548" s="523"/>
      <c r="M548" s="305"/>
      <c r="N548" s="306"/>
      <c r="O548" s="306"/>
    </row>
    <row r="549" spans="2:15" s="304" customFormat="1" ht="12" hidden="1" customHeight="1" outlineLevel="1" x14ac:dyDescent="0.25">
      <c r="B549" s="444" t="s">
        <v>845</v>
      </c>
      <c r="C549" s="444"/>
      <c r="D549" s="444"/>
      <c r="E549" s="444"/>
      <c r="F549" s="445" t="s">
        <v>844</v>
      </c>
      <c r="G549" s="445"/>
      <c r="H549" s="445"/>
      <c r="I549" s="523"/>
      <c r="J549" s="523"/>
      <c r="K549" s="523"/>
      <c r="L549" s="523"/>
      <c r="M549" s="305"/>
      <c r="N549" s="306"/>
      <c r="O549" s="306"/>
    </row>
    <row r="550" spans="2:15" s="304" customFormat="1" ht="12" hidden="1" customHeight="1" outlineLevel="1" x14ac:dyDescent="0.25">
      <c r="B550" s="442" t="s">
        <v>22</v>
      </c>
      <c r="C550" s="442"/>
      <c r="D550" s="442"/>
      <c r="E550" s="442"/>
      <c r="F550" s="443">
        <v>20</v>
      </c>
      <c r="G550" s="443"/>
      <c r="H550" s="443"/>
      <c r="I550" s="523"/>
      <c r="J550" s="523"/>
      <c r="K550" s="523"/>
      <c r="L550" s="523"/>
      <c r="M550" s="305"/>
      <c r="N550" s="306"/>
      <c r="O550" s="306"/>
    </row>
    <row r="551" spans="2:15" s="304" customFormat="1" ht="12" hidden="1" customHeight="1" outlineLevel="1" x14ac:dyDescent="0.25">
      <c r="B551" s="444" t="s">
        <v>23</v>
      </c>
      <c r="C551" s="444"/>
      <c r="D551" s="444"/>
      <c r="E551" s="444"/>
      <c r="F551" s="445" t="s">
        <v>43</v>
      </c>
      <c r="G551" s="445"/>
      <c r="H551" s="445"/>
      <c r="I551" s="523"/>
      <c r="J551" s="523"/>
      <c r="K551" s="523"/>
      <c r="L551" s="523"/>
      <c r="M551" s="305"/>
      <c r="N551" s="306"/>
      <c r="O551" s="306"/>
    </row>
    <row r="552" spans="2:15" s="304" customFormat="1" ht="12" hidden="1" customHeight="1" outlineLevel="1" x14ac:dyDescent="0.25">
      <c r="B552" s="442" t="s">
        <v>626</v>
      </c>
      <c r="C552" s="442"/>
      <c r="D552" s="442"/>
      <c r="E552" s="442"/>
      <c r="F552" s="443">
        <v>1</v>
      </c>
      <c r="G552" s="443"/>
      <c r="H552" s="443"/>
      <c r="I552" s="523"/>
      <c r="J552" s="523"/>
      <c r="K552" s="523"/>
      <c r="L552" s="523"/>
      <c r="M552" s="305"/>
      <c r="N552" s="306"/>
      <c r="O552" s="306"/>
    </row>
    <row r="553" spans="2:15" s="304" customFormat="1" ht="12" hidden="1" customHeight="1" outlineLevel="1" x14ac:dyDescent="0.25">
      <c r="B553" s="444" t="s">
        <v>24</v>
      </c>
      <c r="C553" s="444"/>
      <c r="D553" s="444"/>
      <c r="E553" s="444"/>
      <c r="F553" s="445" t="s">
        <v>44</v>
      </c>
      <c r="G553" s="445"/>
      <c r="H553" s="445"/>
      <c r="I553" s="523"/>
      <c r="J553" s="523"/>
      <c r="K553" s="523"/>
      <c r="L553" s="523"/>
      <c r="M553" s="305"/>
      <c r="N553" s="306"/>
      <c r="O553" s="306"/>
    </row>
    <row r="554" spans="2:15" s="304" customFormat="1" ht="12" hidden="1" customHeight="1" outlineLevel="1" x14ac:dyDescent="0.25">
      <c r="B554" s="495" t="s">
        <v>25</v>
      </c>
      <c r="C554" s="495"/>
      <c r="D554" s="495"/>
      <c r="E554" s="495"/>
      <c r="F554" s="496" t="s">
        <v>3</v>
      </c>
      <c r="G554" s="496"/>
      <c r="H554" s="496"/>
      <c r="I554" s="523"/>
      <c r="J554" s="523"/>
      <c r="K554" s="523"/>
      <c r="L554" s="523"/>
      <c r="M554" s="305"/>
      <c r="N554" s="306"/>
      <c r="O554" s="306"/>
    </row>
    <row r="555" spans="2:15" s="304" customFormat="1" ht="12" hidden="1" customHeight="1" outlineLevel="1" x14ac:dyDescent="0.25">
      <c r="B555" s="444" t="s">
        <v>26</v>
      </c>
      <c r="C555" s="444"/>
      <c r="D555" s="444"/>
      <c r="E555" s="444"/>
      <c r="F555" s="445" t="s">
        <v>625</v>
      </c>
      <c r="G555" s="445"/>
      <c r="H555" s="445"/>
      <c r="I555" s="523"/>
      <c r="J555" s="523"/>
      <c r="K555" s="523"/>
      <c r="L555" s="523"/>
      <c r="M555" s="305"/>
      <c r="N555" s="306"/>
      <c r="O555" s="306"/>
    </row>
    <row r="556" spans="2:15" s="304" customFormat="1" ht="12" hidden="1" customHeight="1" outlineLevel="1" x14ac:dyDescent="0.25">
      <c r="B556" s="495" t="s">
        <v>27</v>
      </c>
      <c r="C556" s="495"/>
      <c r="D556" s="495"/>
      <c r="E556" s="495"/>
      <c r="F556" s="496" t="s">
        <v>1057</v>
      </c>
      <c r="G556" s="496"/>
      <c r="H556" s="496"/>
      <c r="I556" s="523"/>
      <c r="J556" s="523"/>
      <c r="K556" s="523"/>
      <c r="L556" s="523"/>
      <c r="M556" s="305"/>
      <c r="N556" s="306"/>
      <c r="O556" s="306"/>
    </row>
    <row r="557" spans="2:15" s="304" customFormat="1" ht="12" hidden="1" customHeight="1" outlineLevel="1" x14ac:dyDescent="0.25">
      <c r="B557" s="444" t="s">
        <v>28</v>
      </c>
      <c r="C557" s="444"/>
      <c r="D557" s="444"/>
      <c r="E557" s="444"/>
      <c r="F557" s="445" t="s">
        <v>46</v>
      </c>
      <c r="G557" s="445"/>
      <c r="H557" s="445"/>
      <c r="I557" s="523"/>
      <c r="J557" s="523"/>
      <c r="K557" s="523"/>
      <c r="L557" s="523"/>
      <c r="M557" s="305"/>
      <c r="N557" s="306"/>
      <c r="O557" s="306"/>
    </row>
    <row r="558" spans="2:15" s="304" customFormat="1" ht="12" hidden="1" customHeight="1" outlineLevel="1" x14ac:dyDescent="0.25">
      <c r="B558" s="495" t="s">
        <v>29</v>
      </c>
      <c r="C558" s="495"/>
      <c r="D558" s="495"/>
      <c r="E558" s="495"/>
      <c r="F558" s="496" t="s">
        <v>624</v>
      </c>
      <c r="G558" s="496"/>
      <c r="H558" s="496"/>
      <c r="I558" s="523"/>
      <c r="J558" s="523"/>
      <c r="K558" s="523"/>
      <c r="L558" s="523"/>
      <c r="M558" s="305"/>
      <c r="N558" s="306"/>
      <c r="O558" s="306"/>
    </row>
    <row r="559" spans="2:15" s="304" customFormat="1" ht="12" hidden="1" customHeight="1" outlineLevel="1" x14ac:dyDescent="0.25">
      <c r="B559" s="444" t="s">
        <v>64</v>
      </c>
      <c r="C559" s="444"/>
      <c r="D559" s="444"/>
      <c r="E559" s="444"/>
      <c r="F559" s="445" t="s">
        <v>633</v>
      </c>
      <c r="G559" s="445"/>
      <c r="H559" s="445"/>
      <c r="I559" s="523"/>
      <c r="J559" s="523"/>
      <c r="K559" s="523"/>
      <c r="L559" s="523"/>
      <c r="M559" s="305"/>
      <c r="N559" s="306"/>
      <c r="O559" s="306"/>
    </row>
    <row r="560" spans="2:15" s="304" customFormat="1" ht="12" hidden="1" customHeight="1" outlineLevel="1" x14ac:dyDescent="0.25">
      <c r="B560" s="495" t="s">
        <v>31</v>
      </c>
      <c r="C560" s="495"/>
      <c r="D560" s="495"/>
      <c r="E560" s="495"/>
      <c r="F560" s="496">
        <v>0.55000000000000004</v>
      </c>
      <c r="G560" s="496"/>
      <c r="H560" s="496"/>
      <c r="I560" s="523"/>
      <c r="J560" s="523"/>
      <c r="K560" s="523"/>
      <c r="L560" s="523"/>
      <c r="M560" s="305"/>
      <c r="N560" s="306"/>
      <c r="O560" s="306"/>
    </row>
    <row r="561" spans="2:15" s="304" customFormat="1" ht="12" hidden="1" customHeight="1" outlineLevel="1" x14ac:dyDescent="0.25">
      <c r="B561" s="444" t="s">
        <v>32</v>
      </c>
      <c r="C561" s="444"/>
      <c r="D561" s="444"/>
      <c r="E561" s="444"/>
      <c r="F561" s="445" t="s">
        <v>629</v>
      </c>
      <c r="G561" s="445"/>
      <c r="H561" s="445"/>
      <c r="I561" s="523"/>
      <c r="J561" s="523"/>
      <c r="K561" s="523"/>
      <c r="L561" s="523"/>
      <c r="M561" s="305"/>
      <c r="N561" s="306"/>
      <c r="O561" s="306"/>
    </row>
    <row r="562" spans="2:15" s="304" customFormat="1" ht="12" hidden="1" customHeight="1" outlineLevel="1" x14ac:dyDescent="0.25">
      <c r="B562" s="495" t="s">
        <v>33</v>
      </c>
      <c r="C562" s="495"/>
      <c r="D562" s="495"/>
      <c r="E562" s="495"/>
      <c r="F562" s="496" t="s">
        <v>926</v>
      </c>
      <c r="G562" s="496"/>
      <c r="H562" s="496"/>
      <c r="I562" s="523"/>
      <c r="J562" s="523"/>
      <c r="K562" s="523"/>
      <c r="L562" s="523"/>
      <c r="M562" s="305"/>
      <c r="N562" s="306"/>
      <c r="O562" s="306"/>
    </row>
    <row r="563" spans="2:15" s="304" customFormat="1" ht="12" hidden="1" customHeight="1" outlineLevel="1" x14ac:dyDescent="0.25">
      <c r="B563" s="444" t="s">
        <v>36</v>
      </c>
      <c r="C563" s="444"/>
      <c r="D563" s="444"/>
      <c r="E563" s="444"/>
      <c r="F563" s="445">
        <v>50</v>
      </c>
      <c r="G563" s="445"/>
      <c r="H563" s="445"/>
      <c r="I563" s="523"/>
      <c r="J563" s="523"/>
      <c r="K563" s="523"/>
      <c r="L563" s="523"/>
      <c r="M563" s="305"/>
      <c r="N563" s="306"/>
      <c r="O563" s="306"/>
    </row>
    <row r="564" spans="2:15" s="304" customFormat="1" ht="12" hidden="1" customHeight="1" outlineLevel="1" x14ac:dyDescent="0.25">
      <c r="B564" s="495" t="s">
        <v>927</v>
      </c>
      <c r="C564" s="495"/>
      <c r="D564" s="495"/>
      <c r="E564" s="495"/>
      <c r="F564" s="576">
        <v>0.5</v>
      </c>
      <c r="G564" s="576"/>
      <c r="H564" s="576"/>
      <c r="I564" s="523"/>
      <c r="J564" s="523"/>
      <c r="K564" s="523"/>
      <c r="L564" s="523"/>
      <c r="M564" s="305"/>
      <c r="N564" s="306"/>
      <c r="O564" s="306"/>
    </row>
    <row r="565" spans="2:15" s="304" customFormat="1" ht="12" hidden="1" customHeight="1" outlineLevel="1" x14ac:dyDescent="0.25">
      <c r="B565" s="444" t="s">
        <v>38</v>
      </c>
      <c r="C565" s="444"/>
      <c r="D565" s="444"/>
      <c r="E565" s="444"/>
      <c r="F565" s="445" t="s">
        <v>667</v>
      </c>
      <c r="G565" s="445"/>
      <c r="H565" s="445"/>
      <c r="I565" s="523"/>
      <c r="J565" s="523"/>
      <c r="K565" s="523"/>
      <c r="L565" s="523"/>
      <c r="M565" s="305"/>
      <c r="N565" s="306"/>
      <c r="O565" s="306"/>
    </row>
    <row r="566" spans="2:15" s="304" customFormat="1" ht="12" hidden="1" customHeight="1" outlineLevel="1" x14ac:dyDescent="0.25">
      <c r="B566" s="495" t="s">
        <v>654</v>
      </c>
      <c r="C566" s="495"/>
      <c r="D566" s="495"/>
      <c r="E566" s="495"/>
      <c r="F566" s="496" t="s">
        <v>655</v>
      </c>
      <c r="G566" s="496"/>
      <c r="H566" s="496"/>
      <c r="I566" s="523"/>
      <c r="J566" s="523"/>
      <c r="K566" s="523"/>
      <c r="L566" s="523"/>
      <c r="M566" s="305"/>
      <c r="N566" s="306"/>
      <c r="O566" s="306"/>
    </row>
    <row r="567" spans="2:15" s="304" customFormat="1" ht="12" hidden="1" customHeight="1" outlineLevel="1" x14ac:dyDescent="0.25">
      <c r="B567" s="444" t="s">
        <v>638</v>
      </c>
      <c r="C567" s="453"/>
      <c r="D567" s="453"/>
      <c r="E567" s="453"/>
      <c r="F567" s="451" t="s">
        <v>646</v>
      </c>
      <c r="G567" s="454"/>
      <c r="H567" s="454"/>
      <c r="I567" s="523"/>
      <c r="J567" s="523"/>
      <c r="K567" s="523"/>
      <c r="L567" s="523"/>
      <c r="M567" s="305"/>
      <c r="N567" s="306"/>
      <c r="O567" s="306"/>
    </row>
    <row r="568" spans="2:15" s="304" customFormat="1" ht="12" hidden="1" customHeight="1" outlineLevel="1" x14ac:dyDescent="0.25">
      <c r="B568" s="495" t="s">
        <v>657</v>
      </c>
      <c r="C568" s="569"/>
      <c r="D568" s="569"/>
      <c r="E568" s="569"/>
      <c r="F568" s="570">
        <v>400</v>
      </c>
      <c r="G568" s="571"/>
      <c r="H568" s="571"/>
      <c r="I568" s="523"/>
      <c r="J568" s="523"/>
      <c r="K568" s="523"/>
      <c r="L568" s="523"/>
      <c r="M568" s="305"/>
      <c r="N568" s="306"/>
      <c r="O568" s="306"/>
    </row>
    <row r="569" spans="2:15" s="304" customFormat="1" ht="12" hidden="1" customHeight="1" outlineLevel="1" x14ac:dyDescent="0.25">
      <c r="B569" s="444" t="s">
        <v>639</v>
      </c>
      <c r="C569" s="453"/>
      <c r="D569" s="453"/>
      <c r="E569" s="453"/>
      <c r="F569" s="451" t="s">
        <v>646</v>
      </c>
      <c r="G569" s="454"/>
      <c r="H569" s="454"/>
      <c r="I569" s="523"/>
      <c r="J569" s="523"/>
      <c r="K569" s="523"/>
      <c r="L569" s="523"/>
      <c r="M569" s="305"/>
      <c r="N569" s="306"/>
      <c r="O569" s="306"/>
    </row>
    <row r="570" spans="2:15" s="304" customFormat="1" ht="12" hidden="1" customHeight="1" outlineLevel="1" x14ac:dyDescent="0.25">
      <c r="B570" s="495" t="s">
        <v>640</v>
      </c>
      <c r="C570" s="569"/>
      <c r="D570" s="569"/>
      <c r="E570" s="569"/>
      <c r="F570" s="570" t="s">
        <v>646</v>
      </c>
      <c r="G570" s="571"/>
      <c r="H570" s="571"/>
      <c r="I570" s="523"/>
      <c r="J570" s="523"/>
      <c r="K570" s="523"/>
      <c r="L570" s="523"/>
      <c r="M570" s="305"/>
      <c r="N570" s="306"/>
      <c r="O570" s="306"/>
    </row>
    <row r="571" spans="2:15" s="304" customFormat="1" ht="12" hidden="1" customHeight="1" outlineLevel="1" x14ac:dyDescent="0.25">
      <c r="B571" s="444" t="s">
        <v>641</v>
      </c>
      <c r="C571" s="444"/>
      <c r="D571" s="444"/>
      <c r="E571" s="444"/>
      <c r="F571" s="445" t="s">
        <v>646</v>
      </c>
      <c r="G571" s="445"/>
      <c r="H571" s="445"/>
      <c r="I571" s="523"/>
      <c r="J571" s="523"/>
      <c r="K571" s="523"/>
      <c r="L571" s="523"/>
      <c r="M571" s="305"/>
      <c r="N571" s="306"/>
      <c r="O571" s="306"/>
    </row>
    <row r="572" spans="2:15" s="304" customFormat="1" ht="12" hidden="1" customHeight="1" outlineLevel="1" x14ac:dyDescent="0.25">
      <c r="B572" s="495" t="s">
        <v>642</v>
      </c>
      <c r="C572" s="495"/>
      <c r="D572" s="495"/>
      <c r="E572" s="495"/>
      <c r="F572" s="496" t="s">
        <v>646</v>
      </c>
      <c r="G572" s="496"/>
      <c r="H572" s="496"/>
      <c r="I572" s="523"/>
      <c r="J572" s="523"/>
      <c r="K572" s="523"/>
      <c r="L572" s="523"/>
      <c r="M572" s="305"/>
      <c r="N572" s="306"/>
      <c r="O572" s="306"/>
    </row>
    <row r="573" spans="2:15" s="304" customFormat="1" ht="12" hidden="1" customHeight="1" outlineLevel="1" x14ac:dyDescent="0.25">
      <c r="B573" s="444" t="s">
        <v>643</v>
      </c>
      <c r="C573" s="444"/>
      <c r="D573" s="444"/>
      <c r="E573" s="444"/>
      <c r="F573" s="445" t="s">
        <v>646</v>
      </c>
      <c r="G573" s="445"/>
      <c r="H573" s="445"/>
      <c r="I573" s="523"/>
      <c r="J573" s="523"/>
      <c r="K573" s="523"/>
      <c r="L573" s="523"/>
      <c r="M573" s="305"/>
      <c r="N573" s="306"/>
      <c r="O573" s="306"/>
    </row>
    <row r="574" spans="2:15" s="304" customFormat="1" ht="12" hidden="1" customHeight="1" outlineLevel="1" x14ac:dyDescent="0.25">
      <c r="B574" s="495" t="s">
        <v>644</v>
      </c>
      <c r="C574" s="495"/>
      <c r="D574" s="495"/>
      <c r="E574" s="495"/>
      <c r="F574" s="496" t="s">
        <v>646</v>
      </c>
      <c r="G574" s="496"/>
      <c r="H574" s="496"/>
      <c r="I574" s="523"/>
      <c r="J574" s="523"/>
      <c r="K574" s="523"/>
      <c r="L574" s="523"/>
      <c r="M574" s="305"/>
      <c r="N574" s="306"/>
      <c r="O574" s="306"/>
    </row>
    <row r="575" spans="2:15" s="304" customFormat="1" ht="12" hidden="1" customHeight="1" outlineLevel="1" x14ac:dyDescent="0.25">
      <c r="B575" s="444" t="s">
        <v>656</v>
      </c>
      <c r="C575" s="444"/>
      <c r="D575" s="444"/>
      <c r="E575" s="444"/>
      <c r="F575" s="445" t="s">
        <v>646</v>
      </c>
      <c r="G575" s="445"/>
      <c r="H575" s="445"/>
      <c r="I575" s="523"/>
      <c r="J575" s="523"/>
      <c r="K575" s="523"/>
      <c r="L575" s="523"/>
      <c r="M575" s="305"/>
      <c r="N575" s="306"/>
      <c r="O575" s="306"/>
    </row>
    <row r="576" spans="2:15" s="304" customFormat="1" ht="12" hidden="1" customHeight="1" outlineLevel="1" x14ac:dyDescent="0.25">
      <c r="B576" s="495" t="s">
        <v>35</v>
      </c>
      <c r="C576" s="495"/>
      <c r="D576" s="495"/>
      <c r="E576" s="495"/>
      <c r="F576" s="496" t="s">
        <v>634</v>
      </c>
      <c r="G576" s="496"/>
      <c r="H576" s="496"/>
      <c r="I576" s="523"/>
      <c r="J576" s="523"/>
      <c r="K576" s="523"/>
      <c r="L576" s="523"/>
      <c r="M576" s="305"/>
      <c r="N576" s="306"/>
      <c r="O576" s="306"/>
    </row>
    <row r="577" spans="2:17" s="304" customFormat="1" ht="12" hidden="1" customHeight="1" outlineLevel="1" x14ac:dyDescent="0.25">
      <c r="B577" s="444" t="s">
        <v>39</v>
      </c>
      <c r="C577" s="444"/>
      <c r="D577" s="444"/>
      <c r="E577" s="444"/>
      <c r="F577" s="445" t="s">
        <v>1021</v>
      </c>
      <c r="G577" s="445"/>
      <c r="H577" s="445"/>
      <c r="I577" s="523"/>
      <c r="J577" s="523"/>
      <c r="K577" s="523"/>
      <c r="L577" s="523"/>
      <c r="M577" s="305"/>
      <c r="N577" s="306"/>
      <c r="O577" s="306"/>
    </row>
    <row r="578" spans="2:17" s="304" customFormat="1" ht="12" hidden="1" customHeight="1" outlineLevel="1" x14ac:dyDescent="0.25">
      <c r="B578" s="495" t="s">
        <v>40</v>
      </c>
      <c r="C578" s="495"/>
      <c r="D578" s="495"/>
      <c r="E578" s="495"/>
      <c r="F578" s="496">
        <v>3.1</v>
      </c>
      <c r="G578" s="496"/>
      <c r="H578" s="496"/>
      <c r="I578" s="523"/>
      <c r="J578" s="523"/>
      <c r="K578" s="523"/>
      <c r="L578" s="523"/>
      <c r="M578" s="305"/>
      <c r="N578" s="306"/>
      <c r="O578" s="306"/>
    </row>
    <row r="579" spans="2:17" s="304" customFormat="1" ht="12" hidden="1" customHeight="1" outlineLevel="1" x14ac:dyDescent="0.25">
      <c r="B579" s="444" t="s">
        <v>41</v>
      </c>
      <c r="C579" s="444"/>
      <c r="D579" s="444"/>
      <c r="E579" s="444"/>
      <c r="F579" s="445" t="s">
        <v>916</v>
      </c>
      <c r="G579" s="445"/>
      <c r="H579" s="445"/>
      <c r="I579" s="523"/>
      <c r="J579" s="523"/>
      <c r="K579" s="523"/>
      <c r="L579" s="523"/>
      <c r="M579" s="305"/>
      <c r="N579" s="306"/>
      <c r="O579" s="306"/>
    </row>
    <row r="580" spans="2:17" s="304" customFormat="1" ht="12" hidden="1" customHeight="1" outlineLevel="1" x14ac:dyDescent="0.25">
      <c r="B580" s="495" t="s">
        <v>929</v>
      </c>
      <c r="C580" s="495"/>
      <c r="D580" s="495"/>
      <c r="E580" s="495"/>
      <c r="F580" s="575">
        <v>50000</v>
      </c>
      <c r="G580" s="496"/>
      <c r="H580" s="496"/>
      <c r="I580" s="523"/>
      <c r="J580" s="523"/>
      <c r="K580" s="523"/>
      <c r="L580" s="523"/>
      <c r="M580" s="305"/>
      <c r="N580" s="306"/>
      <c r="O580" s="306"/>
    </row>
    <row r="581" spans="2:17" s="304" customFormat="1" ht="12" hidden="1" customHeight="1" outlineLevel="1" x14ac:dyDescent="0.25">
      <c r="B581" s="444" t="s">
        <v>930</v>
      </c>
      <c r="C581" s="444"/>
      <c r="D581" s="444"/>
      <c r="E581" s="444"/>
      <c r="F581" s="475">
        <v>10</v>
      </c>
      <c r="G581" s="445"/>
      <c r="H581" s="445"/>
      <c r="I581" s="523"/>
      <c r="J581" s="523"/>
      <c r="K581" s="523"/>
      <c r="L581" s="523"/>
      <c r="M581" s="305"/>
      <c r="N581" s="306"/>
      <c r="O581" s="306"/>
    </row>
    <row r="582" spans="2:17" s="304" customFormat="1" ht="15" customHeight="1" x14ac:dyDescent="0.25">
      <c r="B582" s="298"/>
      <c r="C582" s="299"/>
      <c r="D582" s="300"/>
      <c r="E582" s="301"/>
      <c r="F582" s="301"/>
      <c r="G582" s="301"/>
      <c r="H582" s="301"/>
      <c r="I582" s="301"/>
      <c r="J582" s="301"/>
      <c r="K582" s="301"/>
      <c r="L582" s="302"/>
      <c r="M582" s="305"/>
      <c r="N582" s="94"/>
      <c r="O582" s="94"/>
    </row>
    <row r="583" spans="2:17" s="304" customFormat="1" ht="15" customHeight="1" collapsed="1" x14ac:dyDescent="0.25">
      <c r="B583" s="74" t="s">
        <v>1052</v>
      </c>
      <c r="C583" s="309" t="s">
        <v>1048</v>
      </c>
      <c r="D583" s="149" t="s">
        <v>166</v>
      </c>
      <c r="E583" s="307" t="s">
        <v>955</v>
      </c>
      <c r="F583" s="307" t="s">
        <v>267</v>
      </c>
      <c r="G583" s="307" t="s">
        <v>103</v>
      </c>
      <c r="H583" s="255" t="s">
        <v>1022</v>
      </c>
      <c r="I583" s="307" t="s">
        <v>696</v>
      </c>
      <c r="J583" s="307" t="s">
        <v>13</v>
      </c>
      <c r="K583" s="307" t="s">
        <v>60</v>
      </c>
      <c r="L583" s="74">
        <v>11507</v>
      </c>
      <c r="M583" s="305"/>
      <c r="N583" s="306">
        <f t="shared" si="18"/>
        <v>9205.6</v>
      </c>
      <c r="O583" s="306">
        <f t="shared" si="19"/>
        <v>8054.9</v>
      </c>
      <c r="Q583" s="405"/>
    </row>
    <row r="584" spans="2:17" s="304" customFormat="1" ht="12" hidden="1" customHeight="1" outlineLevel="1" x14ac:dyDescent="0.25">
      <c r="B584" s="566" t="s">
        <v>1049</v>
      </c>
      <c r="C584" s="567"/>
      <c r="D584" s="567"/>
      <c r="E584" s="567"/>
      <c r="F584" s="568"/>
      <c r="G584" s="568"/>
      <c r="H584" s="568"/>
      <c r="I584" s="458"/>
      <c r="J584" s="577"/>
      <c r="K584" s="577"/>
      <c r="L584" s="577"/>
      <c r="M584" s="305"/>
      <c r="N584" s="306"/>
      <c r="O584" s="306"/>
    </row>
    <row r="585" spans="2:17" s="304" customFormat="1" ht="12" hidden="1" customHeight="1" outlineLevel="1" x14ac:dyDescent="0.25">
      <c r="B585" s="442" t="s">
        <v>15</v>
      </c>
      <c r="C585" s="442"/>
      <c r="D585" s="442"/>
      <c r="E585" s="442"/>
      <c r="F585" s="443">
        <v>76</v>
      </c>
      <c r="G585" s="456"/>
      <c r="H585" s="456"/>
      <c r="I585" s="458"/>
      <c r="J585" s="577"/>
      <c r="K585" s="577"/>
      <c r="L585" s="577"/>
      <c r="M585" s="305"/>
      <c r="N585" s="306"/>
      <c r="O585" s="306"/>
    </row>
    <row r="586" spans="2:17" s="304" customFormat="1" ht="12" hidden="1" customHeight="1" outlineLevel="1" x14ac:dyDescent="0.25">
      <c r="B586" s="444" t="s">
        <v>925</v>
      </c>
      <c r="C586" s="444"/>
      <c r="D586" s="444"/>
      <c r="E586" s="444"/>
      <c r="F586" s="445">
        <v>55</v>
      </c>
      <c r="G586" s="445"/>
      <c r="H586" s="445"/>
      <c r="I586" s="523"/>
      <c r="J586" s="523"/>
      <c r="K586" s="523"/>
      <c r="L586" s="523"/>
      <c r="M586" s="305"/>
      <c r="N586" s="306"/>
      <c r="O586" s="306"/>
    </row>
    <row r="587" spans="2:17" s="304" customFormat="1" ht="12" hidden="1" customHeight="1" outlineLevel="1" x14ac:dyDescent="0.25">
      <c r="B587" s="442" t="s">
        <v>928</v>
      </c>
      <c r="C587" s="455"/>
      <c r="D587" s="455"/>
      <c r="E587" s="455"/>
      <c r="F587" s="443">
        <v>15</v>
      </c>
      <c r="G587" s="456"/>
      <c r="H587" s="456"/>
      <c r="I587" s="523"/>
      <c r="J587" s="523"/>
      <c r="K587" s="523"/>
      <c r="L587" s="523"/>
      <c r="M587" s="305"/>
      <c r="N587" s="306"/>
      <c r="O587" s="306"/>
    </row>
    <row r="588" spans="2:17" s="304" customFormat="1" ht="12" hidden="1" customHeight="1" outlineLevel="1" x14ac:dyDescent="0.25">
      <c r="B588" s="444" t="s">
        <v>911</v>
      </c>
      <c r="C588" s="453"/>
      <c r="D588" s="453"/>
      <c r="E588" s="453"/>
      <c r="F588" s="445">
        <v>2</v>
      </c>
      <c r="G588" s="454"/>
      <c r="H588" s="454"/>
      <c r="I588" s="523"/>
      <c r="J588" s="523"/>
      <c r="K588" s="523"/>
      <c r="L588" s="523"/>
      <c r="M588" s="305"/>
      <c r="N588" s="306"/>
      <c r="O588" s="306"/>
    </row>
    <row r="589" spans="2:17" s="304" customFormat="1" ht="12" hidden="1" customHeight="1" outlineLevel="1" x14ac:dyDescent="0.25">
      <c r="B589" s="442" t="s">
        <v>913</v>
      </c>
      <c r="C589" s="455"/>
      <c r="D589" s="455"/>
      <c r="E589" s="455"/>
      <c r="F589" s="443">
        <v>50</v>
      </c>
      <c r="G589" s="456"/>
      <c r="H589" s="456"/>
      <c r="I589" s="523"/>
      <c r="J589" s="523"/>
      <c r="K589" s="523"/>
      <c r="L589" s="523"/>
      <c r="M589" s="305"/>
      <c r="N589" s="306"/>
      <c r="O589" s="306"/>
    </row>
    <row r="590" spans="2:17" s="304" customFormat="1" ht="12" hidden="1" customHeight="1" outlineLevel="1" x14ac:dyDescent="0.25">
      <c r="B590" s="444" t="s">
        <v>953</v>
      </c>
      <c r="C590" s="453"/>
      <c r="D590" s="453"/>
      <c r="E590" s="453"/>
      <c r="F590" s="445">
        <v>9</v>
      </c>
      <c r="G590" s="454"/>
      <c r="H590" s="454"/>
      <c r="I590" s="523"/>
      <c r="J590" s="523"/>
      <c r="K590" s="523"/>
      <c r="L590" s="523"/>
      <c r="M590" s="305"/>
      <c r="N590" s="306"/>
      <c r="O590" s="306"/>
    </row>
    <row r="591" spans="2:17" s="304" customFormat="1" ht="12" hidden="1" customHeight="1" outlineLevel="1" x14ac:dyDescent="0.25">
      <c r="B591" s="495" t="s">
        <v>17</v>
      </c>
      <c r="C591" s="495"/>
      <c r="D591" s="495"/>
      <c r="E591" s="495"/>
      <c r="F591" s="496" t="s">
        <v>456</v>
      </c>
      <c r="G591" s="496"/>
      <c r="H591" s="496"/>
      <c r="I591" s="523"/>
      <c r="J591" s="523"/>
      <c r="K591" s="523"/>
      <c r="L591" s="523"/>
      <c r="M591" s="305"/>
      <c r="N591" s="306"/>
      <c r="O591" s="306"/>
    </row>
    <row r="592" spans="2:17" s="304" customFormat="1" ht="12" hidden="1" customHeight="1" outlineLevel="1" x14ac:dyDescent="0.25">
      <c r="B592" s="444" t="s">
        <v>18</v>
      </c>
      <c r="C592" s="444"/>
      <c r="D592" s="444"/>
      <c r="E592" s="444"/>
      <c r="F592" s="445">
        <v>2400</v>
      </c>
      <c r="G592" s="445"/>
      <c r="H592" s="445"/>
      <c r="I592" s="523"/>
      <c r="J592" s="523"/>
      <c r="K592" s="523"/>
      <c r="L592" s="523"/>
      <c r="M592" s="305"/>
      <c r="N592" s="306"/>
      <c r="O592" s="306"/>
    </row>
    <row r="593" spans="2:15" s="304" customFormat="1" ht="12" hidden="1" customHeight="1" outlineLevel="1" x14ac:dyDescent="0.25">
      <c r="B593" s="495" t="s">
        <v>266</v>
      </c>
      <c r="C593" s="495"/>
      <c r="D593" s="495"/>
      <c r="E593" s="495"/>
      <c r="F593" s="496" t="s">
        <v>291</v>
      </c>
      <c r="G593" s="496"/>
      <c r="H593" s="496"/>
      <c r="I593" s="523"/>
      <c r="J593" s="523"/>
      <c r="K593" s="523"/>
      <c r="L593" s="523"/>
      <c r="M593" s="305"/>
      <c r="N593" s="306"/>
      <c r="O593" s="306"/>
    </row>
    <row r="594" spans="2:15" s="304" customFormat="1" ht="12" hidden="1" customHeight="1" outlineLevel="1" x14ac:dyDescent="0.25">
      <c r="B594" s="444" t="s">
        <v>20</v>
      </c>
      <c r="C594" s="444"/>
      <c r="D594" s="444"/>
      <c r="E594" s="444"/>
      <c r="F594" s="445" t="s">
        <v>944</v>
      </c>
      <c r="G594" s="445"/>
      <c r="H594" s="445"/>
      <c r="I594" s="523"/>
      <c r="J594" s="523"/>
      <c r="K594" s="523"/>
      <c r="L594" s="523"/>
      <c r="M594" s="305"/>
      <c r="N594" s="306"/>
      <c r="O594" s="306"/>
    </row>
    <row r="595" spans="2:15" s="304" customFormat="1" ht="12" hidden="1" customHeight="1" outlineLevel="1" x14ac:dyDescent="0.25">
      <c r="B595" s="495" t="s">
        <v>21</v>
      </c>
      <c r="C595" s="495"/>
      <c r="D595" s="495"/>
      <c r="E595" s="495"/>
      <c r="F595" s="496" t="s">
        <v>42</v>
      </c>
      <c r="G595" s="496"/>
      <c r="H595" s="496"/>
      <c r="I595" s="523"/>
      <c r="J595" s="523"/>
      <c r="K595" s="523"/>
      <c r="L595" s="523"/>
      <c r="M595" s="305"/>
      <c r="N595" s="306"/>
      <c r="O595" s="306"/>
    </row>
    <row r="596" spans="2:15" s="304" customFormat="1" ht="12" hidden="1" customHeight="1" outlineLevel="1" x14ac:dyDescent="0.25">
      <c r="B596" s="444" t="s">
        <v>845</v>
      </c>
      <c r="C596" s="444"/>
      <c r="D596" s="444"/>
      <c r="E596" s="444"/>
      <c r="F596" s="445" t="s">
        <v>844</v>
      </c>
      <c r="G596" s="445"/>
      <c r="H596" s="445"/>
      <c r="I596" s="523"/>
      <c r="J596" s="523"/>
      <c r="K596" s="523"/>
      <c r="L596" s="523"/>
      <c r="M596" s="305"/>
      <c r="N596" s="306"/>
      <c r="O596" s="306"/>
    </row>
    <row r="597" spans="2:15" s="304" customFormat="1" ht="12" hidden="1" customHeight="1" outlineLevel="1" x14ac:dyDescent="0.25">
      <c r="B597" s="495" t="s">
        <v>22</v>
      </c>
      <c r="C597" s="495"/>
      <c r="D597" s="495"/>
      <c r="E597" s="495"/>
      <c r="F597" s="496">
        <v>20</v>
      </c>
      <c r="G597" s="496"/>
      <c r="H597" s="496"/>
      <c r="I597" s="523"/>
      <c r="J597" s="523"/>
      <c r="K597" s="523"/>
      <c r="L597" s="523"/>
      <c r="M597" s="305"/>
      <c r="N597" s="306"/>
      <c r="O597" s="306"/>
    </row>
    <row r="598" spans="2:15" s="304" customFormat="1" ht="12" hidden="1" customHeight="1" outlineLevel="1" x14ac:dyDescent="0.25">
      <c r="B598" s="444" t="s">
        <v>23</v>
      </c>
      <c r="C598" s="444"/>
      <c r="D598" s="444"/>
      <c r="E598" s="444"/>
      <c r="F598" s="445" t="s">
        <v>43</v>
      </c>
      <c r="G598" s="445"/>
      <c r="H598" s="445"/>
      <c r="I598" s="523"/>
      <c r="J598" s="523"/>
      <c r="K598" s="523"/>
      <c r="L598" s="523"/>
      <c r="M598" s="305"/>
      <c r="N598" s="306"/>
      <c r="O598" s="306"/>
    </row>
    <row r="599" spans="2:15" s="304" customFormat="1" ht="12" hidden="1" customHeight="1" outlineLevel="1" x14ac:dyDescent="0.25">
      <c r="B599" s="495" t="s">
        <v>626</v>
      </c>
      <c r="C599" s="495"/>
      <c r="D599" s="495"/>
      <c r="E599" s="495"/>
      <c r="F599" s="496">
        <v>1</v>
      </c>
      <c r="G599" s="496"/>
      <c r="H599" s="496"/>
      <c r="I599" s="523"/>
      <c r="J599" s="523"/>
      <c r="K599" s="523"/>
      <c r="L599" s="523"/>
      <c r="M599" s="305"/>
      <c r="N599" s="306"/>
      <c r="O599" s="306"/>
    </row>
    <row r="600" spans="2:15" s="304" customFormat="1" ht="12" hidden="1" customHeight="1" outlineLevel="1" x14ac:dyDescent="0.25">
      <c r="B600" s="444" t="s">
        <v>24</v>
      </c>
      <c r="C600" s="444"/>
      <c r="D600" s="444"/>
      <c r="E600" s="444"/>
      <c r="F600" s="445" t="s">
        <v>44</v>
      </c>
      <c r="G600" s="445"/>
      <c r="H600" s="445"/>
      <c r="I600" s="523"/>
      <c r="J600" s="523"/>
      <c r="K600" s="523"/>
      <c r="L600" s="523"/>
      <c r="M600" s="305"/>
      <c r="N600" s="306"/>
      <c r="O600" s="306"/>
    </row>
    <row r="601" spans="2:15" s="304" customFormat="1" ht="12" hidden="1" customHeight="1" outlineLevel="1" x14ac:dyDescent="0.25">
      <c r="B601" s="495" t="s">
        <v>25</v>
      </c>
      <c r="C601" s="495"/>
      <c r="D601" s="495"/>
      <c r="E601" s="495"/>
      <c r="F601" s="496" t="s">
        <v>3</v>
      </c>
      <c r="G601" s="496"/>
      <c r="H601" s="496"/>
      <c r="I601" s="523"/>
      <c r="J601" s="523"/>
      <c r="K601" s="523"/>
      <c r="L601" s="523"/>
      <c r="M601" s="305"/>
      <c r="N601" s="306"/>
      <c r="O601" s="306"/>
    </row>
    <row r="602" spans="2:15" s="304" customFormat="1" ht="12" hidden="1" customHeight="1" outlineLevel="1" x14ac:dyDescent="0.25">
      <c r="B602" s="444" t="s">
        <v>26</v>
      </c>
      <c r="C602" s="444"/>
      <c r="D602" s="444"/>
      <c r="E602" s="444"/>
      <c r="F602" s="445" t="s">
        <v>625</v>
      </c>
      <c r="G602" s="445"/>
      <c r="H602" s="445"/>
      <c r="I602" s="523"/>
      <c r="J602" s="523"/>
      <c r="K602" s="523"/>
      <c r="L602" s="523"/>
      <c r="M602" s="305"/>
      <c r="N602" s="306"/>
      <c r="O602" s="306"/>
    </row>
    <row r="603" spans="2:15" s="304" customFormat="1" ht="12" hidden="1" customHeight="1" outlineLevel="1" x14ac:dyDescent="0.25">
      <c r="B603" s="495" t="s">
        <v>27</v>
      </c>
      <c r="C603" s="495"/>
      <c r="D603" s="495"/>
      <c r="E603" s="495"/>
      <c r="F603" s="496" t="s">
        <v>1057</v>
      </c>
      <c r="G603" s="496"/>
      <c r="H603" s="496"/>
      <c r="I603" s="523"/>
      <c r="J603" s="523"/>
      <c r="K603" s="523"/>
      <c r="L603" s="523"/>
      <c r="M603" s="305"/>
      <c r="N603" s="306"/>
      <c r="O603" s="306"/>
    </row>
    <row r="604" spans="2:15" s="304" customFormat="1" ht="12" hidden="1" customHeight="1" outlineLevel="1" x14ac:dyDescent="0.25">
      <c r="B604" s="444" t="s">
        <v>28</v>
      </c>
      <c r="C604" s="444"/>
      <c r="D604" s="444"/>
      <c r="E604" s="444"/>
      <c r="F604" s="445" t="s">
        <v>46</v>
      </c>
      <c r="G604" s="445"/>
      <c r="H604" s="445"/>
      <c r="I604" s="523"/>
      <c r="J604" s="523"/>
      <c r="K604" s="523"/>
      <c r="L604" s="523"/>
      <c r="M604" s="305"/>
      <c r="N604" s="306"/>
      <c r="O604" s="306"/>
    </row>
    <row r="605" spans="2:15" s="304" customFormat="1" ht="12" hidden="1" customHeight="1" outlineLevel="1" x14ac:dyDescent="0.25">
      <c r="B605" s="495" t="s">
        <v>29</v>
      </c>
      <c r="C605" s="495"/>
      <c r="D605" s="495"/>
      <c r="E605" s="495"/>
      <c r="F605" s="496" t="s">
        <v>624</v>
      </c>
      <c r="G605" s="496"/>
      <c r="H605" s="496"/>
      <c r="I605" s="523"/>
      <c r="J605" s="523"/>
      <c r="K605" s="523"/>
      <c r="L605" s="523"/>
      <c r="M605" s="305"/>
      <c r="N605" s="306"/>
      <c r="O605" s="306"/>
    </row>
    <row r="606" spans="2:15" s="304" customFormat="1" ht="12" hidden="1" customHeight="1" outlineLevel="1" x14ac:dyDescent="0.25">
      <c r="B606" s="444" t="s">
        <v>64</v>
      </c>
      <c r="C606" s="444"/>
      <c r="D606" s="444"/>
      <c r="E606" s="444"/>
      <c r="F606" s="445" t="s">
        <v>633</v>
      </c>
      <c r="G606" s="445"/>
      <c r="H606" s="445"/>
      <c r="I606" s="523"/>
      <c r="J606" s="523"/>
      <c r="K606" s="523"/>
      <c r="L606" s="523"/>
      <c r="M606" s="305"/>
      <c r="N606" s="306"/>
      <c r="O606" s="306"/>
    </row>
    <row r="607" spans="2:15" s="304" customFormat="1" ht="12" hidden="1" customHeight="1" outlineLevel="1" x14ac:dyDescent="0.25">
      <c r="B607" s="495" t="s">
        <v>31</v>
      </c>
      <c r="C607" s="495"/>
      <c r="D607" s="495"/>
      <c r="E607" s="495"/>
      <c r="F607" s="496">
        <v>0.55000000000000004</v>
      </c>
      <c r="G607" s="496"/>
      <c r="H607" s="496"/>
      <c r="I607" s="523"/>
      <c r="J607" s="523"/>
      <c r="K607" s="523"/>
      <c r="L607" s="523"/>
      <c r="M607" s="305"/>
      <c r="N607" s="306"/>
      <c r="O607" s="306"/>
    </row>
    <row r="608" spans="2:15" s="304" customFormat="1" ht="12" hidden="1" customHeight="1" outlineLevel="1" x14ac:dyDescent="0.25">
      <c r="B608" s="444" t="s">
        <v>32</v>
      </c>
      <c r="C608" s="444"/>
      <c r="D608" s="444"/>
      <c r="E608" s="444"/>
      <c r="F608" s="445" t="s">
        <v>629</v>
      </c>
      <c r="G608" s="445"/>
      <c r="H608" s="445"/>
      <c r="I608" s="523"/>
      <c r="J608" s="523"/>
      <c r="K608" s="523"/>
      <c r="L608" s="523"/>
      <c r="M608" s="305"/>
      <c r="N608" s="306"/>
      <c r="O608" s="306"/>
    </row>
    <row r="609" spans="2:15" s="304" customFormat="1" ht="12" hidden="1" customHeight="1" outlineLevel="1" x14ac:dyDescent="0.25">
      <c r="B609" s="495" t="s">
        <v>33</v>
      </c>
      <c r="C609" s="495"/>
      <c r="D609" s="495"/>
      <c r="E609" s="495"/>
      <c r="F609" s="496" t="s">
        <v>926</v>
      </c>
      <c r="G609" s="496"/>
      <c r="H609" s="496"/>
      <c r="I609" s="523"/>
      <c r="J609" s="523"/>
      <c r="K609" s="523"/>
      <c r="L609" s="523"/>
      <c r="M609" s="305"/>
      <c r="N609" s="306"/>
      <c r="O609" s="306"/>
    </row>
    <row r="610" spans="2:15" s="304" customFormat="1" ht="12" hidden="1" customHeight="1" outlineLevel="1" x14ac:dyDescent="0.25">
      <c r="B610" s="444" t="s">
        <v>36</v>
      </c>
      <c r="C610" s="444"/>
      <c r="D610" s="444"/>
      <c r="E610" s="444"/>
      <c r="F610" s="445">
        <v>50</v>
      </c>
      <c r="G610" s="445"/>
      <c r="H610" s="445"/>
      <c r="I610" s="523"/>
      <c r="J610" s="523"/>
      <c r="K610" s="523"/>
      <c r="L610" s="523"/>
      <c r="M610" s="305"/>
      <c r="N610" s="306"/>
      <c r="O610" s="306"/>
    </row>
    <row r="611" spans="2:15" s="304" customFormat="1" ht="12" hidden="1" customHeight="1" outlineLevel="1" x14ac:dyDescent="0.25">
      <c r="B611" s="495" t="s">
        <v>927</v>
      </c>
      <c r="C611" s="495"/>
      <c r="D611" s="495"/>
      <c r="E611" s="495"/>
      <c r="F611" s="576">
        <v>0.5</v>
      </c>
      <c r="G611" s="576"/>
      <c r="H611" s="576"/>
      <c r="I611" s="523"/>
      <c r="J611" s="523"/>
      <c r="K611" s="523"/>
      <c r="L611" s="523"/>
      <c r="M611" s="305"/>
      <c r="N611" s="306"/>
      <c r="O611" s="306"/>
    </row>
    <row r="612" spans="2:15" s="304" customFormat="1" ht="12" hidden="1" customHeight="1" outlineLevel="1" x14ac:dyDescent="0.25">
      <c r="B612" s="444" t="s">
        <v>38</v>
      </c>
      <c r="C612" s="444"/>
      <c r="D612" s="444"/>
      <c r="E612" s="444"/>
      <c r="F612" s="445" t="s">
        <v>667</v>
      </c>
      <c r="G612" s="445"/>
      <c r="H612" s="445"/>
      <c r="I612" s="523"/>
      <c r="J612" s="523"/>
      <c r="K612" s="523"/>
      <c r="L612" s="523"/>
      <c r="M612" s="305"/>
      <c r="N612" s="306"/>
      <c r="O612" s="306"/>
    </row>
    <row r="613" spans="2:15" s="304" customFormat="1" ht="12" hidden="1" customHeight="1" outlineLevel="1" x14ac:dyDescent="0.25">
      <c r="B613" s="495" t="s">
        <v>654</v>
      </c>
      <c r="C613" s="495"/>
      <c r="D613" s="495"/>
      <c r="E613" s="495"/>
      <c r="F613" s="496" t="s">
        <v>655</v>
      </c>
      <c r="G613" s="496"/>
      <c r="H613" s="496"/>
      <c r="I613" s="523"/>
      <c r="J613" s="523"/>
      <c r="K613" s="523"/>
      <c r="L613" s="523"/>
      <c r="M613" s="305"/>
      <c r="N613" s="306"/>
      <c r="O613" s="306"/>
    </row>
    <row r="614" spans="2:15" s="304" customFormat="1" ht="12" hidden="1" customHeight="1" outlineLevel="1" x14ac:dyDescent="0.25">
      <c r="B614" s="444" t="s">
        <v>638</v>
      </c>
      <c r="C614" s="453"/>
      <c r="D614" s="453"/>
      <c r="E614" s="453"/>
      <c r="F614" s="451" t="s">
        <v>646</v>
      </c>
      <c r="G614" s="454"/>
      <c r="H614" s="454"/>
      <c r="I614" s="523"/>
      <c r="J614" s="523"/>
      <c r="K614" s="523"/>
      <c r="L614" s="523"/>
      <c r="M614" s="305"/>
      <c r="N614" s="306"/>
      <c r="O614" s="306"/>
    </row>
    <row r="615" spans="2:15" s="304" customFormat="1" ht="12" hidden="1" customHeight="1" outlineLevel="1" x14ac:dyDescent="0.25">
      <c r="B615" s="495" t="s">
        <v>657</v>
      </c>
      <c r="C615" s="569"/>
      <c r="D615" s="569"/>
      <c r="E615" s="569"/>
      <c r="F615" s="570">
        <v>400</v>
      </c>
      <c r="G615" s="571"/>
      <c r="H615" s="571"/>
      <c r="I615" s="523"/>
      <c r="J615" s="523"/>
      <c r="K615" s="523"/>
      <c r="L615" s="523"/>
      <c r="M615" s="305"/>
      <c r="N615" s="306"/>
      <c r="O615" s="306"/>
    </row>
    <row r="616" spans="2:15" s="304" customFormat="1" ht="12" hidden="1" customHeight="1" outlineLevel="1" x14ac:dyDescent="0.25">
      <c r="B616" s="444" t="s">
        <v>639</v>
      </c>
      <c r="C616" s="453"/>
      <c r="D616" s="453"/>
      <c r="E616" s="453"/>
      <c r="F616" s="451" t="s">
        <v>646</v>
      </c>
      <c r="G616" s="454"/>
      <c r="H616" s="454"/>
      <c r="I616" s="523"/>
      <c r="J616" s="523"/>
      <c r="K616" s="523"/>
      <c r="L616" s="523"/>
      <c r="M616" s="305"/>
      <c r="N616" s="306"/>
      <c r="O616" s="306"/>
    </row>
    <row r="617" spans="2:15" s="304" customFormat="1" ht="12" hidden="1" customHeight="1" outlineLevel="1" x14ac:dyDescent="0.25">
      <c r="B617" s="495" t="s">
        <v>640</v>
      </c>
      <c r="C617" s="569"/>
      <c r="D617" s="569"/>
      <c r="E617" s="569"/>
      <c r="F617" s="570" t="s">
        <v>646</v>
      </c>
      <c r="G617" s="571"/>
      <c r="H617" s="571"/>
      <c r="I617" s="523"/>
      <c r="J617" s="523"/>
      <c r="K617" s="523"/>
      <c r="L617" s="523"/>
      <c r="M617" s="305"/>
      <c r="N617" s="306"/>
      <c r="O617" s="306"/>
    </row>
    <row r="618" spans="2:15" s="304" customFormat="1" ht="12" hidden="1" customHeight="1" outlineLevel="1" x14ac:dyDescent="0.25">
      <c r="B618" s="444" t="s">
        <v>641</v>
      </c>
      <c r="C618" s="444"/>
      <c r="D618" s="444"/>
      <c r="E618" s="444"/>
      <c r="F618" s="445" t="s">
        <v>646</v>
      </c>
      <c r="G618" s="445"/>
      <c r="H618" s="445"/>
      <c r="I618" s="523"/>
      <c r="J618" s="523"/>
      <c r="K618" s="523"/>
      <c r="L618" s="523"/>
      <c r="M618" s="305"/>
      <c r="N618" s="306"/>
      <c r="O618" s="306"/>
    </row>
    <row r="619" spans="2:15" s="304" customFormat="1" ht="12" hidden="1" customHeight="1" outlineLevel="1" x14ac:dyDescent="0.25">
      <c r="B619" s="495" t="s">
        <v>642</v>
      </c>
      <c r="C619" s="495"/>
      <c r="D619" s="495"/>
      <c r="E619" s="495"/>
      <c r="F619" s="496" t="s">
        <v>646</v>
      </c>
      <c r="G619" s="496"/>
      <c r="H619" s="496"/>
      <c r="I619" s="523"/>
      <c r="J619" s="523"/>
      <c r="K619" s="523"/>
      <c r="L619" s="523"/>
      <c r="M619" s="305"/>
      <c r="N619" s="306"/>
      <c r="O619" s="306"/>
    </row>
    <row r="620" spans="2:15" s="304" customFormat="1" ht="12" hidden="1" customHeight="1" outlineLevel="1" x14ac:dyDescent="0.25">
      <c r="B620" s="444" t="s">
        <v>643</v>
      </c>
      <c r="C620" s="444"/>
      <c r="D620" s="444"/>
      <c r="E620" s="444"/>
      <c r="F620" s="445" t="s">
        <v>646</v>
      </c>
      <c r="G620" s="445"/>
      <c r="H620" s="445"/>
      <c r="I620" s="523"/>
      <c r="J620" s="523"/>
      <c r="K620" s="523"/>
      <c r="L620" s="523"/>
      <c r="M620" s="305"/>
      <c r="N620" s="306"/>
      <c r="O620" s="306"/>
    </row>
    <row r="621" spans="2:15" s="304" customFormat="1" ht="12" hidden="1" customHeight="1" outlineLevel="1" x14ac:dyDescent="0.25">
      <c r="B621" s="495" t="s">
        <v>644</v>
      </c>
      <c r="C621" s="495"/>
      <c r="D621" s="495"/>
      <c r="E621" s="495"/>
      <c r="F621" s="496" t="s">
        <v>646</v>
      </c>
      <c r="G621" s="496"/>
      <c r="H621" s="496"/>
      <c r="I621" s="523"/>
      <c r="J621" s="523"/>
      <c r="K621" s="523"/>
      <c r="L621" s="523"/>
      <c r="M621" s="305"/>
      <c r="N621" s="306"/>
      <c r="O621" s="306"/>
    </row>
    <row r="622" spans="2:15" s="304" customFormat="1" ht="12" hidden="1" customHeight="1" outlineLevel="1" x14ac:dyDescent="0.25">
      <c r="B622" s="444" t="s">
        <v>656</v>
      </c>
      <c r="C622" s="444"/>
      <c r="D622" s="444"/>
      <c r="E622" s="444"/>
      <c r="F622" s="445" t="s">
        <v>646</v>
      </c>
      <c r="G622" s="445"/>
      <c r="H622" s="445"/>
      <c r="I622" s="523"/>
      <c r="J622" s="523"/>
      <c r="K622" s="523"/>
      <c r="L622" s="523"/>
      <c r="M622" s="305"/>
      <c r="N622" s="306"/>
      <c r="O622" s="306"/>
    </row>
    <row r="623" spans="2:15" s="304" customFormat="1" ht="12" hidden="1" customHeight="1" outlineLevel="1" x14ac:dyDescent="0.25">
      <c r="B623" s="495" t="s">
        <v>35</v>
      </c>
      <c r="C623" s="495"/>
      <c r="D623" s="495"/>
      <c r="E623" s="495"/>
      <c r="F623" s="496" t="s">
        <v>634</v>
      </c>
      <c r="G623" s="496"/>
      <c r="H623" s="496"/>
      <c r="I623" s="523"/>
      <c r="J623" s="523"/>
      <c r="K623" s="523"/>
      <c r="L623" s="523"/>
      <c r="M623" s="305"/>
      <c r="N623" s="306"/>
      <c r="O623" s="306"/>
    </row>
    <row r="624" spans="2:15" s="304" customFormat="1" ht="12" hidden="1" customHeight="1" outlineLevel="1" x14ac:dyDescent="0.25">
      <c r="B624" s="444" t="s">
        <v>39</v>
      </c>
      <c r="C624" s="444"/>
      <c r="D624" s="444"/>
      <c r="E624" s="444"/>
      <c r="F624" s="445" t="s">
        <v>1021</v>
      </c>
      <c r="G624" s="445"/>
      <c r="H624" s="445"/>
      <c r="I624" s="523"/>
      <c r="J624" s="523"/>
      <c r="K624" s="523"/>
      <c r="L624" s="523"/>
      <c r="M624" s="305"/>
      <c r="N624" s="306"/>
      <c r="O624" s="306"/>
    </row>
    <row r="625" spans="2:17" s="304" customFormat="1" ht="12" hidden="1" customHeight="1" outlineLevel="1" x14ac:dyDescent="0.25">
      <c r="B625" s="495" t="s">
        <v>40</v>
      </c>
      <c r="C625" s="495"/>
      <c r="D625" s="495"/>
      <c r="E625" s="495"/>
      <c r="F625" s="496">
        <v>3.2</v>
      </c>
      <c r="G625" s="496"/>
      <c r="H625" s="496"/>
      <c r="I625" s="523"/>
      <c r="J625" s="523"/>
      <c r="K625" s="523"/>
      <c r="L625" s="523"/>
      <c r="M625" s="305"/>
      <c r="N625" s="306"/>
      <c r="O625" s="306"/>
    </row>
    <row r="626" spans="2:17" s="304" customFormat="1" ht="12" hidden="1" customHeight="1" outlineLevel="1" x14ac:dyDescent="0.25">
      <c r="B626" s="444" t="s">
        <v>41</v>
      </c>
      <c r="C626" s="444"/>
      <c r="D626" s="444"/>
      <c r="E626" s="444"/>
      <c r="F626" s="445" t="s">
        <v>916</v>
      </c>
      <c r="G626" s="445"/>
      <c r="H626" s="445"/>
      <c r="I626" s="523"/>
      <c r="J626" s="523"/>
      <c r="K626" s="523"/>
      <c r="L626" s="523"/>
      <c r="M626" s="305"/>
      <c r="N626" s="306"/>
      <c r="O626" s="306"/>
    </row>
    <row r="627" spans="2:17" s="304" customFormat="1" ht="12" hidden="1" customHeight="1" outlineLevel="1" x14ac:dyDescent="0.25">
      <c r="B627" s="495" t="s">
        <v>929</v>
      </c>
      <c r="C627" s="495"/>
      <c r="D627" s="495"/>
      <c r="E627" s="495"/>
      <c r="F627" s="575">
        <v>50000</v>
      </c>
      <c r="G627" s="496"/>
      <c r="H627" s="496"/>
      <c r="I627" s="523"/>
      <c r="J627" s="523"/>
      <c r="K627" s="523"/>
      <c r="L627" s="523"/>
      <c r="M627" s="305"/>
      <c r="N627" s="306"/>
      <c r="O627" s="306"/>
    </row>
    <row r="628" spans="2:17" s="304" customFormat="1" ht="12" hidden="1" customHeight="1" outlineLevel="1" x14ac:dyDescent="0.25">
      <c r="B628" s="572" t="s">
        <v>930</v>
      </c>
      <c r="C628" s="572"/>
      <c r="D628" s="572"/>
      <c r="E628" s="572"/>
      <c r="F628" s="573">
        <v>10</v>
      </c>
      <c r="G628" s="574"/>
      <c r="H628" s="574"/>
      <c r="I628" s="523"/>
      <c r="J628" s="523"/>
      <c r="K628" s="523"/>
      <c r="L628" s="523"/>
      <c r="M628" s="305"/>
      <c r="N628" s="306"/>
      <c r="O628" s="306"/>
    </row>
    <row r="629" spans="2:17" s="304" customFormat="1" ht="15" customHeight="1" collapsed="1" x14ac:dyDescent="0.25">
      <c r="B629" s="74" t="s">
        <v>1053</v>
      </c>
      <c r="C629" s="309" t="s">
        <v>1050</v>
      </c>
      <c r="D629" s="149" t="s">
        <v>166</v>
      </c>
      <c r="E629" s="307" t="s">
        <v>956</v>
      </c>
      <c r="F629" s="307" t="s">
        <v>269</v>
      </c>
      <c r="G629" s="307" t="s">
        <v>103</v>
      </c>
      <c r="H629" s="255" t="s">
        <v>1022</v>
      </c>
      <c r="I629" s="307" t="s">
        <v>696</v>
      </c>
      <c r="J629" s="307" t="s">
        <v>13</v>
      </c>
      <c r="K629" s="307" t="s">
        <v>60</v>
      </c>
      <c r="L629" s="74">
        <v>11507</v>
      </c>
      <c r="M629" s="305"/>
      <c r="N629" s="306">
        <f t="shared" ref="N629" si="20">L629*0.8</f>
        <v>9205.6</v>
      </c>
      <c r="O629" s="306">
        <f t="shared" ref="O629" si="21">L629*0.7</f>
        <v>8054.9</v>
      </c>
      <c r="Q629" s="405"/>
    </row>
    <row r="630" spans="2:17" s="304" customFormat="1" ht="12" hidden="1" customHeight="1" outlineLevel="1" x14ac:dyDescent="0.25">
      <c r="B630" s="566" t="s">
        <v>1051</v>
      </c>
      <c r="C630" s="567"/>
      <c r="D630" s="567"/>
      <c r="E630" s="567"/>
      <c r="F630" s="568"/>
      <c r="G630" s="568"/>
      <c r="H630" s="568"/>
      <c r="I630" s="458"/>
      <c r="J630" s="577"/>
      <c r="K630" s="577"/>
      <c r="L630" s="577"/>
      <c r="M630" s="305"/>
      <c r="N630" s="306"/>
      <c r="O630" s="306"/>
    </row>
    <row r="631" spans="2:17" s="304" customFormat="1" ht="12" hidden="1" customHeight="1" outlineLevel="1" x14ac:dyDescent="0.25">
      <c r="B631" s="442" t="s">
        <v>15</v>
      </c>
      <c r="C631" s="442"/>
      <c r="D631" s="442"/>
      <c r="E631" s="442"/>
      <c r="F631" s="443">
        <v>76</v>
      </c>
      <c r="G631" s="456"/>
      <c r="H631" s="456"/>
      <c r="I631" s="458"/>
      <c r="J631" s="577"/>
      <c r="K631" s="577"/>
      <c r="L631" s="577"/>
      <c r="M631" s="305"/>
      <c r="N631" s="306"/>
      <c r="O631" s="306"/>
    </row>
    <row r="632" spans="2:17" s="304" customFormat="1" ht="12" hidden="1" customHeight="1" outlineLevel="1" x14ac:dyDescent="0.25">
      <c r="B632" s="444" t="s">
        <v>925</v>
      </c>
      <c r="C632" s="444"/>
      <c r="D632" s="444"/>
      <c r="E632" s="444"/>
      <c r="F632" s="445">
        <v>65</v>
      </c>
      <c r="G632" s="445"/>
      <c r="H632" s="445"/>
      <c r="I632" s="523"/>
      <c r="J632" s="523"/>
      <c r="K632" s="523"/>
      <c r="L632" s="523"/>
      <c r="M632" s="305"/>
      <c r="N632" s="306"/>
      <c r="O632" s="306"/>
    </row>
    <row r="633" spans="2:17" s="304" customFormat="1" ht="12" hidden="1" customHeight="1" outlineLevel="1" x14ac:dyDescent="0.25">
      <c r="B633" s="442" t="s">
        <v>928</v>
      </c>
      <c r="C633" s="455"/>
      <c r="D633" s="455"/>
      <c r="E633" s="455"/>
      <c r="F633" s="443">
        <v>15</v>
      </c>
      <c r="G633" s="456"/>
      <c r="H633" s="456"/>
      <c r="I633" s="523"/>
      <c r="J633" s="523"/>
      <c r="K633" s="523"/>
      <c r="L633" s="523"/>
      <c r="M633" s="305"/>
      <c r="N633" s="306"/>
      <c r="O633" s="306"/>
    </row>
    <row r="634" spans="2:17" s="304" customFormat="1" ht="12" hidden="1" customHeight="1" outlineLevel="1" x14ac:dyDescent="0.25">
      <c r="B634" s="444" t="s">
        <v>911</v>
      </c>
      <c r="C634" s="453"/>
      <c r="D634" s="453"/>
      <c r="E634" s="453"/>
      <c r="F634" s="445">
        <v>2</v>
      </c>
      <c r="G634" s="454"/>
      <c r="H634" s="454"/>
      <c r="I634" s="523"/>
      <c r="J634" s="523"/>
      <c r="K634" s="523"/>
      <c r="L634" s="523"/>
      <c r="M634" s="305"/>
      <c r="N634" s="306"/>
      <c r="O634" s="306"/>
    </row>
    <row r="635" spans="2:17" s="304" customFormat="1" ht="12" hidden="1" customHeight="1" outlineLevel="1" x14ac:dyDescent="0.25">
      <c r="B635" s="442" t="s">
        <v>913</v>
      </c>
      <c r="C635" s="455"/>
      <c r="D635" s="455"/>
      <c r="E635" s="455"/>
      <c r="F635" s="443">
        <v>50</v>
      </c>
      <c r="G635" s="456"/>
      <c r="H635" s="456"/>
      <c r="I635" s="523"/>
      <c r="J635" s="523"/>
      <c r="K635" s="523"/>
      <c r="L635" s="523"/>
      <c r="M635" s="305"/>
      <c r="N635" s="306"/>
      <c r="O635" s="306"/>
    </row>
    <row r="636" spans="2:17" s="304" customFormat="1" ht="12" hidden="1" customHeight="1" outlineLevel="1" x14ac:dyDescent="0.25">
      <c r="B636" s="444" t="s">
        <v>953</v>
      </c>
      <c r="C636" s="453"/>
      <c r="D636" s="453"/>
      <c r="E636" s="453"/>
      <c r="F636" s="445">
        <v>9</v>
      </c>
      <c r="G636" s="454"/>
      <c r="H636" s="454"/>
      <c r="I636" s="523"/>
      <c r="J636" s="523"/>
      <c r="K636" s="523"/>
      <c r="L636" s="523"/>
      <c r="M636" s="305"/>
      <c r="N636" s="306"/>
      <c r="O636" s="306"/>
    </row>
    <row r="637" spans="2:17" s="304" customFormat="1" ht="12" hidden="1" customHeight="1" outlineLevel="1" x14ac:dyDescent="0.25">
      <c r="B637" s="495" t="s">
        <v>17</v>
      </c>
      <c r="C637" s="495"/>
      <c r="D637" s="495"/>
      <c r="E637" s="495"/>
      <c r="F637" s="496" t="s">
        <v>456</v>
      </c>
      <c r="G637" s="496"/>
      <c r="H637" s="496"/>
      <c r="I637" s="523"/>
      <c r="J637" s="523"/>
      <c r="K637" s="523"/>
      <c r="L637" s="523"/>
      <c r="M637" s="305"/>
      <c r="N637" s="306"/>
      <c r="O637" s="306"/>
    </row>
    <row r="638" spans="2:17" s="304" customFormat="1" ht="12" hidden="1" customHeight="1" outlineLevel="1" x14ac:dyDescent="0.25">
      <c r="B638" s="444" t="s">
        <v>18</v>
      </c>
      <c r="C638" s="444"/>
      <c r="D638" s="444"/>
      <c r="E638" s="444"/>
      <c r="F638" s="445">
        <v>3600</v>
      </c>
      <c r="G638" s="445"/>
      <c r="H638" s="445"/>
      <c r="I638" s="523"/>
      <c r="J638" s="523"/>
      <c r="K638" s="523"/>
      <c r="L638" s="523"/>
      <c r="M638" s="305"/>
      <c r="N638" s="306"/>
      <c r="O638" s="306"/>
    </row>
    <row r="639" spans="2:17" s="304" customFormat="1" ht="12" hidden="1" customHeight="1" outlineLevel="1" x14ac:dyDescent="0.25">
      <c r="B639" s="495" t="s">
        <v>266</v>
      </c>
      <c r="C639" s="495"/>
      <c r="D639" s="495"/>
      <c r="E639" s="495"/>
      <c r="F639" s="443" t="s">
        <v>270</v>
      </c>
      <c r="G639" s="443"/>
      <c r="H639" s="443"/>
      <c r="I639" s="523"/>
      <c r="J639" s="523"/>
      <c r="K639" s="523"/>
      <c r="L639" s="523"/>
      <c r="M639" s="305"/>
      <c r="N639" s="306"/>
      <c r="O639" s="306"/>
    </row>
    <row r="640" spans="2:17" s="304" customFormat="1" ht="12" hidden="1" customHeight="1" outlineLevel="1" x14ac:dyDescent="0.25">
      <c r="B640" s="444" t="s">
        <v>20</v>
      </c>
      <c r="C640" s="444"/>
      <c r="D640" s="444"/>
      <c r="E640" s="444"/>
      <c r="F640" s="445" t="s">
        <v>944</v>
      </c>
      <c r="G640" s="445"/>
      <c r="H640" s="445"/>
      <c r="I640" s="523"/>
      <c r="J640" s="523"/>
      <c r="K640" s="523"/>
      <c r="L640" s="523"/>
      <c r="M640" s="305"/>
      <c r="N640" s="306"/>
      <c r="O640" s="306"/>
    </row>
    <row r="641" spans="2:15" s="304" customFormat="1" ht="12" hidden="1" customHeight="1" outlineLevel="1" x14ac:dyDescent="0.25">
      <c r="B641" s="495" t="s">
        <v>21</v>
      </c>
      <c r="C641" s="495"/>
      <c r="D641" s="495"/>
      <c r="E641" s="495"/>
      <c r="F641" s="496" t="s">
        <v>42</v>
      </c>
      <c r="G641" s="496"/>
      <c r="H641" s="496"/>
      <c r="I641" s="523"/>
      <c r="J641" s="523"/>
      <c r="K641" s="523"/>
      <c r="L641" s="523"/>
      <c r="M641" s="305"/>
      <c r="N641" s="306"/>
      <c r="O641" s="306"/>
    </row>
    <row r="642" spans="2:15" s="304" customFormat="1" ht="12" hidden="1" customHeight="1" outlineLevel="1" x14ac:dyDescent="0.25">
      <c r="B642" s="444" t="s">
        <v>845</v>
      </c>
      <c r="C642" s="444"/>
      <c r="D642" s="444"/>
      <c r="E642" s="444"/>
      <c r="F642" s="445" t="s">
        <v>844</v>
      </c>
      <c r="G642" s="445"/>
      <c r="H642" s="445"/>
      <c r="I642" s="523"/>
      <c r="J642" s="523"/>
      <c r="K642" s="523"/>
      <c r="L642" s="523"/>
      <c r="M642" s="305"/>
      <c r="N642" s="306"/>
      <c r="O642" s="306"/>
    </row>
    <row r="643" spans="2:15" s="304" customFormat="1" ht="12" hidden="1" customHeight="1" outlineLevel="1" x14ac:dyDescent="0.25">
      <c r="B643" s="495" t="s">
        <v>22</v>
      </c>
      <c r="C643" s="495"/>
      <c r="D643" s="495"/>
      <c r="E643" s="495"/>
      <c r="F643" s="496">
        <v>20</v>
      </c>
      <c r="G643" s="496"/>
      <c r="H643" s="496"/>
      <c r="I643" s="523"/>
      <c r="J643" s="523"/>
      <c r="K643" s="523"/>
      <c r="L643" s="523"/>
      <c r="M643" s="305"/>
      <c r="N643" s="306"/>
      <c r="O643" s="306"/>
    </row>
    <row r="644" spans="2:15" s="304" customFormat="1" ht="12" hidden="1" customHeight="1" outlineLevel="1" x14ac:dyDescent="0.25">
      <c r="B644" s="444" t="s">
        <v>23</v>
      </c>
      <c r="C644" s="444"/>
      <c r="D644" s="444"/>
      <c r="E644" s="444"/>
      <c r="F644" s="445" t="s">
        <v>43</v>
      </c>
      <c r="G644" s="445"/>
      <c r="H644" s="445"/>
      <c r="I644" s="523"/>
      <c r="J644" s="523"/>
      <c r="K644" s="523"/>
      <c r="L644" s="523"/>
      <c r="M644" s="305"/>
      <c r="N644" s="306"/>
      <c r="O644" s="306"/>
    </row>
    <row r="645" spans="2:15" s="304" customFormat="1" ht="12" hidden="1" customHeight="1" outlineLevel="1" x14ac:dyDescent="0.25">
      <c r="B645" s="495" t="s">
        <v>626</v>
      </c>
      <c r="C645" s="495"/>
      <c r="D645" s="495"/>
      <c r="E645" s="495"/>
      <c r="F645" s="496">
        <v>1</v>
      </c>
      <c r="G645" s="496"/>
      <c r="H645" s="496"/>
      <c r="I645" s="523"/>
      <c r="J645" s="523"/>
      <c r="K645" s="523"/>
      <c r="L645" s="523"/>
      <c r="M645" s="305"/>
      <c r="N645" s="306"/>
      <c r="O645" s="306"/>
    </row>
    <row r="646" spans="2:15" s="304" customFormat="1" ht="12" hidden="1" customHeight="1" outlineLevel="1" x14ac:dyDescent="0.25">
      <c r="B646" s="444" t="s">
        <v>24</v>
      </c>
      <c r="C646" s="444"/>
      <c r="D646" s="444"/>
      <c r="E646" s="444"/>
      <c r="F646" s="445" t="s">
        <v>44</v>
      </c>
      <c r="G646" s="445"/>
      <c r="H646" s="445"/>
      <c r="I646" s="523"/>
      <c r="J646" s="523"/>
      <c r="K646" s="523"/>
      <c r="L646" s="523"/>
      <c r="M646" s="305"/>
      <c r="N646" s="306"/>
      <c r="O646" s="306"/>
    </row>
    <row r="647" spans="2:15" s="304" customFormat="1" ht="12" hidden="1" customHeight="1" outlineLevel="1" x14ac:dyDescent="0.25">
      <c r="B647" s="495" t="s">
        <v>25</v>
      </c>
      <c r="C647" s="495"/>
      <c r="D647" s="495"/>
      <c r="E647" s="495"/>
      <c r="F647" s="496" t="s">
        <v>3</v>
      </c>
      <c r="G647" s="496"/>
      <c r="H647" s="496"/>
      <c r="I647" s="523"/>
      <c r="J647" s="523"/>
      <c r="K647" s="523"/>
      <c r="L647" s="523"/>
      <c r="M647" s="305"/>
      <c r="N647" s="306"/>
      <c r="O647" s="306"/>
    </row>
    <row r="648" spans="2:15" s="304" customFormat="1" ht="12" hidden="1" customHeight="1" outlineLevel="1" x14ac:dyDescent="0.25">
      <c r="B648" s="444" t="s">
        <v>26</v>
      </c>
      <c r="C648" s="444"/>
      <c r="D648" s="444"/>
      <c r="E648" s="444"/>
      <c r="F648" s="445" t="s">
        <v>625</v>
      </c>
      <c r="G648" s="445"/>
      <c r="H648" s="445"/>
      <c r="I648" s="523"/>
      <c r="J648" s="523"/>
      <c r="K648" s="523"/>
      <c r="L648" s="523"/>
      <c r="M648" s="305"/>
      <c r="N648" s="306"/>
      <c r="O648" s="306"/>
    </row>
    <row r="649" spans="2:15" s="304" customFormat="1" ht="12" hidden="1" customHeight="1" outlineLevel="1" x14ac:dyDescent="0.25">
      <c r="B649" s="495" t="s">
        <v>27</v>
      </c>
      <c r="C649" s="495"/>
      <c r="D649" s="495"/>
      <c r="E649" s="495"/>
      <c r="F649" s="496" t="s">
        <v>1057</v>
      </c>
      <c r="G649" s="496"/>
      <c r="H649" s="496"/>
      <c r="I649" s="523"/>
      <c r="J649" s="523"/>
      <c r="K649" s="523"/>
      <c r="L649" s="523"/>
      <c r="M649" s="305"/>
      <c r="N649" s="306"/>
      <c r="O649" s="306"/>
    </row>
    <row r="650" spans="2:15" s="304" customFormat="1" ht="12" hidden="1" customHeight="1" outlineLevel="1" x14ac:dyDescent="0.25">
      <c r="B650" s="444" t="s">
        <v>28</v>
      </c>
      <c r="C650" s="444"/>
      <c r="D650" s="444"/>
      <c r="E650" s="444"/>
      <c r="F650" s="445" t="s">
        <v>46</v>
      </c>
      <c r="G650" s="445"/>
      <c r="H650" s="445"/>
      <c r="I650" s="523"/>
      <c r="J650" s="523"/>
      <c r="K650" s="523"/>
      <c r="L650" s="523"/>
      <c r="M650" s="305"/>
      <c r="N650" s="306"/>
      <c r="O650" s="306"/>
    </row>
    <row r="651" spans="2:15" s="304" customFormat="1" ht="12" hidden="1" customHeight="1" outlineLevel="1" x14ac:dyDescent="0.25">
      <c r="B651" s="495" t="s">
        <v>29</v>
      </c>
      <c r="C651" s="495"/>
      <c r="D651" s="495"/>
      <c r="E651" s="495"/>
      <c r="F651" s="496" t="s">
        <v>624</v>
      </c>
      <c r="G651" s="496"/>
      <c r="H651" s="496"/>
      <c r="I651" s="523"/>
      <c r="J651" s="523"/>
      <c r="K651" s="523"/>
      <c r="L651" s="523"/>
      <c r="M651" s="305"/>
      <c r="N651" s="306"/>
      <c r="O651" s="306"/>
    </row>
    <row r="652" spans="2:15" s="304" customFormat="1" ht="12" hidden="1" customHeight="1" outlineLevel="1" x14ac:dyDescent="0.25">
      <c r="B652" s="444" t="s">
        <v>64</v>
      </c>
      <c r="C652" s="444"/>
      <c r="D652" s="444"/>
      <c r="E652" s="444"/>
      <c r="F652" s="445" t="s">
        <v>633</v>
      </c>
      <c r="G652" s="445"/>
      <c r="H652" s="445"/>
      <c r="I652" s="523"/>
      <c r="J652" s="523"/>
      <c r="K652" s="523"/>
      <c r="L652" s="523"/>
      <c r="M652" s="305"/>
      <c r="N652" s="306"/>
      <c r="O652" s="306"/>
    </row>
    <row r="653" spans="2:15" s="304" customFormat="1" ht="12" hidden="1" customHeight="1" outlineLevel="1" x14ac:dyDescent="0.25">
      <c r="B653" s="495" t="s">
        <v>31</v>
      </c>
      <c r="C653" s="495"/>
      <c r="D653" s="495"/>
      <c r="E653" s="495"/>
      <c r="F653" s="496">
        <v>0.55000000000000004</v>
      </c>
      <c r="G653" s="496"/>
      <c r="H653" s="496"/>
      <c r="I653" s="523"/>
      <c r="J653" s="523"/>
      <c r="K653" s="523"/>
      <c r="L653" s="523"/>
      <c r="M653" s="305"/>
      <c r="N653" s="306"/>
      <c r="O653" s="306"/>
    </row>
    <row r="654" spans="2:15" s="304" customFormat="1" ht="12" hidden="1" customHeight="1" outlineLevel="1" x14ac:dyDescent="0.25">
      <c r="B654" s="444" t="s">
        <v>32</v>
      </c>
      <c r="C654" s="444"/>
      <c r="D654" s="444"/>
      <c r="E654" s="444"/>
      <c r="F654" s="445" t="s">
        <v>629</v>
      </c>
      <c r="G654" s="445"/>
      <c r="H654" s="445"/>
      <c r="I654" s="523"/>
      <c r="J654" s="523"/>
      <c r="K654" s="523"/>
      <c r="L654" s="523"/>
      <c r="M654" s="305"/>
      <c r="N654" s="306"/>
      <c r="O654" s="306"/>
    </row>
    <row r="655" spans="2:15" s="304" customFormat="1" ht="12" hidden="1" customHeight="1" outlineLevel="1" x14ac:dyDescent="0.25">
      <c r="B655" s="495" t="s">
        <v>33</v>
      </c>
      <c r="C655" s="495"/>
      <c r="D655" s="495"/>
      <c r="E655" s="495"/>
      <c r="F655" s="496" t="s">
        <v>926</v>
      </c>
      <c r="G655" s="496"/>
      <c r="H655" s="496"/>
      <c r="I655" s="523"/>
      <c r="J655" s="523"/>
      <c r="K655" s="523"/>
      <c r="L655" s="523"/>
      <c r="M655" s="305"/>
      <c r="N655" s="306"/>
      <c r="O655" s="306"/>
    </row>
    <row r="656" spans="2:15" s="304" customFormat="1" ht="12" hidden="1" customHeight="1" outlineLevel="1" x14ac:dyDescent="0.25">
      <c r="B656" s="444" t="s">
        <v>36</v>
      </c>
      <c r="C656" s="444"/>
      <c r="D656" s="444"/>
      <c r="E656" s="444"/>
      <c r="F656" s="445">
        <v>50</v>
      </c>
      <c r="G656" s="445"/>
      <c r="H656" s="445"/>
      <c r="I656" s="523"/>
      <c r="J656" s="523"/>
      <c r="K656" s="523"/>
      <c r="L656" s="523"/>
      <c r="M656" s="305"/>
      <c r="N656" s="306"/>
      <c r="O656" s="306"/>
    </row>
    <row r="657" spans="2:15" s="304" customFormat="1" ht="12" hidden="1" customHeight="1" outlineLevel="1" x14ac:dyDescent="0.25">
      <c r="B657" s="495" t="s">
        <v>927</v>
      </c>
      <c r="C657" s="495"/>
      <c r="D657" s="495"/>
      <c r="E657" s="495"/>
      <c r="F657" s="576">
        <v>0.5</v>
      </c>
      <c r="G657" s="576"/>
      <c r="H657" s="576"/>
      <c r="I657" s="523"/>
      <c r="J657" s="523"/>
      <c r="K657" s="523"/>
      <c r="L657" s="523"/>
      <c r="M657" s="305"/>
      <c r="N657" s="306"/>
      <c r="O657" s="306"/>
    </row>
    <row r="658" spans="2:15" s="304" customFormat="1" ht="12" hidden="1" customHeight="1" outlineLevel="1" x14ac:dyDescent="0.25">
      <c r="B658" s="444" t="s">
        <v>38</v>
      </c>
      <c r="C658" s="444"/>
      <c r="D658" s="444"/>
      <c r="E658" s="444"/>
      <c r="F658" s="445" t="s">
        <v>667</v>
      </c>
      <c r="G658" s="445"/>
      <c r="H658" s="445"/>
      <c r="I658" s="523"/>
      <c r="J658" s="523"/>
      <c r="K658" s="523"/>
      <c r="L658" s="523"/>
      <c r="M658" s="305"/>
      <c r="N658" s="306"/>
      <c r="O658" s="306"/>
    </row>
    <row r="659" spans="2:15" s="304" customFormat="1" ht="12" hidden="1" customHeight="1" outlineLevel="1" x14ac:dyDescent="0.25">
      <c r="B659" s="495" t="s">
        <v>654</v>
      </c>
      <c r="C659" s="495"/>
      <c r="D659" s="495"/>
      <c r="E659" s="495"/>
      <c r="F659" s="496" t="s">
        <v>655</v>
      </c>
      <c r="G659" s="496"/>
      <c r="H659" s="496"/>
      <c r="I659" s="523"/>
      <c r="J659" s="523"/>
      <c r="K659" s="523"/>
      <c r="L659" s="523"/>
      <c r="M659" s="305"/>
      <c r="N659" s="306"/>
      <c r="O659" s="306"/>
    </row>
    <row r="660" spans="2:15" s="304" customFormat="1" ht="12" hidden="1" customHeight="1" outlineLevel="1" x14ac:dyDescent="0.25">
      <c r="B660" s="444" t="s">
        <v>638</v>
      </c>
      <c r="C660" s="453"/>
      <c r="D660" s="453"/>
      <c r="E660" s="453"/>
      <c r="F660" s="451" t="s">
        <v>646</v>
      </c>
      <c r="G660" s="454"/>
      <c r="H660" s="454"/>
      <c r="I660" s="523"/>
      <c r="J660" s="523"/>
      <c r="K660" s="523"/>
      <c r="L660" s="523"/>
      <c r="M660" s="305"/>
      <c r="N660" s="306"/>
      <c r="O660" s="306"/>
    </row>
    <row r="661" spans="2:15" s="304" customFormat="1" ht="12" hidden="1" customHeight="1" outlineLevel="1" x14ac:dyDescent="0.25">
      <c r="B661" s="495" t="s">
        <v>657</v>
      </c>
      <c r="C661" s="569"/>
      <c r="D661" s="569"/>
      <c r="E661" s="569"/>
      <c r="F661" s="570">
        <v>400</v>
      </c>
      <c r="G661" s="571"/>
      <c r="H661" s="571"/>
      <c r="I661" s="523"/>
      <c r="J661" s="523"/>
      <c r="K661" s="523"/>
      <c r="L661" s="523"/>
      <c r="M661" s="305"/>
      <c r="N661" s="306"/>
      <c r="O661" s="306"/>
    </row>
    <row r="662" spans="2:15" s="304" customFormat="1" ht="12" hidden="1" customHeight="1" outlineLevel="1" x14ac:dyDescent="0.25">
      <c r="B662" s="444" t="s">
        <v>639</v>
      </c>
      <c r="C662" s="453"/>
      <c r="D662" s="453"/>
      <c r="E662" s="453"/>
      <c r="F662" s="451" t="s">
        <v>646</v>
      </c>
      <c r="G662" s="454"/>
      <c r="H662" s="454"/>
      <c r="I662" s="523"/>
      <c r="J662" s="523"/>
      <c r="K662" s="523"/>
      <c r="L662" s="523"/>
      <c r="M662" s="305"/>
      <c r="N662" s="306"/>
      <c r="O662" s="306"/>
    </row>
    <row r="663" spans="2:15" s="304" customFormat="1" ht="12" hidden="1" customHeight="1" outlineLevel="1" x14ac:dyDescent="0.25">
      <c r="B663" s="495" t="s">
        <v>640</v>
      </c>
      <c r="C663" s="569"/>
      <c r="D663" s="569"/>
      <c r="E663" s="569"/>
      <c r="F663" s="570" t="s">
        <v>646</v>
      </c>
      <c r="G663" s="571"/>
      <c r="H663" s="571"/>
      <c r="I663" s="523"/>
      <c r="J663" s="523"/>
      <c r="K663" s="523"/>
      <c r="L663" s="523"/>
      <c r="M663" s="305"/>
      <c r="N663" s="306"/>
      <c r="O663" s="306"/>
    </row>
    <row r="664" spans="2:15" s="304" customFormat="1" ht="12" hidden="1" customHeight="1" outlineLevel="1" x14ac:dyDescent="0.25">
      <c r="B664" s="444" t="s">
        <v>641</v>
      </c>
      <c r="C664" s="444"/>
      <c r="D664" s="444"/>
      <c r="E664" s="444"/>
      <c r="F664" s="445" t="s">
        <v>646</v>
      </c>
      <c r="G664" s="445"/>
      <c r="H664" s="445"/>
      <c r="I664" s="523"/>
      <c r="J664" s="523"/>
      <c r="K664" s="523"/>
      <c r="L664" s="523"/>
      <c r="M664" s="305"/>
      <c r="N664" s="306"/>
      <c r="O664" s="306"/>
    </row>
    <row r="665" spans="2:15" s="304" customFormat="1" ht="12" hidden="1" customHeight="1" outlineLevel="1" x14ac:dyDescent="0.25">
      <c r="B665" s="495" t="s">
        <v>642</v>
      </c>
      <c r="C665" s="495"/>
      <c r="D665" s="495"/>
      <c r="E665" s="495"/>
      <c r="F665" s="496" t="s">
        <v>646</v>
      </c>
      <c r="G665" s="496"/>
      <c r="H665" s="496"/>
      <c r="I665" s="523"/>
      <c r="J665" s="523"/>
      <c r="K665" s="523"/>
      <c r="L665" s="523"/>
      <c r="M665" s="305"/>
      <c r="N665" s="306"/>
      <c r="O665" s="306"/>
    </row>
    <row r="666" spans="2:15" s="304" customFormat="1" ht="12" hidden="1" customHeight="1" outlineLevel="1" x14ac:dyDescent="0.25">
      <c r="B666" s="444" t="s">
        <v>643</v>
      </c>
      <c r="C666" s="444"/>
      <c r="D666" s="444"/>
      <c r="E666" s="444"/>
      <c r="F666" s="445" t="s">
        <v>646</v>
      </c>
      <c r="G666" s="445"/>
      <c r="H666" s="445"/>
      <c r="I666" s="523"/>
      <c r="J666" s="523"/>
      <c r="K666" s="523"/>
      <c r="L666" s="523"/>
      <c r="M666" s="305"/>
      <c r="N666" s="306"/>
      <c r="O666" s="306"/>
    </row>
    <row r="667" spans="2:15" s="304" customFormat="1" ht="12" hidden="1" customHeight="1" outlineLevel="1" x14ac:dyDescent="0.25">
      <c r="B667" s="495" t="s">
        <v>644</v>
      </c>
      <c r="C667" s="495"/>
      <c r="D667" s="495"/>
      <c r="E667" s="495"/>
      <c r="F667" s="496" t="s">
        <v>646</v>
      </c>
      <c r="G667" s="496"/>
      <c r="H667" s="496"/>
      <c r="I667" s="523"/>
      <c r="J667" s="523"/>
      <c r="K667" s="523"/>
      <c r="L667" s="523"/>
      <c r="M667" s="305"/>
      <c r="N667" s="306"/>
      <c r="O667" s="306"/>
    </row>
    <row r="668" spans="2:15" s="304" customFormat="1" ht="12" hidden="1" customHeight="1" outlineLevel="1" x14ac:dyDescent="0.25">
      <c r="B668" s="444" t="s">
        <v>656</v>
      </c>
      <c r="C668" s="444"/>
      <c r="D668" s="444"/>
      <c r="E668" s="444"/>
      <c r="F668" s="445" t="s">
        <v>646</v>
      </c>
      <c r="G668" s="445"/>
      <c r="H668" s="445"/>
      <c r="I668" s="523"/>
      <c r="J668" s="523"/>
      <c r="K668" s="523"/>
      <c r="L668" s="523"/>
      <c r="M668" s="305"/>
      <c r="N668" s="306"/>
      <c r="O668" s="306"/>
    </row>
    <row r="669" spans="2:15" s="304" customFormat="1" ht="12" hidden="1" customHeight="1" outlineLevel="1" x14ac:dyDescent="0.25">
      <c r="B669" s="495" t="s">
        <v>35</v>
      </c>
      <c r="C669" s="495"/>
      <c r="D669" s="495"/>
      <c r="E669" s="495"/>
      <c r="F669" s="496" t="s">
        <v>634</v>
      </c>
      <c r="G669" s="496"/>
      <c r="H669" s="496"/>
      <c r="I669" s="523"/>
      <c r="J669" s="523"/>
      <c r="K669" s="523"/>
      <c r="L669" s="523"/>
      <c r="M669" s="305"/>
      <c r="N669" s="306"/>
      <c r="O669" s="306"/>
    </row>
    <row r="670" spans="2:15" s="304" customFormat="1" ht="12" hidden="1" customHeight="1" outlineLevel="1" x14ac:dyDescent="0.25">
      <c r="B670" s="444" t="s">
        <v>39</v>
      </c>
      <c r="C670" s="444"/>
      <c r="D670" s="444"/>
      <c r="E670" s="444"/>
      <c r="F670" s="445" t="s">
        <v>1021</v>
      </c>
      <c r="G670" s="445"/>
      <c r="H670" s="445"/>
      <c r="I670" s="523"/>
      <c r="J670" s="523"/>
      <c r="K670" s="523"/>
      <c r="L670" s="523"/>
      <c r="M670" s="305"/>
      <c r="N670" s="306"/>
      <c r="O670" s="306"/>
    </row>
    <row r="671" spans="2:15" s="304" customFormat="1" ht="12" hidden="1" customHeight="1" outlineLevel="1" x14ac:dyDescent="0.25">
      <c r="B671" s="495" t="s">
        <v>40</v>
      </c>
      <c r="C671" s="495"/>
      <c r="D671" s="495"/>
      <c r="E671" s="495"/>
      <c r="F671" s="496">
        <v>3.2</v>
      </c>
      <c r="G671" s="496"/>
      <c r="H671" s="496"/>
      <c r="I671" s="523"/>
      <c r="J671" s="523"/>
      <c r="K671" s="523"/>
      <c r="L671" s="523"/>
      <c r="M671" s="305"/>
      <c r="N671" s="306"/>
      <c r="O671" s="306"/>
    </row>
    <row r="672" spans="2:15" s="304" customFormat="1" ht="12" hidden="1" customHeight="1" outlineLevel="1" x14ac:dyDescent="0.25">
      <c r="B672" s="444" t="s">
        <v>41</v>
      </c>
      <c r="C672" s="444"/>
      <c r="D672" s="444"/>
      <c r="E672" s="444"/>
      <c r="F672" s="445" t="s">
        <v>916</v>
      </c>
      <c r="G672" s="445"/>
      <c r="H672" s="445"/>
      <c r="I672" s="523"/>
      <c r="J672" s="523"/>
      <c r="K672" s="523"/>
      <c r="L672" s="523"/>
      <c r="M672" s="305"/>
      <c r="N672" s="306"/>
      <c r="O672" s="306"/>
    </row>
    <row r="673" spans="2:17" s="304" customFormat="1" ht="12" hidden="1" customHeight="1" outlineLevel="1" x14ac:dyDescent="0.25">
      <c r="B673" s="495" t="s">
        <v>929</v>
      </c>
      <c r="C673" s="495"/>
      <c r="D673" s="495"/>
      <c r="E673" s="495"/>
      <c r="F673" s="575">
        <v>50000</v>
      </c>
      <c r="G673" s="496"/>
      <c r="H673" s="496"/>
      <c r="I673" s="523"/>
      <c r="J673" s="523"/>
      <c r="K673" s="523"/>
      <c r="L673" s="523"/>
      <c r="M673" s="305"/>
      <c r="N673" s="306"/>
      <c r="O673" s="306"/>
    </row>
    <row r="674" spans="2:17" s="304" customFormat="1" ht="12" hidden="1" customHeight="1" outlineLevel="1" x14ac:dyDescent="0.25">
      <c r="B674" s="572" t="s">
        <v>930</v>
      </c>
      <c r="C674" s="572"/>
      <c r="D674" s="572"/>
      <c r="E674" s="572"/>
      <c r="F674" s="573">
        <v>10</v>
      </c>
      <c r="G674" s="574"/>
      <c r="H674" s="574"/>
      <c r="I674" s="523"/>
      <c r="J674" s="523"/>
      <c r="K674" s="523"/>
      <c r="L674" s="523"/>
      <c r="M674" s="305"/>
      <c r="N674" s="306"/>
      <c r="O674" s="306"/>
    </row>
    <row r="675" spans="2:17" s="304" customFormat="1" ht="15" customHeight="1" collapsed="1" x14ac:dyDescent="0.25">
      <c r="B675" s="74" t="s">
        <v>1054</v>
      </c>
      <c r="C675" s="309" t="s">
        <v>1055</v>
      </c>
      <c r="D675" s="149" t="s">
        <v>166</v>
      </c>
      <c r="E675" s="307" t="s">
        <v>465</v>
      </c>
      <c r="F675" s="307" t="s">
        <v>264</v>
      </c>
      <c r="G675" s="307" t="s">
        <v>103</v>
      </c>
      <c r="H675" s="255" t="s">
        <v>1022</v>
      </c>
      <c r="I675" s="307" t="s">
        <v>696</v>
      </c>
      <c r="J675" s="307" t="s">
        <v>13</v>
      </c>
      <c r="K675" s="307" t="s">
        <v>60</v>
      </c>
      <c r="L675" s="74">
        <v>11507</v>
      </c>
      <c r="M675" s="305"/>
      <c r="N675" s="306">
        <f t="shared" ref="N675" si="22">L675*0.8</f>
        <v>9205.6</v>
      </c>
      <c r="O675" s="306">
        <f t="shared" ref="O675" si="23">L675*0.7</f>
        <v>8054.9</v>
      </c>
      <c r="Q675" s="405"/>
    </row>
    <row r="676" spans="2:17" s="304" customFormat="1" ht="12" hidden="1" customHeight="1" outlineLevel="1" x14ac:dyDescent="0.25">
      <c r="B676" s="566" t="s">
        <v>1056</v>
      </c>
      <c r="C676" s="567"/>
      <c r="D676" s="567"/>
      <c r="E676" s="567"/>
      <c r="F676" s="568"/>
      <c r="G676" s="568"/>
      <c r="H676" s="568"/>
      <c r="I676" s="458"/>
      <c r="J676" s="577"/>
      <c r="K676" s="577"/>
      <c r="L676" s="577"/>
      <c r="M676" s="305"/>
      <c r="N676" s="303"/>
      <c r="O676" s="308"/>
    </row>
    <row r="677" spans="2:17" s="304" customFormat="1" ht="12" hidden="1" customHeight="1" outlineLevel="1" x14ac:dyDescent="0.25">
      <c r="B677" s="442" t="s">
        <v>15</v>
      </c>
      <c r="C677" s="442"/>
      <c r="D677" s="442"/>
      <c r="E677" s="442"/>
      <c r="F677" s="443">
        <v>76</v>
      </c>
      <c r="G677" s="456"/>
      <c r="H677" s="456"/>
      <c r="I677" s="458"/>
      <c r="J677" s="577"/>
      <c r="K677" s="577"/>
      <c r="L677" s="577"/>
      <c r="M677" s="305"/>
      <c r="N677" s="303"/>
      <c r="O677" s="308"/>
    </row>
    <row r="678" spans="2:17" s="304" customFormat="1" ht="12" hidden="1" customHeight="1" outlineLevel="1" x14ac:dyDescent="0.25">
      <c r="B678" s="444" t="s">
        <v>925</v>
      </c>
      <c r="C678" s="444"/>
      <c r="D678" s="444"/>
      <c r="E678" s="444"/>
      <c r="F678" s="445">
        <v>75</v>
      </c>
      <c r="G678" s="445"/>
      <c r="H678" s="445"/>
      <c r="I678" s="523"/>
      <c r="J678" s="523"/>
      <c r="K678" s="523"/>
      <c r="L678" s="523"/>
      <c r="M678" s="305"/>
      <c r="N678" s="303"/>
      <c r="O678" s="308"/>
    </row>
    <row r="679" spans="2:17" s="304" customFormat="1" ht="12" hidden="1" customHeight="1" outlineLevel="1" x14ac:dyDescent="0.25">
      <c r="B679" s="442" t="s">
        <v>928</v>
      </c>
      <c r="C679" s="455"/>
      <c r="D679" s="455"/>
      <c r="E679" s="455"/>
      <c r="F679" s="443">
        <v>15</v>
      </c>
      <c r="G679" s="456"/>
      <c r="H679" s="456"/>
      <c r="I679" s="523"/>
      <c r="J679" s="523"/>
      <c r="K679" s="523"/>
      <c r="L679" s="523"/>
      <c r="M679" s="305"/>
      <c r="N679" s="303"/>
      <c r="O679" s="308"/>
    </row>
    <row r="680" spans="2:17" s="304" customFormat="1" ht="12" hidden="1" customHeight="1" outlineLevel="1" x14ac:dyDescent="0.25">
      <c r="B680" s="444" t="s">
        <v>911</v>
      </c>
      <c r="C680" s="453"/>
      <c r="D680" s="453"/>
      <c r="E680" s="453"/>
      <c r="F680" s="445">
        <v>2</v>
      </c>
      <c r="G680" s="454"/>
      <c r="H680" s="454"/>
      <c r="I680" s="523"/>
      <c r="J680" s="523"/>
      <c r="K680" s="523"/>
      <c r="L680" s="523"/>
      <c r="M680" s="305"/>
      <c r="N680" s="303"/>
      <c r="O680" s="308"/>
    </row>
    <row r="681" spans="2:17" s="304" customFormat="1" ht="12" hidden="1" customHeight="1" outlineLevel="1" x14ac:dyDescent="0.25">
      <c r="B681" s="442" t="s">
        <v>913</v>
      </c>
      <c r="C681" s="455"/>
      <c r="D681" s="455"/>
      <c r="E681" s="455"/>
      <c r="F681" s="443">
        <v>50</v>
      </c>
      <c r="G681" s="456"/>
      <c r="H681" s="456"/>
      <c r="I681" s="523"/>
      <c r="J681" s="523"/>
      <c r="K681" s="523"/>
      <c r="L681" s="523"/>
      <c r="M681" s="305"/>
      <c r="N681" s="303"/>
      <c r="O681" s="308"/>
    </row>
    <row r="682" spans="2:17" s="304" customFormat="1" ht="12" hidden="1" customHeight="1" outlineLevel="1" x14ac:dyDescent="0.25">
      <c r="B682" s="444" t="s">
        <v>953</v>
      </c>
      <c r="C682" s="453"/>
      <c r="D682" s="453"/>
      <c r="E682" s="453"/>
      <c r="F682" s="445">
        <v>9</v>
      </c>
      <c r="G682" s="454"/>
      <c r="H682" s="454"/>
      <c r="I682" s="523"/>
      <c r="J682" s="523"/>
      <c r="K682" s="523"/>
      <c r="L682" s="523"/>
      <c r="M682" s="305"/>
      <c r="N682" s="303"/>
      <c r="O682" s="308"/>
    </row>
    <row r="683" spans="2:17" s="304" customFormat="1" ht="12" hidden="1" customHeight="1" outlineLevel="1" x14ac:dyDescent="0.25">
      <c r="B683" s="495" t="s">
        <v>17</v>
      </c>
      <c r="C683" s="495"/>
      <c r="D683" s="495"/>
      <c r="E683" s="495"/>
      <c r="F683" s="496" t="s">
        <v>456</v>
      </c>
      <c r="G683" s="496"/>
      <c r="H683" s="496"/>
      <c r="I683" s="523"/>
      <c r="J683" s="523"/>
      <c r="K683" s="523"/>
      <c r="L683" s="523"/>
      <c r="M683" s="305"/>
      <c r="N683" s="303"/>
      <c r="O683" s="308"/>
    </row>
    <row r="684" spans="2:17" s="304" customFormat="1" ht="12" hidden="1" customHeight="1" outlineLevel="1" x14ac:dyDescent="0.25">
      <c r="B684" s="444" t="s">
        <v>18</v>
      </c>
      <c r="C684" s="444"/>
      <c r="D684" s="444"/>
      <c r="E684" s="444"/>
      <c r="F684" s="445">
        <v>4800</v>
      </c>
      <c r="G684" s="445"/>
      <c r="H684" s="445"/>
      <c r="I684" s="523"/>
      <c r="J684" s="523"/>
      <c r="K684" s="523"/>
      <c r="L684" s="523"/>
      <c r="M684" s="305"/>
      <c r="N684" s="303"/>
      <c r="O684" s="308"/>
    </row>
    <row r="685" spans="2:17" s="304" customFormat="1" ht="12" hidden="1" customHeight="1" outlineLevel="1" x14ac:dyDescent="0.25">
      <c r="B685" s="495" t="s">
        <v>266</v>
      </c>
      <c r="C685" s="495"/>
      <c r="D685" s="495"/>
      <c r="E685" s="495"/>
      <c r="F685" s="443" t="s">
        <v>271</v>
      </c>
      <c r="G685" s="443"/>
      <c r="H685" s="443"/>
      <c r="I685" s="523"/>
      <c r="J685" s="523"/>
      <c r="K685" s="523"/>
      <c r="L685" s="523"/>
      <c r="M685" s="305"/>
      <c r="N685" s="303"/>
      <c r="O685" s="308"/>
    </row>
    <row r="686" spans="2:17" s="304" customFormat="1" ht="12" hidden="1" customHeight="1" outlineLevel="1" x14ac:dyDescent="0.25">
      <c r="B686" s="444" t="s">
        <v>20</v>
      </c>
      <c r="C686" s="444"/>
      <c r="D686" s="444"/>
      <c r="E686" s="444"/>
      <c r="F686" s="445" t="s">
        <v>944</v>
      </c>
      <c r="G686" s="445"/>
      <c r="H686" s="445"/>
      <c r="I686" s="523"/>
      <c r="J686" s="523"/>
      <c r="K686" s="523"/>
      <c r="L686" s="523"/>
      <c r="M686" s="305"/>
      <c r="N686" s="303"/>
      <c r="O686" s="308"/>
    </row>
    <row r="687" spans="2:17" s="304" customFormat="1" ht="12" hidden="1" customHeight="1" outlineLevel="1" x14ac:dyDescent="0.25">
      <c r="B687" s="495" t="s">
        <v>21</v>
      </c>
      <c r="C687" s="495"/>
      <c r="D687" s="495"/>
      <c r="E687" s="495"/>
      <c r="F687" s="496" t="s">
        <v>42</v>
      </c>
      <c r="G687" s="496"/>
      <c r="H687" s="496"/>
      <c r="I687" s="523"/>
      <c r="J687" s="523"/>
      <c r="K687" s="523"/>
      <c r="L687" s="523"/>
      <c r="M687" s="305"/>
      <c r="N687" s="303"/>
      <c r="O687" s="308"/>
    </row>
    <row r="688" spans="2:17" s="304" customFormat="1" ht="12" hidden="1" customHeight="1" outlineLevel="1" x14ac:dyDescent="0.25">
      <c r="B688" s="444" t="s">
        <v>845</v>
      </c>
      <c r="C688" s="444"/>
      <c r="D688" s="444"/>
      <c r="E688" s="444"/>
      <c r="F688" s="445" t="s">
        <v>844</v>
      </c>
      <c r="G688" s="445"/>
      <c r="H688" s="445"/>
      <c r="I688" s="523"/>
      <c r="J688" s="523"/>
      <c r="K688" s="523"/>
      <c r="L688" s="523"/>
      <c r="M688" s="305"/>
      <c r="N688" s="303"/>
      <c r="O688" s="308"/>
    </row>
    <row r="689" spans="2:15" s="304" customFormat="1" ht="12" hidden="1" customHeight="1" outlineLevel="1" x14ac:dyDescent="0.25">
      <c r="B689" s="495" t="s">
        <v>22</v>
      </c>
      <c r="C689" s="495"/>
      <c r="D689" s="495"/>
      <c r="E689" s="495"/>
      <c r="F689" s="496">
        <v>20</v>
      </c>
      <c r="G689" s="496"/>
      <c r="H689" s="496"/>
      <c r="I689" s="523"/>
      <c r="J689" s="523"/>
      <c r="K689" s="523"/>
      <c r="L689" s="523"/>
      <c r="M689" s="305"/>
      <c r="N689" s="303"/>
      <c r="O689" s="308"/>
    </row>
    <row r="690" spans="2:15" s="304" customFormat="1" ht="12" hidden="1" customHeight="1" outlineLevel="1" x14ac:dyDescent="0.25">
      <c r="B690" s="444" t="s">
        <v>23</v>
      </c>
      <c r="C690" s="444"/>
      <c r="D690" s="444"/>
      <c r="E690" s="444"/>
      <c r="F690" s="445" t="s">
        <v>43</v>
      </c>
      <c r="G690" s="445"/>
      <c r="H690" s="445"/>
      <c r="I690" s="523"/>
      <c r="J690" s="523"/>
      <c r="K690" s="523"/>
      <c r="L690" s="523"/>
      <c r="M690" s="305"/>
      <c r="N690" s="303"/>
      <c r="O690" s="308"/>
    </row>
    <row r="691" spans="2:15" s="304" customFormat="1" ht="12" hidden="1" customHeight="1" outlineLevel="1" x14ac:dyDescent="0.25">
      <c r="B691" s="495" t="s">
        <v>626</v>
      </c>
      <c r="C691" s="495"/>
      <c r="D691" s="495"/>
      <c r="E691" s="495"/>
      <c r="F691" s="496">
        <v>1</v>
      </c>
      <c r="G691" s="496"/>
      <c r="H691" s="496"/>
      <c r="I691" s="523"/>
      <c r="J691" s="523"/>
      <c r="K691" s="523"/>
      <c r="L691" s="523"/>
      <c r="M691" s="305"/>
      <c r="N691" s="303"/>
      <c r="O691" s="308"/>
    </row>
    <row r="692" spans="2:15" s="304" customFormat="1" ht="12" hidden="1" customHeight="1" outlineLevel="1" x14ac:dyDescent="0.25">
      <c r="B692" s="444" t="s">
        <v>24</v>
      </c>
      <c r="C692" s="444"/>
      <c r="D692" s="444"/>
      <c r="E692" s="444"/>
      <c r="F692" s="445" t="s">
        <v>44</v>
      </c>
      <c r="G692" s="445"/>
      <c r="H692" s="445"/>
      <c r="I692" s="523"/>
      <c r="J692" s="523"/>
      <c r="K692" s="523"/>
      <c r="L692" s="523"/>
      <c r="M692" s="305"/>
      <c r="N692" s="303"/>
      <c r="O692" s="308"/>
    </row>
    <row r="693" spans="2:15" s="304" customFormat="1" ht="12" hidden="1" customHeight="1" outlineLevel="1" x14ac:dyDescent="0.25">
      <c r="B693" s="495" t="s">
        <v>25</v>
      </c>
      <c r="C693" s="495"/>
      <c r="D693" s="495"/>
      <c r="E693" s="495"/>
      <c r="F693" s="496" t="s">
        <v>3</v>
      </c>
      <c r="G693" s="496"/>
      <c r="H693" s="496"/>
      <c r="I693" s="523"/>
      <c r="J693" s="523"/>
      <c r="K693" s="523"/>
      <c r="L693" s="523"/>
      <c r="M693" s="305"/>
      <c r="N693" s="303"/>
      <c r="O693" s="308"/>
    </row>
    <row r="694" spans="2:15" s="304" customFormat="1" ht="12" hidden="1" customHeight="1" outlineLevel="1" x14ac:dyDescent="0.25">
      <c r="B694" s="444" t="s">
        <v>26</v>
      </c>
      <c r="C694" s="444"/>
      <c r="D694" s="444"/>
      <c r="E694" s="444"/>
      <c r="F694" s="445" t="s">
        <v>625</v>
      </c>
      <c r="G694" s="445"/>
      <c r="H694" s="445"/>
      <c r="I694" s="523"/>
      <c r="J694" s="523"/>
      <c r="K694" s="523"/>
      <c r="L694" s="523"/>
      <c r="M694" s="305"/>
      <c r="N694" s="303"/>
      <c r="O694" s="308"/>
    </row>
    <row r="695" spans="2:15" s="304" customFormat="1" ht="12" hidden="1" customHeight="1" outlineLevel="1" x14ac:dyDescent="0.25">
      <c r="B695" s="495" t="s">
        <v>27</v>
      </c>
      <c r="C695" s="495"/>
      <c r="D695" s="495"/>
      <c r="E695" s="495"/>
      <c r="F695" s="496" t="s">
        <v>1057</v>
      </c>
      <c r="G695" s="496"/>
      <c r="H695" s="496"/>
      <c r="I695" s="523"/>
      <c r="J695" s="523"/>
      <c r="K695" s="523"/>
      <c r="L695" s="523"/>
      <c r="M695" s="305"/>
      <c r="N695" s="303"/>
      <c r="O695" s="308"/>
    </row>
    <row r="696" spans="2:15" s="304" customFormat="1" ht="12" hidden="1" customHeight="1" outlineLevel="1" x14ac:dyDescent="0.25">
      <c r="B696" s="444" t="s">
        <v>28</v>
      </c>
      <c r="C696" s="444"/>
      <c r="D696" s="444"/>
      <c r="E696" s="444"/>
      <c r="F696" s="445" t="s">
        <v>46</v>
      </c>
      <c r="G696" s="445"/>
      <c r="H696" s="445"/>
      <c r="I696" s="523"/>
      <c r="J696" s="523"/>
      <c r="K696" s="523"/>
      <c r="L696" s="523"/>
      <c r="M696" s="305"/>
      <c r="N696" s="303"/>
      <c r="O696" s="308"/>
    </row>
    <row r="697" spans="2:15" s="304" customFormat="1" ht="12" hidden="1" customHeight="1" outlineLevel="1" x14ac:dyDescent="0.25">
      <c r="B697" s="495" t="s">
        <v>29</v>
      </c>
      <c r="C697" s="495"/>
      <c r="D697" s="495"/>
      <c r="E697" s="495"/>
      <c r="F697" s="496" t="s">
        <v>624</v>
      </c>
      <c r="G697" s="496"/>
      <c r="H697" s="496"/>
      <c r="I697" s="523"/>
      <c r="J697" s="523"/>
      <c r="K697" s="523"/>
      <c r="L697" s="523"/>
      <c r="M697" s="305"/>
      <c r="N697" s="303"/>
      <c r="O697" s="308"/>
    </row>
    <row r="698" spans="2:15" s="304" customFormat="1" ht="12" hidden="1" customHeight="1" outlineLevel="1" x14ac:dyDescent="0.25">
      <c r="B698" s="444" t="s">
        <v>64</v>
      </c>
      <c r="C698" s="444"/>
      <c r="D698" s="444"/>
      <c r="E698" s="444"/>
      <c r="F698" s="445" t="s">
        <v>633</v>
      </c>
      <c r="G698" s="445"/>
      <c r="H698" s="445"/>
      <c r="I698" s="523"/>
      <c r="J698" s="523"/>
      <c r="K698" s="523"/>
      <c r="L698" s="523"/>
      <c r="M698" s="305"/>
      <c r="N698" s="303"/>
      <c r="O698" s="308"/>
    </row>
    <row r="699" spans="2:15" s="304" customFormat="1" ht="12" hidden="1" customHeight="1" outlineLevel="1" x14ac:dyDescent="0.25">
      <c r="B699" s="495" t="s">
        <v>31</v>
      </c>
      <c r="C699" s="495"/>
      <c r="D699" s="495"/>
      <c r="E699" s="495"/>
      <c r="F699" s="496">
        <v>0.55000000000000004</v>
      </c>
      <c r="G699" s="496"/>
      <c r="H699" s="496"/>
      <c r="I699" s="523"/>
      <c r="J699" s="523"/>
      <c r="K699" s="523"/>
      <c r="L699" s="523"/>
      <c r="M699" s="305"/>
      <c r="N699" s="303"/>
      <c r="O699" s="308"/>
    </row>
    <row r="700" spans="2:15" s="304" customFormat="1" ht="12" hidden="1" customHeight="1" outlineLevel="1" x14ac:dyDescent="0.25">
      <c r="B700" s="444" t="s">
        <v>32</v>
      </c>
      <c r="C700" s="444"/>
      <c r="D700" s="444"/>
      <c r="E700" s="444"/>
      <c r="F700" s="445" t="s">
        <v>629</v>
      </c>
      <c r="G700" s="445"/>
      <c r="H700" s="445"/>
      <c r="I700" s="523"/>
      <c r="J700" s="523"/>
      <c r="K700" s="523"/>
      <c r="L700" s="523"/>
      <c r="M700" s="305"/>
      <c r="N700" s="303"/>
      <c r="O700" s="308"/>
    </row>
    <row r="701" spans="2:15" s="304" customFormat="1" ht="12" hidden="1" customHeight="1" outlineLevel="1" x14ac:dyDescent="0.25">
      <c r="B701" s="495" t="s">
        <v>33</v>
      </c>
      <c r="C701" s="495"/>
      <c r="D701" s="495"/>
      <c r="E701" s="495"/>
      <c r="F701" s="496" t="s">
        <v>926</v>
      </c>
      <c r="G701" s="496"/>
      <c r="H701" s="496"/>
      <c r="I701" s="523"/>
      <c r="J701" s="523"/>
      <c r="K701" s="523"/>
      <c r="L701" s="523"/>
      <c r="M701" s="305"/>
      <c r="N701" s="303"/>
      <c r="O701" s="308"/>
    </row>
    <row r="702" spans="2:15" s="304" customFormat="1" ht="12" hidden="1" customHeight="1" outlineLevel="1" x14ac:dyDescent="0.25">
      <c r="B702" s="444" t="s">
        <v>36</v>
      </c>
      <c r="C702" s="444"/>
      <c r="D702" s="444"/>
      <c r="E702" s="444"/>
      <c r="F702" s="445">
        <v>50</v>
      </c>
      <c r="G702" s="445"/>
      <c r="H702" s="445"/>
      <c r="I702" s="523"/>
      <c r="J702" s="523"/>
      <c r="K702" s="523"/>
      <c r="L702" s="523"/>
      <c r="M702" s="305"/>
      <c r="N702" s="303"/>
      <c r="O702" s="308"/>
    </row>
    <row r="703" spans="2:15" s="304" customFormat="1" ht="12" hidden="1" customHeight="1" outlineLevel="1" x14ac:dyDescent="0.25">
      <c r="B703" s="495" t="s">
        <v>927</v>
      </c>
      <c r="C703" s="495"/>
      <c r="D703" s="495"/>
      <c r="E703" s="495"/>
      <c r="F703" s="576">
        <v>0.5</v>
      </c>
      <c r="G703" s="576"/>
      <c r="H703" s="576"/>
      <c r="I703" s="523"/>
      <c r="J703" s="523"/>
      <c r="K703" s="523"/>
      <c r="L703" s="523"/>
      <c r="M703" s="305"/>
      <c r="N703" s="303"/>
      <c r="O703" s="308"/>
    </row>
    <row r="704" spans="2:15" s="304" customFormat="1" ht="12" hidden="1" customHeight="1" outlineLevel="1" x14ac:dyDescent="0.25">
      <c r="B704" s="444" t="s">
        <v>38</v>
      </c>
      <c r="C704" s="444"/>
      <c r="D704" s="444"/>
      <c r="E704" s="444"/>
      <c r="F704" s="445" t="s">
        <v>667</v>
      </c>
      <c r="G704" s="445"/>
      <c r="H704" s="445"/>
      <c r="I704" s="523"/>
      <c r="J704" s="523"/>
      <c r="K704" s="523"/>
      <c r="L704" s="523"/>
      <c r="M704" s="305"/>
      <c r="N704" s="303"/>
      <c r="O704" s="308"/>
    </row>
    <row r="705" spans="2:15" s="304" customFormat="1" ht="12" hidden="1" customHeight="1" outlineLevel="1" x14ac:dyDescent="0.25">
      <c r="B705" s="495" t="s">
        <v>654</v>
      </c>
      <c r="C705" s="495"/>
      <c r="D705" s="495"/>
      <c r="E705" s="495"/>
      <c r="F705" s="496" t="s">
        <v>655</v>
      </c>
      <c r="G705" s="496"/>
      <c r="H705" s="496"/>
      <c r="I705" s="523"/>
      <c r="J705" s="523"/>
      <c r="K705" s="523"/>
      <c r="L705" s="523"/>
      <c r="M705" s="305"/>
      <c r="N705" s="303"/>
      <c r="O705" s="308"/>
    </row>
    <row r="706" spans="2:15" s="304" customFormat="1" ht="12" hidden="1" customHeight="1" outlineLevel="1" x14ac:dyDescent="0.25">
      <c r="B706" s="444" t="s">
        <v>638</v>
      </c>
      <c r="C706" s="453"/>
      <c r="D706" s="453"/>
      <c r="E706" s="453"/>
      <c r="F706" s="451" t="s">
        <v>646</v>
      </c>
      <c r="G706" s="454"/>
      <c r="H706" s="454"/>
      <c r="I706" s="523"/>
      <c r="J706" s="523"/>
      <c r="K706" s="523"/>
      <c r="L706" s="523"/>
      <c r="M706" s="305"/>
      <c r="N706" s="303"/>
      <c r="O706" s="308"/>
    </row>
    <row r="707" spans="2:15" s="304" customFormat="1" ht="12" hidden="1" customHeight="1" outlineLevel="1" x14ac:dyDescent="0.25">
      <c r="B707" s="495" t="s">
        <v>657</v>
      </c>
      <c r="C707" s="569"/>
      <c r="D707" s="569"/>
      <c r="E707" s="569"/>
      <c r="F707" s="570">
        <v>400</v>
      </c>
      <c r="G707" s="571"/>
      <c r="H707" s="571"/>
      <c r="I707" s="523"/>
      <c r="J707" s="523"/>
      <c r="K707" s="523"/>
      <c r="L707" s="523"/>
      <c r="M707" s="305"/>
      <c r="N707" s="303"/>
      <c r="O707" s="308"/>
    </row>
    <row r="708" spans="2:15" s="304" customFormat="1" ht="12" hidden="1" customHeight="1" outlineLevel="1" x14ac:dyDescent="0.25">
      <c r="B708" s="444" t="s">
        <v>639</v>
      </c>
      <c r="C708" s="453"/>
      <c r="D708" s="453"/>
      <c r="E708" s="453"/>
      <c r="F708" s="451" t="s">
        <v>646</v>
      </c>
      <c r="G708" s="454"/>
      <c r="H708" s="454"/>
      <c r="I708" s="523"/>
      <c r="J708" s="523"/>
      <c r="K708" s="523"/>
      <c r="L708" s="523"/>
      <c r="M708" s="305"/>
      <c r="N708" s="303"/>
      <c r="O708" s="308"/>
    </row>
    <row r="709" spans="2:15" s="304" customFormat="1" ht="12" hidden="1" customHeight="1" outlineLevel="1" x14ac:dyDescent="0.25">
      <c r="B709" s="495" t="s">
        <v>640</v>
      </c>
      <c r="C709" s="569"/>
      <c r="D709" s="569"/>
      <c r="E709" s="569"/>
      <c r="F709" s="570" t="s">
        <v>646</v>
      </c>
      <c r="G709" s="571"/>
      <c r="H709" s="571"/>
      <c r="I709" s="523"/>
      <c r="J709" s="523"/>
      <c r="K709" s="523"/>
      <c r="L709" s="523"/>
      <c r="M709" s="305"/>
      <c r="N709" s="303"/>
      <c r="O709" s="308"/>
    </row>
    <row r="710" spans="2:15" s="304" customFormat="1" ht="12" hidden="1" customHeight="1" outlineLevel="1" x14ac:dyDescent="0.25">
      <c r="B710" s="444" t="s">
        <v>641</v>
      </c>
      <c r="C710" s="444"/>
      <c r="D710" s="444"/>
      <c r="E710" s="444"/>
      <c r="F710" s="445" t="s">
        <v>646</v>
      </c>
      <c r="G710" s="445"/>
      <c r="H710" s="445"/>
      <c r="I710" s="523"/>
      <c r="J710" s="523"/>
      <c r="K710" s="523"/>
      <c r="L710" s="523"/>
      <c r="M710" s="305"/>
      <c r="N710" s="303"/>
      <c r="O710" s="308"/>
    </row>
    <row r="711" spans="2:15" s="304" customFormat="1" ht="12" hidden="1" customHeight="1" outlineLevel="1" x14ac:dyDescent="0.25">
      <c r="B711" s="495" t="s">
        <v>642</v>
      </c>
      <c r="C711" s="495"/>
      <c r="D711" s="495"/>
      <c r="E711" s="495"/>
      <c r="F711" s="496" t="s">
        <v>646</v>
      </c>
      <c r="G711" s="496"/>
      <c r="H711" s="496"/>
      <c r="I711" s="523"/>
      <c r="J711" s="523"/>
      <c r="K711" s="523"/>
      <c r="L711" s="523"/>
      <c r="M711" s="305"/>
      <c r="N711" s="303"/>
      <c r="O711" s="308"/>
    </row>
    <row r="712" spans="2:15" s="304" customFormat="1" ht="12" hidden="1" customHeight="1" outlineLevel="1" x14ac:dyDescent="0.25">
      <c r="B712" s="444" t="s">
        <v>643</v>
      </c>
      <c r="C712" s="444"/>
      <c r="D712" s="444"/>
      <c r="E712" s="444"/>
      <c r="F712" s="445" t="s">
        <v>646</v>
      </c>
      <c r="G712" s="445"/>
      <c r="H712" s="445"/>
      <c r="I712" s="523"/>
      <c r="J712" s="523"/>
      <c r="K712" s="523"/>
      <c r="L712" s="523"/>
      <c r="M712" s="305"/>
      <c r="N712" s="303"/>
      <c r="O712" s="308"/>
    </row>
    <row r="713" spans="2:15" s="304" customFormat="1" ht="12" hidden="1" customHeight="1" outlineLevel="1" x14ac:dyDescent="0.25">
      <c r="B713" s="495" t="s">
        <v>644</v>
      </c>
      <c r="C713" s="495"/>
      <c r="D713" s="495"/>
      <c r="E713" s="495"/>
      <c r="F713" s="496" t="s">
        <v>646</v>
      </c>
      <c r="G713" s="496"/>
      <c r="H713" s="496"/>
      <c r="I713" s="523"/>
      <c r="J713" s="523"/>
      <c r="K713" s="523"/>
      <c r="L713" s="523"/>
      <c r="M713" s="305"/>
      <c r="N713" s="303"/>
      <c r="O713" s="308"/>
    </row>
    <row r="714" spans="2:15" s="304" customFormat="1" ht="12" hidden="1" customHeight="1" outlineLevel="1" x14ac:dyDescent="0.25">
      <c r="B714" s="444" t="s">
        <v>656</v>
      </c>
      <c r="C714" s="444"/>
      <c r="D714" s="444"/>
      <c r="E714" s="444"/>
      <c r="F714" s="445" t="s">
        <v>646</v>
      </c>
      <c r="G714" s="445"/>
      <c r="H714" s="445"/>
      <c r="I714" s="523"/>
      <c r="J714" s="523"/>
      <c r="K714" s="523"/>
      <c r="L714" s="523"/>
      <c r="M714" s="305"/>
      <c r="N714" s="303"/>
      <c r="O714" s="308"/>
    </row>
    <row r="715" spans="2:15" s="304" customFormat="1" ht="12" hidden="1" customHeight="1" outlineLevel="1" x14ac:dyDescent="0.25">
      <c r="B715" s="495" t="s">
        <v>35</v>
      </c>
      <c r="C715" s="495"/>
      <c r="D715" s="495"/>
      <c r="E715" s="495"/>
      <c r="F715" s="496" t="s">
        <v>634</v>
      </c>
      <c r="G715" s="496"/>
      <c r="H715" s="496"/>
      <c r="I715" s="523"/>
      <c r="J715" s="523"/>
      <c r="K715" s="523"/>
      <c r="L715" s="523"/>
      <c r="M715" s="305"/>
      <c r="N715" s="303"/>
      <c r="O715" s="308"/>
    </row>
    <row r="716" spans="2:15" s="304" customFormat="1" ht="12" hidden="1" customHeight="1" outlineLevel="1" x14ac:dyDescent="0.25">
      <c r="B716" s="444" t="s">
        <v>39</v>
      </c>
      <c r="C716" s="444"/>
      <c r="D716" s="444"/>
      <c r="E716" s="444"/>
      <c r="F716" s="445" t="s">
        <v>1021</v>
      </c>
      <c r="G716" s="445"/>
      <c r="H716" s="445"/>
      <c r="I716" s="523"/>
      <c r="J716" s="523"/>
      <c r="K716" s="523"/>
      <c r="L716" s="523"/>
      <c r="M716" s="305"/>
      <c r="N716" s="303"/>
      <c r="O716" s="308"/>
    </row>
    <row r="717" spans="2:15" s="304" customFormat="1" ht="12" hidden="1" customHeight="1" outlineLevel="1" x14ac:dyDescent="0.25">
      <c r="B717" s="495" t="s">
        <v>40</v>
      </c>
      <c r="C717" s="495"/>
      <c r="D717" s="495"/>
      <c r="E717" s="495"/>
      <c r="F717" s="496">
        <v>3.2</v>
      </c>
      <c r="G717" s="496"/>
      <c r="H717" s="496"/>
      <c r="I717" s="523"/>
      <c r="J717" s="523"/>
      <c r="K717" s="523"/>
      <c r="L717" s="523"/>
      <c r="M717" s="305"/>
      <c r="N717" s="303"/>
      <c r="O717" s="308"/>
    </row>
    <row r="718" spans="2:15" s="304" customFormat="1" ht="12" hidden="1" customHeight="1" outlineLevel="1" x14ac:dyDescent="0.25">
      <c r="B718" s="444" t="s">
        <v>41</v>
      </c>
      <c r="C718" s="444"/>
      <c r="D718" s="444"/>
      <c r="E718" s="444"/>
      <c r="F718" s="445" t="s">
        <v>916</v>
      </c>
      <c r="G718" s="445"/>
      <c r="H718" s="445"/>
      <c r="I718" s="523"/>
      <c r="J718" s="523"/>
      <c r="K718" s="523"/>
      <c r="L718" s="523"/>
      <c r="M718" s="305"/>
      <c r="N718" s="303"/>
      <c r="O718" s="308"/>
    </row>
    <row r="719" spans="2:15" s="304" customFormat="1" ht="12" hidden="1" customHeight="1" outlineLevel="1" x14ac:dyDescent="0.25">
      <c r="B719" s="495" t="s">
        <v>929</v>
      </c>
      <c r="C719" s="495"/>
      <c r="D719" s="495"/>
      <c r="E719" s="495"/>
      <c r="F719" s="575">
        <v>50000</v>
      </c>
      <c r="G719" s="496"/>
      <c r="H719" s="496"/>
      <c r="I719" s="523"/>
      <c r="J719" s="523"/>
      <c r="K719" s="523"/>
      <c r="L719" s="523"/>
      <c r="M719" s="305"/>
      <c r="N719" s="303"/>
      <c r="O719" s="308"/>
    </row>
    <row r="720" spans="2:15" s="304" customFormat="1" ht="12" hidden="1" customHeight="1" outlineLevel="1" x14ac:dyDescent="0.25">
      <c r="B720" s="572" t="s">
        <v>930</v>
      </c>
      <c r="C720" s="572"/>
      <c r="D720" s="572"/>
      <c r="E720" s="572"/>
      <c r="F720" s="573">
        <v>10</v>
      </c>
      <c r="G720" s="574"/>
      <c r="H720" s="574"/>
      <c r="I720" s="523"/>
      <c r="J720" s="523"/>
      <c r="K720" s="523"/>
      <c r="L720" s="523"/>
      <c r="M720" s="305"/>
      <c r="N720" s="303"/>
      <c r="O720" s="308"/>
    </row>
    <row r="721" spans="1:15" s="304" customFormat="1" ht="15" customHeight="1" x14ac:dyDescent="0.25">
      <c r="B721" s="332"/>
      <c r="C721" s="332"/>
      <c r="D721" s="332"/>
      <c r="E721" s="332"/>
      <c r="F721" s="333"/>
      <c r="G721" s="334"/>
      <c r="H721" s="334"/>
      <c r="I721" s="330"/>
      <c r="J721" s="330"/>
      <c r="K721" s="330"/>
      <c r="L721" s="330"/>
      <c r="M721" s="305"/>
      <c r="N721" s="192"/>
      <c r="O721" s="192"/>
    </row>
    <row r="722" spans="1:15" s="189" customFormat="1" ht="15" customHeight="1" x14ac:dyDescent="0.25">
      <c r="B722" s="97"/>
      <c r="C722" s="270"/>
      <c r="D722" s="271"/>
      <c r="E722" s="335"/>
      <c r="F722" s="335"/>
      <c r="G722" s="335"/>
      <c r="H722" s="335"/>
      <c r="I722" s="335"/>
      <c r="J722" s="335"/>
      <c r="K722" s="335"/>
      <c r="L722" s="272"/>
      <c r="M722" s="305"/>
      <c r="N722" s="192"/>
      <c r="O722" s="192"/>
    </row>
    <row r="723" spans="1:15" s="189" customFormat="1" ht="15" customHeight="1" collapsed="1" x14ac:dyDescent="0.25">
      <c r="B723" s="461" t="s">
        <v>774</v>
      </c>
      <c r="C723" s="461"/>
      <c r="D723" s="461"/>
      <c r="E723" s="461"/>
      <c r="F723" s="461"/>
      <c r="G723" s="461"/>
      <c r="H723" s="461"/>
      <c r="I723" s="461"/>
      <c r="J723" s="461"/>
      <c r="K723" s="461"/>
      <c r="L723" s="461"/>
      <c r="M723" s="2"/>
      <c r="N723" s="26"/>
      <c r="O723" s="26"/>
    </row>
    <row r="724" spans="1:15" s="189" customFormat="1" ht="15" hidden="1" customHeight="1" outlineLevel="1" thickBot="1" x14ac:dyDescent="0.3">
      <c r="B724" s="280"/>
      <c r="C724" s="280"/>
      <c r="D724" s="280"/>
      <c r="E724" s="280"/>
      <c r="F724" s="280"/>
      <c r="G724" s="280"/>
      <c r="H724" s="280"/>
      <c r="I724" s="280"/>
      <c r="J724" s="280"/>
      <c r="K724" s="280"/>
      <c r="L724" s="280"/>
      <c r="M724" s="2"/>
      <c r="N724" s="26"/>
      <c r="O724" s="26"/>
    </row>
    <row r="725" spans="1:15" s="189" customFormat="1" ht="15.75" hidden="1" customHeight="1" outlineLevel="1" thickTop="1" x14ac:dyDescent="0.25">
      <c r="B725" s="54" t="s">
        <v>1088</v>
      </c>
      <c r="C725" s="467" t="s">
        <v>389</v>
      </c>
      <c r="D725" s="463" t="s">
        <v>385</v>
      </c>
      <c r="E725" s="463" t="s">
        <v>113</v>
      </c>
      <c r="F725" s="463" t="s">
        <v>399</v>
      </c>
      <c r="G725" s="463"/>
      <c r="H725" s="463"/>
      <c r="I725" s="463"/>
      <c r="J725" s="463"/>
      <c r="K725" s="62" t="s">
        <v>14</v>
      </c>
      <c r="L725" s="138">
        <v>0</v>
      </c>
      <c r="M725" s="2"/>
      <c r="N725" s="306"/>
      <c r="O725" s="306"/>
    </row>
    <row r="726" spans="1:15" s="189" customFormat="1" ht="15.75" hidden="1" customHeight="1" outlineLevel="1" x14ac:dyDescent="0.25">
      <c r="B726" s="54" t="s">
        <v>1089</v>
      </c>
      <c r="C726" s="526"/>
      <c r="D726" s="528"/>
      <c r="E726" s="528"/>
      <c r="F726" s="464"/>
      <c r="G726" s="464"/>
      <c r="H726" s="464"/>
      <c r="I726" s="464"/>
      <c r="J726" s="464"/>
      <c r="K726" s="57" t="s">
        <v>112</v>
      </c>
      <c r="L726" s="138">
        <v>0</v>
      </c>
      <c r="M726" s="2"/>
      <c r="N726" s="306"/>
      <c r="O726" s="306"/>
    </row>
    <row r="727" spans="1:15" s="189" customFormat="1" ht="15.75" hidden="1" customHeight="1" outlineLevel="1" x14ac:dyDescent="0.25">
      <c r="B727" s="54" t="s">
        <v>1090</v>
      </c>
      <c r="C727" s="526"/>
      <c r="D727" s="528"/>
      <c r="E727" s="528"/>
      <c r="F727" s="58" t="s">
        <v>277</v>
      </c>
      <c r="G727" s="58"/>
      <c r="H727" s="59"/>
      <c r="I727" s="58"/>
      <c r="J727" s="58"/>
      <c r="K727" s="57" t="s">
        <v>111</v>
      </c>
      <c r="L727" s="138">
        <v>0</v>
      </c>
      <c r="M727" s="2"/>
      <c r="N727" s="306"/>
      <c r="O727" s="306"/>
    </row>
    <row r="728" spans="1:15" s="189" customFormat="1" ht="15.75" hidden="1" customHeight="1" outlineLevel="1" thickBot="1" x14ac:dyDescent="0.3">
      <c r="B728" s="54" t="s">
        <v>1091</v>
      </c>
      <c r="C728" s="527"/>
      <c r="D728" s="529"/>
      <c r="E728" s="529"/>
      <c r="F728" s="60" t="s">
        <v>400</v>
      </c>
      <c r="G728" s="331"/>
      <c r="H728" s="63"/>
      <c r="I728" s="331"/>
      <c r="J728" s="331"/>
      <c r="K728" s="64" t="s">
        <v>60</v>
      </c>
      <c r="L728" s="187">
        <v>0</v>
      </c>
      <c r="M728" s="2"/>
      <c r="N728" s="306"/>
      <c r="O728" s="306"/>
    </row>
    <row r="729" spans="1:15" s="189" customFormat="1" ht="15.75" hidden="1" customHeight="1" outlineLevel="1" thickTop="1" x14ac:dyDescent="0.25">
      <c r="B729" s="23" t="s">
        <v>1092</v>
      </c>
      <c r="C729" s="12" t="s">
        <v>537</v>
      </c>
      <c r="D729" s="50"/>
      <c r="E729" s="13"/>
      <c r="F729" s="13"/>
      <c r="G729" s="14" t="s">
        <v>115</v>
      </c>
      <c r="H729" s="14"/>
      <c r="I729" s="13"/>
      <c r="J729" s="13"/>
      <c r="K729" s="14"/>
      <c r="L729" s="188">
        <v>0</v>
      </c>
      <c r="M729" s="2"/>
      <c r="N729" s="30"/>
      <c r="O729" s="30"/>
    </row>
    <row r="730" spans="1:15" s="189" customFormat="1" ht="15.75" hidden="1" customHeight="1" outlineLevel="1" x14ac:dyDescent="0.25">
      <c r="B730" s="23" t="s">
        <v>1093</v>
      </c>
      <c r="C730" s="12" t="s">
        <v>538</v>
      </c>
      <c r="D730" s="50"/>
      <c r="E730" s="13"/>
      <c r="F730" s="13"/>
      <c r="G730" s="13" t="s">
        <v>116</v>
      </c>
      <c r="H730" s="14"/>
      <c r="I730" s="13"/>
      <c r="J730" s="13"/>
      <c r="K730" s="14"/>
      <c r="L730" s="188">
        <v>0</v>
      </c>
      <c r="M730" s="2"/>
      <c r="N730" s="30"/>
      <c r="O730" s="30"/>
    </row>
    <row r="731" spans="1:15" s="189" customFormat="1" ht="15.75" hidden="1" customHeight="1" outlineLevel="1" x14ac:dyDescent="0.25">
      <c r="B731" s="118" t="s">
        <v>1094</v>
      </c>
      <c r="C731" s="296" t="s">
        <v>945</v>
      </c>
      <c r="D731" s="56"/>
      <c r="E731" s="55"/>
      <c r="F731" s="55"/>
      <c r="G731" s="55" t="s">
        <v>946</v>
      </c>
      <c r="H731" s="61"/>
      <c r="I731" s="55"/>
      <c r="J731" s="55"/>
      <c r="K731" s="61"/>
      <c r="L731" s="292">
        <v>0</v>
      </c>
      <c r="M731" s="2"/>
      <c r="N731" s="30"/>
      <c r="O731" s="30"/>
    </row>
    <row r="732" spans="1:15" s="189" customFormat="1" ht="15.75" hidden="1" customHeight="1" outlineLevel="1" x14ac:dyDescent="0.25">
      <c r="B732" s="348"/>
      <c r="C732" s="349" t="s">
        <v>948</v>
      </c>
      <c r="D732" s="350"/>
      <c r="E732" s="351"/>
      <c r="F732" s="351"/>
      <c r="G732" s="352"/>
      <c r="H732" s="352"/>
      <c r="I732" s="351"/>
      <c r="J732" s="351"/>
      <c r="K732" s="353"/>
      <c r="L732" s="297">
        <v>1589</v>
      </c>
      <c r="M732" s="2"/>
      <c r="N732" s="30">
        <f>L732*0.8</f>
        <v>1271.2</v>
      </c>
      <c r="O732" s="30">
        <f>L732*0.7</f>
        <v>1112.3</v>
      </c>
    </row>
    <row r="733" spans="1:15" s="189" customFormat="1" ht="15.75" hidden="1" customHeight="1" outlineLevel="1" x14ac:dyDescent="0.25">
      <c r="A733" s="9"/>
      <c r="B733" s="294"/>
      <c r="C733" s="11" t="s">
        <v>998</v>
      </c>
      <c r="D733" s="295"/>
      <c r="E733" s="15"/>
      <c r="F733" s="15"/>
      <c r="G733" s="15"/>
      <c r="H733" s="68"/>
      <c r="I733" s="15"/>
      <c r="J733" s="15"/>
      <c r="K733" s="68"/>
      <c r="L733" s="324">
        <v>4550</v>
      </c>
      <c r="M733" s="293"/>
      <c r="N733" s="306">
        <f>L733*0.8</f>
        <v>3640</v>
      </c>
      <c r="O733" s="306">
        <f>L733*0.7</f>
        <v>3185</v>
      </c>
    </row>
  </sheetData>
  <mergeCells count="1403">
    <mergeCell ref="B720:E720"/>
    <mergeCell ref="F720:H720"/>
    <mergeCell ref="B713:E713"/>
    <mergeCell ref="F713:H713"/>
    <mergeCell ref="B714:E714"/>
    <mergeCell ref="F714:H714"/>
    <mergeCell ref="B715:E715"/>
    <mergeCell ref="F715:H715"/>
    <mergeCell ref="B716:E716"/>
    <mergeCell ref="F716:H716"/>
    <mergeCell ref="B717:E717"/>
    <mergeCell ref="F717:H717"/>
    <mergeCell ref="B708:E708"/>
    <mergeCell ref="F708:H708"/>
    <mergeCell ref="B709:E709"/>
    <mergeCell ref="F709:H709"/>
    <mergeCell ref="B710:E710"/>
    <mergeCell ref="F710:H710"/>
    <mergeCell ref="B711:E711"/>
    <mergeCell ref="F711:H711"/>
    <mergeCell ref="B712:E712"/>
    <mergeCell ref="F712:H712"/>
    <mergeCell ref="B706:E706"/>
    <mergeCell ref="F706:H706"/>
    <mergeCell ref="B707:E707"/>
    <mergeCell ref="F707:H707"/>
    <mergeCell ref="B698:E698"/>
    <mergeCell ref="F698:H698"/>
    <mergeCell ref="B699:E699"/>
    <mergeCell ref="F699:H699"/>
    <mergeCell ref="B700:E700"/>
    <mergeCell ref="F700:H700"/>
    <mergeCell ref="B701:E701"/>
    <mergeCell ref="F701:H701"/>
    <mergeCell ref="B702:E702"/>
    <mergeCell ref="F702:H702"/>
    <mergeCell ref="B718:E718"/>
    <mergeCell ref="F718:H718"/>
    <mergeCell ref="B719:E719"/>
    <mergeCell ref="F719:H719"/>
    <mergeCell ref="B697:E697"/>
    <mergeCell ref="F697:H697"/>
    <mergeCell ref="B688:E688"/>
    <mergeCell ref="F688:H688"/>
    <mergeCell ref="B689:E689"/>
    <mergeCell ref="F689:H689"/>
    <mergeCell ref="B690:E690"/>
    <mergeCell ref="F690:H690"/>
    <mergeCell ref="B691:E691"/>
    <mergeCell ref="F691:H691"/>
    <mergeCell ref="B692:E692"/>
    <mergeCell ref="F692:H692"/>
    <mergeCell ref="B703:E703"/>
    <mergeCell ref="F703:H703"/>
    <mergeCell ref="B704:E704"/>
    <mergeCell ref="F704:H704"/>
    <mergeCell ref="B705:E705"/>
    <mergeCell ref="F705:H705"/>
    <mergeCell ref="B676:H676"/>
    <mergeCell ref="I676:L720"/>
    <mergeCell ref="B677:E677"/>
    <mergeCell ref="F677:H677"/>
    <mergeCell ref="B678:E678"/>
    <mergeCell ref="F678:H678"/>
    <mergeCell ref="B679:E679"/>
    <mergeCell ref="F679:H679"/>
    <mergeCell ref="B680:E680"/>
    <mergeCell ref="F680:H680"/>
    <mergeCell ref="B681:E681"/>
    <mergeCell ref="F681:H681"/>
    <mergeCell ref="B682:E682"/>
    <mergeCell ref="F682:H682"/>
    <mergeCell ref="B683:E683"/>
    <mergeCell ref="F683:H683"/>
    <mergeCell ref="B684:E684"/>
    <mergeCell ref="F684:H684"/>
    <mergeCell ref="B685:E685"/>
    <mergeCell ref="F685:H685"/>
    <mergeCell ref="B686:E686"/>
    <mergeCell ref="F686:H686"/>
    <mergeCell ref="B687:E687"/>
    <mergeCell ref="F687:H687"/>
    <mergeCell ref="B693:E693"/>
    <mergeCell ref="F693:H693"/>
    <mergeCell ref="B694:E694"/>
    <mergeCell ref="F694:H694"/>
    <mergeCell ref="B695:E695"/>
    <mergeCell ref="F695:H695"/>
    <mergeCell ref="B696:E696"/>
    <mergeCell ref="F696:H696"/>
    <mergeCell ref="B670:E670"/>
    <mergeCell ref="F670:H670"/>
    <mergeCell ref="B671:E671"/>
    <mergeCell ref="F671:H671"/>
    <mergeCell ref="B672:E672"/>
    <mergeCell ref="F672:H672"/>
    <mergeCell ref="B673:E673"/>
    <mergeCell ref="F673:H673"/>
    <mergeCell ref="B674:E674"/>
    <mergeCell ref="F674:H674"/>
    <mergeCell ref="B665:E665"/>
    <mergeCell ref="F665:H665"/>
    <mergeCell ref="B666:E666"/>
    <mergeCell ref="F666:H666"/>
    <mergeCell ref="B667:E667"/>
    <mergeCell ref="F667:H667"/>
    <mergeCell ref="B668:E668"/>
    <mergeCell ref="F668:H668"/>
    <mergeCell ref="B669:E669"/>
    <mergeCell ref="F669:H669"/>
    <mergeCell ref="F647:H647"/>
    <mergeCell ref="B648:E648"/>
    <mergeCell ref="F648:H648"/>
    <mergeCell ref="B649:E649"/>
    <mergeCell ref="F649:H649"/>
    <mergeCell ref="B660:E660"/>
    <mergeCell ref="F660:H660"/>
    <mergeCell ref="B661:E661"/>
    <mergeCell ref="F661:H661"/>
    <mergeCell ref="B662:E662"/>
    <mergeCell ref="F662:H662"/>
    <mergeCell ref="B663:E663"/>
    <mergeCell ref="F663:H663"/>
    <mergeCell ref="B664:E664"/>
    <mergeCell ref="F664:H664"/>
    <mergeCell ref="B655:E655"/>
    <mergeCell ref="F655:H655"/>
    <mergeCell ref="B656:E656"/>
    <mergeCell ref="F656:H656"/>
    <mergeCell ref="B657:E657"/>
    <mergeCell ref="F657:H657"/>
    <mergeCell ref="B658:E658"/>
    <mergeCell ref="F658:H658"/>
    <mergeCell ref="B659:E659"/>
    <mergeCell ref="F659:H659"/>
    <mergeCell ref="I630:L674"/>
    <mergeCell ref="B631:E631"/>
    <mergeCell ref="F631:H631"/>
    <mergeCell ref="B632:E632"/>
    <mergeCell ref="F632:H632"/>
    <mergeCell ref="B633:E633"/>
    <mergeCell ref="F633:H633"/>
    <mergeCell ref="B634:E634"/>
    <mergeCell ref="F634:H634"/>
    <mergeCell ref="B635:E635"/>
    <mergeCell ref="F635:H635"/>
    <mergeCell ref="B636:E636"/>
    <mergeCell ref="F636:H636"/>
    <mergeCell ref="B637:E637"/>
    <mergeCell ref="F637:H637"/>
    <mergeCell ref="B638:E638"/>
    <mergeCell ref="F638:H638"/>
    <mergeCell ref="B650:E650"/>
    <mergeCell ref="F650:H650"/>
    <mergeCell ref="B651:E651"/>
    <mergeCell ref="F651:H651"/>
    <mergeCell ref="B652:E652"/>
    <mergeCell ref="F652:H652"/>
    <mergeCell ref="B653:E653"/>
    <mergeCell ref="F653:H653"/>
    <mergeCell ref="B654:E654"/>
    <mergeCell ref="F654:H654"/>
    <mergeCell ref="B645:E645"/>
    <mergeCell ref="F645:H645"/>
    <mergeCell ref="B646:E646"/>
    <mergeCell ref="F646:H646"/>
    <mergeCell ref="B647:E647"/>
    <mergeCell ref="F619:H619"/>
    <mergeCell ref="B620:E620"/>
    <mergeCell ref="F620:H620"/>
    <mergeCell ref="B621:E621"/>
    <mergeCell ref="F621:H621"/>
    <mergeCell ref="B640:E640"/>
    <mergeCell ref="F640:H640"/>
    <mergeCell ref="B641:E641"/>
    <mergeCell ref="F641:H641"/>
    <mergeCell ref="B642:E642"/>
    <mergeCell ref="F642:H642"/>
    <mergeCell ref="B643:E643"/>
    <mergeCell ref="F643:H643"/>
    <mergeCell ref="B644:E644"/>
    <mergeCell ref="F644:H644"/>
    <mergeCell ref="B627:E627"/>
    <mergeCell ref="F627:H627"/>
    <mergeCell ref="B628:E628"/>
    <mergeCell ref="F628:H628"/>
    <mergeCell ref="B630:H630"/>
    <mergeCell ref="F614:H614"/>
    <mergeCell ref="B615:E615"/>
    <mergeCell ref="F615:H615"/>
    <mergeCell ref="B616:E616"/>
    <mergeCell ref="F616:H616"/>
    <mergeCell ref="B607:E607"/>
    <mergeCell ref="F607:H607"/>
    <mergeCell ref="B608:E608"/>
    <mergeCell ref="F608:H608"/>
    <mergeCell ref="B609:E609"/>
    <mergeCell ref="F609:H609"/>
    <mergeCell ref="B610:E610"/>
    <mergeCell ref="F610:H610"/>
    <mergeCell ref="B611:E611"/>
    <mergeCell ref="F611:H611"/>
    <mergeCell ref="B639:E639"/>
    <mergeCell ref="F639:H639"/>
    <mergeCell ref="B622:E622"/>
    <mergeCell ref="F622:H622"/>
    <mergeCell ref="B623:E623"/>
    <mergeCell ref="F623:H623"/>
    <mergeCell ref="B624:E624"/>
    <mergeCell ref="F624:H624"/>
    <mergeCell ref="B625:E625"/>
    <mergeCell ref="F625:H625"/>
    <mergeCell ref="B626:E626"/>
    <mergeCell ref="F626:H626"/>
    <mergeCell ref="B617:E617"/>
    <mergeCell ref="F617:H617"/>
    <mergeCell ref="B618:E618"/>
    <mergeCell ref="F618:H618"/>
    <mergeCell ref="B619:E619"/>
    <mergeCell ref="B605:E605"/>
    <mergeCell ref="F605:H605"/>
    <mergeCell ref="B606:E606"/>
    <mergeCell ref="F606:H606"/>
    <mergeCell ref="J725:J726"/>
    <mergeCell ref="B491:H491"/>
    <mergeCell ref="B584:H584"/>
    <mergeCell ref="I584:L628"/>
    <mergeCell ref="B585:E585"/>
    <mergeCell ref="F585:H585"/>
    <mergeCell ref="B586:E586"/>
    <mergeCell ref="F586:H586"/>
    <mergeCell ref="B587:E587"/>
    <mergeCell ref="F587:H587"/>
    <mergeCell ref="B588:E588"/>
    <mergeCell ref="F588:H588"/>
    <mergeCell ref="B589:E589"/>
    <mergeCell ref="F589:H589"/>
    <mergeCell ref="B590:E590"/>
    <mergeCell ref="F590:H590"/>
    <mergeCell ref="B591:E591"/>
    <mergeCell ref="F591:H591"/>
    <mergeCell ref="B592:E592"/>
    <mergeCell ref="F592:H592"/>
    <mergeCell ref="B593:E593"/>
    <mergeCell ref="F593:H593"/>
    <mergeCell ref="B594:E594"/>
    <mergeCell ref="B612:E612"/>
    <mergeCell ref="F612:H612"/>
    <mergeCell ref="B613:E613"/>
    <mergeCell ref="F613:H613"/>
    <mergeCell ref="B614:E614"/>
    <mergeCell ref="F594:H594"/>
    <mergeCell ref="B581:E581"/>
    <mergeCell ref="F581:H581"/>
    <mergeCell ref="I725:I726"/>
    <mergeCell ref="H725:H726"/>
    <mergeCell ref="G725:G726"/>
    <mergeCell ref="F725:F726"/>
    <mergeCell ref="E725:E728"/>
    <mergeCell ref="D725:D728"/>
    <mergeCell ref="C725:C728"/>
    <mergeCell ref="B595:E595"/>
    <mergeCell ref="F595:H595"/>
    <mergeCell ref="B596:E596"/>
    <mergeCell ref="F596:H596"/>
    <mergeCell ref="B597:E597"/>
    <mergeCell ref="F597:H597"/>
    <mergeCell ref="B598:E598"/>
    <mergeCell ref="F598:H598"/>
    <mergeCell ref="B599:E599"/>
    <mergeCell ref="F599:H599"/>
    <mergeCell ref="B600:E600"/>
    <mergeCell ref="F600:H600"/>
    <mergeCell ref="B601:E601"/>
    <mergeCell ref="F601:H601"/>
    <mergeCell ref="B602:E602"/>
    <mergeCell ref="I537:L581"/>
    <mergeCell ref="F545:H545"/>
    <mergeCell ref="F602:H602"/>
    <mergeCell ref="B603:E603"/>
    <mergeCell ref="F603:H603"/>
    <mergeCell ref="B604:E604"/>
    <mergeCell ref="F604:H604"/>
    <mergeCell ref="B576:E576"/>
    <mergeCell ref="F576:H576"/>
    <mergeCell ref="B577:E577"/>
    <mergeCell ref="F577:H577"/>
    <mergeCell ref="B578:E578"/>
    <mergeCell ref="F578:H578"/>
    <mergeCell ref="B579:E579"/>
    <mergeCell ref="F579:H579"/>
    <mergeCell ref="B580:E580"/>
    <mergeCell ref="F580:H580"/>
    <mergeCell ref="B571:E571"/>
    <mergeCell ref="F571:H571"/>
    <mergeCell ref="B572:E572"/>
    <mergeCell ref="F572:H572"/>
    <mergeCell ref="B573:E573"/>
    <mergeCell ref="F573:H573"/>
    <mergeCell ref="B574:E574"/>
    <mergeCell ref="F574:H574"/>
    <mergeCell ref="B575:E575"/>
    <mergeCell ref="F575:H575"/>
    <mergeCell ref="B566:E566"/>
    <mergeCell ref="F566:H566"/>
    <mergeCell ref="B567:E567"/>
    <mergeCell ref="F567:H567"/>
    <mergeCell ref="B568:E568"/>
    <mergeCell ref="F568:H568"/>
    <mergeCell ref="B569:E569"/>
    <mergeCell ref="F569:H569"/>
    <mergeCell ref="B570:E570"/>
    <mergeCell ref="F570:H570"/>
    <mergeCell ref="B561:E561"/>
    <mergeCell ref="F561:H561"/>
    <mergeCell ref="B562:E562"/>
    <mergeCell ref="F562:H562"/>
    <mergeCell ref="B563:E563"/>
    <mergeCell ref="F563:H563"/>
    <mergeCell ref="B564:E564"/>
    <mergeCell ref="F564:H564"/>
    <mergeCell ref="B565:E565"/>
    <mergeCell ref="F565:H565"/>
    <mergeCell ref="B556:E556"/>
    <mergeCell ref="F556:H556"/>
    <mergeCell ref="B557:E557"/>
    <mergeCell ref="F557:H557"/>
    <mergeCell ref="B558:E558"/>
    <mergeCell ref="F558:H558"/>
    <mergeCell ref="B559:E559"/>
    <mergeCell ref="F559:H559"/>
    <mergeCell ref="B560:E560"/>
    <mergeCell ref="F560:H560"/>
    <mergeCell ref="B551:E551"/>
    <mergeCell ref="F551:H551"/>
    <mergeCell ref="B552:E552"/>
    <mergeCell ref="F552:H552"/>
    <mergeCell ref="B553:E553"/>
    <mergeCell ref="F553:H553"/>
    <mergeCell ref="B554:E554"/>
    <mergeCell ref="F554:H554"/>
    <mergeCell ref="B555:E555"/>
    <mergeCell ref="F555:H555"/>
    <mergeCell ref="B547:E547"/>
    <mergeCell ref="F547:H547"/>
    <mergeCell ref="B548:E548"/>
    <mergeCell ref="F548:H548"/>
    <mergeCell ref="B549:E549"/>
    <mergeCell ref="F549:H549"/>
    <mergeCell ref="B550:E550"/>
    <mergeCell ref="F550:H550"/>
    <mergeCell ref="B533:E533"/>
    <mergeCell ref="F533:H533"/>
    <mergeCell ref="B534:E534"/>
    <mergeCell ref="F534:H534"/>
    <mergeCell ref="B535:E535"/>
    <mergeCell ref="F535:H535"/>
    <mergeCell ref="B537:H537"/>
    <mergeCell ref="B538:E538"/>
    <mergeCell ref="F538:H538"/>
    <mergeCell ref="B539:E539"/>
    <mergeCell ref="F539:H539"/>
    <mergeCell ref="B540:E540"/>
    <mergeCell ref="F540:H540"/>
    <mergeCell ref="B541:E541"/>
    <mergeCell ref="F541:H541"/>
    <mergeCell ref="B542:E542"/>
    <mergeCell ref="F542:H542"/>
    <mergeCell ref="B543:E543"/>
    <mergeCell ref="F543:H543"/>
    <mergeCell ref="B544:E544"/>
    <mergeCell ref="F544:H544"/>
    <mergeCell ref="B545:E545"/>
    <mergeCell ref="B530:E530"/>
    <mergeCell ref="F530:H530"/>
    <mergeCell ref="B531:E531"/>
    <mergeCell ref="F531:H531"/>
    <mergeCell ref="B532:E532"/>
    <mergeCell ref="F532:H532"/>
    <mergeCell ref="B523:E523"/>
    <mergeCell ref="F523:H523"/>
    <mergeCell ref="B524:E524"/>
    <mergeCell ref="F524:H524"/>
    <mergeCell ref="B525:E525"/>
    <mergeCell ref="F525:H525"/>
    <mergeCell ref="B526:E526"/>
    <mergeCell ref="F526:H526"/>
    <mergeCell ref="B527:E527"/>
    <mergeCell ref="F527:H527"/>
    <mergeCell ref="B546:E546"/>
    <mergeCell ref="F546:H546"/>
    <mergeCell ref="B521:E521"/>
    <mergeCell ref="F521:H521"/>
    <mergeCell ref="B522:E522"/>
    <mergeCell ref="F522:H522"/>
    <mergeCell ref="B513:E513"/>
    <mergeCell ref="F513:H513"/>
    <mergeCell ref="B514:E514"/>
    <mergeCell ref="F514:H514"/>
    <mergeCell ref="B515:E515"/>
    <mergeCell ref="F515:H515"/>
    <mergeCell ref="B516:E516"/>
    <mergeCell ref="F516:H516"/>
    <mergeCell ref="B517:E517"/>
    <mergeCell ref="F517:H517"/>
    <mergeCell ref="B528:E528"/>
    <mergeCell ref="F528:H528"/>
    <mergeCell ref="B529:E529"/>
    <mergeCell ref="F529:H529"/>
    <mergeCell ref="B512:E512"/>
    <mergeCell ref="F512:H512"/>
    <mergeCell ref="F503:H503"/>
    <mergeCell ref="B504:E504"/>
    <mergeCell ref="F504:H504"/>
    <mergeCell ref="B505:E505"/>
    <mergeCell ref="F505:H505"/>
    <mergeCell ref="B506:E506"/>
    <mergeCell ref="F506:H506"/>
    <mergeCell ref="B507:E507"/>
    <mergeCell ref="F507:H507"/>
    <mergeCell ref="B518:E518"/>
    <mergeCell ref="F518:H518"/>
    <mergeCell ref="B519:E519"/>
    <mergeCell ref="F519:H519"/>
    <mergeCell ref="B520:E520"/>
    <mergeCell ref="F520:H520"/>
    <mergeCell ref="I491:L535"/>
    <mergeCell ref="B492:E492"/>
    <mergeCell ref="F492:H492"/>
    <mergeCell ref="B493:E493"/>
    <mergeCell ref="F493:H493"/>
    <mergeCell ref="B494:E494"/>
    <mergeCell ref="F494:H494"/>
    <mergeCell ref="B495:E495"/>
    <mergeCell ref="F495:H495"/>
    <mergeCell ref="B496:E496"/>
    <mergeCell ref="F496:H496"/>
    <mergeCell ref="B497:E497"/>
    <mergeCell ref="F497:H497"/>
    <mergeCell ref="B498:E498"/>
    <mergeCell ref="F498:H498"/>
    <mergeCell ref="B499:E499"/>
    <mergeCell ref="F499:H499"/>
    <mergeCell ref="B500:E500"/>
    <mergeCell ref="F500:H500"/>
    <mergeCell ref="B501:E501"/>
    <mergeCell ref="F501:H501"/>
    <mergeCell ref="B502:E502"/>
    <mergeCell ref="F502:H502"/>
    <mergeCell ref="B503:E503"/>
    <mergeCell ref="B508:E508"/>
    <mergeCell ref="F508:H508"/>
    <mergeCell ref="B509:E509"/>
    <mergeCell ref="F509:H509"/>
    <mergeCell ref="B510:E510"/>
    <mergeCell ref="F510:H510"/>
    <mergeCell ref="B511:E511"/>
    <mergeCell ref="F511:H511"/>
    <mergeCell ref="B486:E486"/>
    <mergeCell ref="F486:H486"/>
    <mergeCell ref="B487:E487"/>
    <mergeCell ref="F487:H487"/>
    <mergeCell ref="B488:E488"/>
    <mergeCell ref="F488:H488"/>
    <mergeCell ref="B489:E489"/>
    <mergeCell ref="F489:H489"/>
    <mergeCell ref="B481:E481"/>
    <mergeCell ref="F481:H481"/>
    <mergeCell ref="B482:E482"/>
    <mergeCell ref="F482:H482"/>
    <mergeCell ref="B483:E483"/>
    <mergeCell ref="F483:H483"/>
    <mergeCell ref="B484:E484"/>
    <mergeCell ref="F484:H484"/>
    <mergeCell ref="B485:E485"/>
    <mergeCell ref="F485:H485"/>
    <mergeCell ref="B476:E476"/>
    <mergeCell ref="F476:H476"/>
    <mergeCell ref="B477:E477"/>
    <mergeCell ref="F477:H477"/>
    <mergeCell ref="B478:E478"/>
    <mergeCell ref="F478:H478"/>
    <mergeCell ref="B479:E479"/>
    <mergeCell ref="F479:H479"/>
    <mergeCell ref="B480:E480"/>
    <mergeCell ref="F480:H480"/>
    <mergeCell ref="B471:E471"/>
    <mergeCell ref="F471:H471"/>
    <mergeCell ref="B472:E472"/>
    <mergeCell ref="F472:H472"/>
    <mergeCell ref="B473:E473"/>
    <mergeCell ref="F473:H473"/>
    <mergeCell ref="B474:E474"/>
    <mergeCell ref="F474:H474"/>
    <mergeCell ref="B475:E475"/>
    <mergeCell ref="F475:H475"/>
    <mergeCell ref="B466:E466"/>
    <mergeCell ref="F466:H466"/>
    <mergeCell ref="B467:E467"/>
    <mergeCell ref="F467:H467"/>
    <mergeCell ref="B468:E468"/>
    <mergeCell ref="F468:H468"/>
    <mergeCell ref="B469:E469"/>
    <mergeCell ref="F469:H469"/>
    <mergeCell ref="B470:E470"/>
    <mergeCell ref="F470:H470"/>
    <mergeCell ref="B461:E461"/>
    <mergeCell ref="F461:H461"/>
    <mergeCell ref="B462:E462"/>
    <mergeCell ref="F462:H462"/>
    <mergeCell ref="B463:E463"/>
    <mergeCell ref="F463:H463"/>
    <mergeCell ref="B464:E464"/>
    <mergeCell ref="F464:H464"/>
    <mergeCell ref="B465:E465"/>
    <mergeCell ref="F465:H465"/>
    <mergeCell ref="B456:E456"/>
    <mergeCell ref="F456:H456"/>
    <mergeCell ref="B457:E457"/>
    <mergeCell ref="F457:H457"/>
    <mergeCell ref="B458:E458"/>
    <mergeCell ref="F458:H458"/>
    <mergeCell ref="B459:E459"/>
    <mergeCell ref="F459:H459"/>
    <mergeCell ref="B460:E460"/>
    <mergeCell ref="F460:H460"/>
    <mergeCell ref="B428:E428"/>
    <mergeCell ref="F428:H428"/>
    <mergeCell ref="B445:H445"/>
    <mergeCell ref="I445:L489"/>
    <mergeCell ref="B446:E446"/>
    <mergeCell ref="F446:H446"/>
    <mergeCell ref="B447:E447"/>
    <mergeCell ref="F447:H447"/>
    <mergeCell ref="B448:E448"/>
    <mergeCell ref="F448:H448"/>
    <mergeCell ref="B449:E449"/>
    <mergeCell ref="F449:H449"/>
    <mergeCell ref="B450:E450"/>
    <mergeCell ref="F450:H450"/>
    <mergeCell ref="B451:E451"/>
    <mergeCell ref="F451:H451"/>
    <mergeCell ref="B452:E452"/>
    <mergeCell ref="F452:H452"/>
    <mergeCell ref="B453:E453"/>
    <mergeCell ref="F453:H453"/>
    <mergeCell ref="B454:E454"/>
    <mergeCell ref="F454:H454"/>
    <mergeCell ref="B455:E455"/>
    <mergeCell ref="F455:H455"/>
    <mergeCell ref="B426:E426"/>
    <mergeCell ref="F426:H426"/>
    <mergeCell ref="B427:E427"/>
    <mergeCell ref="F427:H427"/>
    <mergeCell ref="B417:E417"/>
    <mergeCell ref="F417:H417"/>
    <mergeCell ref="B418:E418"/>
    <mergeCell ref="F418:H418"/>
    <mergeCell ref="B419:E419"/>
    <mergeCell ref="F419:H419"/>
    <mergeCell ref="B420:E420"/>
    <mergeCell ref="F420:H420"/>
    <mergeCell ref="B421:E421"/>
    <mergeCell ref="F421:H421"/>
    <mergeCell ref="B422:E422"/>
    <mergeCell ref="F422:H422"/>
    <mergeCell ref="B423:E423"/>
    <mergeCell ref="F423:H423"/>
    <mergeCell ref="B442:E442"/>
    <mergeCell ref="F442:H442"/>
    <mergeCell ref="B434:E434"/>
    <mergeCell ref="F434:H434"/>
    <mergeCell ref="B435:E435"/>
    <mergeCell ref="F435:H435"/>
    <mergeCell ref="B436:E436"/>
    <mergeCell ref="F436:H436"/>
    <mergeCell ref="B437:E437"/>
    <mergeCell ref="F437:H437"/>
    <mergeCell ref="B438:E438"/>
    <mergeCell ref="F438:H438"/>
    <mergeCell ref="B439:E439"/>
    <mergeCell ref="F439:H439"/>
    <mergeCell ref="B440:E440"/>
    <mergeCell ref="F440:H440"/>
    <mergeCell ref="B441:E441"/>
    <mergeCell ref="F441:H441"/>
    <mergeCell ref="B429:E429"/>
    <mergeCell ref="F429:H429"/>
    <mergeCell ref="B430:E430"/>
    <mergeCell ref="F430:H430"/>
    <mergeCell ref="B431:E431"/>
    <mergeCell ref="F431:H431"/>
    <mergeCell ref="B432:E432"/>
    <mergeCell ref="F432:H432"/>
    <mergeCell ref="B433:E433"/>
    <mergeCell ref="F433:H433"/>
    <mergeCell ref="B424:E424"/>
    <mergeCell ref="F424:H424"/>
    <mergeCell ref="B425:E425"/>
    <mergeCell ref="F425:H425"/>
    <mergeCell ref="B408:E408"/>
    <mergeCell ref="F408:H408"/>
    <mergeCell ref="B409:E409"/>
    <mergeCell ref="F409:H409"/>
    <mergeCell ref="B410:E410"/>
    <mergeCell ref="F410:H410"/>
    <mergeCell ref="B411:E411"/>
    <mergeCell ref="F411:H411"/>
    <mergeCell ref="B412:E412"/>
    <mergeCell ref="F412:H412"/>
    <mergeCell ref="B413:E413"/>
    <mergeCell ref="F413:H413"/>
    <mergeCell ref="B414:E414"/>
    <mergeCell ref="F414:H414"/>
    <mergeCell ref="B415:E415"/>
    <mergeCell ref="F415:H415"/>
    <mergeCell ref="B416:E416"/>
    <mergeCell ref="F416:H416"/>
    <mergeCell ref="B391:E391"/>
    <mergeCell ref="F391:H391"/>
    <mergeCell ref="B392:E392"/>
    <mergeCell ref="F392:H392"/>
    <mergeCell ref="B393:E393"/>
    <mergeCell ref="F393:H393"/>
    <mergeCell ref="B394:E394"/>
    <mergeCell ref="F394:H394"/>
    <mergeCell ref="B395:E395"/>
    <mergeCell ref="F395:H395"/>
    <mergeCell ref="B396:E396"/>
    <mergeCell ref="F396:H396"/>
    <mergeCell ref="B398:H398"/>
    <mergeCell ref="I398:L442"/>
    <mergeCell ref="B399:E399"/>
    <mergeCell ref="F399:H399"/>
    <mergeCell ref="B400:E400"/>
    <mergeCell ref="F400:H400"/>
    <mergeCell ref="B401:E401"/>
    <mergeCell ref="F401:H401"/>
    <mergeCell ref="B402:E402"/>
    <mergeCell ref="F402:H402"/>
    <mergeCell ref="B403:E403"/>
    <mergeCell ref="F403:H403"/>
    <mergeCell ref="B404:E404"/>
    <mergeCell ref="F404:H404"/>
    <mergeCell ref="B405:E405"/>
    <mergeCell ref="F405:H405"/>
    <mergeCell ref="B406:E406"/>
    <mergeCell ref="F406:H406"/>
    <mergeCell ref="B407:E407"/>
    <mergeCell ref="F407:H407"/>
    <mergeCell ref="I352:L396"/>
    <mergeCell ref="B353:E353"/>
    <mergeCell ref="B382:E382"/>
    <mergeCell ref="F382:H382"/>
    <mergeCell ref="B383:E383"/>
    <mergeCell ref="F383:H383"/>
    <mergeCell ref="B384:E384"/>
    <mergeCell ref="F384:H384"/>
    <mergeCell ref="B385:E385"/>
    <mergeCell ref="F385:H385"/>
    <mergeCell ref="B386:E386"/>
    <mergeCell ref="F386:H386"/>
    <mergeCell ref="B387:E387"/>
    <mergeCell ref="F387:H387"/>
    <mergeCell ref="B388:E388"/>
    <mergeCell ref="F388:H388"/>
    <mergeCell ref="B389:E389"/>
    <mergeCell ref="F389:H389"/>
    <mergeCell ref="B390:E390"/>
    <mergeCell ref="F390:H390"/>
    <mergeCell ref="B373:E373"/>
    <mergeCell ref="F373:H373"/>
    <mergeCell ref="B374:E374"/>
    <mergeCell ref="F374:H374"/>
    <mergeCell ref="B375:E375"/>
    <mergeCell ref="F375:H375"/>
    <mergeCell ref="B376:E376"/>
    <mergeCell ref="F376:H376"/>
    <mergeCell ref="B377:E377"/>
    <mergeCell ref="F377:H377"/>
    <mergeCell ref="B378:E378"/>
    <mergeCell ref="F378:H378"/>
    <mergeCell ref="B380:E380"/>
    <mergeCell ref="F380:H380"/>
    <mergeCell ref="B381:E381"/>
    <mergeCell ref="F381:H381"/>
    <mergeCell ref="B364:E364"/>
    <mergeCell ref="F364:H364"/>
    <mergeCell ref="B365:E365"/>
    <mergeCell ref="F365:H365"/>
    <mergeCell ref="B366:E366"/>
    <mergeCell ref="F366:H366"/>
    <mergeCell ref="B367:E367"/>
    <mergeCell ref="F367:H367"/>
    <mergeCell ref="B368:E368"/>
    <mergeCell ref="F368:H368"/>
    <mergeCell ref="B369:E369"/>
    <mergeCell ref="F369:H369"/>
    <mergeCell ref="B370:E370"/>
    <mergeCell ref="F370:H370"/>
    <mergeCell ref="B371:E371"/>
    <mergeCell ref="F371:H371"/>
    <mergeCell ref="B372:E372"/>
    <mergeCell ref="F372:H372"/>
    <mergeCell ref="B362:E362"/>
    <mergeCell ref="F362:H362"/>
    <mergeCell ref="F353:H353"/>
    <mergeCell ref="B354:E354"/>
    <mergeCell ref="F354:H354"/>
    <mergeCell ref="B355:E355"/>
    <mergeCell ref="F355:H355"/>
    <mergeCell ref="B356:E356"/>
    <mergeCell ref="F356:H356"/>
    <mergeCell ref="B357:E357"/>
    <mergeCell ref="F357:H357"/>
    <mergeCell ref="B379:E379"/>
    <mergeCell ref="F379:H379"/>
    <mergeCell ref="B363:E363"/>
    <mergeCell ref="F363:H363"/>
    <mergeCell ref="B358:E358"/>
    <mergeCell ref="F358:H358"/>
    <mergeCell ref="B359:E359"/>
    <mergeCell ref="F359:H359"/>
    <mergeCell ref="B345:E345"/>
    <mergeCell ref="F345:H345"/>
    <mergeCell ref="B346:E346"/>
    <mergeCell ref="F346:H346"/>
    <mergeCell ref="B352:H352"/>
    <mergeCell ref="B360:E360"/>
    <mergeCell ref="F360:H360"/>
    <mergeCell ref="B361:E361"/>
    <mergeCell ref="F361:H361"/>
    <mergeCell ref="B347:E347"/>
    <mergeCell ref="F347:H347"/>
    <mergeCell ref="B348:E348"/>
    <mergeCell ref="F348:H348"/>
    <mergeCell ref="B349:E349"/>
    <mergeCell ref="F349:H349"/>
    <mergeCell ref="B350:E350"/>
    <mergeCell ref="F350:H350"/>
    <mergeCell ref="B336:E336"/>
    <mergeCell ref="F336:H336"/>
    <mergeCell ref="B337:E337"/>
    <mergeCell ref="F337:H337"/>
    <mergeCell ref="B341:E341"/>
    <mergeCell ref="F341:H341"/>
    <mergeCell ref="B342:E342"/>
    <mergeCell ref="F342:H342"/>
    <mergeCell ref="B343:E343"/>
    <mergeCell ref="F343:H343"/>
    <mergeCell ref="B344:E344"/>
    <mergeCell ref="F344:H344"/>
    <mergeCell ref="B338:E338"/>
    <mergeCell ref="F338:H338"/>
    <mergeCell ref="B339:E339"/>
    <mergeCell ref="F339:H339"/>
    <mergeCell ref="B340:E340"/>
    <mergeCell ref="F340:H340"/>
    <mergeCell ref="B323:E323"/>
    <mergeCell ref="F323:H323"/>
    <mergeCell ref="B324:E324"/>
    <mergeCell ref="F324:H324"/>
    <mergeCell ref="B325:E325"/>
    <mergeCell ref="F325:H325"/>
    <mergeCell ref="B326:E326"/>
    <mergeCell ref="F326:H326"/>
    <mergeCell ref="B327:E327"/>
    <mergeCell ref="F327:H327"/>
    <mergeCell ref="B328:E328"/>
    <mergeCell ref="F328:H328"/>
    <mergeCell ref="B333:E333"/>
    <mergeCell ref="F333:H333"/>
    <mergeCell ref="B334:E334"/>
    <mergeCell ref="F334:H334"/>
    <mergeCell ref="B335:E335"/>
    <mergeCell ref="F335:H335"/>
    <mergeCell ref="B329:E329"/>
    <mergeCell ref="F329:H329"/>
    <mergeCell ref="B330:E330"/>
    <mergeCell ref="F330:H330"/>
    <mergeCell ref="B331:E331"/>
    <mergeCell ref="F331:H331"/>
    <mergeCell ref="B332:E332"/>
    <mergeCell ref="F332:H332"/>
    <mergeCell ref="B311:E311"/>
    <mergeCell ref="F311:H311"/>
    <mergeCell ref="B312:E312"/>
    <mergeCell ref="F312:H312"/>
    <mergeCell ref="B313:E313"/>
    <mergeCell ref="F313:H313"/>
    <mergeCell ref="B314:E314"/>
    <mergeCell ref="F314:H314"/>
    <mergeCell ref="B315:E315"/>
    <mergeCell ref="F315:H315"/>
    <mergeCell ref="B316:E316"/>
    <mergeCell ref="F316:H316"/>
    <mergeCell ref="B317:E317"/>
    <mergeCell ref="F317:H317"/>
    <mergeCell ref="B318:E318"/>
    <mergeCell ref="F318:H318"/>
    <mergeCell ref="B319:E319"/>
    <mergeCell ref="F319:H319"/>
    <mergeCell ref="B320:E320"/>
    <mergeCell ref="F320:H320"/>
    <mergeCell ref="B321:E321"/>
    <mergeCell ref="F321:H321"/>
    <mergeCell ref="B322:E322"/>
    <mergeCell ref="F322:H322"/>
    <mergeCell ref="B291:E291"/>
    <mergeCell ref="F291:H291"/>
    <mergeCell ref="B286:E286"/>
    <mergeCell ref="F286:H286"/>
    <mergeCell ref="B64:C64"/>
    <mergeCell ref="E64:H64"/>
    <mergeCell ref="I46:L64"/>
    <mergeCell ref="B47:C47"/>
    <mergeCell ref="E47:H47"/>
    <mergeCell ref="B48:C48"/>
    <mergeCell ref="E48:H48"/>
    <mergeCell ref="B49:C49"/>
    <mergeCell ref="E49:H49"/>
    <mergeCell ref="B51:C51"/>
    <mergeCell ref="B306:H306"/>
    <mergeCell ref="I306:L350"/>
    <mergeCell ref="B307:E307"/>
    <mergeCell ref="F307:H307"/>
    <mergeCell ref="B308:E308"/>
    <mergeCell ref="F308:H308"/>
    <mergeCell ref="B309:E309"/>
    <mergeCell ref="F309:H309"/>
    <mergeCell ref="B310:E310"/>
    <mergeCell ref="F310:H310"/>
    <mergeCell ref="B52:C52"/>
    <mergeCell ref="E52:H52"/>
    <mergeCell ref="B53:C53"/>
    <mergeCell ref="E53:H53"/>
    <mergeCell ref="B54:C54"/>
    <mergeCell ref="E54:H54"/>
    <mergeCell ref="B55:C55"/>
    <mergeCell ref="E55:H55"/>
    <mergeCell ref="B173:E173"/>
    <mergeCell ref="F173:H173"/>
    <mergeCell ref="B219:E219"/>
    <mergeCell ref="F219:H219"/>
    <mergeCell ref="B265:E265"/>
    <mergeCell ref="F265:H265"/>
    <mergeCell ref="B281:E281"/>
    <mergeCell ref="F281:H281"/>
    <mergeCell ref="B282:E282"/>
    <mergeCell ref="F282:H282"/>
    <mergeCell ref="F188:H188"/>
    <mergeCell ref="B185:E185"/>
    <mergeCell ref="F185:H185"/>
    <mergeCell ref="B186:E186"/>
    <mergeCell ref="B213:H213"/>
    <mergeCell ref="B171:E171"/>
    <mergeCell ref="F171:H171"/>
    <mergeCell ref="F172:H172"/>
    <mergeCell ref="B172:E172"/>
    <mergeCell ref="B197:E197"/>
    <mergeCell ref="F197:H197"/>
    <mergeCell ref="B198:E198"/>
    <mergeCell ref="F198:H198"/>
    <mergeCell ref="B199:E199"/>
    <mergeCell ref="F231:H231"/>
    <mergeCell ref="B232:E232"/>
    <mergeCell ref="F232:H232"/>
    <mergeCell ref="B227:E227"/>
    <mergeCell ref="F227:H227"/>
    <mergeCell ref="B228:E228"/>
    <mergeCell ref="F228:H228"/>
    <mergeCell ref="B229:E229"/>
    <mergeCell ref="B287:E287"/>
    <mergeCell ref="F287:H287"/>
    <mergeCell ref="B288:E288"/>
    <mergeCell ref="F288:H288"/>
    <mergeCell ref="B303:E303"/>
    <mergeCell ref="F303:H303"/>
    <mergeCell ref="B298:E298"/>
    <mergeCell ref="F298:H298"/>
    <mergeCell ref="B299:E299"/>
    <mergeCell ref="F299:H299"/>
    <mergeCell ref="B300:E300"/>
    <mergeCell ref="F300:H300"/>
    <mergeCell ref="B302:E302"/>
    <mergeCell ref="F302:H302"/>
    <mergeCell ref="B301:E301"/>
    <mergeCell ref="F301:H301"/>
    <mergeCell ref="B295:E295"/>
    <mergeCell ref="F295:H295"/>
    <mergeCell ref="B296:E296"/>
    <mergeCell ref="F296:H296"/>
    <mergeCell ref="B297:E297"/>
    <mergeCell ref="F297:H297"/>
    <mergeCell ref="B292:E292"/>
    <mergeCell ref="F292:H292"/>
    <mergeCell ref="B293:E293"/>
    <mergeCell ref="F293:H293"/>
    <mergeCell ref="B294:E294"/>
    <mergeCell ref="F294:H294"/>
    <mergeCell ref="B289:E289"/>
    <mergeCell ref="F289:H289"/>
    <mergeCell ref="B290:E290"/>
    <mergeCell ref="F290:H290"/>
    <mergeCell ref="I213:L257"/>
    <mergeCell ref="B243:E243"/>
    <mergeCell ref="F243:H243"/>
    <mergeCell ref="B259:H259"/>
    <mergeCell ref="I259:L303"/>
    <mergeCell ref="F275:H275"/>
    <mergeCell ref="B277:E277"/>
    <mergeCell ref="F277:H277"/>
    <mergeCell ref="B278:E278"/>
    <mergeCell ref="F278:H278"/>
    <mergeCell ref="F234:H234"/>
    <mergeCell ref="B235:E235"/>
    <mergeCell ref="F235:H235"/>
    <mergeCell ref="B230:E230"/>
    <mergeCell ref="F230:H230"/>
    <mergeCell ref="B231:E231"/>
    <mergeCell ref="B283:E283"/>
    <mergeCell ref="F283:H283"/>
    <mergeCell ref="B284:E284"/>
    <mergeCell ref="F284:H284"/>
    <mergeCell ref="B285:E285"/>
    <mergeCell ref="F285:H285"/>
    <mergeCell ref="B280:E280"/>
    <mergeCell ref="F280:H280"/>
    <mergeCell ref="B266:E266"/>
    <mergeCell ref="F266:H266"/>
    <mergeCell ref="B267:E267"/>
    <mergeCell ref="F267:H267"/>
    <mergeCell ref="B268:E268"/>
    <mergeCell ref="F268:H268"/>
    <mergeCell ref="B255:E255"/>
    <mergeCell ref="F255:H255"/>
    <mergeCell ref="F199:H199"/>
    <mergeCell ref="B202:E202"/>
    <mergeCell ref="F202:H202"/>
    <mergeCell ref="B275:E275"/>
    <mergeCell ref="B276:E276"/>
    <mergeCell ref="F276:H276"/>
    <mergeCell ref="B279:E279"/>
    <mergeCell ref="F279:H279"/>
    <mergeCell ref="B272:E272"/>
    <mergeCell ref="F272:H272"/>
    <mergeCell ref="B273:E273"/>
    <mergeCell ref="F273:H273"/>
    <mergeCell ref="B274:E274"/>
    <mergeCell ref="F274:H274"/>
    <mergeCell ref="F260:H260"/>
    <mergeCell ref="B261:E261"/>
    <mergeCell ref="B226:E226"/>
    <mergeCell ref="F226:H226"/>
    <mergeCell ref="B221:E221"/>
    <mergeCell ref="F221:H221"/>
    <mergeCell ref="B222:E222"/>
    <mergeCell ref="F222:H222"/>
    <mergeCell ref="B223:E223"/>
    <mergeCell ref="F223:H223"/>
    <mergeCell ref="B249:E249"/>
    <mergeCell ref="F249:H249"/>
    <mergeCell ref="B194:E194"/>
    <mergeCell ref="F194:H194"/>
    <mergeCell ref="B195:E195"/>
    <mergeCell ref="F195:H195"/>
    <mergeCell ref="B196:E196"/>
    <mergeCell ref="F196:H196"/>
    <mergeCell ref="B264:E264"/>
    <mergeCell ref="F264:H264"/>
    <mergeCell ref="B260:E260"/>
    <mergeCell ref="F261:H261"/>
    <mergeCell ref="B269:E269"/>
    <mergeCell ref="F269:H269"/>
    <mergeCell ref="B270:E270"/>
    <mergeCell ref="F270:H270"/>
    <mergeCell ref="B271:E271"/>
    <mergeCell ref="F271:H271"/>
    <mergeCell ref="B191:E191"/>
    <mergeCell ref="F191:H191"/>
    <mergeCell ref="F201:H201"/>
    <mergeCell ref="B200:E200"/>
    <mergeCell ref="F200:H200"/>
    <mergeCell ref="B201:E201"/>
    <mergeCell ref="B254:E254"/>
    <mergeCell ref="F254:H254"/>
    <mergeCell ref="B256:E256"/>
    <mergeCell ref="F256:H256"/>
    <mergeCell ref="F248:H248"/>
    <mergeCell ref="B262:E262"/>
    <mergeCell ref="F262:H262"/>
    <mergeCell ref="B263:E263"/>
    <mergeCell ref="F263:H263"/>
    <mergeCell ref="F225:H225"/>
    <mergeCell ref="B179:E179"/>
    <mergeCell ref="F179:H179"/>
    <mergeCell ref="B176:E176"/>
    <mergeCell ref="F176:H176"/>
    <mergeCell ref="B177:E177"/>
    <mergeCell ref="F177:H177"/>
    <mergeCell ref="B178:E178"/>
    <mergeCell ref="F178:H178"/>
    <mergeCell ref="I167:L211"/>
    <mergeCell ref="B181:E181"/>
    <mergeCell ref="F181:H181"/>
    <mergeCell ref="B182:E182"/>
    <mergeCell ref="F182:H182"/>
    <mergeCell ref="B183:E183"/>
    <mergeCell ref="F183:H183"/>
    <mergeCell ref="B184:E184"/>
    <mergeCell ref="F184:H184"/>
    <mergeCell ref="B203:E203"/>
    <mergeCell ref="F203:H203"/>
    <mergeCell ref="F186:H186"/>
    <mergeCell ref="B204:E204"/>
    <mergeCell ref="F204:H204"/>
    <mergeCell ref="B205:E205"/>
    <mergeCell ref="F205:H205"/>
    <mergeCell ref="B180:E180"/>
    <mergeCell ref="B192:E192"/>
    <mergeCell ref="F192:H192"/>
    <mergeCell ref="B193:E193"/>
    <mergeCell ref="F193:H193"/>
    <mergeCell ref="B187:E187"/>
    <mergeCell ref="F187:H187"/>
    <mergeCell ref="B189:E189"/>
    <mergeCell ref="F189:H189"/>
    <mergeCell ref="B190:E190"/>
    <mergeCell ref="F190:H190"/>
    <mergeCell ref="F180:H180"/>
    <mergeCell ref="B188:E188"/>
    <mergeCell ref="B723:L723"/>
    <mergeCell ref="I26:L44"/>
    <mergeCell ref="B26:C26"/>
    <mergeCell ref="B28:C28"/>
    <mergeCell ref="B29:C29"/>
    <mergeCell ref="B31:C31"/>
    <mergeCell ref="B32:C32"/>
    <mergeCell ref="B33:C33"/>
    <mergeCell ref="B239:E239"/>
    <mergeCell ref="F239:H239"/>
    <mergeCell ref="B240:E240"/>
    <mergeCell ref="F240:H240"/>
    <mergeCell ref="B241:E241"/>
    <mergeCell ref="F241:H241"/>
    <mergeCell ref="B236:E236"/>
    <mergeCell ref="F236:H236"/>
    <mergeCell ref="B237:E237"/>
    <mergeCell ref="F237:H237"/>
    <mergeCell ref="B238:E238"/>
    <mergeCell ref="F238:H238"/>
    <mergeCell ref="B233:E233"/>
    <mergeCell ref="B257:E257"/>
    <mergeCell ref="F257:H257"/>
    <mergeCell ref="B252:E252"/>
    <mergeCell ref="F252:H252"/>
    <mergeCell ref="B253:E253"/>
    <mergeCell ref="F253:H253"/>
    <mergeCell ref="F233:H233"/>
    <mergeCell ref="B234:E234"/>
    <mergeCell ref="B250:E250"/>
    <mergeCell ref="F250:H250"/>
    <mergeCell ref="B251:E251"/>
    <mergeCell ref="F251:H251"/>
    <mergeCell ref="B244:E244"/>
    <mergeCell ref="F244:H244"/>
    <mergeCell ref="B245:E245"/>
    <mergeCell ref="F245:H245"/>
    <mergeCell ref="B246:E246"/>
    <mergeCell ref="F246:H246"/>
    <mergeCell ref="B247:E247"/>
    <mergeCell ref="F247:H247"/>
    <mergeCell ref="B248:E248"/>
    <mergeCell ref="B169:E169"/>
    <mergeCell ref="F169:H169"/>
    <mergeCell ref="B242:E242"/>
    <mergeCell ref="F242:H242"/>
    <mergeCell ref="B209:E209"/>
    <mergeCell ref="F209:H209"/>
    <mergeCell ref="B211:E211"/>
    <mergeCell ref="F211:H211"/>
    <mergeCell ref="B206:E206"/>
    <mergeCell ref="F206:H206"/>
    <mergeCell ref="B207:E207"/>
    <mergeCell ref="F207:H207"/>
    <mergeCell ref="B208:E208"/>
    <mergeCell ref="F208:H208"/>
    <mergeCell ref="B210:E210"/>
    <mergeCell ref="F210:H210"/>
    <mergeCell ref="F216:H216"/>
    <mergeCell ref="B217:E217"/>
    <mergeCell ref="F217:H217"/>
    <mergeCell ref="B218:E218"/>
    <mergeCell ref="F218:H218"/>
    <mergeCell ref="B220:E220"/>
    <mergeCell ref="F220:H220"/>
    <mergeCell ref="B214:E214"/>
    <mergeCell ref="F214:H214"/>
    <mergeCell ref="B215:E215"/>
    <mergeCell ref="F215:H215"/>
    <mergeCell ref="B216:E216"/>
    <mergeCell ref="F229:H229"/>
    <mergeCell ref="B224:E224"/>
    <mergeCell ref="F224:H224"/>
    <mergeCell ref="B225:E225"/>
    <mergeCell ref="B8:C8"/>
    <mergeCell ref="B41:C41"/>
    <mergeCell ref="B42:C42"/>
    <mergeCell ref="B40:C40"/>
    <mergeCell ref="B38:C38"/>
    <mergeCell ref="B39:C39"/>
    <mergeCell ref="E38:H38"/>
    <mergeCell ref="E40:H40"/>
    <mergeCell ref="E41:H41"/>
    <mergeCell ref="E42:H42"/>
    <mergeCell ref="B168:E168"/>
    <mergeCell ref="F168:H168"/>
    <mergeCell ref="B175:E175"/>
    <mergeCell ref="B43:C43"/>
    <mergeCell ref="B44:C44"/>
    <mergeCell ref="E43:H43"/>
    <mergeCell ref="E44:H44"/>
    <mergeCell ref="B170:E170"/>
    <mergeCell ref="B174:E174"/>
    <mergeCell ref="F174:H174"/>
    <mergeCell ref="F170:H170"/>
    <mergeCell ref="B167:H167"/>
    <mergeCell ref="F175:H175"/>
    <mergeCell ref="B46:C46"/>
    <mergeCell ref="E46:H46"/>
    <mergeCell ref="E59:H59"/>
    <mergeCell ref="B60:C60"/>
    <mergeCell ref="E60:H60"/>
    <mergeCell ref="B61:C61"/>
    <mergeCell ref="E61:H61"/>
    <mergeCell ref="B62:C62"/>
    <mergeCell ref="E62:H62"/>
    <mergeCell ref="B77:C77"/>
    <mergeCell ref="B63:C63"/>
    <mergeCell ref="E63:H63"/>
    <mergeCell ref="B56:C56"/>
    <mergeCell ref="E56:H56"/>
    <mergeCell ref="B57:C57"/>
    <mergeCell ref="E57:H57"/>
    <mergeCell ref="B58:C58"/>
    <mergeCell ref="E58:H58"/>
    <mergeCell ref="B59:C59"/>
    <mergeCell ref="E77:H77"/>
    <mergeCell ref="E51:H51"/>
    <mergeCell ref="B78:C78"/>
    <mergeCell ref="E78:H78"/>
    <mergeCell ref="B79:C79"/>
    <mergeCell ref="E79:H79"/>
    <mergeCell ref="B80:C80"/>
    <mergeCell ref="E8:H8"/>
    <mergeCell ref="B9:C9"/>
    <mergeCell ref="E9:H9"/>
    <mergeCell ref="B11:C11"/>
    <mergeCell ref="E11:H11"/>
    <mergeCell ref="B12:C12"/>
    <mergeCell ref="E12:H12"/>
    <mergeCell ref="B13:C13"/>
    <mergeCell ref="E13:H13"/>
    <mergeCell ref="E23:H23"/>
    <mergeCell ref="B14:C14"/>
    <mergeCell ref="E14:H14"/>
    <mergeCell ref="B15:C15"/>
    <mergeCell ref="E15:H15"/>
    <mergeCell ref="B16:C16"/>
    <mergeCell ref="E16:H16"/>
    <mergeCell ref="B17:C17"/>
    <mergeCell ref="E17:H17"/>
    <mergeCell ref="B18:C18"/>
    <mergeCell ref="E18:H18"/>
    <mergeCell ref="B4:L4"/>
    <mergeCell ref="B37:C37"/>
    <mergeCell ref="E37:H37"/>
    <mergeCell ref="E39:H39"/>
    <mergeCell ref="B35:C35"/>
    <mergeCell ref="B36:C36"/>
    <mergeCell ref="E36:H36"/>
    <mergeCell ref="E35:H35"/>
    <mergeCell ref="B34:C34"/>
    <mergeCell ref="E34:H34"/>
    <mergeCell ref="E26:H26"/>
    <mergeCell ref="E28:H28"/>
    <mergeCell ref="E29:H29"/>
    <mergeCell ref="E31:H31"/>
    <mergeCell ref="E32:H32"/>
    <mergeCell ref="E33:H33"/>
    <mergeCell ref="B27:C27"/>
    <mergeCell ref="E27:H27"/>
    <mergeCell ref="B6:C6"/>
    <mergeCell ref="E6:H6"/>
    <mergeCell ref="I6:L24"/>
    <mergeCell ref="B7:C7"/>
    <mergeCell ref="E7:H7"/>
    <mergeCell ref="B19:C19"/>
    <mergeCell ref="E19:H19"/>
    <mergeCell ref="B20:C20"/>
    <mergeCell ref="E20:H20"/>
    <mergeCell ref="B21:C21"/>
    <mergeCell ref="E21:H21"/>
    <mergeCell ref="B22:C22"/>
    <mergeCell ref="E22:H22"/>
    <mergeCell ref="B23:C23"/>
    <mergeCell ref="E80:H80"/>
    <mergeCell ref="B81:C81"/>
    <mergeCell ref="E81:H81"/>
    <mergeCell ref="B24:C24"/>
    <mergeCell ref="E24:H24"/>
    <mergeCell ref="B66:C66"/>
    <mergeCell ref="E66:H66"/>
    <mergeCell ref="I66:L84"/>
    <mergeCell ref="B67:C67"/>
    <mergeCell ref="E67:H67"/>
    <mergeCell ref="B68:C68"/>
    <mergeCell ref="E68:H68"/>
    <mergeCell ref="B69:C69"/>
    <mergeCell ref="E69:H69"/>
    <mergeCell ref="B71:C71"/>
    <mergeCell ref="E71:H71"/>
    <mergeCell ref="B72:C72"/>
    <mergeCell ref="E72:H72"/>
    <mergeCell ref="B73:C73"/>
    <mergeCell ref="E73:H73"/>
    <mergeCell ref="B74:C74"/>
    <mergeCell ref="E74:H74"/>
    <mergeCell ref="B75:C75"/>
    <mergeCell ref="E75:H75"/>
    <mergeCell ref="B76:C76"/>
    <mergeCell ref="E76:H76"/>
    <mergeCell ref="B82:C82"/>
    <mergeCell ref="E82:H82"/>
    <mergeCell ref="B83:C83"/>
    <mergeCell ref="E83:H83"/>
    <mergeCell ref="B84:C84"/>
    <mergeCell ref="E84:H84"/>
    <mergeCell ref="B86:C86"/>
    <mergeCell ref="E86:H86"/>
    <mergeCell ref="I86:L104"/>
    <mergeCell ref="B87:C87"/>
    <mergeCell ref="E87:H87"/>
    <mergeCell ref="B88:C88"/>
    <mergeCell ref="E88:H88"/>
    <mergeCell ref="B89:C89"/>
    <mergeCell ref="E89:H89"/>
    <mergeCell ref="B91:C91"/>
    <mergeCell ref="E91:H91"/>
    <mergeCell ref="B92:C92"/>
    <mergeCell ref="E92:H92"/>
    <mergeCell ref="B93:C93"/>
    <mergeCell ref="E93:H93"/>
    <mergeCell ref="B94:C94"/>
    <mergeCell ref="E94:H94"/>
    <mergeCell ref="B95:C95"/>
    <mergeCell ref="B100:C100"/>
    <mergeCell ref="E100:H100"/>
    <mergeCell ref="B101:C101"/>
    <mergeCell ref="E101:H101"/>
    <mergeCell ref="B102:C102"/>
    <mergeCell ref="E102:H102"/>
    <mergeCell ref="B103:C103"/>
    <mergeCell ref="E103:H103"/>
    <mergeCell ref="B104:C104"/>
    <mergeCell ref="E104:H104"/>
    <mergeCell ref="E95:H95"/>
    <mergeCell ref="B96:C96"/>
    <mergeCell ref="E96:H96"/>
    <mergeCell ref="B97:C97"/>
    <mergeCell ref="E97:H97"/>
    <mergeCell ref="B98:C98"/>
    <mergeCell ref="E98:H98"/>
    <mergeCell ref="B99:C99"/>
    <mergeCell ref="E99:H99"/>
    <mergeCell ref="B106:C106"/>
    <mergeCell ref="E106:H106"/>
    <mergeCell ref="I106:L124"/>
    <mergeCell ref="B107:C107"/>
    <mergeCell ref="E107:H107"/>
    <mergeCell ref="B108:C108"/>
    <mergeCell ref="E108:H108"/>
    <mergeCell ref="B109:C109"/>
    <mergeCell ref="E109:H109"/>
    <mergeCell ref="B111:C111"/>
    <mergeCell ref="E111:H111"/>
    <mergeCell ref="B112:C112"/>
    <mergeCell ref="E112:H112"/>
    <mergeCell ref="B113:C113"/>
    <mergeCell ref="E113:H113"/>
    <mergeCell ref="B114:C114"/>
    <mergeCell ref="E114:H114"/>
    <mergeCell ref="B115:C115"/>
    <mergeCell ref="E115:H115"/>
    <mergeCell ref="B116:C116"/>
    <mergeCell ref="B110:C110"/>
    <mergeCell ref="E110:H110"/>
    <mergeCell ref="E116:H116"/>
    <mergeCell ref="B117:C117"/>
    <mergeCell ref="E117:H117"/>
    <mergeCell ref="B118:C118"/>
    <mergeCell ref="E118:H118"/>
    <mergeCell ref="B119:C119"/>
    <mergeCell ref="E119:H119"/>
    <mergeCell ref="B120:C120"/>
    <mergeCell ref="E120:H120"/>
    <mergeCell ref="B130:C130"/>
    <mergeCell ref="E130:H130"/>
    <mergeCell ref="B121:C121"/>
    <mergeCell ref="E121:H121"/>
    <mergeCell ref="B122:C122"/>
    <mergeCell ref="E122:H122"/>
    <mergeCell ref="B123:C123"/>
    <mergeCell ref="E123:H123"/>
    <mergeCell ref="B124:C124"/>
    <mergeCell ref="E124:H124"/>
    <mergeCell ref="B126:C126"/>
    <mergeCell ref="E126:H126"/>
    <mergeCell ref="E137:H137"/>
    <mergeCell ref="B138:C138"/>
    <mergeCell ref="B157:C157"/>
    <mergeCell ref="E139:H139"/>
    <mergeCell ref="B140:C140"/>
    <mergeCell ref="E140:H140"/>
    <mergeCell ref="B141:C141"/>
    <mergeCell ref="E141:H141"/>
    <mergeCell ref="B142:C142"/>
    <mergeCell ref="E142:H142"/>
    <mergeCell ref="B143:C143"/>
    <mergeCell ref="E143:H143"/>
    <mergeCell ref="E157:H157"/>
    <mergeCell ref="E138:H138"/>
    <mergeCell ref="B139:C139"/>
    <mergeCell ref="B150:C150"/>
    <mergeCell ref="E150:H150"/>
    <mergeCell ref="B144:C144"/>
    <mergeCell ref="E144:H144"/>
    <mergeCell ref="B146:C146"/>
    <mergeCell ref="E146:H146"/>
    <mergeCell ref="B161:C161"/>
    <mergeCell ref="E161:H161"/>
    <mergeCell ref="E153:H153"/>
    <mergeCell ref="B154:C154"/>
    <mergeCell ref="E154:H154"/>
    <mergeCell ref="B155:C155"/>
    <mergeCell ref="E155:H155"/>
    <mergeCell ref="B156:C156"/>
    <mergeCell ref="E156:H156"/>
    <mergeCell ref="B162:C162"/>
    <mergeCell ref="E162:H162"/>
    <mergeCell ref="E164:H164"/>
    <mergeCell ref="I126:L144"/>
    <mergeCell ref="B127:C127"/>
    <mergeCell ref="E127:H127"/>
    <mergeCell ref="B128:C128"/>
    <mergeCell ref="E128:H128"/>
    <mergeCell ref="B129:C129"/>
    <mergeCell ref="E129:H129"/>
    <mergeCell ref="B131:C131"/>
    <mergeCell ref="E131:H131"/>
    <mergeCell ref="B132:C132"/>
    <mergeCell ref="E132:H132"/>
    <mergeCell ref="B133:C133"/>
    <mergeCell ref="E133:H133"/>
    <mergeCell ref="B134:C134"/>
    <mergeCell ref="E134:H134"/>
    <mergeCell ref="B135:C135"/>
    <mergeCell ref="E135:H135"/>
    <mergeCell ref="B136:C136"/>
    <mergeCell ref="E136:H136"/>
    <mergeCell ref="B137:C137"/>
    <mergeCell ref="N2:O2"/>
    <mergeCell ref="B10:C10"/>
    <mergeCell ref="E10:H10"/>
    <mergeCell ref="B30:C30"/>
    <mergeCell ref="E30:H30"/>
    <mergeCell ref="B50:C50"/>
    <mergeCell ref="E50:H50"/>
    <mergeCell ref="B70:C70"/>
    <mergeCell ref="E70:H70"/>
    <mergeCell ref="B90:C90"/>
    <mergeCell ref="E90:H90"/>
    <mergeCell ref="I146:L164"/>
    <mergeCell ref="B147:C147"/>
    <mergeCell ref="E147:H147"/>
    <mergeCell ref="B148:C148"/>
    <mergeCell ref="E148:H148"/>
    <mergeCell ref="B149:C149"/>
    <mergeCell ref="E149:H149"/>
    <mergeCell ref="B151:C151"/>
    <mergeCell ref="E151:H151"/>
    <mergeCell ref="B152:C152"/>
    <mergeCell ref="E152:H152"/>
    <mergeCell ref="B153:C153"/>
    <mergeCell ref="B163:C163"/>
    <mergeCell ref="E163:H163"/>
    <mergeCell ref="B164:C164"/>
    <mergeCell ref="B158:C158"/>
    <mergeCell ref="E158:H158"/>
    <mergeCell ref="B159:C159"/>
    <mergeCell ref="E159:H159"/>
    <mergeCell ref="B160:C160"/>
    <mergeCell ref="E160:H160"/>
  </mergeCells>
  <pageMargins left="0" right="0" top="3.937007874015748E-2" bottom="0.19685039370078741" header="0" footer="0.19685039370078741"/>
  <pageSetup paperSize="9" scale="49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outlinePr summaryBelow="0"/>
    <pageSetUpPr fitToPage="1"/>
  </sheetPr>
  <dimension ref="A1:R133"/>
  <sheetViews>
    <sheetView showGridLines="0" zoomScaleNormal="100" zoomScaleSheetLayoutView="100" workbookViewId="0">
      <pane ySplit="1" topLeftCell="A2" activePane="bottomLeft" state="frozen"/>
      <selection activeCell="H212" sqref="H212"/>
      <selection pane="bottomLeft" activeCell="R44" sqref="R44"/>
    </sheetView>
  </sheetViews>
  <sheetFormatPr defaultRowHeight="15" outlineLevelRow="1" x14ac:dyDescent="0.25"/>
  <cols>
    <col min="1" max="1" width="1.28515625" style="9" customWidth="1"/>
    <col min="2" max="2" width="18.140625" style="97" customWidth="1"/>
    <col min="3" max="3" width="45.7109375" style="9" customWidth="1"/>
    <col min="4" max="4" width="1.5703125" style="155" hidden="1" customWidth="1"/>
    <col min="5" max="5" width="14.140625" style="339" customWidth="1"/>
    <col min="6" max="6" width="13.7109375" style="339" customWidth="1"/>
    <col min="7" max="7" width="12.85546875" style="339" customWidth="1"/>
    <col min="8" max="8" width="16.28515625" style="339" customWidth="1"/>
    <col min="9" max="9" width="10.85546875" style="339" customWidth="1"/>
    <col min="10" max="10" width="14.28515625" style="339" bestFit="1" customWidth="1"/>
    <col min="11" max="11" width="12.85546875" style="339" customWidth="1"/>
    <col min="12" max="12" width="10.5703125" style="97" customWidth="1"/>
    <col min="13" max="13" width="0.85546875" style="191" customWidth="1"/>
    <col min="14" max="14" width="8.85546875" style="174" customWidth="1"/>
    <col min="15" max="15" width="9.140625" style="26" customWidth="1"/>
    <col min="16" max="16" width="5.140625" style="9" customWidth="1"/>
    <col min="17" max="17" width="5" style="9" customWidth="1"/>
    <col min="18" max="16384" width="9.140625" style="9"/>
  </cols>
  <sheetData>
    <row r="1" spans="1:17" s="1" customFormat="1" ht="42" customHeight="1" x14ac:dyDescent="0.25">
      <c r="B1" s="21" t="s">
        <v>165</v>
      </c>
      <c r="C1" s="5" t="s">
        <v>609</v>
      </c>
      <c r="D1" s="5" t="s">
        <v>378</v>
      </c>
      <c r="E1" s="5" t="s">
        <v>98</v>
      </c>
      <c r="F1" s="5" t="s">
        <v>99</v>
      </c>
      <c r="G1" s="5" t="s">
        <v>102</v>
      </c>
      <c r="H1" s="5" t="s">
        <v>100</v>
      </c>
      <c r="I1" s="5" t="s">
        <v>101</v>
      </c>
      <c r="J1" s="5" t="s">
        <v>1080</v>
      </c>
      <c r="K1" s="5" t="s">
        <v>10</v>
      </c>
      <c r="L1" s="21" t="s">
        <v>141</v>
      </c>
      <c r="M1" s="7"/>
      <c r="N1" s="20" t="s">
        <v>379</v>
      </c>
      <c r="O1" s="20" t="s">
        <v>1262</v>
      </c>
      <c r="Q1" s="400"/>
    </row>
    <row r="2" spans="1:17" s="1" customFormat="1" ht="21" customHeight="1" x14ac:dyDescent="0.25">
      <c r="B2" s="22"/>
      <c r="C2" s="6"/>
      <c r="D2" s="6"/>
      <c r="E2" s="6"/>
      <c r="F2" s="6"/>
      <c r="G2" s="6"/>
      <c r="H2" s="6"/>
      <c r="I2" s="6"/>
      <c r="J2" s="6"/>
      <c r="K2" s="6"/>
      <c r="L2" s="22"/>
      <c r="M2" s="328"/>
      <c r="N2" s="480" t="s">
        <v>1059</v>
      </c>
      <c r="O2" s="481"/>
    </row>
    <row r="3" spans="1:17" s="304" customFormat="1" ht="24.95" customHeight="1" thickBot="1" x14ac:dyDescent="0.3">
      <c r="A3" s="305"/>
      <c r="B3" s="22"/>
      <c r="C3" s="6"/>
      <c r="D3" s="49"/>
      <c r="E3" s="6"/>
      <c r="F3" s="6"/>
      <c r="G3" s="6"/>
      <c r="H3" s="6"/>
      <c r="I3" s="6"/>
      <c r="J3" s="6"/>
      <c r="K3" s="6"/>
      <c r="L3" s="22"/>
      <c r="M3" s="305"/>
      <c r="N3" s="329" t="s">
        <v>1003</v>
      </c>
      <c r="O3" s="329" t="s">
        <v>1004</v>
      </c>
    </row>
    <row r="4" spans="1:17" s="304" customFormat="1" ht="71.25" customHeight="1" x14ac:dyDescent="0.7">
      <c r="B4" s="465" t="s">
        <v>1074</v>
      </c>
      <c r="C4" s="465"/>
      <c r="D4" s="465"/>
      <c r="E4" s="466"/>
      <c r="F4" s="466"/>
      <c r="G4" s="466"/>
      <c r="H4" s="466"/>
      <c r="I4" s="466"/>
      <c r="J4" s="466"/>
      <c r="K4" s="466"/>
      <c r="L4" s="466"/>
      <c r="M4" s="305"/>
      <c r="N4" s="174"/>
      <c r="O4" s="26"/>
    </row>
    <row r="5" spans="1:17" s="304" customFormat="1" ht="15.75" customHeight="1" x14ac:dyDescent="0.25">
      <c r="B5" s="88"/>
      <c r="C5" s="83"/>
      <c r="D5" s="89"/>
      <c r="E5" s="90"/>
      <c r="F5" s="90"/>
      <c r="G5" s="90"/>
      <c r="H5" s="90"/>
      <c r="I5" s="90"/>
      <c r="J5" s="90"/>
      <c r="K5" s="90"/>
      <c r="L5" s="90"/>
      <c r="M5" s="305"/>
      <c r="N5" s="174"/>
      <c r="O5" s="26"/>
    </row>
    <row r="6" spans="1:17" s="304" customFormat="1" ht="15" customHeight="1" collapsed="1" x14ac:dyDescent="0.25">
      <c r="B6" s="78" t="s">
        <v>1081</v>
      </c>
      <c r="C6" s="79" t="s">
        <v>1075</v>
      </c>
      <c r="D6" s="150" t="s">
        <v>483</v>
      </c>
      <c r="E6" s="80" t="s">
        <v>1060</v>
      </c>
      <c r="F6" s="307" t="s">
        <v>1061</v>
      </c>
      <c r="G6" s="307"/>
      <c r="H6" s="307" t="s">
        <v>1063</v>
      </c>
      <c r="I6" s="307" t="s">
        <v>11</v>
      </c>
      <c r="J6" s="307" t="s">
        <v>13</v>
      </c>
      <c r="K6" s="307" t="s">
        <v>111</v>
      </c>
      <c r="L6" s="74">
        <v>2660</v>
      </c>
      <c r="M6" s="305"/>
      <c r="N6" s="203">
        <f>L6*0.8</f>
        <v>2128</v>
      </c>
      <c r="O6" s="193">
        <f>L6*0.7</f>
        <v>1861.9999999999998</v>
      </c>
      <c r="Q6" s="405"/>
    </row>
    <row r="7" spans="1:17" s="304" customFormat="1" ht="12" hidden="1" customHeight="1" outlineLevel="1" x14ac:dyDescent="0.25">
      <c r="B7" s="530" t="s">
        <v>15</v>
      </c>
      <c r="C7" s="530"/>
      <c r="D7" s="530"/>
      <c r="E7" s="530"/>
      <c r="F7" s="445">
        <v>42</v>
      </c>
      <c r="G7" s="445"/>
      <c r="H7" s="445"/>
      <c r="I7" s="531"/>
      <c r="J7" s="531"/>
      <c r="K7" s="531"/>
      <c r="L7" s="531"/>
      <c r="M7" s="305"/>
      <c r="N7" s="203"/>
      <c r="O7" s="193"/>
    </row>
    <row r="8" spans="1:17" s="304" customFormat="1" ht="12" hidden="1" customHeight="1" outlineLevel="1" x14ac:dyDescent="0.25">
      <c r="B8" s="442" t="s">
        <v>16</v>
      </c>
      <c r="C8" s="442"/>
      <c r="D8" s="442"/>
      <c r="E8" s="442"/>
      <c r="F8" s="443">
        <v>16</v>
      </c>
      <c r="G8" s="443"/>
      <c r="H8" s="443"/>
      <c r="I8" s="531"/>
      <c r="J8" s="531"/>
      <c r="K8" s="531"/>
      <c r="L8" s="531"/>
      <c r="M8" s="305"/>
      <c r="N8" s="203"/>
      <c r="O8" s="193"/>
    </row>
    <row r="9" spans="1:17" s="304" customFormat="1" ht="12" hidden="1" customHeight="1" outlineLevel="1" x14ac:dyDescent="0.25">
      <c r="B9" s="444" t="s">
        <v>1076</v>
      </c>
      <c r="C9" s="444"/>
      <c r="D9" s="444"/>
      <c r="E9" s="444"/>
      <c r="F9" s="445" t="s">
        <v>1067</v>
      </c>
      <c r="G9" s="445"/>
      <c r="H9" s="445"/>
      <c r="I9" s="531"/>
      <c r="J9" s="531"/>
      <c r="K9" s="531"/>
      <c r="L9" s="531"/>
      <c r="M9" s="305"/>
      <c r="N9" s="203"/>
      <c r="O9" s="193"/>
    </row>
    <row r="10" spans="1:17" s="304" customFormat="1" ht="12" hidden="1" customHeight="1" outlineLevel="1" x14ac:dyDescent="0.25">
      <c r="B10" s="442" t="s">
        <v>1077</v>
      </c>
      <c r="C10" s="455"/>
      <c r="D10" s="455"/>
      <c r="E10" s="455"/>
      <c r="F10" s="443" t="s">
        <v>1079</v>
      </c>
      <c r="G10" s="456"/>
      <c r="H10" s="456"/>
      <c r="I10" s="531"/>
      <c r="J10" s="531"/>
      <c r="K10" s="531"/>
      <c r="L10" s="531"/>
      <c r="M10" s="305"/>
      <c r="N10" s="203"/>
      <c r="O10" s="193"/>
    </row>
    <row r="11" spans="1:17" s="304" customFormat="1" ht="12" hidden="1" customHeight="1" outlineLevel="1" x14ac:dyDescent="0.25">
      <c r="B11" s="444" t="s">
        <v>1078</v>
      </c>
      <c r="C11" s="538"/>
      <c r="D11" s="538"/>
      <c r="E11" s="538"/>
      <c r="F11" s="445">
        <v>30</v>
      </c>
      <c r="G11" s="516"/>
      <c r="H11" s="516"/>
      <c r="I11" s="531"/>
      <c r="J11" s="531"/>
      <c r="K11" s="531"/>
      <c r="L11" s="531"/>
      <c r="M11" s="305"/>
      <c r="N11" s="203"/>
      <c r="O11" s="193"/>
    </row>
    <row r="12" spans="1:17" s="304" customFormat="1" ht="12" hidden="1" customHeight="1" outlineLevel="1" x14ac:dyDescent="0.25">
      <c r="B12" s="442" t="s">
        <v>18</v>
      </c>
      <c r="C12" s="442"/>
      <c r="D12" s="442"/>
      <c r="E12" s="442"/>
      <c r="F12" s="443">
        <v>1400</v>
      </c>
      <c r="G12" s="443"/>
      <c r="H12" s="443"/>
      <c r="I12" s="531"/>
      <c r="J12" s="531"/>
      <c r="K12" s="531"/>
      <c r="L12" s="531"/>
      <c r="M12" s="305"/>
      <c r="N12" s="203"/>
      <c r="O12" s="193"/>
    </row>
    <row r="13" spans="1:17" s="304" customFormat="1" ht="12" hidden="1" customHeight="1" outlineLevel="1" x14ac:dyDescent="0.25">
      <c r="B13" s="444" t="s">
        <v>1066</v>
      </c>
      <c r="C13" s="444"/>
      <c r="D13" s="444"/>
      <c r="E13" s="444"/>
      <c r="F13" s="445">
        <v>1200</v>
      </c>
      <c r="G13" s="445"/>
      <c r="H13" s="445"/>
      <c r="I13" s="531"/>
      <c r="J13" s="531"/>
      <c r="K13" s="531"/>
      <c r="L13" s="531"/>
      <c r="M13" s="305"/>
      <c r="N13" s="203"/>
      <c r="O13" s="193"/>
    </row>
    <row r="14" spans="1:17" s="304" customFormat="1" ht="12" hidden="1" customHeight="1" outlineLevel="1" x14ac:dyDescent="0.25">
      <c r="B14" s="442" t="s">
        <v>22</v>
      </c>
      <c r="C14" s="442"/>
      <c r="D14" s="442"/>
      <c r="E14" s="442"/>
      <c r="F14" s="443">
        <v>54</v>
      </c>
      <c r="G14" s="443"/>
      <c r="H14" s="443"/>
      <c r="I14" s="531"/>
      <c r="J14" s="531"/>
      <c r="K14" s="531"/>
      <c r="L14" s="531"/>
      <c r="M14" s="305"/>
      <c r="N14" s="203"/>
      <c r="O14" s="193"/>
    </row>
    <row r="15" spans="1:17" s="304" customFormat="1" ht="12" hidden="1" customHeight="1" outlineLevel="1" x14ac:dyDescent="0.25">
      <c r="B15" s="444" t="s">
        <v>23</v>
      </c>
      <c r="C15" s="444"/>
      <c r="D15" s="444"/>
      <c r="E15" s="444"/>
      <c r="F15" s="445" t="s">
        <v>43</v>
      </c>
      <c r="G15" s="445"/>
      <c r="H15" s="445"/>
      <c r="I15" s="531"/>
      <c r="J15" s="531"/>
      <c r="K15" s="531"/>
      <c r="L15" s="531"/>
      <c r="M15" s="305"/>
      <c r="N15" s="203"/>
      <c r="O15" s="193"/>
    </row>
    <row r="16" spans="1:17" s="304" customFormat="1" ht="12" hidden="1" customHeight="1" outlineLevel="1" x14ac:dyDescent="0.25">
      <c r="B16" s="442" t="s">
        <v>626</v>
      </c>
      <c r="C16" s="442"/>
      <c r="D16" s="442"/>
      <c r="E16" s="442"/>
      <c r="F16" s="443">
        <v>2</v>
      </c>
      <c r="G16" s="443"/>
      <c r="H16" s="443"/>
      <c r="I16" s="531"/>
      <c r="J16" s="531"/>
      <c r="K16" s="531"/>
      <c r="L16" s="531"/>
      <c r="M16" s="305"/>
      <c r="N16" s="203"/>
      <c r="O16" s="193"/>
    </row>
    <row r="17" spans="2:15" s="304" customFormat="1" ht="12" hidden="1" customHeight="1" outlineLevel="1" x14ac:dyDescent="0.25">
      <c r="B17" s="444" t="s">
        <v>24</v>
      </c>
      <c r="C17" s="444"/>
      <c r="D17" s="444"/>
      <c r="E17" s="444"/>
      <c r="F17" s="445" t="s">
        <v>44</v>
      </c>
      <c r="G17" s="445"/>
      <c r="H17" s="445"/>
      <c r="I17" s="531"/>
      <c r="J17" s="531"/>
      <c r="K17" s="531"/>
      <c r="L17" s="531"/>
      <c r="M17" s="305"/>
      <c r="N17" s="203"/>
      <c r="O17" s="193"/>
    </row>
    <row r="18" spans="2:15" s="304" customFormat="1" ht="12" hidden="1" customHeight="1" outlineLevel="1" x14ac:dyDescent="0.25">
      <c r="B18" s="442" t="s">
        <v>25</v>
      </c>
      <c r="C18" s="442"/>
      <c r="D18" s="442"/>
      <c r="E18" s="442"/>
      <c r="F18" s="443" t="s">
        <v>3</v>
      </c>
      <c r="G18" s="443"/>
      <c r="H18" s="443"/>
      <c r="I18" s="531"/>
      <c r="J18" s="531"/>
      <c r="K18" s="531"/>
      <c r="L18" s="531"/>
      <c r="M18" s="305"/>
      <c r="N18" s="203"/>
      <c r="O18" s="193"/>
    </row>
    <row r="19" spans="2:15" s="304" customFormat="1" ht="12" hidden="1" customHeight="1" outlineLevel="1" x14ac:dyDescent="0.25">
      <c r="B19" s="444" t="s">
        <v>26</v>
      </c>
      <c r="C19" s="444"/>
      <c r="D19" s="444"/>
      <c r="E19" s="444"/>
      <c r="F19" s="445" t="s">
        <v>625</v>
      </c>
      <c r="G19" s="445"/>
      <c r="H19" s="445"/>
      <c r="I19" s="531"/>
      <c r="J19" s="531"/>
      <c r="K19" s="531"/>
      <c r="L19" s="531"/>
      <c r="M19" s="305"/>
      <c r="N19" s="203"/>
      <c r="O19" s="193"/>
    </row>
    <row r="20" spans="2:15" s="304" customFormat="1" ht="12" hidden="1" customHeight="1" outlineLevel="1" x14ac:dyDescent="0.25">
      <c r="B20" s="442" t="s">
        <v>27</v>
      </c>
      <c r="C20" s="442"/>
      <c r="D20" s="442"/>
      <c r="E20" s="442"/>
      <c r="F20" s="443" t="s">
        <v>1069</v>
      </c>
      <c r="G20" s="443"/>
      <c r="H20" s="443"/>
      <c r="I20" s="531"/>
      <c r="J20" s="531"/>
      <c r="K20" s="531"/>
      <c r="L20" s="531"/>
      <c r="M20" s="305"/>
      <c r="N20" s="203"/>
      <c r="O20" s="193"/>
    </row>
    <row r="21" spans="2:15" s="304" customFormat="1" ht="12" hidden="1" customHeight="1" outlineLevel="1" x14ac:dyDescent="0.25">
      <c r="B21" s="444" t="s">
        <v>28</v>
      </c>
      <c r="C21" s="444"/>
      <c r="D21" s="444"/>
      <c r="E21" s="444"/>
      <c r="F21" s="445" t="s">
        <v>46</v>
      </c>
      <c r="G21" s="445"/>
      <c r="H21" s="445"/>
      <c r="I21" s="531"/>
      <c r="J21" s="531"/>
      <c r="K21" s="531"/>
      <c r="L21" s="531"/>
      <c r="M21" s="305"/>
      <c r="N21" s="203"/>
      <c r="O21" s="193"/>
    </row>
    <row r="22" spans="2:15" s="304" customFormat="1" ht="12" hidden="1" customHeight="1" outlineLevel="1" x14ac:dyDescent="0.25">
      <c r="B22" s="442" t="s">
        <v>29</v>
      </c>
      <c r="C22" s="442"/>
      <c r="D22" s="442"/>
      <c r="E22" s="442"/>
      <c r="F22" s="443">
        <v>1.8</v>
      </c>
      <c r="G22" s="443"/>
      <c r="H22" s="443"/>
      <c r="I22" s="531"/>
      <c r="J22" s="531"/>
      <c r="K22" s="531"/>
      <c r="L22" s="531"/>
      <c r="M22" s="305"/>
      <c r="N22" s="203"/>
      <c r="O22" s="193"/>
    </row>
    <row r="23" spans="2:15" s="304" customFormat="1" ht="12" hidden="1" customHeight="1" outlineLevel="1" x14ac:dyDescent="0.25">
      <c r="B23" s="444" t="s">
        <v>64</v>
      </c>
      <c r="C23" s="444"/>
      <c r="D23" s="444"/>
      <c r="E23" s="444"/>
      <c r="F23" s="445" t="s">
        <v>662</v>
      </c>
      <c r="G23" s="445"/>
      <c r="H23" s="445"/>
      <c r="I23" s="531"/>
      <c r="J23" s="531"/>
      <c r="K23" s="531"/>
      <c r="L23" s="531"/>
      <c r="M23" s="305"/>
      <c r="N23" s="203"/>
      <c r="O23" s="193"/>
    </row>
    <row r="24" spans="2:15" s="304" customFormat="1" ht="12" hidden="1" customHeight="1" outlineLevel="1" x14ac:dyDescent="0.25">
      <c r="B24" s="442" t="s">
        <v>31</v>
      </c>
      <c r="C24" s="442"/>
      <c r="D24" s="442"/>
      <c r="E24" s="442"/>
      <c r="F24" s="443" t="s">
        <v>652</v>
      </c>
      <c r="G24" s="443"/>
      <c r="H24" s="443"/>
      <c r="I24" s="531"/>
      <c r="J24" s="531"/>
      <c r="K24" s="531"/>
      <c r="L24" s="531"/>
      <c r="M24" s="305"/>
      <c r="N24" s="203"/>
      <c r="O24" s="193"/>
    </row>
    <row r="25" spans="2:15" s="304" customFormat="1" ht="12" hidden="1" customHeight="1" outlineLevel="1" x14ac:dyDescent="0.25">
      <c r="B25" s="444" t="s">
        <v>32</v>
      </c>
      <c r="C25" s="444"/>
      <c r="D25" s="444"/>
      <c r="E25" s="444"/>
      <c r="F25" s="445" t="s">
        <v>90</v>
      </c>
      <c r="G25" s="445"/>
      <c r="H25" s="445"/>
      <c r="I25" s="531"/>
      <c r="J25" s="531"/>
      <c r="K25" s="531"/>
      <c r="L25" s="531"/>
      <c r="M25" s="305"/>
      <c r="N25" s="203"/>
      <c r="O25" s="193"/>
    </row>
    <row r="26" spans="2:15" s="304" customFormat="1" ht="12" hidden="1" customHeight="1" outlineLevel="1" x14ac:dyDescent="0.25">
      <c r="B26" s="442" t="s">
        <v>33</v>
      </c>
      <c r="C26" s="442"/>
      <c r="D26" s="442"/>
      <c r="E26" s="442"/>
      <c r="F26" s="443" t="s">
        <v>546</v>
      </c>
      <c r="G26" s="443"/>
      <c r="H26" s="443"/>
      <c r="I26" s="531"/>
      <c r="J26" s="531"/>
      <c r="K26" s="531"/>
      <c r="L26" s="531"/>
      <c r="M26" s="305"/>
      <c r="N26" s="203"/>
      <c r="O26" s="193"/>
    </row>
    <row r="27" spans="2:15" s="304" customFormat="1" ht="12" hidden="1" customHeight="1" outlineLevel="1" x14ac:dyDescent="0.25">
      <c r="B27" s="444" t="s">
        <v>36</v>
      </c>
      <c r="C27" s="444"/>
      <c r="D27" s="444"/>
      <c r="E27" s="444"/>
      <c r="F27" s="445">
        <v>50</v>
      </c>
      <c r="G27" s="445"/>
      <c r="H27" s="445"/>
      <c r="I27" s="531"/>
      <c r="J27" s="531"/>
      <c r="K27" s="531"/>
      <c r="L27" s="531"/>
      <c r="M27" s="305"/>
      <c r="N27" s="203"/>
      <c r="O27" s="193"/>
    </row>
    <row r="28" spans="2:15" s="304" customFormat="1" ht="12" hidden="1" customHeight="1" outlineLevel="1" x14ac:dyDescent="0.25">
      <c r="B28" s="442" t="s">
        <v>37</v>
      </c>
      <c r="C28" s="442"/>
      <c r="D28" s="442"/>
      <c r="E28" s="442"/>
      <c r="F28" s="443" t="s">
        <v>623</v>
      </c>
      <c r="G28" s="443"/>
      <c r="H28" s="443"/>
      <c r="I28" s="531"/>
      <c r="J28" s="531"/>
      <c r="K28" s="531"/>
      <c r="L28" s="531"/>
      <c r="M28" s="305"/>
      <c r="N28" s="203"/>
      <c r="O28" s="193"/>
    </row>
    <row r="29" spans="2:15" s="304" customFormat="1" ht="12" hidden="1" customHeight="1" outlineLevel="1" x14ac:dyDescent="0.25">
      <c r="B29" s="444" t="s">
        <v>654</v>
      </c>
      <c r="C29" s="444"/>
      <c r="D29" s="444"/>
      <c r="E29" s="444"/>
      <c r="F29" s="445" t="s">
        <v>655</v>
      </c>
      <c r="G29" s="445"/>
      <c r="H29" s="445"/>
      <c r="I29" s="531"/>
      <c r="J29" s="531"/>
      <c r="K29" s="531"/>
      <c r="L29" s="531"/>
      <c r="M29" s="305"/>
      <c r="N29" s="203"/>
      <c r="O29" s="193"/>
    </row>
    <row r="30" spans="2:15" s="304" customFormat="1" ht="12" hidden="1" customHeight="1" outlineLevel="1" x14ac:dyDescent="0.25">
      <c r="B30" s="442" t="s">
        <v>638</v>
      </c>
      <c r="C30" s="455"/>
      <c r="D30" s="455"/>
      <c r="E30" s="455"/>
      <c r="F30" s="452" t="s">
        <v>646</v>
      </c>
      <c r="G30" s="456"/>
      <c r="H30" s="456"/>
      <c r="I30" s="531"/>
      <c r="J30" s="531"/>
      <c r="K30" s="531"/>
      <c r="L30" s="531"/>
      <c r="M30" s="305"/>
      <c r="N30" s="203"/>
      <c r="O30" s="193"/>
    </row>
    <row r="31" spans="2:15" s="304" customFormat="1" ht="12" hidden="1" customHeight="1" outlineLevel="1" x14ac:dyDescent="0.25">
      <c r="B31" s="444" t="s">
        <v>657</v>
      </c>
      <c r="C31" s="453"/>
      <c r="D31" s="453"/>
      <c r="E31" s="453"/>
      <c r="F31" s="451">
        <v>400</v>
      </c>
      <c r="G31" s="454"/>
      <c r="H31" s="454"/>
      <c r="I31" s="531"/>
      <c r="J31" s="531"/>
      <c r="K31" s="531"/>
      <c r="L31" s="531"/>
      <c r="M31" s="305"/>
      <c r="N31" s="203"/>
      <c r="O31" s="193"/>
    </row>
    <row r="32" spans="2:15" s="304" customFormat="1" ht="12" hidden="1" customHeight="1" outlineLevel="1" x14ac:dyDescent="0.25">
      <c r="B32" s="442" t="s">
        <v>639</v>
      </c>
      <c r="C32" s="455"/>
      <c r="D32" s="455"/>
      <c r="E32" s="455"/>
      <c r="F32" s="452" t="s">
        <v>646</v>
      </c>
      <c r="G32" s="456"/>
      <c r="H32" s="456"/>
      <c r="I32" s="531"/>
      <c r="J32" s="531"/>
      <c r="K32" s="531"/>
      <c r="L32" s="531"/>
      <c r="M32" s="305"/>
      <c r="N32" s="203"/>
      <c r="O32" s="193"/>
    </row>
    <row r="33" spans="2:18" s="304" customFormat="1" ht="12" hidden="1" customHeight="1" outlineLevel="1" x14ac:dyDescent="0.25">
      <c r="B33" s="444" t="s">
        <v>640</v>
      </c>
      <c r="C33" s="453"/>
      <c r="D33" s="453"/>
      <c r="E33" s="453"/>
      <c r="F33" s="451" t="s">
        <v>646</v>
      </c>
      <c r="G33" s="454"/>
      <c r="H33" s="454"/>
      <c r="I33" s="531"/>
      <c r="J33" s="531"/>
      <c r="K33" s="531"/>
      <c r="L33" s="531"/>
      <c r="M33" s="305"/>
      <c r="N33" s="203"/>
      <c r="O33" s="193"/>
    </row>
    <row r="34" spans="2:18" s="304" customFormat="1" ht="12" hidden="1" customHeight="1" outlineLevel="1" x14ac:dyDescent="0.25">
      <c r="B34" s="442" t="s">
        <v>641</v>
      </c>
      <c r="C34" s="442"/>
      <c r="D34" s="442"/>
      <c r="E34" s="442"/>
      <c r="F34" s="443" t="s">
        <v>646</v>
      </c>
      <c r="G34" s="443"/>
      <c r="H34" s="443"/>
      <c r="I34" s="531"/>
      <c r="J34" s="531"/>
      <c r="K34" s="531"/>
      <c r="L34" s="531"/>
      <c r="M34" s="305"/>
      <c r="N34" s="203"/>
      <c r="O34" s="193"/>
    </row>
    <row r="35" spans="2:18" s="304" customFormat="1" ht="12" hidden="1" customHeight="1" outlineLevel="1" x14ac:dyDescent="0.25">
      <c r="B35" s="444" t="s">
        <v>642</v>
      </c>
      <c r="C35" s="444"/>
      <c r="D35" s="444"/>
      <c r="E35" s="444"/>
      <c r="F35" s="445" t="s">
        <v>646</v>
      </c>
      <c r="G35" s="445"/>
      <c r="H35" s="445"/>
      <c r="I35" s="531"/>
      <c r="J35" s="531"/>
      <c r="K35" s="531"/>
      <c r="L35" s="531"/>
      <c r="M35" s="305"/>
      <c r="N35" s="203"/>
      <c r="O35" s="193"/>
    </row>
    <row r="36" spans="2:18" s="304" customFormat="1" ht="12" hidden="1" customHeight="1" outlineLevel="1" x14ac:dyDescent="0.25">
      <c r="B36" s="442" t="s">
        <v>643</v>
      </c>
      <c r="C36" s="442"/>
      <c r="D36" s="442"/>
      <c r="E36" s="442"/>
      <c r="F36" s="443" t="s">
        <v>646</v>
      </c>
      <c r="G36" s="443"/>
      <c r="H36" s="443"/>
      <c r="I36" s="531"/>
      <c r="J36" s="531"/>
      <c r="K36" s="531"/>
      <c r="L36" s="531"/>
      <c r="M36" s="305"/>
      <c r="N36" s="203"/>
      <c r="O36" s="193"/>
    </row>
    <row r="37" spans="2:18" s="304" customFormat="1" ht="12" hidden="1" customHeight="1" outlineLevel="1" x14ac:dyDescent="0.25">
      <c r="B37" s="444" t="s">
        <v>644</v>
      </c>
      <c r="C37" s="444"/>
      <c r="D37" s="444"/>
      <c r="E37" s="444"/>
      <c r="F37" s="445" t="s">
        <v>646</v>
      </c>
      <c r="G37" s="445"/>
      <c r="H37" s="445"/>
      <c r="I37" s="531"/>
      <c r="J37" s="531"/>
      <c r="K37" s="531"/>
      <c r="L37" s="531"/>
      <c r="M37" s="305"/>
      <c r="N37" s="203"/>
      <c r="O37" s="193"/>
    </row>
    <row r="38" spans="2:18" s="304" customFormat="1" ht="12" hidden="1" customHeight="1" outlineLevel="1" x14ac:dyDescent="0.25">
      <c r="B38" s="442" t="s">
        <v>656</v>
      </c>
      <c r="C38" s="442"/>
      <c r="D38" s="442"/>
      <c r="E38" s="442"/>
      <c r="F38" s="443" t="s">
        <v>646</v>
      </c>
      <c r="G38" s="443"/>
      <c r="H38" s="443"/>
      <c r="I38" s="531"/>
      <c r="J38" s="531"/>
      <c r="K38" s="531"/>
      <c r="L38" s="531"/>
      <c r="M38" s="305"/>
      <c r="N38" s="203"/>
      <c r="O38" s="193"/>
    </row>
    <row r="39" spans="2:18" s="304" customFormat="1" ht="12" hidden="1" customHeight="1" outlineLevel="1" x14ac:dyDescent="0.25">
      <c r="B39" s="444" t="s">
        <v>35</v>
      </c>
      <c r="C39" s="444"/>
      <c r="D39" s="444"/>
      <c r="E39" s="444"/>
      <c r="F39" s="445" t="s">
        <v>634</v>
      </c>
      <c r="G39" s="445"/>
      <c r="H39" s="445"/>
      <c r="I39" s="531"/>
      <c r="J39" s="531"/>
      <c r="K39" s="531"/>
      <c r="L39" s="531"/>
      <c r="M39" s="305"/>
      <c r="N39" s="203"/>
      <c r="O39" s="193"/>
    </row>
    <row r="40" spans="2:18" s="304" customFormat="1" ht="12" hidden="1" customHeight="1" outlineLevel="1" x14ac:dyDescent="0.25">
      <c r="B40" s="442" t="s">
        <v>39</v>
      </c>
      <c r="C40" s="442"/>
      <c r="D40" s="442"/>
      <c r="E40" s="442"/>
      <c r="F40" s="443" t="s">
        <v>1065</v>
      </c>
      <c r="G40" s="443"/>
      <c r="H40" s="443"/>
      <c r="I40" s="531"/>
      <c r="J40" s="531"/>
      <c r="K40" s="531"/>
      <c r="L40" s="531"/>
      <c r="M40" s="305"/>
      <c r="N40" s="203"/>
      <c r="O40" s="193"/>
    </row>
    <row r="41" spans="2:18" s="304" customFormat="1" ht="12" hidden="1" customHeight="1" outlineLevel="1" x14ac:dyDescent="0.25">
      <c r="B41" s="444" t="s">
        <v>40</v>
      </c>
      <c r="C41" s="444"/>
      <c r="D41" s="444"/>
      <c r="E41" s="444"/>
      <c r="F41" s="445">
        <v>0.6</v>
      </c>
      <c r="G41" s="445"/>
      <c r="H41" s="445"/>
      <c r="I41" s="531"/>
      <c r="J41" s="531"/>
      <c r="K41" s="531"/>
      <c r="L41" s="531"/>
      <c r="M41" s="305"/>
      <c r="N41" s="203"/>
      <c r="O41" s="193"/>
    </row>
    <row r="42" spans="2:18" s="304" customFormat="1" ht="12" hidden="1" customHeight="1" outlineLevel="1" x14ac:dyDescent="0.25">
      <c r="B42" s="442" t="s">
        <v>41</v>
      </c>
      <c r="C42" s="442"/>
      <c r="D42" s="442"/>
      <c r="E42" s="442"/>
      <c r="F42" s="443">
        <v>3</v>
      </c>
      <c r="G42" s="443"/>
      <c r="H42" s="443"/>
      <c r="I42" s="531"/>
      <c r="J42" s="531"/>
      <c r="K42" s="531"/>
      <c r="L42" s="531"/>
      <c r="M42" s="305"/>
      <c r="N42" s="203"/>
      <c r="O42" s="193"/>
    </row>
    <row r="43" spans="2:18" s="304" customFormat="1" ht="12" hidden="1" customHeight="1" outlineLevel="1" x14ac:dyDescent="0.25">
      <c r="B43" s="446" t="s">
        <v>635</v>
      </c>
      <c r="C43" s="446"/>
      <c r="D43" s="446"/>
      <c r="E43" s="446"/>
      <c r="F43" s="447">
        <v>75000</v>
      </c>
      <c r="G43" s="448"/>
      <c r="H43" s="448"/>
      <c r="I43" s="531"/>
      <c r="J43" s="531"/>
      <c r="K43" s="531"/>
      <c r="L43" s="531"/>
      <c r="M43" s="305"/>
      <c r="N43" s="203"/>
      <c r="O43" s="193"/>
    </row>
    <row r="44" spans="2:18" s="304" customFormat="1" ht="15.75" customHeight="1" x14ac:dyDescent="0.25">
      <c r="B44" s="92"/>
      <c r="C44" s="84"/>
      <c r="D44" s="85"/>
      <c r="E44" s="86"/>
      <c r="F44" s="87"/>
      <c r="G44" s="87"/>
      <c r="H44" s="87"/>
      <c r="I44" s="151" t="s">
        <v>497</v>
      </c>
      <c r="J44" s="151"/>
      <c r="K44" s="151"/>
      <c r="L44" s="151"/>
      <c r="M44" s="305"/>
      <c r="N44" s="203"/>
      <c r="O44" s="193"/>
    </row>
    <row r="45" spans="2:18" s="304" customFormat="1" ht="15" customHeight="1" collapsed="1" x14ac:dyDescent="0.25">
      <c r="B45" s="78" t="s">
        <v>1071</v>
      </c>
      <c r="C45" s="79" t="s">
        <v>1073</v>
      </c>
      <c r="D45" s="148" t="s">
        <v>484</v>
      </c>
      <c r="E45" s="197" t="s">
        <v>47</v>
      </c>
      <c r="F45" s="17" t="s">
        <v>1062</v>
      </c>
      <c r="G45" s="17"/>
      <c r="H45" s="17" t="s">
        <v>1064</v>
      </c>
      <c r="I45" s="17" t="s">
        <v>11</v>
      </c>
      <c r="J45" s="17" t="s">
        <v>13</v>
      </c>
      <c r="K45" s="17" t="s">
        <v>111</v>
      </c>
      <c r="L45" s="23">
        <v>4764</v>
      </c>
      <c r="M45" s="305"/>
      <c r="N45" s="203">
        <f>L45*0.8</f>
        <v>3811.2000000000003</v>
      </c>
      <c r="O45" s="193">
        <f>L45*0.7</f>
        <v>3334.7999999999997</v>
      </c>
      <c r="Q45" s="402"/>
      <c r="R45" s="9"/>
    </row>
    <row r="46" spans="2:18" s="304" customFormat="1" ht="12" hidden="1" customHeight="1" outlineLevel="1" x14ac:dyDescent="0.25">
      <c r="B46" s="530" t="s">
        <v>15</v>
      </c>
      <c r="C46" s="530"/>
      <c r="D46" s="530"/>
      <c r="E46" s="530"/>
      <c r="F46" s="445">
        <v>228</v>
      </c>
      <c r="G46" s="445"/>
      <c r="H46" s="445"/>
      <c r="I46" s="531"/>
      <c r="J46" s="531"/>
      <c r="K46" s="531"/>
      <c r="L46" s="531"/>
      <c r="M46" s="305"/>
      <c r="N46" s="203"/>
      <c r="O46" s="193"/>
    </row>
    <row r="47" spans="2:18" s="304" customFormat="1" ht="12" hidden="1" customHeight="1" outlineLevel="1" x14ac:dyDescent="0.25">
      <c r="B47" s="442" t="s">
        <v>16</v>
      </c>
      <c r="C47" s="442"/>
      <c r="D47" s="442"/>
      <c r="E47" s="442"/>
      <c r="F47" s="443">
        <v>30</v>
      </c>
      <c r="G47" s="443"/>
      <c r="H47" s="443"/>
      <c r="I47" s="531"/>
      <c r="J47" s="531"/>
      <c r="K47" s="531"/>
      <c r="L47" s="531"/>
      <c r="M47" s="305"/>
      <c r="N47" s="203"/>
      <c r="O47" s="193"/>
    </row>
    <row r="48" spans="2:18" s="304" customFormat="1" ht="12" hidden="1" customHeight="1" outlineLevel="1" x14ac:dyDescent="0.25">
      <c r="B48" s="444" t="s">
        <v>1076</v>
      </c>
      <c r="C48" s="444"/>
      <c r="D48" s="444"/>
      <c r="E48" s="444"/>
      <c r="F48" s="445" t="s">
        <v>1067</v>
      </c>
      <c r="G48" s="445"/>
      <c r="H48" s="445"/>
      <c r="I48" s="531"/>
      <c r="J48" s="531"/>
      <c r="K48" s="531"/>
      <c r="L48" s="531"/>
      <c r="M48" s="305"/>
      <c r="N48" s="203"/>
      <c r="O48" s="193"/>
    </row>
    <row r="49" spans="2:15" s="304" customFormat="1" ht="12" hidden="1" customHeight="1" outlineLevel="1" x14ac:dyDescent="0.25">
      <c r="B49" s="442" t="s">
        <v>1077</v>
      </c>
      <c r="C49" s="455"/>
      <c r="D49" s="455"/>
      <c r="E49" s="455"/>
      <c r="F49" s="443" t="s">
        <v>1082</v>
      </c>
      <c r="G49" s="456"/>
      <c r="H49" s="456"/>
      <c r="I49" s="531"/>
      <c r="J49" s="531"/>
      <c r="K49" s="531"/>
      <c r="L49" s="531"/>
      <c r="M49" s="305"/>
      <c r="N49" s="203"/>
      <c r="O49" s="193"/>
    </row>
    <row r="50" spans="2:15" s="304" customFormat="1" ht="12" hidden="1" customHeight="1" outlineLevel="1" x14ac:dyDescent="0.25">
      <c r="B50" s="444" t="s">
        <v>1078</v>
      </c>
      <c r="C50" s="538"/>
      <c r="D50" s="538"/>
      <c r="E50" s="538"/>
      <c r="F50" s="445">
        <v>70</v>
      </c>
      <c r="G50" s="516"/>
      <c r="H50" s="516"/>
      <c r="I50" s="531"/>
      <c r="J50" s="531"/>
      <c r="K50" s="531"/>
      <c r="L50" s="531"/>
      <c r="M50" s="305"/>
      <c r="N50" s="203"/>
      <c r="O50" s="193"/>
    </row>
    <row r="51" spans="2:15" s="304" customFormat="1" ht="12" hidden="1" customHeight="1" outlineLevel="1" x14ac:dyDescent="0.25">
      <c r="B51" s="442" t="s">
        <v>18</v>
      </c>
      <c r="C51" s="442"/>
      <c r="D51" s="442"/>
      <c r="E51" s="442"/>
      <c r="F51" s="443">
        <v>3250</v>
      </c>
      <c r="G51" s="443"/>
      <c r="H51" s="443"/>
      <c r="I51" s="531"/>
      <c r="J51" s="531"/>
      <c r="K51" s="531"/>
      <c r="L51" s="531"/>
      <c r="M51" s="305"/>
      <c r="N51" s="203"/>
      <c r="O51" s="193"/>
    </row>
    <row r="52" spans="2:15" s="304" customFormat="1" ht="12" hidden="1" customHeight="1" outlineLevel="1" x14ac:dyDescent="0.25">
      <c r="B52" s="444" t="s">
        <v>1066</v>
      </c>
      <c r="C52" s="444"/>
      <c r="D52" s="444"/>
      <c r="E52" s="444"/>
      <c r="F52" s="445">
        <v>2800</v>
      </c>
      <c r="G52" s="445"/>
      <c r="H52" s="445"/>
      <c r="I52" s="531"/>
      <c r="J52" s="531"/>
      <c r="K52" s="531"/>
      <c r="L52" s="531"/>
      <c r="M52" s="305"/>
      <c r="N52" s="203"/>
      <c r="O52" s="193"/>
    </row>
    <row r="53" spans="2:15" s="304" customFormat="1" ht="12" hidden="1" customHeight="1" outlineLevel="1" x14ac:dyDescent="0.25">
      <c r="B53" s="442" t="s">
        <v>22</v>
      </c>
      <c r="C53" s="442"/>
      <c r="D53" s="442"/>
      <c r="E53" s="442"/>
      <c r="F53" s="443">
        <v>54</v>
      </c>
      <c r="G53" s="443"/>
      <c r="H53" s="443"/>
      <c r="I53" s="531"/>
      <c r="J53" s="531"/>
      <c r="K53" s="531"/>
      <c r="L53" s="531"/>
      <c r="M53" s="305"/>
      <c r="N53" s="203"/>
      <c r="O53" s="193"/>
    </row>
    <row r="54" spans="2:15" s="304" customFormat="1" ht="12" hidden="1" customHeight="1" outlineLevel="1" x14ac:dyDescent="0.25">
      <c r="B54" s="444" t="s">
        <v>23</v>
      </c>
      <c r="C54" s="444"/>
      <c r="D54" s="444"/>
      <c r="E54" s="444"/>
      <c r="F54" s="445" t="s">
        <v>43</v>
      </c>
      <c r="G54" s="445"/>
      <c r="H54" s="445"/>
      <c r="I54" s="531"/>
      <c r="J54" s="531"/>
      <c r="K54" s="531"/>
      <c r="L54" s="531"/>
      <c r="M54" s="305"/>
      <c r="N54" s="203"/>
      <c r="O54" s="193"/>
    </row>
    <row r="55" spans="2:15" s="304" customFormat="1" ht="12" hidden="1" customHeight="1" outlineLevel="1" x14ac:dyDescent="0.25">
      <c r="B55" s="442" t="s">
        <v>626</v>
      </c>
      <c r="C55" s="442"/>
      <c r="D55" s="442"/>
      <c r="E55" s="442"/>
      <c r="F55" s="443">
        <v>2</v>
      </c>
      <c r="G55" s="443"/>
      <c r="H55" s="443"/>
      <c r="I55" s="531"/>
      <c r="J55" s="531"/>
      <c r="K55" s="531"/>
      <c r="L55" s="531"/>
      <c r="M55" s="305"/>
      <c r="N55" s="203"/>
      <c r="O55" s="193"/>
    </row>
    <row r="56" spans="2:15" s="304" customFormat="1" ht="12" hidden="1" customHeight="1" outlineLevel="1" x14ac:dyDescent="0.25">
      <c r="B56" s="444" t="s">
        <v>24</v>
      </c>
      <c r="C56" s="444"/>
      <c r="D56" s="444"/>
      <c r="E56" s="444"/>
      <c r="F56" s="445" t="s">
        <v>44</v>
      </c>
      <c r="G56" s="445"/>
      <c r="H56" s="445"/>
      <c r="I56" s="531"/>
      <c r="J56" s="531"/>
      <c r="K56" s="531"/>
      <c r="L56" s="531"/>
      <c r="M56" s="305"/>
      <c r="N56" s="203"/>
      <c r="O56" s="193"/>
    </row>
    <row r="57" spans="2:15" s="304" customFormat="1" ht="12" hidden="1" customHeight="1" outlineLevel="1" x14ac:dyDescent="0.25">
      <c r="B57" s="442" t="s">
        <v>25</v>
      </c>
      <c r="C57" s="442"/>
      <c r="D57" s="442"/>
      <c r="E57" s="442"/>
      <c r="F57" s="443" t="s">
        <v>3</v>
      </c>
      <c r="G57" s="443"/>
      <c r="H57" s="443"/>
      <c r="I57" s="531"/>
      <c r="J57" s="531"/>
      <c r="K57" s="531"/>
      <c r="L57" s="531"/>
      <c r="M57" s="305"/>
      <c r="N57" s="203"/>
      <c r="O57" s="193"/>
    </row>
    <row r="58" spans="2:15" s="304" customFormat="1" ht="12" hidden="1" customHeight="1" outlineLevel="1" x14ac:dyDescent="0.25">
      <c r="B58" s="444" t="s">
        <v>26</v>
      </c>
      <c r="C58" s="444"/>
      <c r="D58" s="444"/>
      <c r="E58" s="444"/>
      <c r="F58" s="445" t="s">
        <v>625</v>
      </c>
      <c r="G58" s="445"/>
      <c r="H58" s="445"/>
      <c r="I58" s="531"/>
      <c r="J58" s="531"/>
      <c r="K58" s="531"/>
      <c r="L58" s="531"/>
      <c r="M58" s="305"/>
      <c r="N58" s="203"/>
      <c r="O58" s="193"/>
    </row>
    <row r="59" spans="2:15" s="304" customFormat="1" ht="12" hidden="1" customHeight="1" outlineLevel="1" x14ac:dyDescent="0.25">
      <c r="B59" s="442" t="s">
        <v>27</v>
      </c>
      <c r="C59" s="442"/>
      <c r="D59" s="442"/>
      <c r="E59" s="442"/>
      <c r="F59" s="443" t="s">
        <v>1069</v>
      </c>
      <c r="G59" s="443"/>
      <c r="H59" s="443"/>
      <c r="I59" s="531"/>
      <c r="J59" s="531"/>
      <c r="K59" s="531"/>
      <c r="L59" s="531"/>
      <c r="M59" s="305"/>
      <c r="N59" s="203"/>
      <c r="O59" s="193"/>
    </row>
    <row r="60" spans="2:15" s="304" customFormat="1" ht="12" hidden="1" customHeight="1" outlineLevel="1" x14ac:dyDescent="0.25">
      <c r="B60" s="444" t="s">
        <v>28</v>
      </c>
      <c r="C60" s="444"/>
      <c r="D60" s="444"/>
      <c r="E60" s="444"/>
      <c r="F60" s="445" t="s">
        <v>46</v>
      </c>
      <c r="G60" s="445"/>
      <c r="H60" s="445"/>
      <c r="I60" s="531"/>
      <c r="J60" s="531"/>
      <c r="K60" s="531"/>
      <c r="L60" s="531"/>
      <c r="M60" s="305"/>
      <c r="N60" s="203"/>
      <c r="O60" s="193"/>
    </row>
    <row r="61" spans="2:15" s="304" customFormat="1" ht="12" hidden="1" customHeight="1" outlineLevel="1" x14ac:dyDescent="0.25">
      <c r="B61" s="442" t="s">
        <v>29</v>
      </c>
      <c r="C61" s="442"/>
      <c r="D61" s="442"/>
      <c r="E61" s="442"/>
      <c r="F61" s="443">
        <v>1.8</v>
      </c>
      <c r="G61" s="443"/>
      <c r="H61" s="443"/>
      <c r="I61" s="531"/>
      <c r="J61" s="531"/>
      <c r="K61" s="531"/>
      <c r="L61" s="531"/>
      <c r="M61" s="305"/>
      <c r="N61" s="203"/>
      <c r="O61" s="193"/>
    </row>
    <row r="62" spans="2:15" s="304" customFormat="1" ht="12" hidden="1" customHeight="1" outlineLevel="1" x14ac:dyDescent="0.25">
      <c r="B62" s="444" t="s">
        <v>64</v>
      </c>
      <c r="C62" s="444"/>
      <c r="D62" s="444"/>
      <c r="E62" s="444"/>
      <c r="F62" s="445" t="s">
        <v>662</v>
      </c>
      <c r="G62" s="445"/>
      <c r="H62" s="445"/>
      <c r="I62" s="531"/>
      <c r="J62" s="531"/>
      <c r="K62" s="531"/>
      <c r="L62" s="531"/>
      <c r="M62" s="305"/>
      <c r="N62" s="203"/>
      <c r="O62" s="193"/>
    </row>
    <row r="63" spans="2:15" s="304" customFormat="1" ht="12" hidden="1" customHeight="1" outlineLevel="1" x14ac:dyDescent="0.25">
      <c r="B63" s="442" t="s">
        <v>31</v>
      </c>
      <c r="C63" s="442"/>
      <c r="D63" s="442"/>
      <c r="E63" s="442"/>
      <c r="F63" s="443" t="s">
        <v>652</v>
      </c>
      <c r="G63" s="443"/>
      <c r="H63" s="443"/>
      <c r="I63" s="531"/>
      <c r="J63" s="531"/>
      <c r="K63" s="531"/>
      <c r="L63" s="531"/>
      <c r="M63" s="305"/>
      <c r="N63" s="203"/>
      <c r="O63" s="193"/>
    </row>
    <row r="64" spans="2:15" s="304" customFormat="1" ht="12" hidden="1" customHeight="1" outlineLevel="1" x14ac:dyDescent="0.25">
      <c r="B64" s="444" t="s">
        <v>32</v>
      </c>
      <c r="C64" s="444"/>
      <c r="D64" s="444"/>
      <c r="E64" s="444"/>
      <c r="F64" s="445" t="s">
        <v>90</v>
      </c>
      <c r="G64" s="445"/>
      <c r="H64" s="445"/>
      <c r="I64" s="531"/>
      <c r="J64" s="531"/>
      <c r="K64" s="531"/>
      <c r="L64" s="531"/>
      <c r="M64" s="305"/>
      <c r="N64" s="203"/>
      <c r="O64" s="193"/>
    </row>
    <row r="65" spans="2:15" s="304" customFormat="1" ht="12" hidden="1" customHeight="1" outlineLevel="1" x14ac:dyDescent="0.25">
      <c r="B65" s="442" t="s">
        <v>33</v>
      </c>
      <c r="C65" s="442"/>
      <c r="D65" s="442"/>
      <c r="E65" s="442"/>
      <c r="F65" s="443" t="s">
        <v>546</v>
      </c>
      <c r="G65" s="443"/>
      <c r="H65" s="443"/>
      <c r="I65" s="531"/>
      <c r="J65" s="531"/>
      <c r="K65" s="531"/>
      <c r="L65" s="531"/>
      <c r="M65" s="305"/>
      <c r="N65" s="203"/>
      <c r="O65" s="193"/>
    </row>
    <row r="66" spans="2:15" s="304" customFormat="1" ht="12" hidden="1" customHeight="1" outlineLevel="1" x14ac:dyDescent="0.25">
      <c r="B66" s="444" t="s">
        <v>36</v>
      </c>
      <c r="C66" s="444"/>
      <c r="D66" s="444"/>
      <c r="E66" s="444"/>
      <c r="F66" s="445">
        <v>50</v>
      </c>
      <c r="G66" s="445"/>
      <c r="H66" s="445"/>
      <c r="I66" s="531"/>
      <c r="J66" s="531"/>
      <c r="K66" s="531"/>
      <c r="L66" s="531"/>
      <c r="M66" s="305"/>
      <c r="N66" s="203"/>
      <c r="O66" s="193"/>
    </row>
    <row r="67" spans="2:15" s="304" customFormat="1" ht="12" hidden="1" customHeight="1" outlineLevel="1" x14ac:dyDescent="0.25">
      <c r="B67" s="442" t="s">
        <v>37</v>
      </c>
      <c r="C67" s="442"/>
      <c r="D67" s="442"/>
      <c r="E67" s="442"/>
      <c r="F67" s="443" t="s">
        <v>623</v>
      </c>
      <c r="G67" s="443"/>
      <c r="H67" s="443"/>
      <c r="I67" s="531"/>
      <c r="J67" s="531"/>
      <c r="K67" s="531"/>
      <c r="L67" s="531"/>
      <c r="M67" s="305"/>
      <c r="N67" s="203"/>
      <c r="O67" s="193"/>
    </row>
    <row r="68" spans="2:15" s="304" customFormat="1" ht="12" hidden="1" customHeight="1" outlineLevel="1" x14ac:dyDescent="0.25">
      <c r="B68" s="444" t="s">
        <v>654</v>
      </c>
      <c r="C68" s="444"/>
      <c r="D68" s="444"/>
      <c r="E68" s="444"/>
      <c r="F68" s="445" t="s">
        <v>655</v>
      </c>
      <c r="G68" s="445"/>
      <c r="H68" s="445"/>
      <c r="I68" s="531"/>
      <c r="J68" s="531"/>
      <c r="K68" s="531"/>
      <c r="L68" s="531"/>
      <c r="M68" s="305"/>
      <c r="N68" s="203"/>
      <c r="O68" s="193"/>
    </row>
    <row r="69" spans="2:15" s="304" customFormat="1" ht="12" hidden="1" customHeight="1" outlineLevel="1" x14ac:dyDescent="0.25">
      <c r="B69" s="442" t="s">
        <v>638</v>
      </c>
      <c r="C69" s="455"/>
      <c r="D69" s="455"/>
      <c r="E69" s="455"/>
      <c r="F69" s="452" t="s">
        <v>646</v>
      </c>
      <c r="G69" s="456"/>
      <c r="H69" s="456"/>
      <c r="I69" s="531"/>
      <c r="J69" s="531"/>
      <c r="K69" s="531"/>
      <c r="L69" s="531"/>
      <c r="M69" s="305"/>
      <c r="N69" s="203"/>
      <c r="O69" s="193"/>
    </row>
    <row r="70" spans="2:15" s="304" customFormat="1" ht="12" hidden="1" customHeight="1" outlineLevel="1" x14ac:dyDescent="0.25">
      <c r="B70" s="444" t="s">
        <v>657</v>
      </c>
      <c r="C70" s="453"/>
      <c r="D70" s="453"/>
      <c r="E70" s="453"/>
      <c r="F70" s="451">
        <v>400</v>
      </c>
      <c r="G70" s="454"/>
      <c r="H70" s="454"/>
      <c r="I70" s="531"/>
      <c r="J70" s="531"/>
      <c r="K70" s="531"/>
      <c r="L70" s="531"/>
      <c r="M70" s="305"/>
      <c r="N70" s="203"/>
      <c r="O70" s="193"/>
    </row>
    <row r="71" spans="2:15" s="304" customFormat="1" ht="12" hidden="1" customHeight="1" outlineLevel="1" x14ac:dyDescent="0.25">
      <c r="B71" s="442" t="s">
        <v>639</v>
      </c>
      <c r="C71" s="455"/>
      <c r="D71" s="455"/>
      <c r="E71" s="455"/>
      <c r="F71" s="452" t="s">
        <v>646</v>
      </c>
      <c r="G71" s="456"/>
      <c r="H71" s="456"/>
      <c r="I71" s="531"/>
      <c r="J71" s="531"/>
      <c r="K71" s="531"/>
      <c r="L71" s="531"/>
      <c r="M71" s="305"/>
      <c r="N71" s="203"/>
      <c r="O71" s="193"/>
    </row>
    <row r="72" spans="2:15" s="304" customFormat="1" ht="12" hidden="1" customHeight="1" outlineLevel="1" x14ac:dyDescent="0.25">
      <c r="B72" s="444" t="s">
        <v>640</v>
      </c>
      <c r="C72" s="453"/>
      <c r="D72" s="453"/>
      <c r="E72" s="453"/>
      <c r="F72" s="451" t="s">
        <v>646</v>
      </c>
      <c r="G72" s="454"/>
      <c r="H72" s="454"/>
      <c r="I72" s="531"/>
      <c r="J72" s="531"/>
      <c r="K72" s="531"/>
      <c r="L72" s="531"/>
      <c r="M72" s="305"/>
      <c r="N72" s="203"/>
      <c r="O72" s="193"/>
    </row>
    <row r="73" spans="2:15" s="304" customFormat="1" ht="12" hidden="1" customHeight="1" outlineLevel="1" x14ac:dyDescent="0.25">
      <c r="B73" s="442" t="s">
        <v>641</v>
      </c>
      <c r="C73" s="442"/>
      <c r="D73" s="442"/>
      <c r="E73" s="442"/>
      <c r="F73" s="443" t="s">
        <v>646</v>
      </c>
      <c r="G73" s="443"/>
      <c r="H73" s="443"/>
      <c r="I73" s="531"/>
      <c r="J73" s="531"/>
      <c r="K73" s="531"/>
      <c r="L73" s="531"/>
      <c r="M73" s="305"/>
      <c r="N73" s="203"/>
      <c r="O73" s="193"/>
    </row>
    <row r="74" spans="2:15" s="304" customFormat="1" ht="12" hidden="1" customHeight="1" outlineLevel="1" x14ac:dyDescent="0.25">
      <c r="B74" s="444" t="s">
        <v>642</v>
      </c>
      <c r="C74" s="444"/>
      <c r="D74" s="444"/>
      <c r="E74" s="444"/>
      <c r="F74" s="445" t="s">
        <v>646</v>
      </c>
      <c r="G74" s="445"/>
      <c r="H74" s="445"/>
      <c r="I74" s="531"/>
      <c r="J74" s="531"/>
      <c r="K74" s="531"/>
      <c r="L74" s="531"/>
      <c r="M74" s="305"/>
      <c r="N74" s="203"/>
      <c r="O74" s="193"/>
    </row>
    <row r="75" spans="2:15" s="304" customFormat="1" ht="12" hidden="1" customHeight="1" outlineLevel="1" x14ac:dyDescent="0.25">
      <c r="B75" s="442" t="s">
        <v>643</v>
      </c>
      <c r="C75" s="442"/>
      <c r="D75" s="442"/>
      <c r="E75" s="442"/>
      <c r="F75" s="443" t="s">
        <v>646</v>
      </c>
      <c r="G75" s="443"/>
      <c r="H75" s="443"/>
      <c r="I75" s="531"/>
      <c r="J75" s="531"/>
      <c r="K75" s="531"/>
      <c r="L75" s="531"/>
      <c r="M75" s="305"/>
      <c r="N75" s="203"/>
      <c r="O75" s="193"/>
    </row>
    <row r="76" spans="2:15" s="304" customFormat="1" ht="12" hidden="1" customHeight="1" outlineLevel="1" x14ac:dyDescent="0.25">
      <c r="B76" s="444" t="s">
        <v>644</v>
      </c>
      <c r="C76" s="444"/>
      <c r="D76" s="444"/>
      <c r="E76" s="444"/>
      <c r="F76" s="445" t="s">
        <v>646</v>
      </c>
      <c r="G76" s="445"/>
      <c r="H76" s="445"/>
      <c r="I76" s="531"/>
      <c r="J76" s="531"/>
      <c r="K76" s="531"/>
      <c r="L76" s="531"/>
      <c r="M76" s="305"/>
      <c r="N76" s="203"/>
      <c r="O76" s="193"/>
    </row>
    <row r="77" spans="2:15" s="304" customFormat="1" ht="12" hidden="1" customHeight="1" outlineLevel="1" x14ac:dyDescent="0.25">
      <c r="B77" s="442" t="s">
        <v>656</v>
      </c>
      <c r="C77" s="442"/>
      <c r="D77" s="442"/>
      <c r="E77" s="442"/>
      <c r="F77" s="443" t="s">
        <v>646</v>
      </c>
      <c r="G77" s="443"/>
      <c r="H77" s="443"/>
      <c r="I77" s="531"/>
      <c r="J77" s="531"/>
      <c r="K77" s="531"/>
      <c r="L77" s="531"/>
      <c r="M77" s="305"/>
      <c r="N77" s="203"/>
      <c r="O77" s="193"/>
    </row>
    <row r="78" spans="2:15" s="304" customFormat="1" ht="12" hidden="1" customHeight="1" outlineLevel="1" x14ac:dyDescent="0.25">
      <c r="B78" s="444" t="s">
        <v>35</v>
      </c>
      <c r="C78" s="444"/>
      <c r="D78" s="444"/>
      <c r="E78" s="444"/>
      <c r="F78" s="445" t="s">
        <v>634</v>
      </c>
      <c r="G78" s="445"/>
      <c r="H78" s="445"/>
      <c r="I78" s="531"/>
      <c r="J78" s="531"/>
      <c r="K78" s="531"/>
      <c r="L78" s="531"/>
      <c r="M78" s="305"/>
      <c r="N78" s="203"/>
      <c r="O78" s="193"/>
    </row>
    <row r="79" spans="2:15" s="304" customFormat="1" ht="12" hidden="1" customHeight="1" outlineLevel="1" x14ac:dyDescent="0.25">
      <c r="B79" s="442" t="s">
        <v>39</v>
      </c>
      <c r="C79" s="442"/>
      <c r="D79" s="442"/>
      <c r="E79" s="442"/>
      <c r="F79" s="443" t="s">
        <v>1068</v>
      </c>
      <c r="G79" s="443"/>
      <c r="H79" s="443"/>
      <c r="I79" s="531"/>
      <c r="J79" s="531"/>
      <c r="K79" s="531"/>
      <c r="L79" s="531"/>
      <c r="M79" s="305"/>
      <c r="N79" s="203"/>
      <c r="O79" s="193"/>
    </row>
    <row r="80" spans="2:15" s="304" customFormat="1" ht="12" hidden="1" customHeight="1" outlineLevel="1" x14ac:dyDescent="0.25">
      <c r="B80" s="444" t="s">
        <v>40</v>
      </c>
      <c r="C80" s="444"/>
      <c r="D80" s="444"/>
      <c r="E80" s="444"/>
      <c r="F80" s="534">
        <v>1.1000000000000001</v>
      </c>
      <c r="G80" s="534"/>
      <c r="H80" s="534"/>
      <c r="I80" s="531"/>
      <c r="J80" s="531"/>
      <c r="K80" s="531"/>
      <c r="L80" s="531"/>
      <c r="M80" s="305"/>
      <c r="N80" s="203"/>
      <c r="O80" s="193"/>
    </row>
    <row r="81" spans="2:18" s="304" customFormat="1" ht="12" hidden="1" customHeight="1" outlineLevel="1" x14ac:dyDescent="0.25">
      <c r="B81" s="442" t="s">
        <v>41</v>
      </c>
      <c r="C81" s="442"/>
      <c r="D81" s="442"/>
      <c r="E81" s="442"/>
      <c r="F81" s="443">
        <v>3</v>
      </c>
      <c r="G81" s="443"/>
      <c r="H81" s="443"/>
      <c r="I81" s="531"/>
      <c r="J81" s="531"/>
      <c r="K81" s="531"/>
      <c r="L81" s="531"/>
      <c r="M81" s="305"/>
      <c r="N81" s="203"/>
      <c r="O81" s="193"/>
    </row>
    <row r="82" spans="2:18" s="304" customFormat="1" ht="12" hidden="1" customHeight="1" outlineLevel="1" x14ac:dyDescent="0.25">
      <c r="B82" s="446" t="s">
        <v>635</v>
      </c>
      <c r="C82" s="446"/>
      <c r="D82" s="446"/>
      <c r="E82" s="446"/>
      <c r="F82" s="447">
        <v>75000</v>
      </c>
      <c r="G82" s="448"/>
      <c r="H82" s="448"/>
      <c r="I82" s="531"/>
      <c r="J82" s="531"/>
      <c r="K82" s="531"/>
      <c r="L82" s="531"/>
      <c r="M82" s="305"/>
      <c r="N82" s="203"/>
      <c r="O82" s="193"/>
      <c r="Q82" s="410"/>
      <c r="R82" s="9"/>
    </row>
    <row r="83" spans="2:18" s="304" customFormat="1" ht="15" customHeight="1" x14ac:dyDescent="0.25">
      <c r="B83" s="78"/>
      <c r="C83" s="79"/>
      <c r="D83" s="150" t="s">
        <v>485</v>
      </c>
      <c r="E83" s="80"/>
      <c r="F83" s="307"/>
      <c r="G83" s="307"/>
      <c r="H83" s="307"/>
      <c r="I83" s="17"/>
      <c r="J83" s="17"/>
      <c r="K83" s="17"/>
      <c r="L83" s="23"/>
      <c r="M83" s="305"/>
      <c r="N83" s="341"/>
      <c r="O83" s="342"/>
      <c r="Q83" s="9"/>
    </row>
    <row r="84" spans="2:18" s="304" customFormat="1" ht="15" customHeight="1" collapsed="1" x14ac:dyDescent="0.25">
      <c r="B84" s="525" t="s">
        <v>382</v>
      </c>
      <c r="C84" s="525"/>
      <c r="D84" s="525"/>
      <c r="E84" s="525"/>
      <c r="F84" s="525"/>
      <c r="G84" s="525"/>
      <c r="H84" s="525"/>
      <c r="I84" s="525"/>
      <c r="J84" s="525"/>
      <c r="K84" s="525"/>
      <c r="L84" s="525"/>
      <c r="M84" s="2"/>
      <c r="N84" s="204"/>
      <c r="O84" s="192"/>
    </row>
    <row r="85" spans="2:18" s="304" customFormat="1" ht="15.75" hidden="1" customHeight="1" outlineLevel="1" x14ac:dyDescent="0.25">
      <c r="B85" s="23"/>
      <c r="C85" s="48" t="s">
        <v>647</v>
      </c>
      <c r="D85" s="50"/>
      <c r="E85" s="13"/>
      <c r="F85" s="13"/>
      <c r="G85" s="14"/>
      <c r="H85" s="14"/>
      <c r="I85" s="13"/>
      <c r="J85" s="13"/>
      <c r="K85" s="14"/>
      <c r="L85" s="140">
        <v>7.0000000000000007E-2</v>
      </c>
      <c r="M85" s="2"/>
      <c r="N85" s="316">
        <v>7.0000000000000007E-2</v>
      </c>
      <c r="O85" s="316">
        <v>7.0000000000000007E-2</v>
      </c>
    </row>
    <row r="86" spans="2:18" s="304" customFormat="1" ht="15.75" hidden="1" customHeight="1" outlineLevel="1" x14ac:dyDescent="0.25">
      <c r="B86" s="23" t="s">
        <v>1070</v>
      </c>
      <c r="C86" s="131"/>
      <c r="D86" s="50"/>
      <c r="E86" s="13"/>
      <c r="F86" s="13"/>
      <c r="G86" s="13"/>
      <c r="H86" s="14"/>
      <c r="I86" s="13"/>
      <c r="J86" s="13"/>
      <c r="K86" s="14"/>
      <c r="L86" s="141"/>
      <c r="M86" s="2"/>
      <c r="N86" s="205"/>
      <c r="O86" s="308"/>
    </row>
    <row r="87" spans="2:18" s="304" customFormat="1" ht="15.75" hidden="1" customHeight="1" outlineLevel="1" x14ac:dyDescent="0.25">
      <c r="B87" s="23" t="s">
        <v>513</v>
      </c>
      <c r="C87" s="12"/>
      <c r="D87" s="50"/>
      <c r="E87" s="13"/>
      <c r="F87" s="13"/>
      <c r="G87" s="13"/>
      <c r="H87" s="14"/>
      <c r="I87" s="13"/>
      <c r="J87" s="13"/>
      <c r="K87" s="14"/>
      <c r="L87" s="265"/>
      <c r="M87" s="305"/>
      <c r="N87" s="205"/>
      <c r="O87" s="308"/>
    </row>
    <row r="88" spans="2:18" s="304" customFormat="1" ht="15.75" customHeight="1" x14ac:dyDescent="0.25">
      <c r="B88" s="97"/>
      <c r="C88" s="103"/>
      <c r="D88" s="53"/>
      <c r="E88" s="104"/>
      <c r="F88" s="104"/>
      <c r="G88" s="104"/>
      <c r="H88" s="105"/>
      <c r="I88" s="104"/>
      <c r="J88" s="104"/>
      <c r="K88" s="105"/>
      <c r="L88" s="106"/>
      <c r="M88" s="2"/>
      <c r="N88" s="204"/>
      <c r="O88" s="192"/>
    </row>
    <row r="90" spans="2:18" ht="71.25" customHeight="1" x14ac:dyDescent="0.7">
      <c r="B90" s="465" t="s">
        <v>1219</v>
      </c>
      <c r="C90" s="465"/>
      <c r="D90" s="465"/>
      <c r="E90" s="466"/>
      <c r="F90" s="466"/>
      <c r="G90" s="466"/>
      <c r="H90" s="466"/>
      <c r="I90" s="466"/>
      <c r="J90" s="466"/>
      <c r="K90" s="466"/>
      <c r="L90" s="466"/>
      <c r="M90" s="305"/>
    </row>
    <row r="91" spans="2:18" x14ac:dyDescent="0.25">
      <c r="B91" s="88"/>
      <c r="C91" s="83"/>
      <c r="D91" s="89"/>
      <c r="E91" s="90"/>
      <c r="F91" s="90"/>
      <c r="G91" s="90"/>
      <c r="H91" s="90"/>
      <c r="I91" s="90"/>
      <c r="J91" s="90"/>
      <c r="K91" s="90"/>
      <c r="L91" s="90"/>
      <c r="M91" s="305"/>
    </row>
    <row r="92" spans="2:18" collapsed="1" x14ac:dyDescent="0.25">
      <c r="B92" s="78" t="s">
        <v>1198</v>
      </c>
      <c r="C92" s="79" t="s">
        <v>1221</v>
      </c>
      <c r="D92" s="150" t="s">
        <v>483</v>
      </c>
      <c r="E92" s="80"/>
      <c r="F92" s="307"/>
      <c r="G92" s="307"/>
      <c r="H92" s="307" t="s">
        <v>1199</v>
      </c>
      <c r="I92" s="307"/>
      <c r="J92" s="307"/>
      <c r="K92" s="307"/>
      <c r="L92" s="74">
        <v>5459</v>
      </c>
      <c r="M92" s="305"/>
      <c r="N92" s="203">
        <f>L92*0.8</f>
        <v>4367.2</v>
      </c>
      <c r="O92" s="193">
        <f>L92*0.7</f>
        <v>3821.2999999999997</v>
      </c>
      <c r="Q92" s="405"/>
    </row>
    <row r="93" spans="2:18" ht="12" hidden="1" customHeight="1" outlineLevel="1" x14ac:dyDescent="0.25">
      <c r="B93" s="530" t="s">
        <v>1201</v>
      </c>
      <c r="C93" s="530"/>
      <c r="D93" s="530"/>
      <c r="E93" s="530"/>
      <c r="F93" s="445" t="s">
        <v>1202</v>
      </c>
      <c r="G93" s="445"/>
      <c r="H93" s="445"/>
      <c r="I93" s="531"/>
      <c r="J93" s="531"/>
      <c r="K93" s="531"/>
      <c r="L93" s="531"/>
      <c r="M93" s="305"/>
      <c r="N93" s="203"/>
      <c r="O93" s="193"/>
    </row>
    <row r="94" spans="2:18" ht="12" hidden="1" customHeight="1" outlineLevel="1" x14ac:dyDescent="0.25">
      <c r="B94" s="442" t="s">
        <v>1217</v>
      </c>
      <c r="C94" s="442"/>
      <c r="D94" s="442"/>
      <c r="E94" s="442"/>
      <c r="F94" s="443" t="s">
        <v>1210</v>
      </c>
      <c r="G94" s="443"/>
      <c r="H94" s="443"/>
      <c r="I94" s="531"/>
      <c r="J94" s="531"/>
      <c r="K94" s="531"/>
      <c r="L94" s="531"/>
      <c r="M94" s="305"/>
      <c r="N94" s="203"/>
      <c r="O94" s="193"/>
    </row>
    <row r="95" spans="2:18" ht="12" hidden="1" customHeight="1" outlineLevel="1" x14ac:dyDescent="0.25">
      <c r="B95" s="444" t="s">
        <v>1211</v>
      </c>
      <c r="C95" s="444"/>
      <c r="D95" s="444"/>
      <c r="E95" s="444"/>
      <c r="F95" s="445">
        <v>4</v>
      </c>
      <c r="G95" s="445"/>
      <c r="H95" s="445"/>
      <c r="I95" s="531"/>
      <c r="J95" s="531"/>
      <c r="K95" s="531"/>
      <c r="L95" s="531"/>
      <c r="M95" s="305"/>
      <c r="N95" s="203"/>
      <c r="O95" s="193"/>
    </row>
    <row r="96" spans="2:18" ht="12" hidden="1" customHeight="1" outlineLevel="1" x14ac:dyDescent="0.25">
      <c r="B96" s="442" t="s">
        <v>1212</v>
      </c>
      <c r="C96" s="455"/>
      <c r="D96" s="455"/>
      <c r="E96" s="455"/>
      <c r="F96" s="443">
        <v>4</v>
      </c>
      <c r="G96" s="456"/>
      <c r="H96" s="456"/>
      <c r="I96" s="531"/>
      <c r="J96" s="531"/>
      <c r="K96" s="531"/>
      <c r="L96" s="531"/>
      <c r="M96" s="305"/>
      <c r="N96" s="203"/>
      <c r="O96" s="193"/>
    </row>
    <row r="97" spans="2:15" ht="12" hidden="1" customHeight="1" outlineLevel="1" x14ac:dyDescent="0.25">
      <c r="B97" s="444" t="s">
        <v>1203</v>
      </c>
      <c r="C97" s="538"/>
      <c r="D97" s="538"/>
      <c r="E97" s="538"/>
      <c r="F97" s="445">
        <v>4</v>
      </c>
      <c r="G97" s="516"/>
      <c r="H97" s="516"/>
      <c r="I97" s="531"/>
      <c r="J97" s="531"/>
      <c r="K97" s="531"/>
      <c r="L97" s="531"/>
      <c r="M97" s="305"/>
      <c r="N97" s="203"/>
      <c r="O97" s="193"/>
    </row>
    <row r="98" spans="2:15" ht="12" hidden="1" customHeight="1" outlineLevel="1" x14ac:dyDescent="0.25">
      <c r="B98" s="442" t="s">
        <v>1205</v>
      </c>
      <c r="C98" s="442"/>
      <c r="D98" s="442"/>
      <c r="E98" s="442"/>
      <c r="F98" s="443" t="s">
        <v>1218</v>
      </c>
      <c r="G98" s="443"/>
      <c r="H98" s="443"/>
      <c r="I98" s="531"/>
      <c r="J98" s="531"/>
      <c r="K98" s="531"/>
      <c r="L98" s="531"/>
      <c r="M98" s="305"/>
      <c r="N98" s="203"/>
      <c r="O98" s="193"/>
    </row>
    <row r="99" spans="2:15" ht="12" hidden="1" customHeight="1" outlineLevel="1" x14ac:dyDescent="0.25">
      <c r="B99" s="442" t="s">
        <v>1206</v>
      </c>
      <c r="C99" s="538"/>
      <c r="D99" s="538"/>
      <c r="E99" s="538"/>
      <c r="F99" s="443">
        <v>2</v>
      </c>
      <c r="G99" s="516"/>
      <c r="H99" s="516"/>
      <c r="I99" s="531"/>
      <c r="J99" s="531"/>
      <c r="K99" s="531"/>
      <c r="L99" s="531"/>
      <c r="M99" s="305"/>
      <c r="N99" s="203"/>
      <c r="O99" s="193"/>
    </row>
    <row r="100" spans="2:15" ht="12" hidden="1" customHeight="1" outlineLevel="1" x14ac:dyDescent="0.25">
      <c r="B100" s="442" t="s">
        <v>1213</v>
      </c>
      <c r="C100" s="538"/>
      <c r="D100" s="538"/>
      <c r="E100" s="538"/>
      <c r="F100" s="443">
        <v>2</v>
      </c>
      <c r="G100" s="443"/>
      <c r="H100" s="443"/>
      <c r="I100" s="531"/>
      <c r="J100" s="531"/>
      <c r="K100" s="531"/>
      <c r="L100" s="531"/>
      <c r="M100" s="305"/>
      <c r="N100" s="203"/>
      <c r="O100" s="193"/>
    </row>
    <row r="101" spans="2:15" ht="12" hidden="1" customHeight="1" outlineLevel="1" x14ac:dyDescent="0.25">
      <c r="B101" s="442" t="s">
        <v>1207</v>
      </c>
      <c r="C101" s="538"/>
      <c r="D101" s="538"/>
      <c r="E101" s="538"/>
      <c r="F101" s="443">
        <v>4</v>
      </c>
      <c r="G101" s="443"/>
      <c r="H101" s="443"/>
      <c r="I101" s="531"/>
      <c r="J101" s="531"/>
      <c r="K101" s="531"/>
      <c r="L101" s="531"/>
      <c r="M101" s="305"/>
      <c r="N101" s="203"/>
      <c r="O101" s="193"/>
    </row>
    <row r="102" spans="2:15" ht="12" hidden="1" customHeight="1" outlineLevel="1" x14ac:dyDescent="0.25">
      <c r="B102" s="442" t="s">
        <v>1208</v>
      </c>
      <c r="C102" s="538"/>
      <c r="D102" s="538"/>
      <c r="E102" s="538"/>
      <c r="F102" s="443">
        <v>4</v>
      </c>
      <c r="G102" s="443"/>
      <c r="H102" s="443"/>
      <c r="I102" s="531"/>
      <c r="J102" s="531"/>
      <c r="K102" s="531"/>
      <c r="L102" s="531"/>
      <c r="M102" s="305"/>
      <c r="N102" s="203"/>
      <c r="O102" s="193"/>
    </row>
    <row r="103" spans="2:15" ht="12" hidden="1" customHeight="1" outlineLevel="1" x14ac:dyDescent="0.25">
      <c r="B103" s="442" t="s">
        <v>1209</v>
      </c>
      <c r="C103" s="538"/>
      <c r="D103" s="538"/>
      <c r="E103" s="538"/>
      <c r="F103" s="443">
        <v>4</v>
      </c>
      <c r="G103" s="443"/>
      <c r="H103" s="443"/>
      <c r="I103" s="531"/>
      <c r="J103" s="531"/>
      <c r="K103" s="531"/>
      <c r="L103" s="531"/>
      <c r="M103" s="305"/>
      <c r="N103" s="203"/>
      <c r="O103" s="193"/>
    </row>
    <row r="104" spans="2:15" ht="12" hidden="1" customHeight="1" outlineLevel="1" x14ac:dyDescent="0.25">
      <c r="B104" s="444"/>
      <c r="C104" s="444"/>
      <c r="D104" s="444"/>
      <c r="E104" s="444"/>
      <c r="F104" s="445"/>
      <c r="G104" s="445"/>
      <c r="H104" s="445"/>
      <c r="I104" s="531"/>
      <c r="J104" s="531"/>
      <c r="K104" s="531"/>
      <c r="L104" s="531"/>
      <c r="M104" s="305"/>
      <c r="N104" s="203"/>
      <c r="O104" s="193"/>
    </row>
    <row r="105" spans="2:15" ht="12" hidden="1" customHeight="1" outlineLevel="1" x14ac:dyDescent="0.25">
      <c r="B105" s="442" t="s">
        <v>1215</v>
      </c>
      <c r="C105" s="442"/>
      <c r="D105" s="442"/>
      <c r="E105" s="442"/>
      <c r="F105" s="443" t="s">
        <v>1200</v>
      </c>
      <c r="G105" s="443"/>
      <c r="H105" s="443"/>
      <c r="I105" s="531"/>
      <c r="J105" s="531"/>
      <c r="K105" s="531"/>
      <c r="L105" s="531"/>
      <c r="M105" s="305"/>
      <c r="N105" s="203"/>
      <c r="O105" s="193"/>
    </row>
    <row r="106" spans="2:15" ht="12" hidden="1" customHeight="1" outlineLevel="1" x14ac:dyDescent="0.25">
      <c r="B106" s="444" t="s">
        <v>1220</v>
      </c>
      <c r="C106" s="444"/>
      <c r="D106" s="444"/>
      <c r="E106" s="444"/>
      <c r="F106" s="445" t="s">
        <v>1216</v>
      </c>
      <c r="G106" s="445"/>
      <c r="H106" s="445"/>
      <c r="I106" s="531"/>
      <c r="J106" s="531"/>
      <c r="K106" s="531"/>
      <c r="L106" s="531"/>
      <c r="M106" s="305"/>
      <c r="N106" s="203"/>
      <c r="O106" s="193"/>
    </row>
    <row r="107" spans="2:15" ht="12" hidden="1" customHeight="1" outlineLevel="1" x14ac:dyDescent="0.25">
      <c r="B107" s="442" t="s">
        <v>1214</v>
      </c>
      <c r="C107" s="442"/>
      <c r="D107" s="442"/>
      <c r="E107" s="442"/>
      <c r="F107" s="443">
        <v>1.2</v>
      </c>
      <c r="G107" s="443"/>
      <c r="H107" s="443"/>
      <c r="I107" s="531"/>
      <c r="J107" s="531"/>
      <c r="K107" s="531"/>
      <c r="L107" s="531"/>
      <c r="M107" s="305"/>
      <c r="N107" s="203"/>
      <c r="O107" s="193"/>
    </row>
    <row r="108" spans="2:15" ht="12" hidden="1" customHeight="1" outlineLevel="1" x14ac:dyDescent="0.25">
      <c r="B108" s="444" t="s">
        <v>41</v>
      </c>
      <c r="C108" s="453"/>
      <c r="D108" s="453"/>
      <c r="E108" s="453"/>
      <c r="F108" s="445" t="s">
        <v>1204</v>
      </c>
      <c r="G108" s="454"/>
      <c r="H108" s="454"/>
      <c r="I108" s="531"/>
      <c r="J108" s="531"/>
      <c r="K108" s="531"/>
      <c r="L108" s="531"/>
      <c r="M108" s="305"/>
      <c r="N108" s="203"/>
      <c r="O108" s="193"/>
    </row>
    <row r="109" spans="2:15" ht="12" hidden="1" customHeight="1" outlineLevel="1" x14ac:dyDescent="0.25">
      <c r="B109" s="442"/>
      <c r="C109" s="538"/>
      <c r="D109" s="538"/>
      <c r="E109" s="538"/>
      <c r="F109" s="443"/>
      <c r="G109" s="456"/>
      <c r="H109" s="456"/>
      <c r="I109" s="531"/>
      <c r="J109" s="531"/>
      <c r="K109" s="531"/>
      <c r="L109" s="531"/>
      <c r="M109" s="305"/>
      <c r="N109" s="203"/>
      <c r="O109" s="193"/>
    </row>
    <row r="110" spans="2:15" ht="12" hidden="1" customHeight="1" outlineLevel="1" x14ac:dyDescent="0.25">
      <c r="B110" s="392"/>
      <c r="C110" s="392"/>
      <c r="D110" s="392"/>
      <c r="E110" s="392"/>
      <c r="F110" s="393"/>
      <c r="G110" s="393"/>
      <c r="H110" s="393"/>
      <c r="I110" s="531"/>
      <c r="J110" s="531"/>
      <c r="K110" s="531"/>
      <c r="L110" s="531"/>
      <c r="M110" s="305"/>
      <c r="N110" s="203"/>
      <c r="O110" s="193"/>
    </row>
    <row r="111" spans="2:15" ht="12" hidden="1" customHeight="1" outlineLevel="1" x14ac:dyDescent="0.25">
      <c r="B111" s="392"/>
      <c r="C111" s="392"/>
      <c r="D111" s="392"/>
      <c r="E111" s="392"/>
      <c r="F111" s="393"/>
      <c r="G111" s="393"/>
      <c r="H111" s="393"/>
      <c r="I111" s="531"/>
      <c r="J111" s="531"/>
      <c r="K111" s="531"/>
      <c r="L111" s="531"/>
      <c r="M111" s="305"/>
      <c r="N111" s="203"/>
      <c r="O111" s="193"/>
    </row>
    <row r="112" spans="2:15" ht="12" hidden="1" customHeight="1" outlineLevel="1" x14ac:dyDescent="0.25">
      <c r="B112" s="392"/>
      <c r="C112" s="392"/>
      <c r="D112" s="392"/>
      <c r="E112" s="392"/>
      <c r="F112" s="393"/>
      <c r="G112" s="393"/>
      <c r="H112" s="393"/>
      <c r="I112" s="531"/>
      <c r="J112" s="531"/>
      <c r="K112" s="531"/>
      <c r="L112" s="531"/>
      <c r="M112" s="305"/>
      <c r="N112" s="203"/>
      <c r="O112" s="193"/>
    </row>
    <row r="113" spans="2:15" ht="12" hidden="1" customHeight="1" outlineLevel="1" x14ac:dyDescent="0.25">
      <c r="B113" s="392"/>
      <c r="C113" s="392"/>
      <c r="D113" s="392"/>
      <c r="E113" s="392"/>
      <c r="F113" s="393"/>
      <c r="G113" s="393"/>
      <c r="H113" s="393"/>
      <c r="I113" s="531"/>
      <c r="J113" s="531"/>
      <c r="K113" s="531"/>
      <c r="L113" s="531"/>
      <c r="M113" s="305"/>
      <c r="N113" s="203"/>
      <c r="O113" s="193"/>
    </row>
    <row r="114" spans="2:15" ht="12" hidden="1" customHeight="1" outlineLevel="1" x14ac:dyDescent="0.25">
      <c r="B114" s="392"/>
      <c r="C114" s="392"/>
      <c r="D114" s="392"/>
      <c r="E114" s="392"/>
      <c r="F114" s="393"/>
      <c r="G114" s="393"/>
      <c r="H114" s="393"/>
      <c r="I114" s="531"/>
      <c r="J114" s="531"/>
      <c r="K114" s="531"/>
      <c r="L114" s="531"/>
      <c r="M114" s="305"/>
      <c r="N114" s="203"/>
      <c r="O114" s="193"/>
    </row>
    <row r="115" spans="2:15" ht="12" hidden="1" customHeight="1" outlineLevel="1" x14ac:dyDescent="0.25">
      <c r="B115" s="392"/>
      <c r="C115" s="392"/>
      <c r="D115" s="392"/>
      <c r="E115" s="392"/>
      <c r="F115" s="393"/>
      <c r="G115" s="393"/>
      <c r="H115" s="393"/>
      <c r="I115" s="531"/>
      <c r="J115" s="531"/>
      <c r="K115" s="531"/>
      <c r="L115" s="531"/>
      <c r="M115" s="305"/>
      <c r="N115" s="203"/>
      <c r="O115" s="193"/>
    </row>
    <row r="116" spans="2:15" ht="12" hidden="1" customHeight="1" outlineLevel="1" x14ac:dyDescent="0.25">
      <c r="B116" s="392"/>
      <c r="C116" s="392"/>
      <c r="D116" s="392"/>
      <c r="E116" s="392"/>
      <c r="F116" s="393"/>
      <c r="G116" s="393"/>
      <c r="H116" s="393"/>
      <c r="I116" s="531"/>
      <c r="J116" s="531"/>
      <c r="K116" s="531"/>
      <c r="L116" s="531"/>
      <c r="M116" s="305"/>
      <c r="N116" s="203"/>
      <c r="O116" s="193"/>
    </row>
    <row r="117" spans="2:15" ht="12" hidden="1" customHeight="1" outlineLevel="1" x14ac:dyDescent="0.25">
      <c r="B117" s="392"/>
      <c r="C117" s="392"/>
      <c r="D117" s="392"/>
      <c r="E117" s="392"/>
      <c r="F117" s="393"/>
      <c r="G117" s="393"/>
      <c r="H117" s="393"/>
      <c r="I117" s="531"/>
      <c r="J117" s="531"/>
      <c r="K117" s="531"/>
      <c r="L117" s="531"/>
      <c r="M117" s="305"/>
      <c r="N117" s="203"/>
      <c r="O117" s="193"/>
    </row>
    <row r="118" spans="2:15" ht="12" hidden="1" customHeight="1" outlineLevel="1" x14ac:dyDescent="0.25">
      <c r="B118" s="392"/>
      <c r="C118" s="392"/>
      <c r="D118" s="392"/>
      <c r="E118" s="392"/>
      <c r="F118" s="393"/>
      <c r="G118" s="393"/>
      <c r="H118" s="393"/>
      <c r="I118" s="531"/>
      <c r="J118" s="531"/>
      <c r="K118" s="531"/>
      <c r="L118" s="531"/>
      <c r="M118" s="305"/>
      <c r="N118" s="203"/>
      <c r="O118" s="193"/>
    </row>
    <row r="119" spans="2:15" ht="12" hidden="1" customHeight="1" outlineLevel="1" x14ac:dyDescent="0.25">
      <c r="B119" s="392"/>
      <c r="C119" s="392"/>
      <c r="D119" s="392"/>
      <c r="E119" s="392"/>
      <c r="F119" s="393"/>
      <c r="G119" s="393"/>
      <c r="H119" s="393"/>
      <c r="I119" s="531"/>
      <c r="J119" s="531"/>
      <c r="K119" s="531"/>
      <c r="L119" s="531"/>
      <c r="M119" s="305"/>
      <c r="N119" s="203"/>
      <c r="O119" s="193"/>
    </row>
    <row r="120" spans="2:15" ht="12" hidden="1" customHeight="1" outlineLevel="1" x14ac:dyDescent="0.25">
      <c r="B120" s="392"/>
      <c r="C120" s="392"/>
      <c r="D120" s="392"/>
      <c r="E120" s="392"/>
      <c r="F120" s="393"/>
      <c r="G120" s="393"/>
      <c r="H120" s="393"/>
      <c r="I120" s="531"/>
      <c r="J120" s="531"/>
      <c r="K120" s="531"/>
      <c r="L120" s="531"/>
      <c r="M120" s="305"/>
      <c r="N120" s="203"/>
      <c r="O120" s="193"/>
    </row>
    <row r="121" spans="2:15" ht="12" hidden="1" customHeight="1" outlineLevel="1" x14ac:dyDescent="0.25">
      <c r="B121" s="392"/>
      <c r="C121" s="392"/>
      <c r="D121" s="392"/>
      <c r="E121" s="392"/>
      <c r="F121" s="393"/>
      <c r="G121" s="393"/>
      <c r="H121" s="393"/>
      <c r="I121" s="531"/>
      <c r="J121" s="531"/>
      <c r="K121" s="531"/>
      <c r="L121" s="531"/>
      <c r="M121" s="305"/>
      <c r="N121" s="203"/>
      <c r="O121" s="193"/>
    </row>
    <row r="122" spans="2:15" ht="12" hidden="1" customHeight="1" outlineLevel="1" x14ac:dyDescent="0.25">
      <c r="B122" s="392"/>
      <c r="C122" s="392"/>
      <c r="D122" s="392"/>
      <c r="E122" s="392"/>
      <c r="F122" s="393"/>
      <c r="G122" s="393"/>
      <c r="H122" s="393"/>
      <c r="I122" s="531"/>
      <c r="J122" s="531"/>
      <c r="K122" s="531"/>
      <c r="L122" s="531"/>
      <c r="M122" s="305"/>
      <c r="N122" s="203"/>
      <c r="O122" s="193"/>
    </row>
    <row r="123" spans="2:15" ht="12" hidden="1" customHeight="1" outlineLevel="1" x14ac:dyDescent="0.25">
      <c r="B123" s="392"/>
      <c r="C123" s="392"/>
      <c r="D123" s="392"/>
      <c r="E123" s="392"/>
      <c r="F123" s="393"/>
      <c r="G123" s="393"/>
      <c r="H123" s="393"/>
      <c r="I123" s="531"/>
      <c r="J123" s="531"/>
      <c r="K123" s="531"/>
      <c r="L123" s="531"/>
      <c r="M123" s="305"/>
      <c r="N123" s="203"/>
      <c r="O123" s="193"/>
    </row>
    <row r="124" spans="2:15" ht="12" hidden="1" customHeight="1" outlineLevel="1" x14ac:dyDescent="0.25">
      <c r="B124" s="392"/>
      <c r="C124" s="392"/>
      <c r="D124" s="392"/>
      <c r="E124" s="392"/>
      <c r="F124" s="393"/>
      <c r="G124" s="393"/>
      <c r="H124" s="393"/>
      <c r="I124" s="531"/>
      <c r="J124" s="531"/>
      <c r="K124" s="531"/>
      <c r="L124" s="531"/>
      <c r="M124" s="305"/>
      <c r="N124" s="203"/>
      <c r="O124" s="193"/>
    </row>
    <row r="125" spans="2:15" ht="12" hidden="1" customHeight="1" outlineLevel="1" x14ac:dyDescent="0.25">
      <c r="B125" s="392"/>
      <c r="C125" s="392"/>
      <c r="D125" s="392"/>
      <c r="E125" s="392"/>
      <c r="F125" s="393"/>
      <c r="G125" s="393"/>
      <c r="H125" s="393"/>
      <c r="I125" s="531"/>
      <c r="J125" s="531"/>
      <c r="K125" s="531"/>
      <c r="L125" s="531"/>
      <c r="M125" s="305"/>
      <c r="N125" s="203"/>
      <c r="O125" s="193"/>
    </row>
    <row r="126" spans="2:15" ht="12" hidden="1" customHeight="1" outlineLevel="1" x14ac:dyDescent="0.25">
      <c r="B126" s="392"/>
      <c r="C126" s="392"/>
      <c r="D126" s="392"/>
      <c r="E126" s="392"/>
      <c r="F126" s="393"/>
      <c r="G126" s="393"/>
      <c r="H126" s="393"/>
      <c r="I126" s="531"/>
      <c r="J126" s="531"/>
      <c r="K126" s="531"/>
      <c r="L126" s="531"/>
      <c r="M126" s="305"/>
      <c r="N126" s="203"/>
      <c r="O126" s="193"/>
    </row>
    <row r="127" spans="2:15" ht="12" hidden="1" customHeight="1" outlineLevel="1" x14ac:dyDescent="0.25">
      <c r="B127" s="392"/>
      <c r="C127" s="392"/>
      <c r="D127" s="392"/>
      <c r="E127" s="392"/>
      <c r="F127" s="393"/>
      <c r="G127" s="393"/>
      <c r="H127" s="393"/>
      <c r="I127" s="531"/>
      <c r="J127" s="531"/>
      <c r="K127" s="531"/>
      <c r="L127" s="531"/>
      <c r="M127" s="305"/>
      <c r="N127" s="203"/>
      <c r="O127" s="193"/>
    </row>
    <row r="128" spans="2:15" ht="12" hidden="1" customHeight="1" outlineLevel="1" x14ac:dyDescent="0.25">
      <c r="B128" s="392"/>
      <c r="C128" s="392"/>
      <c r="D128" s="392"/>
      <c r="E128" s="392"/>
      <c r="F128" s="393"/>
      <c r="G128" s="393"/>
      <c r="H128" s="393"/>
      <c r="I128" s="531"/>
      <c r="J128" s="531"/>
      <c r="K128" s="531"/>
      <c r="L128" s="531"/>
      <c r="M128" s="305"/>
      <c r="N128" s="203"/>
      <c r="O128" s="193"/>
    </row>
    <row r="129" spans="2:15" ht="12" hidden="1" customHeight="1" outlineLevel="1" x14ac:dyDescent="0.25">
      <c r="B129" s="392"/>
      <c r="C129" s="392"/>
      <c r="D129" s="392"/>
      <c r="E129" s="392"/>
      <c r="F129" s="393"/>
      <c r="G129" s="393"/>
      <c r="H129" s="393"/>
      <c r="I129" s="531"/>
      <c r="J129" s="531"/>
      <c r="K129" s="531"/>
      <c r="L129" s="531"/>
      <c r="M129" s="305"/>
      <c r="N129" s="203"/>
      <c r="O129" s="193"/>
    </row>
    <row r="130" spans="2:15" ht="12" hidden="1" customHeight="1" outlineLevel="1" x14ac:dyDescent="0.25">
      <c r="B130" s="392"/>
      <c r="C130" s="392"/>
      <c r="D130" s="392"/>
      <c r="E130" s="392"/>
      <c r="F130" s="393"/>
      <c r="G130" s="393"/>
      <c r="H130" s="393"/>
      <c r="I130" s="531"/>
      <c r="J130" s="531"/>
      <c r="K130" s="531"/>
      <c r="L130" s="531"/>
      <c r="M130" s="305"/>
      <c r="N130" s="203"/>
      <c r="O130" s="193"/>
    </row>
    <row r="131" spans="2:15" ht="12" hidden="1" customHeight="1" outlineLevel="1" x14ac:dyDescent="0.25">
      <c r="B131" s="392"/>
      <c r="C131" s="392"/>
      <c r="D131" s="392"/>
      <c r="E131" s="392"/>
      <c r="F131" s="393"/>
      <c r="G131" s="393"/>
      <c r="H131" s="393"/>
      <c r="I131" s="531"/>
      <c r="J131" s="531"/>
      <c r="K131" s="531"/>
      <c r="L131" s="531"/>
      <c r="M131" s="305"/>
      <c r="N131" s="203"/>
      <c r="O131" s="193"/>
    </row>
    <row r="132" spans="2:15" ht="12" hidden="1" customHeight="1" outlineLevel="1" x14ac:dyDescent="0.25">
      <c r="B132" s="444"/>
      <c r="C132" s="453"/>
      <c r="D132" s="453"/>
      <c r="E132" s="453"/>
      <c r="F132" s="445"/>
      <c r="G132" s="454"/>
      <c r="H132" s="454"/>
      <c r="I132" s="531"/>
      <c r="J132" s="531"/>
      <c r="K132" s="531"/>
      <c r="L132" s="531"/>
      <c r="M132" s="305"/>
      <c r="N132" s="203"/>
      <c r="O132" s="193"/>
    </row>
    <row r="133" spans="2:15" x14ac:dyDescent="0.25">
      <c r="B133" s="92"/>
      <c r="C133" s="84"/>
      <c r="D133" s="85"/>
      <c r="E133" s="86"/>
      <c r="F133" s="87"/>
      <c r="G133" s="87"/>
      <c r="H133" s="87"/>
      <c r="I133" s="151" t="s">
        <v>497</v>
      </c>
      <c r="J133" s="151"/>
      <c r="K133" s="151"/>
      <c r="L133" s="151"/>
      <c r="M133" s="305"/>
      <c r="N133" s="341"/>
      <c r="O133" s="342"/>
    </row>
  </sheetData>
  <mergeCells count="191">
    <mergeCell ref="N2:O2"/>
    <mergeCell ref="B16:E16"/>
    <mergeCell ref="F16:H16"/>
    <mergeCell ref="B17:E17"/>
    <mergeCell ref="F17:H17"/>
    <mergeCell ref="B18:E18"/>
    <mergeCell ref="F18:H18"/>
    <mergeCell ref="B14:E14"/>
    <mergeCell ref="F14:H14"/>
    <mergeCell ref="B15:E15"/>
    <mergeCell ref="F15:H15"/>
    <mergeCell ref="B13:E13"/>
    <mergeCell ref="F13:H13"/>
    <mergeCell ref="B10:E10"/>
    <mergeCell ref="B11:E11"/>
    <mergeCell ref="F10:H10"/>
    <mergeCell ref="F11:H11"/>
    <mergeCell ref="B19:E19"/>
    <mergeCell ref="F19:H19"/>
    <mergeCell ref="B20:E20"/>
    <mergeCell ref="F20:H20"/>
    <mergeCell ref="B21:E21"/>
    <mergeCell ref="F21:H21"/>
    <mergeCell ref="B33:E33"/>
    <mergeCell ref="F33:H33"/>
    <mergeCell ref="B4:L4"/>
    <mergeCell ref="B7:E7"/>
    <mergeCell ref="F7:H7"/>
    <mergeCell ref="I7:L43"/>
    <mergeCell ref="B8:E8"/>
    <mergeCell ref="F8:H8"/>
    <mergeCell ref="B9:E9"/>
    <mergeCell ref="F9:H9"/>
    <mergeCell ref="B12:E12"/>
    <mergeCell ref="F12:H12"/>
    <mergeCell ref="B25:E25"/>
    <mergeCell ref="F25:H25"/>
    <mergeCell ref="B26:E26"/>
    <mergeCell ref="F26:H26"/>
    <mergeCell ref="B27:E27"/>
    <mergeCell ref="F27:H27"/>
    <mergeCell ref="B22:E22"/>
    <mergeCell ref="F22:H22"/>
    <mergeCell ref="B23:E23"/>
    <mergeCell ref="F23:H23"/>
    <mergeCell ref="B24:E24"/>
    <mergeCell ref="F24:H24"/>
    <mergeCell ref="B30:E30"/>
    <mergeCell ref="F30:H30"/>
    <mergeCell ref="B31:E31"/>
    <mergeCell ref="F31:H31"/>
    <mergeCell ref="B32:E32"/>
    <mergeCell ref="F32:H32"/>
    <mergeCell ref="B28:E28"/>
    <mergeCell ref="F28:H28"/>
    <mergeCell ref="B29:E29"/>
    <mergeCell ref="F29:H29"/>
    <mergeCell ref="B36:E36"/>
    <mergeCell ref="F36:H36"/>
    <mergeCell ref="B37:E37"/>
    <mergeCell ref="F37:H37"/>
    <mergeCell ref="B38:E38"/>
    <mergeCell ref="F38:H38"/>
    <mergeCell ref="B57:E57"/>
    <mergeCell ref="F57:H57"/>
    <mergeCell ref="B34:E34"/>
    <mergeCell ref="F34:H34"/>
    <mergeCell ref="B35:E35"/>
    <mergeCell ref="F35:H35"/>
    <mergeCell ref="B42:E42"/>
    <mergeCell ref="F42:H42"/>
    <mergeCell ref="B53:E53"/>
    <mergeCell ref="F53:H53"/>
    <mergeCell ref="B43:E43"/>
    <mergeCell ref="F43:H43"/>
    <mergeCell ref="B46:E46"/>
    <mergeCell ref="F46:H46"/>
    <mergeCell ref="B39:E39"/>
    <mergeCell ref="F39:H39"/>
    <mergeCell ref="B40:E40"/>
    <mergeCell ref="F40:H40"/>
    <mergeCell ref="B41:E41"/>
    <mergeCell ref="F41:H41"/>
    <mergeCell ref="B52:E52"/>
    <mergeCell ref="F52:H52"/>
    <mergeCell ref="B58:E58"/>
    <mergeCell ref="F58:H58"/>
    <mergeCell ref="B59:E59"/>
    <mergeCell ref="F59:H59"/>
    <mergeCell ref="B54:E54"/>
    <mergeCell ref="F54:H54"/>
    <mergeCell ref="B55:E55"/>
    <mergeCell ref="F55:H55"/>
    <mergeCell ref="B56:E56"/>
    <mergeCell ref="F56:H56"/>
    <mergeCell ref="B63:E63"/>
    <mergeCell ref="F63:H63"/>
    <mergeCell ref="B64:E64"/>
    <mergeCell ref="F64:H64"/>
    <mergeCell ref="B65:E65"/>
    <mergeCell ref="F65:H65"/>
    <mergeCell ref="B60:E60"/>
    <mergeCell ref="F60:H60"/>
    <mergeCell ref="B61:E61"/>
    <mergeCell ref="F61:H61"/>
    <mergeCell ref="B62:E62"/>
    <mergeCell ref="F62:H62"/>
    <mergeCell ref="B74:E74"/>
    <mergeCell ref="F74:H74"/>
    <mergeCell ref="B75:E75"/>
    <mergeCell ref="F75:H75"/>
    <mergeCell ref="B76:E76"/>
    <mergeCell ref="F76:H76"/>
    <mergeCell ref="B71:E71"/>
    <mergeCell ref="F71:H71"/>
    <mergeCell ref="B72:E72"/>
    <mergeCell ref="F72:H72"/>
    <mergeCell ref="B73:E73"/>
    <mergeCell ref="F73:H73"/>
    <mergeCell ref="B68:E68"/>
    <mergeCell ref="F68:H68"/>
    <mergeCell ref="B69:E69"/>
    <mergeCell ref="F69:H69"/>
    <mergeCell ref="B70:E70"/>
    <mergeCell ref="F70:H70"/>
    <mergeCell ref="B66:E66"/>
    <mergeCell ref="F66:H66"/>
    <mergeCell ref="B67:E67"/>
    <mergeCell ref="F67:H67"/>
    <mergeCell ref="B49:E49"/>
    <mergeCell ref="F49:H49"/>
    <mergeCell ref="B50:E50"/>
    <mergeCell ref="F50:H50"/>
    <mergeCell ref="B84:L84"/>
    <mergeCell ref="B80:E80"/>
    <mergeCell ref="F80:H80"/>
    <mergeCell ref="B81:E81"/>
    <mergeCell ref="F81:H81"/>
    <mergeCell ref="B82:E82"/>
    <mergeCell ref="F82:H82"/>
    <mergeCell ref="B77:E77"/>
    <mergeCell ref="F77:H77"/>
    <mergeCell ref="B78:E78"/>
    <mergeCell ref="F78:H78"/>
    <mergeCell ref="B79:E79"/>
    <mergeCell ref="F79:H79"/>
    <mergeCell ref="I46:L82"/>
    <mergeCell ref="B47:E47"/>
    <mergeCell ref="F47:H47"/>
    <mergeCell ref="B48:E48"/>
    <mergeCell ref="F48:H48"/>
    <mergeCell ref="B51:E51"/>
    <mergeCell ref="F51:H51"/>
    <mergeCell ref="B90:L90"/>
    <mergeCell ref="B93:E93"/>
    <mergeCell ref="F93:H93"/>
    <mergeCell ref="I93:L132"/>
    <mergeCell ref="B94:E94"/>
    <mergeCell ref="F94:H94"/>
    <mergeCell ref="B95:E95"/>
    <mergeCell ref="F95:H95"/>
    <mergeCell ref="B96:E96"/>
    <mergeCell ref="F96:H96"/>
    <mergeCell ref="B97:E97"/>
    <mergeCell ref="F97:H97"/>
    <mergeCell ref="B104:E104"/>
    <mergeCell ref="F104:H104"/>
    <mergeCell ref="B101:E101"/>
    <mergeCell ref="F101:H101"/>
    <mergeCell ref="B108:E108"/>
    <mergeCell ref="F108:H108"/>
    <mergeCell ref="F109:H109"/>
    <mergeCell ref="B109:E109"/>
    <mergeCell ref="B132:E132"/>
    <mergeCell ref="F132:H132"/>
    <mergeCell ref="B98:E98"/>
    <mergeCell ref="F98:H98"/>
    <mergeCell ref="B99:E99"/>
    <mergeCell ref="F99:H99"/>
    <mergeCell ref="F100:H100"/>
    <mergeCell ref="B100:E100"/>
    <mergeCell ref="B105:E105"/>
    <mergeCell ref="F105:H105"/>
    <mergeCell ref="B106:E106"/>
    <mergeCell ref="F106:H106"/>
    <mergeCell ref="B107:E107"/>
    <mergeCell ref="F107:H107"/>
    <mergeCell ref="B102:E102"/>
    <mergeCell ref="F102:H102"/>
    <mergeCell ref="B103:E103"/>
    <mergeCell ref="F103:H103"/>
  </mergeCells>
  <pageMargins left="0" right="0" top="3.937007874015748E-2" bottom="0.19685039370078741" header="0" footer="0.19685039370078741"/>
  <pageSetup paperSize="9" scale="48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5">
    <pageSetUpPr fitToPage="1"/>
  </sheetPr>
  <dimension ref="A1:V31"/>
  <sheetViews>
    <sheetView workbookViewId="0"/>
  </sheetViews>
  <sheetFormatPr defaultRowHeight="18.75" x14ac:dyDescent="0.3"/>
  <cols>
    <col min="1" max="1" width="17.85546875" style="34" bestFit="1" customWidth="1"/>
    <col min="2" max="2" width="6" style="34" customWidth="1"/>
    <col min="3" max="3" width="23.85546875" style="34" customWidth="1"/>
    <col min="4" max="4" width="5.28515625" style="34" bestFit="1" customWidth="1"/>
    <col min="5" max="5" width="17" style="34" customWidth="1"/>
    <col min="6" max="6" width="5.28515625" style="34" bestFit="1" customWidth="1"/>
    <col min="7" max="7" width="16" style="34" customWidth="1"/>
    <col min="8" max="8" width="5.28515625" style="34" bestFit="1" customWidth="1"/>
    <col min="9" max="9" width="16.85546875" style="34" customWidth="1"/>
    <col min="10" max="10" width="2" style="34" customWidth="1"/>
    <col min="11" max="11" width="5.28515625" style="34" bestFit="1" customWidth="1"/>
    <col min="12" max="12" width="16.7109375" style="34" customWidth="1"/>
    <col min="13" max="13" width="5.28515625" style="34" bestFit="1" customWidth="1"/>
    <col min="14" max="14" width="17.140625" style="34" customWidth="1"/>
    <col min="15" max="15" width="5.28515625" style="34" bestFit="1" customWidth="1"/>
    <col min="16" max="16" width="17.7109375" style="34" bestFit="1" customWidth="1"/>
    <col min="17" max="17" width="5.28515625" style="34" bestFit="1" customWidth="1"/>
    <col min="18" max="18" width="2" style="34" customWidth="1"/>
    <col min="19" max="19" width="5.28515625" style="34" hidden="1" customWidth="1"/>
    <col min="20" max="20" width="15.7109375" style="34" hidden="1" customWidth="1"/>
    <col min="21" max="21" width="5.28515625" style="34" hidden="1" customWidth="1"/>
    <col min="22" max="22" width="15.7109375" style="34" hidden="1" customWidth="1"/>
    <col min="23" max="16384" width="9.140625" style="34"/>
  </cols>
  <sheetData>
    <row r="1" spans="1:16" x14ac:dyDescent="0.3">
      <c r="A1" s="34" t="s">
        <v>327</v>
      </c>
      <c r="B1" s="36" t="s">
        <v>1083</v>
      </c>
    </row>
    <row r="2" spans="1:16" x14ac:dyDescent="0.3">
      <c r="B2" s="47"/>
    </row>
    <row r="3" spans="1:16" x14ac:dyDescent="0.3">
      <c r="A3" s="34" t="s">
        <v>328</v>
      </c>
      <c r="B3" s="36" t="s">
        <v>178</v>
      </c>
    </row>
    <row r="4" spans="1:16" x14ac:dyDescent="0.3">
      <c r="B4" s="47" t="s">
        <v>324</v>
      </c>
    </row>
    <row r="5" spans="1:16" x14ac:dyDescent="0.3">
      <c r="A5" s="34" t="s">
        <v>325</v>
      </c>
      <c r="B5" s="66" t="s">
        <v>1084</v>
      </c>
    </row>
    <row r="6" spans="1:16" ht="19.5" thickBot="1" x14ac:dyDescent="0.35">
      <c r="A6" s="34" t="s">
        <v>326</v>
      </c>
      <c r="B6" s="66" t="s">
        <v>431</v>
      </c>
    </row>
    <row r="7" spans="1:16" ht="15.75" customHeight="1" x14ac:dyDescent="0.3">
      <c r="B7" s="37" t="s">
        <v>449</v>
      </c>
      <c r="C7" s="38" t="s">
        <v>1173</v>
      </c>
      <c r="D7" s="37" t="s">
        <v>331</v>
      </c>
      <c r="E7" s="38" t="s">
        <v>417</v>
      </c>
      <c r="F7" s="37" t="s">
        <v>335</v>
      </c>
      <c r="G7" s="38" t="s">
        <v>421</v>
      </c>
      <c r="H7" s="37" t="s">
        <v>339</v>
      </c>
      <c r="I7" s="38" t="s">
        <v>425</v>
      </c>
      <c r="K7" s="37" t="s">
        <v>879</v>
      </c>
      <c r="L7" s="38" t="s">
        <v>882</v>
      </c>
      <c r="M7" s="37" t="s">
        <v>344</v>
      </c>
      <c r="N7" s="38" t="s">
        <v>429</v>
      </c>
      <c r="O7" s="37" t="s">
        <v>606</v>
      </c>
      <c r="P7" s="38" t="s">
        <v>607</v>
      </c>
    </row>
    <row r="8" spans="1:16" ht="16.5" customHeight="1" x14ac:dyDescent="0.3">
      <c r="B8" s="39" t="s">
        <v>329</v>
      </c>
      <c r="C8" s="40" t="s">
        <v>617</v>
      </c>
      <c r="D8" s="39" t="s">
        <v>332</v>
      </c>
      <c r="E8" s="40" t="s">
        <v>420</v>
      </c>
      <c r="F8" s="39" t="s">
        <v>336</v>
      </c>
      <c r="G8" s="40" t="s">
        <v>422</v>
      </c>
      <c r="H8" s="39" t="s">
        <v>340</v>
      </c>
      <c r="I8" s="40" t="s">
        <v>426</v>
      </c>
      <c r="K8" s="39" t="s">
        <v>880</v>
      </c>
      <c r="L8" s="40" t="s">
        <v>883</v>
      </c>
      <c r="M8" s="39" t="s">
        <v>1181</v>
      </c>
      <c r="N8" s="40" t="s">
        <v>1186</v>
      </c>
      <c r="O8" s="39" t="s">
        <v>458</v>
      </c>
      <c r="P8" s="40" t="s">
        <v>459</v>
      </c>
    </row>
    <row r="9" spans="1:16" ht="16.5" customHeight="1" x14ac:dyDescent="0.3">
      <c r="B9" s="39" t="s">
        <v>330</v>
      </c>
      <c r="C9" s="40" t="s">
        <v>618</v>
      </c>
      <c r="D9" s="39" t="s">
        <v>333</v>
      </c>
      <c r="E9" s="40" t="s">
        <v>419</v>
      </c>
      <c r="F9" s="39" t="s">
        <v>337</v>
      </c>
      <c r="G9" s="40" t="s">
        <v>423</v>
      </c>
      <c r="H9" s="39" t="s">
        <v>341</v>
      </c>
      <c r="I9" s="40" t="s">
        <v>427</v>
      </c>
      <c r="K9" s="260" t="s">
        <v>881</v>
      </c>
      <c r="L9" s="261" t="s">
        <v>884</v>
      </c>
      <c r="M9" s="376" t="s">
        <v>1183</v>
      </c>
      <c r="N9" s="261" t="s">
        <v>1182</v>
      </c>
      <c r="O9" s="39" t="s">
        <v>346</v>
      </c>
      <c r="P9" s="40" t="s">
        <v>430</v>
      </c>
    </row>
    <row r="10" spans="1:16" ht="16.5" customHeight="1" x14ac:dyDescent="0.3">
      <c r="B10" s="260" t="s">
        <v>460</v>
      </c>
      <c r="C10" s="261" t="s">
        <v>619</v>
      </c>
      <c r="D10" s="260" t="s">
        <v>334</v>
      </c>
      <c r="E10" s="261" t="s">
        <v>418</v>
      </c>
      <c r="F10" s="260" t="s">
        <v>338</v>
      </c>
      <c r="G10" s="261" t="s">
        <v>424</v>
      </c>
      <c r="H10" s="260" t="s">
        <v>342</v>
      </c>
      <c r="I10" s="261" t="s">
        <v>428</v>
      </c>
      <c r="K10" s="39" t="s">
        <v>614</v>
      </c>
      <c r="L10" s="40" t="s">
        <v>616</v>
      </c>
      <c r="M10" s="377" t="s">
        <v>345</v>
      </c>
      <c r="N10" s="40" t="s">
        <v>622</v>
      </c>
      <c r="O10" s="377" t="s">
        <v>347</v>
      </c>
      <c r="P10" s="40" t="s">
        <v>605</v>
      </c>
    </row>
    <row r="11" spans="1:16" ht="16.5" customHeight="1" x14ac:dyDescent="0.3">
      <c r="B11" s="260" t="s">
        <v>1168</v>
      </c>
      <c r="C11" s="261" t="s">
        <v>1169</v>
      </c>
      <c r="D11" s="260" t="s">
        <v>1170</v>
      </c>
      <c r="E11" s="261" t="s">
        <v>1174</v>
      </c>
      <c r="F11" s="260" t="s">
        <v>1178</v>
      </c>
      <c r="G11" s="261" t="s">
        <v>1177</v>
      </c>
      <c r="H11" s="260" t="s">
        <v>1180</v>
      </c>
      <c r="I11" s="261" t="s">
        <v>1179</v>
      </c>
      <c r="K11" s="258" t="s">
        <v>443</v>
      </c>
      <c r="L11" s="259" t="s">
        <v>615</v>
      </c>
      <c r="M11" s="260" t="s">
        <v>1184</v>
      </c>
      <c r="N11" s="261" t="s">
        <v>1185</v>
      </c>
      <c r="O11" s="374"/>
      <c r="P11" s="375"/>
    </row>
    <row r="12" spans="1:16" ht="16.5" customHeight="1" x14ac:dyDescent="0.3">
      <c r="B12" s="260" t="s">
        <v>1171</v>
      </c>
      <c r="C12" s="261" t="s">
        <v>1172</v>
      </c>
      <c r="D12" s="260" t="s">
        <v>1175</v>
      </c>
      <c r="E12" s="261" t="s">
        <v>1176</v>
      </c>
      <c r="F12" s="260"/>
      <c r="G12" s="261"/>
      <c r="H12" s="260"/>
      <c r="I12" s="261"/>
      <c r="K12" s="39" t="s">
        <v>343</v>
      </c>
      <c r="L12" s="40" t="s">
        <v>613</v>
      </c>
      <c r="M12" s="39"/>
      <c r="N12" s="40"/>
      <c r="O12" s="260"/>
      <c r="P12" s="261"/>
    </row>
    <row r="13" spans="1:16" ht="16.5" customHeight="1" x14ac:dyDescent="0.3">
      <c r="B13" s="260"/>
      <c r="C13" s="261"/>
      <c r="D13" s="260"/>
      <c r="E13" s="261"/>
      <c r="F13" s="260"/>
      <c r="G13" s="261"/>
      <c r="H13" s="260"/>
      <c r="I13" s="261"/>
      <c r="K13" s="260"/>
      <c r="L13" s="261"/>
      <c r="M13" s="374"/>
      <c r="N13" s="375"/>
      <c r="O13" s="260"/>
      <c r="P13" s="261"/>
    </row>
    <row r="14" spans="1:16" ht="16.5" customHeight="1" thickBot="1" x14ac:dyDescent="0.35">
      <c r="B14" s="120"/>
      <c r="C14" s="42"/>
      <c r="D14" s="41"/>
      <c r="E14" s="42"/>
      <c r="F14" s="41"/>
      <c r="G14" s="42"/>
      <c r="H14" s="41"/>
      <c r="I14" s="42"/>
      <c r="K14" s="120"/>
      <c r="L14" s="42"/>
      <c r="M14" s="41"/>
      <c r="N14" s="42"/>
      <c r="O14" s="41"/>
      <c r="P14" s="42"/>
    </row>
    <row r="15" spans="1:16" ht="16.5" customHeight="1" x14ac:dyDescent="0.3">
      <c r="B15" s="70"/>
      <c r="C15" s="71"/>
      <c r="D15" s="70"/>
      <c r="E15" s="71"/>
      <c r="F15" s="70"/>
      <c r="G15" s="71"/>
      <c r="H15" s="70"/>
      <c r="I15" s="71"/>
      <c r="K15" s="70"/>
      <c r="L15" s="71"/>
      <c r="M15" s="70"/>
      <c r="N15" s="71"/>
      <c r="O15" s="70"/>
      <c r="P15" s="71"/>
    </row>
    <row r="16" spans="1:16" x14ac:dyDescent="0.3">
      <c r="A16" s="34" t="s">
        <v>348</v>
      </c>
      <c r="B16" s="35" t="s">
        <v>432</v>
      </c>
    </row>
    <row r="17" spans="1:22" x14ac:dyDescent="0.3">
      <c r="A17" s="34" t="s">
        <v>349</v>
      </c>
      <c r="B17" s="35" t="s">
        <v>433</v>
      </c>
    </row>
    <row r="18" spans="1:22" x14ac:dyDescent="0.3">
      <c r="A18" s="34" t="s">
        <v>350</v>
      </c>
      <c r="B18" s="43" t="s">
        <v>434</v>
      </c>
    </row>
    <row r="19" spans="1:22" x14ac:dyDescent="0.3">
      <c r="A19" s="34" t="s">
        <v>351</v>
      </c>
      <c r="B19" s="43" t="s">
        <v>734</v>
      </c>
      <c r="C19" s="33"/>
    </row>
    <row r="20" spans="1:22" x14ac:dyDescent="0.3">
      <c r="A20" s="34" t="s">
        <v>352</v>
      </c>
      <c r="B20" s="43" t="s">
        <v>735</v>
      </c>
      <c r="C20" s="33"/>
    </row>
    <row r="21" spans="1:22" ht="19.5" thickBot="1" x14ac:dyDescent="0.35">
      <c r="A21" s="34" t="s">
        <v>353</v>
      </c>
      <c r="B21" s="43" t="s">
        <v>435</v>
      </c>
      <c r="C21" s="33"/>
    </row>
    <row r="22" spans="1:22" ht="16.5" customHeight="1" x14ac:dyDescent="0.3">
      <c r="B22" s="44" t="s">
        <v>363</v>
      </c>
      <c r="C22" s="38" t="s">
        <v>1257</v>
      </c>
      <c r="D22" s="44" t="s">
        <v>373</v>
      </c>
      <c r="E22" s="38" t="s">
        <v>620</v>
      </c>
      <c r="F22" s="44" t="s">
        <v>383</v>
      </c>
      <c r="G22" s="38" t="s">
        <v>384</v>
      </c>
      <c r="H22" s="44">
        <v>30</v>
      </c>
      <c r="I22" s="38" t="s">
        <v>362</v>
      </c>
      <c r="K22" s="44" t="s">
        <v>408</v>
      </c>
      <c r="L22" s="38" t="s">
        <v>409</v>
      </c>
      <c r="M22" s="44" t="s">
        <v>376</v>
      </c>
      <c r="N22" s="38" t="s">
        <v>11</v>
      </c>
      <c r="O22" s="266" t="s">
        <v>908</v>
      </c>
      <c r="P22" s="267" t="s">
        <v>66</v>
      </c>
      <c r="Q22" s="44"/>
      <c r="R22" s="38"/>
      <c r="S22" s="44"/>
      <c r="T22" s="38"/>
      <c r="U22" s="44"/>
      <c r="V22" s="38"/>
    </row>
    <row r="23" spans="1:22" ht="15" customHeight="1" x14ac:dyDescent="0.3">
      <c r="B23" s="45" t="s">
        <v>364</v>
      </c>
      <c r="C23" s="40" t="s">
        <v>1258</v>
      </c>
      <c r="D23" s="45"/>
      <c r="E23" s="40"/>
      <c r="F23" s="45">
        <v>21</v>
      </c>
      <c r="G23" s="40" t="s">
        <v>358</v>
      </c>
      <c r="H23" s="45" t="s">
        <v>374</v>
      </c>
      <c r="I23" s="40" t="s">
        <v>359</v>
      </c>
      <c r="K23" s="45" t="s">
        <v>413</v>
      </c>
      <c r="L23" s="40" t="s">
        <v>414</v>
      </c>
      <c r="M23" s="45" t="s">
        <v>377</v>
      </c>
      <c r="N23" s="40" t="s">
        <v>361</v>
      </c>
      <c r="O23" s="45" t="s">
        <v>406</v>
      </c>
      <c r="P23" s="40" t="s">
        <v>452</v>
      </c>
      <c r="Q23" s="45"/>
      <c r="R23" s="40"/>
      <c r="S23" s="45"/>
      <c r="T23" s="40"/>
      <c r="U23" s="45"/>
      <c r="V23" s="40"/>
    </row>
    <row r="24" spans="1:22" ht="15.75" customHeight="1" x14ac:dyDescent="0.3">
      <c r="B24" s="45" t="s">
        <v>365</v>
      </c>
      <c r="C24" s="40" t="s">
        <v>354</v>
      </c>
      <c r="D24" s="45"/>
      <c r="E24" s="40"/>
      <c r="F24" s="45"/>
      <c r="G24" s="40"/>
      <c r="H24" s="45" t="s">
        <v>375</v>
      </c>
      <c r="I24" s="40" t="s">
        <v>360</v>
      </c>
      <c r="K24" s="45" t="s">
        <v>436</v>
      </c>
      <c r="L24" s="40" t="s">
        <v>437</v>
      </c>
      <c r="M24" s="45" t="s">
        <v>453</v>
      </c>
      <c r="N24" s="40" t="s">
        <v>451</v>
      </c>
      <c r="O24" s="45"/>
      <c r="P24" s="40"/>
      <c r="Q24" s="45"/>
      <c r="R24" s="40"/>
      <c r="S24" s="45"/>
      <c r="T24" s="40"/>
      <c r="U24" s="45"/>
      <c r="V24" s="40"/>
    </row>
    <row r="25" spans="1:22" ht="15" customHeight="1" x14ac:dyDescent="0.3">
      <c r="B25" s="45" t="s">
        <v>366</v>
      </c>
      <c r="C25" s="40" t="s">
        <v>1255</v>
      </c>
      <c r="D25" s="45"/>
      <c r="E25" s="40"/>
      <c r="F25" s="45"/>
      <c r="G25" s="40"/>
      <c r="H25" s="45" t="s">
        <v>407</v>
      </c>
      <c r="I25" s="40" t="s">
        <v>412</v>
      </c>
      <c r="K25" s="45"/>
      <c r="L25" s="40"/>
      <c r="M25" s="45"/>
      <c r="N25" s="40"/>
      <c r="O25" s="45"/>
      <c r="P25" s="40"/>
      <c r="Q25" s="45"/>
      <c r="R25" s="40"/>
      <c r="S25" s="45"/>
      <c r="T25" s="40"/>
      <c r="U25" s="45"/>
      <c r="V25" s="40"/>
    </row>
    <row r="26" spans="1:22" ht="15" customHeight="1" x14ac:dyDescent="0.3">
      <c r="B26" s="45" t="s">
        <v>367</v>
      </c>
      <c r="C26" s="40" t="s">
        <v>1259</v>
      </c>
      <c r="D26" s="45"/>
      <c r="E26" s="40"/>
      <c r="F26" s="45"/>
      <c r="G26" s="40"/>
      <c r="H26" s="45" t="s">
        <v>441</v>
      </c>
      <c r="I26" s="40" t="s">
        <v>442</v>
      </c>
      <c r="K26" s="45"/>
      <c r="L26" s="40"/>
      <c r="M26" s="45"/>
      <c r="N26" s="40"/>
      <c r="O26" s="45"/>
      <c r="P26" s="40"/>
      <c r="Q26" s="45"/>
      <c r="R26" s="40"/>
      <c r="S26" s="45"/>
      <c r="T26" s="40"/>
      <c r="U26" s="45"/>
      <c r="V26" s="40"/>
    </row>
    <row r="27" spans="1:22" ht="15" customHeight="1" x14ac:dyDescent="0.3">
      <c r="B27" s="45" t="s">
        <v>368</v>
      </c>
      <c r="C27" s="40" t="s">
        <v>355</v>
      </c>
      <c r="D27" s="45"/>
      <c r="E27" s="40"/>
      <c r="F27" s="45"/>
      <c r="G27" s="40"/>
      <c r="H27" s="45"/>
      <c r="I27" s="40"/>
      <c r="K27" s="45"/>
      <c r="L27" s="40"/>
      <c r="M27" s="45"/>
      <c r="N27" s="40"/>
      <c r="O27" s="45"/>
      <c r="P27" s="40"/>
      <c r="Q27" s="45"/>
      <c r="R27" s="40"/>
      <c r="S27" s="45"/>
      <c r="T27" s="40"/>
      <c r="U27" s="45"/>
      <c r="V27" s="40"/>
    </row>
    <row r="28" spans="1:22" ht="15" customHeight="1" x14ac:dyDescent="0.3">
      <c r="B28" s="45" t="s">
        <v>369</v>
      </c>
      <c r="C28" s="40" t="s">
        <v>356</v>
      </c>
      <c r="D28" s="45"/>
      <c r="E28" s="40"/>
      <c r="F28" s="45"/>
      <c r="G28" s="40"/>
      <c r="H28" s="45"/>
      <c r="I28" s="40"/>
      <c r="K28" s="45"/>
      <c r="L28" s="40"/>
      <c r="M28" s="45"/>
      <c r="N28" s="40"/>
      <c r="O28" s="45"/>
      <c r="P28" s="40"/>
      <c r="Q28" s="45"/>
      <c r="R28" s="40"/>
      <c r="S28" s="45"/>
      <c r="T28" s="40"/>
      <c r="U28" s="45"/>
      <c r="V28" s="40"/>
    </row>
    <row r="29" spans="1:22" ht="15" customHeight="1" x14ac:dyDescent="0.3">
      <c r="B29" s="45" t="s">
        <v>370</v>
      </c>
      <c r="C29" s="40" t="s">
        <v>357</v>
      </c>
      <c r="D29" s="45"/>
      <c r="E29" s="40"/>
      <c r="F29" s="45"/>
      <c r="G29" s="40"/>
      <c r="H29" s="45"/>
      <c r="I29" s="40"/>
      <c r="K29" s="45"/>
      <c r="L29" s="40"/>
      <c r="M29" s="45"/>
      <c r="N29" s="40"/>
      <c r="O29" s="45"/>
      <c r="P29" s="40"/>
      <c r="Q29" s="45"/>
      <c r="R29" s="40"/>
      <c r="S29" s="45"/>
      <c r="T29" s="40"/>
      <c r="U29" s="45"/>
      <c r="V29" s="40"/>
    </row>
    <row r="30" spans="1:22" ht="15" customHeight="1" x14ac:dyDescent="0.3">
      <c r="B30" s="45" t="s">
        <v>371</v>
      </c>
      <c r="C30" s="40"/>
      <c r="D30" s="45"/>
      <c r="E30" s="40"/>
      <c r="F30" s="45"/>
      <c r="G30" s="40"/>
      <c r="H30" s="45"/>
      <c r="I30" s="40"/>
      <c r="K30" s="45"/>
      <c r="L30" s="40"/>
      <c r="M30" s="45"/>
      <c r="N30" s="40"/>
      <c r="O30" s="45"/>
      <c r="P30" s="40"/>
      <c r="Q30" s="45"/>
      <c r="R30" s="40"/>
      <c r="S30" s="45"/>
      <c r="T30" s="40"/>
      <c r="U30" s="45"/>
      <c r="V30" s="40"/>
    </row>
    <row r="31" spans="1:22" ht="16.5" customHeight="1" thickBot="1" x14ac:dyDescent="0.35">
      <c r="B31" s="46" t="s">
        <v>372</v>
      </c>
      <c r="C31" s="42" t="s">
        <v>1256</v>
      </c>
      <c r="D31" s="46"/>
      <c r="E31" s="42"/>
      <c r="F31" s="46"/>
      <c r="G31" s="42"/>
      <c r="H31" s="46"/>
      <c r="I31" s="42"/>
      <c r="K31" s="46"/>
      <c r="L31" s="42"/>
      <c r="M31" s="46"/>
      <c r="N31" s="42"/>
      <c r="O31" s="46"/>
      <c r="P31" s="42"/>
      <c r="Q31" s="46"/>
      <c r="R31" s="42"/>
      <c r="S31" s="46"/>
      <c r="T31" s="42"/>
      <c r="U31" s="46"/>
      <c r="V31" s="42"/>
    </row>
  </sheetData>
  <pageMargins left="0.19685039370078741" right="0.19685039370078741" top="0.19685039370078741" bottom="0.19685039370078741" header="0.31496062992125984" footer="0.31496062992125984"/>
  <pageSetup paperSize="9" scale="76" orientation="landscape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10</vt:i4>
      </vt:variant>
      <vt:variant>
        <vt:lpstr>Именованные диапазоны</vt:lpstr>
      </vt:variant>
      <vt:variant>
        <vt:i4>8</vt:i4>
      </vt:variant>
    </vt:vector>
  </HeadingPairs>
  <TitlesOfParts>
    <vt:vector size="18" baseType="lpstr">
      <vt:lpstr>Содержание</vt:lpstr>
      <vt:lpstr>OFFICE (Офисные)</vt:lpstr>
      <vt:lpstr>PROM (Промышленные)</vt:lpstr>
      <vt:lpstr>ЖКХ</vt:lpstr>
      <vt:lpstr>REGUL (Для торговых сетей)</vt:lpstr>
      <vt:lpstr>STREET (Уличные)</vt:lpstr>
      <vt:lpstr>PROM SAFE Ex (Взрывозащита)</vt:lpstr>
      <vt:lpstr>LEDNIK CLEAN AIR (Рециркулятор)</vt:lpstr>
      <vt:lpstr>FITO (Фитосветильники)</vt:lpstr>
      <vt:lpstr>Расшифровка артикула</vt:lpstr>
      <vt:lpstr>'FITO (Фитосветильники)'!Область_печати</vt:lpstr>
      <vt:lpstr>'LEDNIK CLEAN AIR (Рециркулятор)'!Область_печати</vt:lpstr>
      <vt:lpstr>'OFFICE (Офисные)'!Область_печати</vt:lpstr>
      <vt:lpstr>'PROM (Промышленные)'!Область_печати</vt:lpstr>
      <vt:lpstr>'PROM SAFE Ex (Взрывозащита)'!Область_печати</vt:lpstr>
      <vt:lpstr>'REGUL (Для торговых сетей)'!Область_печати</vt:lpstr>
      <vt:lpstr>'STREET (Уличные)'!Область_печати</vt:lpstr>
      <vt:lpstr>ЖКХ!Область_печати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2023-01-19T06:40:32Z</dcterms:modified>
</cp:coreProperties>
</file>