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tiff" ContentType="image/tif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35" yWindow="165" windowWidth="13395" windowHeight="12870" tabRatio="956" activeTab="5"/>
  </bookViews>
  <sheets>
    <sheet name="Фильтры для прям.кан.вент." sheetId="9" r:id="rId1"/>
    <sheet name="Фильтры для круг.кан.вент." sheetId="8" r:id="rId2"/>
    <sheet name="Фильтры для вент. установок" sheetId="10" r:id="rId3"/>
    <sheet name="Фильтры жироуловители" sheetId="11" r:id="rId4"/>
    <sheet name="Клапан воздушный ВК" sheetId="13" r:id="rId5"/>
    <sheet name="Фильтрующий материал" sheetId="12" r:id="rId6"/>
  </sheets>
  <definedNames>
    <definedName name="EHC_на_SHUFT.ru" localSheetId="2">'Фильтры для круг.кан.вент.'!#REF!</definedName>
    <definedName name="EHC_на_SHUFT.ru">'Фильтры для круг.кан.вент.'!#REF!</definedName>
    <definedName name="наруж" localSheetId="2">#REF!</definedName>
    <definedName name="наруж">#REF!</definedName>
    <definedName name="_xlnm.Print_Area" localSheetId="5">'Фильтрующий материал'!$A$1:$D$20</definedName>
    <definedName name="_xlnm.Print_Area" localSheetId="2">'Фильтры для вент. установок'!$A$1:$E$29</definedName>
    <definedName name="_xlnm.Print_Area" localSheetId="1">'Фильтры для круг.кан.вент.'!$A$1:$E$76</definedName>
    <definedName name="_xlnm.Print_Area" localSheetId="0">'Фильтры для прям.кан.вент.'!$A$1:$E$79</definedName>
    <definedName name="_xlnm.Print_Area" localSheetId="3">'Фильтры жироуловители'!$A$1:$E$19</definedName>
  </definedNames>
  <calcPr calcId="144525" refMode="R1C1"/>
</workbook>
</file>

<file path=xl/calcChain.xml><?xml version="1.0" encoding="utf-8"?>
<calcChain xmlns="http://schemas.openxmlformats.org/spreadsheetml/2006/main">
  <c r="D11" i="13" l="1"/>
  <c r="D10" i="13"/>
  <c r="D9" i="13"/>
  <c r="D8" i="13"/>
  <c r="D7" i="13"/>
  <c r="D6" i="13"/>
  <c r="D5" i="13"/>
  <c r="D4" i="13"/>
  <c r="D3" i="13"/>
  <c r="E5" i="11" l="1"/>
  <c r="E6" i="11"/>
  <c r="E7" i="11"/>
  <c r="E8" i="11"/>
  <c r="E9" i="11"/>
  <c r="E10" i="11"/>
  <c r="E4" i="11"/>
  <c r="E26" i="10"/>
  <c r="E27" i="10"/>
  <c r="E28" i="10"/>
  <c r="E29" i="10"/>
  <c r="E25" i="10"/>
  <c r="E71" i="9"/>
  <c r="E61" i="9"/>
  <c r="E62" i="9"/>
  <c r="E63" i="9"/>
  <c r="E64" i="9"/>
  <c r="E65" i="9"/>
  <c r="E66" i="9"/>
  <c r="E67" i="9"/>
  <c r="E68" i="9"/>
  <c r="E60" i="9"/>
  <c r="E50" i="9"/>
  <c r="E51" i="9"/>
  <c r="E52" i="9"/>
  <c r="E53" i="9"/>
  <c r="E54" i="9"/>
  <c r="E55" i="9"/>
  <c r="E56" i="9"/>
  <c r="E57" i="9"/>
  <c r="E49" i="9"/>
  <c r="E5" i="9"/>
  <c r="E6" i="9"/>
  <c r="E7" i="9"/>
  <c r="E8" i="9"/>
  <c r="E9" i="9"/>
  <c r="E10" i="9"/>
  <c r="E11" i="9"/>
  <c r="E12" i="9"/>
  <c r="E4" i="9"/>
  <c r="E70" i="8"/>
  <c r="E71" i="8"/>
  <c r="E72" i="8"/>
  <c r="E73" i="8"/>
  <c r="E74" i="8"/>
  <c r="E75" i="8"/>
  <c r="E76" i="8"/>
  <c r="E69" i="8"/>
  <c r="E60" i="8"/>
  <c r="E61" i="8"/>
  <c r="E62" i="8"/>
  <c r="E63" i="8"/>
  <c r="E64" i="8"/>
  <c r="E65" i="8"/>
  <c r="E66" i="8"/>
  <c r="E59" i="8"/>
  <c r="E50" i="8"/>
  <c r="E51" i="8"/>
  <c r="E52" i="8"/>
  <c r="E53" i="8"/>
  <c r="E54" i="8"/>
  <c r="E55" i="8"/>
  <c r="E56" i="8"/>
  <c r="E49" i="8"/>
  <c r="E40" i="8"/>
  <c r="E41" i="8"/>
  <c r="E42" i="8"/>
  <c r="E43" i="8"/>
  <c r="E44" i="8"/>
  <c r="E45" i="8"/>
  <c r="E46" i="8"/>
  <c r="E39" i="8"/>
  <c r="E29" i="8"/>
  <c r="E30" i="8" l="1"/>
  <c r="E31" i="8"/>
  <c r="E32" i="8"/>
  <c r="E33" i="8"/>
  <c r="E34" i="8"/>
  <c r="E35" i="8"/>
  <c r="E36" i="8"/>
  <c r="E5" i="10" l="1"/>
  <c r="E6" i="10"/>
  <c r="E7" i="10"/>
  <c r="E8" i="10"/>
  <c r="E44" i="9" l="1"/>
  <c r="E15" i="9"/>
  <c r="E17" i="8"/>
  <c r="E18" i="8"/>
  <c r="E19" i="8"/>
  <c r="E20" i="8"/>
  <c r="E21" i="8"/>
  <c r="E22" i="8"/>
  <c r="E23" i="8"/>
  <c r="E24" i="8"/>
  <c r="E25" i="8"/>
  <c r="E5" i="8"/>
  <c r="E6" i="8"/>
  <c r="E7" i="8"/>
  <c r="E8" i="8"/>
  <c r="E9" i="8"/>
  <c r="E10" i="8"/>
  <c r="E11" i="8"/>
  <c r="E12" i="8"/>
  <c r="E13" i="8"/>
  <c r="E13" i="11" l="1"/>
  <c r="E16" i="11"/>
  <c r="E17" i="11"/>
  <c r="E18" i="11"/>
  <c r="E19" i="11"/>
  <c r="E15" i="11" l="1"/>
  <c r="E14" i="11"/>
  <c r="E11" i="10"/>
  <c r="E12" i="10"/>
  <c r="E13" i="10"/>
  <c r="E14" i="10"/>
  <c r="E15" i="10"/>
  <c r="E18" i="10"/>
  <c r="E19" i="10"/>
  <c r="E20" i="10"/>
  <c r="E21" i="10"/>
  <c r="E22" i="10"/>
  <c r="E4" i="10"/>
  <c r="E16" i="8"/>
  <c r="E4" i="8"/>
  <c r="E16" i="9"/>
  <c r="E17" i="9"/>
  <c r="E18" i="9"/>
  <c r="E19" i="9"/>
  <c r="E20" i="9"/>
  <c r="E21" i="9"/>
  <c r="E22" i="9"/>
  <c r="E23" i="9"/>
  <c r="E26" i="9"/>
  <c r="E27" i="9"/>
  <c r="E28" i="9"/>
  <c r="E29" i="9"/>
  <c r="E30" i="9"/>
  <c r="E31" i="9"/>
  <c r="E32" i="9"/>
  <c r="E33" i="9"/>
  <c r="E34" i="9"/>
  <c r="E37" i="9"/>
  <c r="E38" i="9"/>
  <c r="E39" i="9"/>
  <c r="E40" i="9"/>
  <c r="E41" i="9"/>
  <c r="E42" i="9"/>
  <c r="E43" i="9"/>
  <c r="E45" i="9"/>
  <c r="E72" i="9"/>
  <c r="E73" i="9"/>
  <c r="E74" i="9"/>
  <c r="E75" i="9"/>
  <c r="E76" i="9"/>
  <c r="E77" i="9"/>
  <c r="E78" i="9"/>
  <c r="E79" i="9"/>
</calcChain>
</file>

<file path=xl/sharedStrings.xml><?xml version="1.0" encoding="utf-8"?>
<sst xmlns="http://schemas.openxmlformats.org/spreadsheetml/2006/main" count="344" uniqueCount="148">
  <si>
    <t>№</t>
  </si>
  <si>
    <t>Модель</t>
  </si>
  <si>
    <t>Изображение</t>
  </si>
  <si>
    <t>Розница</t>
  </si>
  <si>
    <t>СКИДКА НА ДАННЫЙ ПРОДУКТ:</t>
  </si>
  <si>
    <t xml:space="preserve">Розница </t>
  </si>
  <si>
    <t>КАССЕТНЫЕ ФИЛЬТРЫ</t>
  </si>
  <si>
    <t>КАРМАННЫЕ ФИЛЬТРЫ</t>
  </si>
  <si>
    <t>ФИЛЬТРЫ ДЛЯ ВЕНТИЛЯЦИОННЫХ УСТАНОВОК</t>
  </si>
  <si>
    <t>Карманная фильтрующая вставка ФК (G4)</t>
  </si>
  <si>
    <t>Карманная фильтрующая вставка ФК  (F7)</t>
  </si>
  <si>
    <t>Карманная фильтрующая вставка ФК  (F9)</t>
  </si>
  <si>
    <t xml:space="preserve">287*287-300-3-G4 </t>
  </si>
  <si>
    <t>592*592-300-6-G4</t>
  </si>
  <si>
    <t>287*592-300-3-G4</t>
  </si>
  <si>
    <t>592*287-300-6-G4</t>
  </si>
  <si>
    <t>287*287-300-3-F7</t>
  </si>
  <si>
    <t>287*592-300-3-F7</t>
  </si>
  <si>
    <t>592*287-300-6-F7</t>
  </si>
  <si>
    <t>592*592-300-6-F7</t>
  </si>
  <si>
    <t>490*490-300-5-F7</t>
  </si>
  <si>
    <t>287*287-300-3-F9</t>
  </si>
  <si>
    <t>287*592-300-3-F9</t>
  </si>
  <si>
    <t>592*287-300-6-F9</t>
  </si>
  <si>
    <t>490*490-300-5-F9</t>
  </si>
  <si>
    <t>592*592-300-6-F9</t>
  </si>
  <si>
    <t>490*490-300-5-G4</t>
  </si>
  <si>
    <t>Фильтрующая вставка для фильтр-бокса ФБК</t>
  </si>
  <si>
    <t>Фильтрующая вставка для фильтр-бокса ФБКк (G4)</t>
  </si>
  <si>
    <t>Фильтрующая вставка для фильтр-бокса ФБКк (F7)</t>
  </si>
  <si>
    <t>Фильтрующая вставка для фильтр-бокса ФБКк (F9)</t>
  </si>
  <si>
    <t>Ф100</t>
  </si>
  <si>
    <t>Ф125</t>
  </si>
  <si>
    <t xml:space="preserve"> Ф200 </t>
  </si>
  <si>
    <t>Ф250</t>
  </si>
  <si>
    <t>Ф315</t>
  </si>
  <si>
    <t>Ф355</t>
  </si>
  <si>
    <t>Ф400</t>
  </si>
  <si>
    <t xml:space="preserve"> Ф160 </t>
  </si>
  <si>
    <t xml:space="preserve"> Ф450 </t>
  </si>
  <si>
    <t xml:space="preserve"> Ф500 </t>
  </si>
  <si>
    <t>Фильтр-бокс ФЯГ (корпус)</t>
  </si>
  <si>
    <t>Фильтр-бокс ФБП (корпус)</t>
  </si>
  <si>
    <t>300x150</t>
  </si>
  <si>
    <t>400x200</t>
  </si>
  <si>
    <t>500x250</t>
  </si>
  <si>
    <t>500x300</t>
  </si>
  <si>
    <t>600x300</t>
  </si>
  <si>
    <t>600x350</t>
  </si>
  <si>
    <t>700x400</t>
  </si>
  <si>
    <t>800x500</t>
  </si>
  <si>
    <t>1000x500</t>
  </si>
  <si>
    <t>300x150-100</t>
  </si>
  <si>
    <t>400x200-100</t>
  </si>
  <si>
    <t>500x250-100</t>
  </si>
  <si>
    <t>500x300-100</t>
  </si>
  <si>
    <t>600x300-100</t>
  </si>
  <si>
    <t>600x350-100</t>
  </si>
  <si>
    <t>700x400-100</t>
  </si>
  <si>
    <t>800x500-100</t>
  </si>
  <si>
    <t>1000x500-100</t>
  </si>
  <si>
    <t>300*150</t>
  </si>
  <si>
    <t>400*200</t>
  </si>
  <si>
    <t>500*250</t>
  </si>
  <si>
    <t xml:space="preserve"> 500*300</t>
  </si>
  <si>
    <t xml:space="preserve"> 600*300</t>
  </si>
  <si>
    <t xml:space="preserve"> 600*350</t>
  </si>
  <si>
    <t>700*400</t>
  </si>
  <si>
    <t>800*500</t>
  </si>
  <si>
    <t>1000*500</t>
  </si>
  <si>
    <t>500*300</t>
  </si>
  <si>
    <t>600*300</t>
  </si>
  <si>
    <t>600*350</t>
  </si>
  <si>
    <t xml:space="preserve">300*150 </t>
  </si>
  <si>
    <t xml:space="preserve">400*200 </t>
  </si>
  <si>
    <t xml:space="preserve">500*250 </t>
  </si>
  <si>
    <t xml:space="preserve">500*300 </t>
  </si>
  <si>
    <t xml:space="preserve">600*300 </t>
  </si>
  <si>
    <t xml:space="preserve">600*350 </t>
  </si>
  <si>
    <t xml:space="preserve">700*400 </t>
  </si>
  <si>
    <t xml:space="preserve">800*500 </t>
  </si>
  <si>
    <t>Ф160</t>
  </si>
  <si>
    <t xml:space="preserve"> Ф125</t>
  </si>
  <si>
    <t xml:space="preserve"> Ф160</t>
  </si>
  <si>
    <t xml:space="preserve"> Ф100</t>
  </si>
  <si>
    <t>Ф200</t>
  </si>
  <si>
    <t>ФИЛЬТРЫ ДЛЯ КРУГЛЫХ КАНАЛОВ С Ж/У</t>
  </si>
  <si>
    <t>Фильтр-бокс ЖУ (корпус)</t>
  </si>
  <si>
    <t>Фильтр-бокс ФБКк (корпус)</t>
  </si>
  <si>
    <t xml:space="preserve"> Ф200</t>
  </si>
  <si>
    <t xml:space="preserve"> Ф250</t>
  </si>
  <si>
    <t xml:space="preserve"> Ф315</t>
  </si>
  <si>
    <t xml:space="preserve"> Ф355</t>
  </si>
  <si>
    <t xml:space="preserve"> Ф400</t>
  </si>
  <si>
    <t>Фильтрующий материал грубой очистки</t>
  </si>
  <si>
    <t>100-5-G2, 2,0х50м</t>
  </si>
  <si>
    <t>200-16-G3, 1,73х32м</t>
  </si>
  <si>
    <t>200-16-G3, 2,0х20м</t>
  </si>
  <si>
    <t>150-6-G4, 2,0х50</t>
  </si>
  <si>
    <t>250-20-G4, 2,0х20м</t>
  </si>
  <si>
    <t>270-18-G4, 1,73х32м</t>
  </si>
  <si>
    <t>200-10-F5, 2,0х50м</t>
  </si>
  <si>
    <t>Фильтрующий материал тонкой очистки</t>
  </si>
  <si>
    <t>ФИЛЬТРУЮЩИЙ МАТЕРИАЛ</t>
  </si>
  <si>
    <t>Фильтр кассетный ФКас (G4) - 100мм</t>
  </si>
  <si>
    <t xml:space="preserve">Карманная фильтрующая вставка ФК  (G4) </t>
  </si>
  <si>
    <t>Со скидкой:</t>
  </si>
  <si>
    <t>Фильтр кассетный ФКас (G4) - 48мм</t>
  </si>
  <si>
    <t>300x150-48</t>
  </si>
  <si>
    <t>400x200-48</t>
  </si>
  <si>
    <t>500x250-48</t>
  </si>
  <si>
    <t>500x300-48</t>
  </si>
  <si>
    <t>600x300-48</t>
  </si>
  <si>
    <t>600x350-48</t>
  </si>
  <si>
    <t>700x400-48</t>
  </si>
  <si>
    <t>800x500-48</t>
  </si>
  <si>
    <t>1000x500-48</t>
  </si>
  <si>
    <t>ФилТек Покет Стандарт F6</t>
  </si>
  <si>
    <t>ФилТек Покет Стандарт F7</t>
  </si>
  <si>
    <t>ФилТек Покет Стандарт F8</t>
  </si>
  <si>
    <t>ФилТек Покет Стандарт F9</t>
  </si>
  <si>
    <t>ФилТек Покет Люкс M6</t>
  </si>
  <si>
    <t>ФилТек Покет Люкс F7</t>
  </si>
  <si>
    <t>ФилТек Покет Люкс F8</t>
  </si>
  <si>
    <t>ФилТек Покет Люкс F9</t>
  </si>
  <si>
    <t>Цена</t>
  </si>
  <si>
    <t>Карманная фильтрующая вставка ФК  (F6/М6)</t>
  </si>
  <si>
    <t>Фильтрующая вставка для фильтр-бокса ФБКк (F5/М5)</t>
  </si>
  <si>
    <t xml:space="preserve">                           Ф100</t>
  </si>
  <si>
    <t>Карманная фильтрующая вставка ФК (F6/М6)</t>
  </si>
  <si>
    <t>287*287-300-3-F6</t>
  </si>
  <si>
    <t>287*592-300-3-F6</t>
  </si>
  <si>
    <t>592*287-300-6-F6</t>
  </si>
  <si>
    <t>490*490-300-5-F6</t>
  </si>
  <si>
    <t>592*592-300-6-F6</t>
  </si>
  <si>
    <t>Фильтрующая вставка для фильтр-бокса ЖУ (3 слоя)</t>
  </si>
  <si>
    <t xml:space="preserve"> Воздушный клапан с подставкой под электропривод ВК</t>
  </si>
  <si>
    <t>Цена с учетом скидки</t>
  </si>
  <si>
    <t xml:space="preserve">400х200 </t>
  </si>
  <si>
    <t xml:space="preserve">500х250 </t>
  </si>
  <si>
    <t xml:space="preserve">500х300 </t>
  </si>
  <si>
    <t xml:space="preserve">600х300 </t>
  </si>
  <si>
    <t xml:space="preserve">600х350 </t>
  </si>
  <si>
    <t xml:space="preserve">700х400 </t>
  </si>
  <si>
    <t xml:space="preserve">800х500 </t>
  </si>
  <si>
    <t xml:space="preserve">1000х500 </t>
  </si>
  <si>
    <t>Ручка АКВ</t>
  </si>
  <si>
    <t>Фильтр-бокс ФБК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</si>
</sst>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#,##0&quot;р.&quot;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Helv"/>
      <family val="2"/>
    </font>
    <font>
      <sz val="8"/>
      <name val="Arial"/>
      <family val="2"/>
    </font>
    <font>
      <sz val="10"/>
      <name val="Arial"/>
      <family val="2"/>
      <charset val="186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24"/>
      <color theme="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sz val="11"/>
      <color rgb="FF3A3A3A"/>
      <name val="Calibri"/>
      <family val="2"/>
      <charset val="204"/>
    </font>
    <font>
      <b/>
      <sz val="12"/>
      <color theme="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2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9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2" fillId="0" borderId="0"/>
    <xf numFmtId="0" fontId="8" fillId="0" borderId="0"/>
    <xf numFmtId="0" fontId="4" fillId="0" borderId="0"/>
    <xf numFmtId="9" fontId="8" fillId="0" borderId="0" applyFont="0" applyFill="0" applyBorder="0" applyAlignment="0" applyProtection="0"/>
    <xf numFmtId="0" fontId="1" fillId="0" borderId="0"/>
    <xf numFmtId="0" fontId="4" fillId="0" borderId="0"/>
  </cellStyleXfs>
  <cellXfs count="148">
    <xf numFmtId="0" fontId="0" fillId="0" borderId="0" xfId="0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0" xfId="0" applyFill="1"/>
    <xf numFmtId="0" fontId="0" fillId="2" borderId="5" xfId="0" applyFill="1" applyBorder="1"/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164" fontId="0" fillId="2" borderId="0" xfId="0" applyNumberFormat="1" applyFill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5" fontId="0" fillId="0" borderId="16" xfId="0" applyNumberFormat="1" applyBorder="1" applyAlignment="1">
      <alignment horizontal="center" vertical="center"/>
    </xf>
    <xf numFmtId="0" fontId="0" fillId="0" borderId="0" xfId="0"/>
    <xf numFmtId="0" fontId="9" fillId="0" borderId="15" xfId="0" applyFont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9" fontId="10" fillId="3" borderId="8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65" fontId="0" fillId="4" borderId="16" xfId="0" applyNumberForma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1" fillId="3" borderId="8" xfId="0" applyFont="1" applyFill="1" applyBorder="1" applyAlignment="1">
      <alignment horizontal="center" vertical="center" wrapText="1"/>
    </xf>
    <xf numFmtId="0" fontId="0" fillId="2" borderId="17" xfId="0" applyFill="1" applyBorder="1"/>
    <xf numFmtId="0" fontId="0" fillId="2" borderId="8" xfId="0" applyFill="1" applyBorder="1"/>
    <xf numFmtId="0" fontId="0" fillId="0" borderId="13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/>
    <xf numFmtId="0" fontId="6" fillId="0" borderId="2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165" fontId="0" fillId="0" borderId="25" xfId="0" applyNumberFormat="1" applyBorder="1" applyAlignment="1">
      <alignment horizontal="center" vertical="center"/>
    </xf>
    <xf numFmtId="165" fontId="0" fillId="0" borderId="25" xfId="0" applyNumberFormat="1" applyFont="1" applyBorder="1" applyAlignment="1">
      <alignment horizontal="center" vertical="center"/>
    </xf>
    <xf numFmtId="9" fontId="10" fillId="3" borderId="25" xfId="0" applyNumberFormat="1" applyFont="1" applyFill="1" applyBorder="1" applyAlignment="1">
      <alignment horizontal="center" vertical="center" wrapText="1"/>
    </xf>
    <xf numFmtId="165" fontId="0" fillId="4" borderId="25" xfId="0" applyNumberForma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 wrapText="1"/>
    </xf>
    <xf numFmtId="165" fontId="8" fillId="0" borderId="16" xfId="0" applyNumberFormat="1" applyFont="1" applyBorder="1" applyAlignment="1">
      <alignment horizontal="center" vertical="center"/>
    </xf>
    <xf numFmtId="165" fontId="8" fillId="4" borderId="16" xfId="0" applyNumberFormat="1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5" fillId="5" borderId="25" xfId="0" applyFont="1" applyFill="1" applyBorder="1" applyAlignment="1">
      <alignment horizontal="center" vertical="center" wrapText="1"/>
    </xf>
    <xf numFmtId="0" fontId="15" fillId="6" borderId="25" xfId="0" applyFont="1" applyFill="1" applyBorder="1" applyAlignment="1">
      <alignment horizontal="center" vertical="center" wrapText="1"/>
    </xf>
    <xf numFmtId="0" fontId="15" fillId="7" borderId="25" xfId="0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8" borderId="2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65" fontId="0" fillId="0" borderId="25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3" fillId="3" borderId="14" xfId="2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/>
    </xf>
    <xf numFmtId="0" fontId="13" fillId="3" borderId="24" xfId="2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7" xfId="0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26" xfId="2" applyFont="1" applyFill="1" applyBorder="1" applyAlignment="1">
      <alignment horizontal="center" vertical="center"/>
    </xf>
    <xf numFmtId="0" fontId="13" fillId="3" borderId="27" xfId="2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13" fillId="3" borderId="25" xfId="2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/>
    </xf>
    <xf numFmtId="0" fontId="13" fillId="3" borderId="32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7" fillId="3" borderId="15" xfId="8" applyFont="1" applyFill="1" applyBorder="1" applyAlignment="1">
      <alignment horizontal="center" vertical="center"/>
    </xf>
    <xf numFmtId="0" fontId="16" fillId="3" borderId="23" xfId="8" applyFont="1" applyFill="1" applyBorder="1" applyAlignment="1">
      <alignment horizontal="center" vertical="center"/>
    </xf>
    <xf numFmtId="0" fontId="11" fillId="3" borderId="8" xfId="8" applyFont="1" applyFill="1" applyBorder="1" applyAlignment="1">
      <alignment horizontal="center" vertical="center" wrapText="1"/>
    </xf>
    <xf numFmtId="9" fontId="17" fillId="3" borderId="5" xfId="8" applyNumberFormat="1" applyFont="1" applyFill="1" applyBorder="1" applyAlignment="1">
      <alignment horizontal="center" vertical="center" wrapText="1"/>
    </xf>
    <xf numFmtId="0" fontId="9" fillId="0" borderId="1" xfId="8" applyFont="1" applyBorder="1" applyAlignment="1">
      <alignment horizontal="center" vertical="center"/>
    </xf>
    <xf numFmtId="0" fontId="9" fillId="0" borderId="1" xfId="8" applyFont="1" applyBorder="1" applyAlignment="1">
      <alignment horizontal="center" vertical="center" wrapText="1"/>
    </xf>
    <xf numFmtId="0" fontId="9" fillId="4" borderId="14" xfId="8" applyFont="1" applyFill="1" applyBorder="1" applyAlignment="1">
      <alignment horizontal="center" vertical="center" wrapText="1"/>
    </xf>
    <xf numFmtId="0" fontId="0" fillId="2" borderId="5" xfId="8" applyFont="1" applyFill="1" applyBorder="1"/>
    <xf numFmtId="0" fontId="0" fillId="0" borderId="33" xfId="8" applyFont="1" applyBorder="1" applyAlignment="1">
      <alignment horizontal="center" vertical="center"/>
    </xf>
    <xf numFmtId="165" fontId="0" fillId="0" borderId="4" xfId="8" applyNumberFormat="1" applyFont="1" applyBorder="1" applyAlignment="1">
      <alignment horizontal="center" vertical="center"/>
    </xf>
    <xf numFmtId="165" fontId="18" fillId="4" borderId="34" xfId="8" applyNumberFormat="1" applyFont="1" applyFill="1" applyBorder="1" applyAlignment="1">
      <alignment horizontal="center" vertical="center"/>
    </xf>
    <xf numFmtId="165" fontId="18" fillId="4" borderId="35" xfId="8" applyNumberFormat="1" applyFont="1" applyFill="1" applyBorder="1" applyAlignment="1">
      <alignment horizontal="center" vertical="center"/>
    </xf>
    <xf numFmtId="0" fontId="0" fillId="0" borderId="11" xfId="8" applyFont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3" fillId="3" borderId="24" xfId="0" applyFont="1" applyFill="1" applyBorder="1" applyAlignment="1">
      <alignment vertical="center"/>
    </xf>
    <xf numFmtId="0" fontId="9" fillId="0" borderId="3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/>
    </xf>
    <xf numFmtId="0" fontId="0" fillId="0" borderId="0" xfId="0" applyBorder="1"/>
  </cellXfs>
  <cellStyles count="9">
    <cellStyle name="Normal" xfId="8"/>
    <cellStyle name="Normal 2" xfId="1"/>
    <cellStyle name="Гиперссылка" xfId="2" builtinId="8"/>
    <cellStyle name="Обычный" xfId="0" builtinId="0"/>
    <cellStyle name="Обычный 2" xfId="3"/>
    <cellStyle name="Обычный 3" xfId="4"/>
    <cellStyle name="Обычный 3 2" xfId="5"/>
    <cellStyle name="Процентный 2" xfId="6"/>
    <cellStyle name="Стиль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jpg"/><Relationship Id="rId3" Type="http://schemas.openxmlformats.org/officeDocument/2006/relationships/image" Target="../media/image9.png"/><Relationship Id="rId7" Type="http://schemas.openxmlformats.org/officeDocument/2006/relationships/image" Target="../media/image4.jpg"/><Relationship Id="rId2" Type="http://schemas.openxmlformats.org/officeDocument/2006/relationships/image" Target="../media/image8.png"/><Relationship Id="rId1" Type="http://schemas.openxmlformats.org/officeDocument/2006/relationships/image" Target="../media/image7.jpeg"/><Relationship Id="rId6" Type="http://schemas.openxmlformats.org/officeDocument/2006/relationships/image" Target="../media/image5.jpg"/><Relationship Id="rId5" Type="http://schemas.openxmlformats.org/officeDocument/2006/relationships/image" Target="../media/image11.jpg"/><Relationship Id="rId4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jpg"/><Relationship Id="rId1" Type="http://schemas.openxmlformats.org/officeDocument/2006/relationships/image" Target="../media/image5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tiff"/><Relationship Id="rId1" Type="http://schemas.openxmlformats.org/officeDocument/2006/relationships/image" Target="../media/image12.tif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tiff"/><Relationship Id="rId1" Type="http://schemas.openxmlformats.org/officeDocument/2006/relationships/image" Target="../media/image15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149860</xdr:colOff>
      <xdr:row>48</xdr:row>
      <xdr:rowOff>189865</xdr:rowOff>
    </xdr:from>
    <xdr:to>
      <xdr:col>0</xdr:col>
      <xdr:colOff>1524000</xdr:colOff>
      <xdr:row>56</xdr:row>
      <xdr:rowOff>35507</xdr:rowOff>
    </xdr:to>
    <xdr:pic>
      <xdr:nvPicPr>
        <xdr:cNvPr id="1035" name="Рисунок 4" descr="Картинки по запросу кассетная вставка">
          <a:extLst>
            <a:ext uri="{FF2B5EF4-FFF2-40B4-BE49-F238E27FC236}">
              <a16:creationId xmlns:a16="http://schemas.microsoft.com/office/drawing/2014/main" xmlns="" id="{00000000-0008-0000-01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49860" y="11810365"/>
          <a:ext cx="1374140" cy="1369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4</xdr:row>
      <xdr:rowOff>126365</xdr:rowOff>
    </xdr:from>
    <xdr:to>
      <xdr:col>0</xdr:col>
      <xdr:colOff>1579245</xdr:colOff>
      <xdr:row>10</xdr:row>
      <xdr:rowOff>18415</xdr:rowOff>
    </xdr:to>
    <xdr:pic>
      <xdr:nvPicPr>
        <xdr:cNvPr id="1036" name="Рисунок 6">
          <a:extLst>
            <a:ext uri="{FF2B5EF4-FFF2-40B4-BE49-F238E27FC236}">
              <a16:creationId xmlns:a16="http://schemas.microsoft.com/office/drawing/2014/main" xmlns="" id="{00000000-0008-0000-01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691005"/>
          <a:ext cx="1533525" cy="111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203200</xdr:colOff>
      <xdr:row>26</xdr:row>
      <xdr:rowOff>60960</xdr:rowOff>
    </xdr:from>
    <xdr:to>
      <xdr:col>0</xdr:col>
      <xdr:colOff>1581922</xdr:colOff>
      <xdr:row>33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4F3E2A37-8299-D54F-A3E4-FE73441BD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3200" y="6990080"/>
          <a:ext cx="1416822" cy="1290320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37</xdr:row>
      <xdr:rowOff>30480</xdr:rowOff>
    </xdr:from>
    <xdr:to>
      <xdr:col>0</xdr:col>
      <xdr:colOff>1579577</xdr:colOff>
      <xdr:row>43</xdr:row>
      <xdr:rowOff>101600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FED9EC85-1B6B-9E47-BA21-CCF9F09A5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21182837">
          <a:off x="203200" y="9641840"/>
          <a:ext cx="1443052" cy="1290320"/>
        </a:xfrm>
        <a:prstGeom prst="rect">
          <a:avLst/>
        </a:prstGeom>
      </xdr:spPr>
    </xdr:pic>
    <xdr:clientData/>
  </xdr:twoCellAnchor>
  <xdr:twoCellAnchor editAs="oneCell">
    <xdr:from>
      <xdr:col>0</xdr:col>
      <xdr:colOff>132080</xdr:colOff>
      <xdr:row>15</xdr:row>
      <xdr:rowOff>101600</xdr:rowOff>
    </xdr:from>
    <xdr:to>
      <xdr:col>0</xdr:col>
      <xdr:colOff>1574799</xdr:colOff>
      <xdr:row>22</xdr:row>
      <xdr:rowOff>114412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9836A150-446D-1E41-8AF8-6EC08C1F8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0800000" flipH="1">
          <a:off x="132080" y="4348480"/>
          <a:ext cx="1442719" cy="1364092"/>
        </a:xfrm>
        <a:prstGeom prst="rect">
          <a:avLst/>
        </a:prstGeom>
      </xdr:spPr>
    </xdr:pic>
    <xdr:clientData/>
  </xdr:twoCellAnchor>
  <xdr:twoCellAnchor editAs="oneCell">
    <xdr:from>
      <xdr:col>0</xdr:col>
      <xdr:colOff>238760</xdr:colOff>
      <xdr:row>60</xdr:row>
      <xdr:rowOff>96520</xdr:rowOff>
    </xdr:from>
    <xdr:to>
      <xdr:col>0</xdr:col>
      <xdr:colOff>1532720</xdr:colOff>
      <xdr:row>65</xdr:row>
      <xdr:rowOff>185420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C1DD8C48-E076-D64E-90D1-B3CFD62F4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8760" y="14320520"/>
          <a:ext cx="1293960" cy="1041400"/>
        </a:xfrm>
        <a:prstGeom prst="rect">
          <a:avLst/>
        </a:prstGeom>
      </xdr:spPr>
    </xdr:pic>
    <xdr:clientData/>
  </xdr:twoCellAnchor>
  <xdr:twoCellAnchor editAs="oneCell">
    <xdr:from>
      <xdr:col>0</xdr:col>
      <xdr:colOff>261620</xdr:colOff>
      <xdr:row>71</xdr:row>
      <xdr:rowOff>127000</xdr:rowOff>
    </xdr:from>
    <xdr:to>
      <xdr:col>0</xdr:col>
      <xdr:colOff>1555580</xdr:colOff>
      <xdr:row>77</xdr:row>
      <xdr:rowOff>25401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6D120836-5A78-B34B-83DE-A081F2CB5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61620" y="16776700"/>
          <a:ext cx="1293960" cy="10414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13</xdr:row>
      <xdr:rowOff>304800</xdr:rowOff>
    </xdr:to>
    <xdr:sp macro="" textlink="">
      <xdr:nvSpPr>
        <xdr:cNvPr id="2110" name="AutoShape 1" descr="ÐÐ°ÑÑÐ¸Ð½ÐºÐ¸ Ð¿Ð¾ Ð·Ð°Ð¿ÑÐ¾ÑÑ ÑÐ¼ÐµÐ½Ð½Ð°Ñ ÐºÐ°ÑÑÐµÑÐ° Ð´Ð»Ñ ÐºÑÑÐ³Ð»Ð¾Ð³Ð¾ Ð²Ð¾Ð·Ð´ÑÑÐ½Ð¾Ð³Ð¾ ÑÐ¸Ð»ÑÑÑÐ°">
          <a:extLst>
            <a:ext uri="{FF2B5EF4-FFF2-40B4-BE49-F238E27FC236}">
              <a16:creationId xmlns:a16="http://schemas.microsoft.com/office/drawing/2014/main" xmlns="" id="{00000000-0008-0000-0200-00003E08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34671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76200</xdr:colOff>
      <xdr:row>17</xdr:row>
      <xdr:rowOff>146049</xdr:rowOff>
    </xdr:from>
    <xdr:to>
      <xdr:col>0</xdr:col>
      <xdr:colOff>1582604</xdr:colOff>
      <xdr:row>22</xdr:row>
      <xdr:rowOff>44173</xdr:rowOff>
    </xdr:to>
    <xdr:pic>
      <xdr:nvPicPr>
        <xdr:cNvPr id="2111" name="Рисунок 1">
          <a:extLst>
            <a:ext uri="{FF2B5EF4-FFF2-40B4-BE49-F238E27FC236}">
              <a16:creationId xmlns:a16="http://schemas.microsoft.com/office/drawing/2014/main" xmlns="" id="{00000000-0008-0000-0200-00003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40136"/>
          <a:ext cx="1544504" cy="892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27</xdr:row>
      <xdr:rowOff>85725</xdr:rowOff>
    </xdr:from>
    <xdr:to>
      <xdr:col>3</xdr:col>
      <xdr:colOff>0</xdr:colOff>
      <xdr:row>36</xdr:row>
      <xdr:rowOff>0</xdr:rowOff>
    </xdr:to>
    <xdr:grpSp>
      <xdr:nvGrpSpPr>
        <xdr:cNvPr id="2112" name="Group 18">
          <a:extLst>
            <a:ext uri="{FF2B5EF4-FFF2-40B4-BE49-F238E27FC236}">
              <a16:creationId xmlns:a16="http://schemas.microsoft.com/office/drawing/2014/main" xmlns="" id="{00000000-0008-0000-0200-000040080000}"/>
            </a:ext>
          </a:extLst>
        </xdr:cNvPr>
        <xdr:cNvGrpSpPr>
          <a:grpSpLocks noChangeAspect="1"/>
        </xdr:cNvGrpSpPr>
      </xdr:nvGrpSpPr>
      <xdr:grpSpPr bwMode="auto">
        <a:xfrm>
          <a:off x="4191000" y="7534275"/>
          <a:ext cx="0" cy="1933575"/>
          <a:chOff x="386" y="1778"/>
          <a:chExt cx="388" cy="232"/>
        </a:xfrm>
      </xdr:grpSpPr>
      <xdr:sp macro="" textlink="">
        <xdr:nvSpPr>
          <xdr:cNvPr id="2119" name="AutoShape 17">
            <a:extLst>
              <a:ext uri="{FF2B5EF4-FFF2-40B4-BE49-F238E27FC236}">
                <a16:creationId xmlns:a16="http://schemas.microsoft.com/office/drawing/2014/main" xmlns="" id="{00000000-0008-0000-0200-00004708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386" y="1778"/>
            <a:ext cx="388" cy="2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2120" name="Рисунок 19">
            <a:extLst>
              <a:ext uri="{FF2B5EF4-FFF2-40B4-BE49-F238E27FC236}">
                <a16:creationId xmlns:a16="http://schemas.microsoft.com/office/drawing/2014/main" xmlns="" id="{00000000-0008-0000-0200-0000480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6" y="1778"/>
            <a:ext cx="389" cy="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</xdr:col>
      <xdr:colOff>0</xdr:colOff>
      <xdr:row>27</xdr:row>
      <xdr:rowOff>47625</xdr:rowOff>
    </xdr:from>
    <xdr:to>
      <xdr:col>3</xdr:col>
      <xdr:colOff>0</xdr:colOff>
      <xdr:row>31</xdr:row>
      <xdr:rowOff>47625</xdr:rowOff>
    </xdr:to>
    <xdr:grpSp>
      <xdr:nvGrpSpPr>
        <xdr:cNvPr id="2113" name="Group 22">
          <a:extLst>
            <a:ext uri="{FF2B5EF4-FFF2-40B4-BE49-F238E27FC236}">
              <a16:creationId xmlns:a16="http://schemas.microsoft.com/office/drawing/2014/main" xmlns="" id="{00000000-0008-0000-0200-000041080000}"/>
            </a:ext>
          </a:extLst>
        </xdr:cNvPr>
        <xdr:cNvGrpSpPr>
          <a:grpSpLocks noChangeAspect="1"/>
        </xdr:cNvGrpSpPr>
      </xdr:nvGrpSpPr>
      <xdr:grpSpPr bwMode="auto">
        <a:xfrm>
          <a:off x="4191000" y="7496175"/>
          <a:ext cx="0" cy="971550"/>
          <a:chOff x="759" y="1764"/>
          <a:chExt cx="252" cy="103"/>
        </a:xfrm>
      </xdr:grpSpPr>
      <xdr:sp macro="" textlink="">
        <xdr:nvSpPr>
          <xdr:cNvPr id="2117" name="AutoShape 21">
            <a:extLst>
              <a:ext uri="{FF2B5EF4-FFF2-40B4-BE49-F238E27FC236}">
                <a16:creationId xmlns:a16="http://schemas.microsoft.com/office/drawing/2014/main" xmlns="" id="{00000000-0008-0000-0200-00004508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759" y="1764"/>
            <a:ext cx="252" cy="1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2118" name="Рисунок 22">
            <a:extLst>
              <a:ext uri="{FF2B5EF4-FFF2-40B4-BE49-F238E27FC236}">
                <a16:creationId xmlns:a16="http://schemas.microsoft.com/office/drawing/2014/main" xmlns="" id="{00000000-0008-0000-0200-0000460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9" y="1764"/>
            <a:ext cx="253" cy="10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36</xdr:row>
      <xdr:rowOff>304800</xdr:rowOff>
    </xdr:to>
    <xdr:sp macro="" textlink="">
      <xdr:nvSpPr>
        <xdr:cNvPr id="2114" name="AutoShape 1" descr="ÐÐ°ÑÑÐ¸Ð½ÐºÐ¸ Ð¿Ð¾ Ð·Ð°Ð¿ÑÐ¾ÑÑ ÑÐ¼ÐµÐ½Ð½Ð°Ñ ÐºÐ°ÑÑÐµÑÐ° Ð´Ð»Ñ ÐºÑÑÐ³Ð»Ð¾Ð³Ð¾ Ð²Ð¾Ð·Ð´ÑÑÐ½Ð¾Ð³Ð¾ ÑÐ¸Ð»ÑÑÑÐ°">
          <a:extLst>
            <a:ext uri="{FF2B5EF4-FFF2-40B4-BE49-F238E27FC236}">
              <a16:creationId xmlns:a16="http://schemas.microsoft.com/office/drawing/2014/main" xmlns="" id="{00000000-0008-0000-0200-00004208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8953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34</xdr:row>
      <xdr:rowOff>95250</xdr:rowOff>
    </xdr:to>
    <xdr:sp macro="" textlink="">
      <xdr:nvSpPr>
        <xdr:cNvPr id="2115" name="AutoShape 4" descr="Сетевые элементы, воздухораспределительные устройства, гибкие возду">
          <a:extLst>
            <a:ext uri="{FF2B5EF4-FFF2-40B4-BE49-F238E27FC236}">
              <a16:creationId xmlns:a16="http://schemas.microsoft.com/office/drawing/2014/main" xmlns="" id="{00000000-0008-0000-0200-000043080000}"/>
            </a:ext>
          </a:extLst>
        </xdr:cNvPr>
        <xdr:cNvSpPr>
          <a:spLocks noChangeAspect="1" noChangeArrowheads="1"/>
        </xdr:cNvSpPr>
      </xdr:nvSpPr>
      <xdr:spPr bwMode="auto">
        <a:xfrm>
          <a:off x="0" y="8324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88347</xdr:colOff>
      <xdr:row>28</xdr:row>
      <xdr:rowOff>154608</xdr:rowOff>
    </xdr:from>
    <xdr:to>
      <xdr:col>0</xdr:col>
      <xdr:colOff>1578197</xdr:colOff>
      <xdr:row>35</xdr:row>
      <xdr:rowOff>11043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EF5D3F36-6D63-EA45-9DF9-8899AD687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347" y="7697304"/>
          <a:ext cx="1547000" cy="1247913"/>
        </a:xfrm>
        <a:prstGeom prst="rect">
          <a:avLst/>
        </a:prstGeom>
      </xdr:spPr>
    </xdr:pic>
    <xdr:clientData/>
  </xdr:twoCellAnchor>
  <xdr:twoCellAnchor editAs="oneCell">
    <xdr:from>
      <xdr:col>0</xdr:col>
      <xdr:colOff>165652</xdr:colOff>
      <xdr:row>3</xdr:row>
      <xdr:rowOff>110436</xdr:rowOff>
    </xdr:from>
    <xdr:to>
      <xdr:col>0</xdr:col>
      <xdr:colOff>1543877</xdr:colOff>
      <xdr:row>12</xdr:row>
      <xdr:rowOff>44175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16ECC97A-BF58-1C4B-B13F-5FACD36D3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5652" y="1468784"/>
          <a:ext cx="1378225" cy="1722782"/>
        </a:xfrm>
        <a:prstGeom prst="rect">
          <a:avLst/>
        </a:prstGeom>
      </xdr:spPr>
    </xdr:pic>
    <xdr:clientData/>
  </xdr:twoCellAnchor>
  <xdr:twoCellAnchor editAs="oneCell">
    <xdr:from>
      <xdr:col>0</xdr:col>
      <xdr:colOff>143565</xdr:colOff>
      <xdr:row>68</xdr:row>
      <xdr:rowOff>110435</xdr:rowOff>
    </xdr:from>
    <xdr:to>
      <xdr:col>0</xdr:col>
      <xdr:colOff>1576759</xdr:colOff>
      <xdr:row>75</xdr:row>
      <xdr:rowOff>83048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xmlns="" id="{D6AD9546-7826-FD41-B141-1CCADED83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0800000" flipH="1">
          <a:off x="143565" y="17415565"/>
          <a:ext cx="1442719" cy="1364092"/>
        </a:xfrm>
        <a:prstGeom prst="rect">
          <a:avLst/>
        </a:prstGeom>
      </xdr:spPr>
    </xdr:pic>
    <xdr:clientData/>
  </xdr:twoCellAnchor>
  <xdr:twoCellAnchor editAs="oneCell">
    <xdr:from>
      <xdr:col>0</xdr:col>
      <xdr:colOff>187740</xdr:colOff>
      <xdr:row>58</xdr:row>
      <xdr:rowOff>121479</xdr:rowOff>
    </xdr:from>
    <xdr:to>
      <xdr:col>0</xdr:col>
      <xdr:colOff>1583167</xdr:colOff>
      <xdr:row>65</xdr:row>
      <xdr:rowOff>20321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99C613F8-D6CC-C743-8975-5BD6C122F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1369735">
          <a:off x="187740" y="14986001"/>
          <a:ext cx="1443052" cy="1290320"/>
        </a:xfrm>
        <a:prstGeom prst="rect">
          <a:avLst/>
        </a:prstGeom>
      </xdr:spPr>
    </xdr:pic>
    <xdr:clientData/>
  </xdr:twoCellAnchor>
  <xdr:twoCellAnchor editAs="oneCell">
    <xdr:from>
      <xdr:col>0</xdr:col>
      <xdr:colOff>198782</xdr:colOff>
      <xdr:row>48</xdr:row>
      <xdr:rowOff>154608</xdr:rowOff>
    </xdr:from>
    <xdr:to>
      <xdr:col>0</xdr:col>
      <xdr:colOff>1577504</xdr:colOff>
      <xdr:row>55</xdr:row>
      <xdr:rowOff>53450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xmlns="" id="{32C6AC4C-511D-D74D-89D4-78FE347BB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8782" y="12578521"/>
          <a:ext cx="1416822" cy="129032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38</xdr:row>
      <xdr:rowOff>142240</xdr:rowOff>
    </xdr:from>
    <xdr:to>
      <xdr:col>0</xdr:col>
      <xdr:colOff>1585594</xdr:colOff>
      <xdr:row>45</xdr:row>
      <xdr:rowOff>83932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BB59CDC6-360B-994B-B624-12A10139C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0800000" flipH="1">
          <a:off x="152400" y="10261600"/>
          <a:ext cx="1442719" cy="13640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219624</xdr:colOff>
      <xdr:row>3</xdr:row>
      <xdr:rowOff>76391</xdr:rowOff>
    </xdr:from>
    <xdr:to>
      <xdr:col>0</xdr:col>
      <xdr:colOff>1482033</xdr:colOff>
      <xdr:row>7</xdr:row>
      <xdr:rowOff>238722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E23DA67D-21BC-EE40-BF6D-F1F5A3FF7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>
          <a:off x="219624" y="1432331"/>
          <a:ext cx="1262409" cy="1193609"/>
        </a:xfrm>
        <a:prstGeom prst="rect">
          <a:avLst/>
        </a:prstGeom>
      </xdr:spPr>
    </xdr:pic>
    <xdr:clientData/>
  </xdr:twoCellAnchor>
  <xdr:twoCellAnchor editAs="oneCell">
    <xdr:from>
      <xdr:col>0</xdr:col>
      <xdr:colOff>181431</xdr:colOff>
      <xdr:row>10</xdr:row>
      <xdr:rowOff>66843</xdr:rowOff>
    </xdr:from>
    <xdr:to>
      <xdr:col>0</xdr:col>
      <xdr:colOff>1481867</xdr:colOff>
      <xdr:row>14</xdr:row>
      <xdr:rowOff>210076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A5CD2672-28CD-E94A-8D5D-1FFC0B02A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431" y="3399399"/>
          <a:ext cx="1300436" cy="1212707"/>
        </a:xfrm>
        <a:prstGeom prst="rect">
          <a:avLst/>
        </a:prstGeom>
      </xdr:spPr>
    </xdr:pic>
    <xdr:clientData/>
  </xdr:twoCellAnchor>
  <xdr:twoCellAnchor editAs="oneCell">
    <xdr:from>
      <xdr:col>0</xdr:col>
      <xdr:colOff>220135</xdr:colOff>
      <xdr:row>17</xdr:row>
      <xdr:rowOff>72572</xdr:rowOff>
    </xdr:from>
    <xdr:to>
      <xdr:col>0</xdr:col>
      <xdr:colOff>1454301</xdr:colOff>
      <xdr:row>21</xdr:row>
      <xdr:rowOff>176176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CF27C32A-62FC-A54F-9C0B-1880BE416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21369735">
          <a:off x="220135" y="5505880"/>
          <a:ext cx="1234166" cy="1134882"/>
        </a:xfrm>
        <a:prstGeom prst="rect">
          <a:avLst/>
        </a:prstGeom>
      </xdr:spPr>
    </xdr:pic>
    <xdr:clientData/>
  </xdr:twoCellAnchor>
  <xdr:twoCellAnchor editAs="oneCell">
    <xdr:from>
      <xdr:col>0</xdr:col>
      <xdr:colOff>210075</xdr:colOff>
      <xdr:row>24</xdr:row>
      <xdr:rowOff>66842</xdr:rowOff>
    </xdr:from>
    <xdr:to>
      <xdr:col>0</xdr:col>
      <xdr:colOff>1472484</xdr:colOff>
      <xdr:row>28</xdr:row>
      <xdr:rowOff>229173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E75D5FE1-D4FD-384A-81BE-6CF9F2DE7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>
          <a:off x="210075" y="7553158"/>
          <a:ext cx="1262409" cy="11936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12</xdr:row>
      <xdr:rowOff>139700</xdr:rowOff>
    </xdr:from>
    <xdr:to>
      <xdr:col>0</xdr:col>
      <xdr:colOff>1390218</xdr:colOff>
      <xdr:row>18</xdr:row>
      <xdr:rowOff>101600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F3A69B7C-05B3-3E44-B12A-024F77EA3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3924300"/>
          <a:ext cx="1072718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3</xdr:row>
      <xdr:rowOff>25400</xdr:rowOff>
    </xdr:from>
    <xdr:to>
      <xdr:col>0</xdr:col>
      <xdr:colOff>1600200</xdr:colOff>
      <xdr:row>9</xdr:row>
      <xdr:rowOff>167005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5C1809DC-46A6-994B-BB86-1851E86FC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00" y="1473200"/>
          <a:ext cx="1511300" cy="12846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3</xdr:row>
      <xdr:rowOff>63501</xdr:rowOff>
    </xdr:from>
    <xdr:to>
      <xdr:col>0</xdr:col>
      <xdr:colOff>1581150</xdr:colOff>
      <xdr:row>8</xdr:row>
      <xdr:rowOff>122357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1406526"/>
          <a:ext cx="1304925" cy="10113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183202</xdr:colOff>
      <xdr:row>4</xdr:row>
      <xdr:rowOff>88900</xdr:rowOff>
    </xdr:from>
    <xdr:to>
      <xdr:col>0</xdr:col>
      <xdr:colOff>1409700</xdr:colOff>
      <xdr:row>9</xdr:row>
      <xdr:rowOff>86360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18DD9E2-9C9E-4E4E-956B-B668D4776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83202" y="1282700"/>
          <a:ext cx="1226498" cy="949960"/>
        </a:xfrm>
        <a:prstGeom prst="rect">
          <a:avLst/>
        </a:prstGeom>
      </xdr:spPr>
    </xdr:pic>
    <xdr:clientData/>
  </xdr:twoCellAnchor>
  <xdr:twoCellAnchor editAs="oneCell">
    <xdr:from>
      <xdr:col>0</xdr:col>
      <xdr:colOff>193039</xdr:colOff>
      <xdr:row>12</xdr:row>
      <xdr:rowOff>152399</xdr:rowOff>
    </xdr:from>
    <xdr:to>
      <xdr:col>1</xdr:col>
      <xdr:colOff>4523</xdr:colOff>
      <xdr:row>18</xdr:row>
      <xdr:rowOff>20320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A98A02B-BC5F-4449-B473-5A07DF6A0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039" y="2905759"/>
          <a:ext cx="1259284" cy="1178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9"/>
  <sheetViews>
    <sheetView view="pageBreakPreview" zoomScaleNormal="40" zoomScaleSheetLayoutView="100" workbookViewId="0">
      <pane xSplit="1" topLeftCell="B1" activePane="topRight" state="frozen"/>
      <selection pane="topRight" activeCell="A24" sqref="A24:C24"/>
    </sheetView>
  </sheetViews>
  <sheetFormatPr defaultColWidth="8.85546875" defaultRowHeight="15" x14ac:dyDescent="0.25"/>
  <cols>
    <col min="1" max="1" width="26.42578125" customWidth="1"/>
    <col min="2" max="2" width="4.140625" customWidth="1"/>
    <col min="3" max="3" width="25" customWidth="1"/>
    <col min="4" max="4" width="13.7109375" style="22" customWidth="1"/>
    <col min="5" max="5" width="13.7109375" customWidth="1"/>
    <col min="7" max="7" width="11" customWidth="1"/>
    <col min="9" max="9" width="18.42578125" customWidth="1"/>
    <col min="10" max="10" width="15.42578125" customWidth="1"/>
  </cols>
  <sheetData>
    <row r="1" spans="1:39" s="27" customFormat="1" ht="40.5" customHeight="1" thickBot="1" x14ac:dyDescent="0.3">
      <c r="A1" s="100" t="s">
        <v>7</v>
      </c>
      <c r="B1" s="101"/>
      <c r="C1" s="101"/>
      <c r="D1" s="101"/>
      <c r="E1" s="102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spans="1:39" s="27" customFormat="1" ht="40.5" customHeight="1" thickBot="1" x14ac:dyDescent="0.3">
      <c r="A2" s="94" t="s">
        <v>42</v>
      </c>
      <c r="B2" s="95"/>
      <c r="C2" s="96"/>
      <c r="D2" s="43" t="s">
        <v>4</v>
      </c>
      <c r="E2" s="39">
        <v>0.4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1:39" ht="15.95" customHeight="1" thickBot="1" x14ac:dyDescent="0.3">
      <c r="A3" s="1" t="s">
        <v>2</v>
      </c>
      <c r="B3" s="10" t="s">
        <v>0</v>
      </c>
      <c r="C3" s="9" t="s">
        <v>1</v>
      </c>
      <c r="D3" s="28" t="s">
        <v>3</v>
      </c>
      <c r="E3" s="41" t="s">
        <v>106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 ht="15.95" customHeight="1" thickBot="1" x14ac:dyDescent="0.3">
      <c r="A4" s="6"/>
      <c r="B4" s="11">
        <v>1</v>
      </c>
      <c r="C4" s="85" t="s">
        <v>61</v>
      </c>
      <c r="D4" s="26">
        <v>2550</v>
      </c>
      <c r="E4" s="42">
        <f>D4*(1-E$2)</f>
        <v>1530</v>
      </c>
      <c r="F4" s="5"/>
      <c r="G4" s="18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39" ht="15.95" customHeight="1" thickBot="1" x14ac:dyDescent="0.3">
      <c r="A5" s="6"/>
      <c r="B5" s="12">
        <v>2</v>
      </c>
      <c r="C5" s="86" t="s">
        <v>62</v>
      </c>
      <c r="D5" s="26">
        <v>3000</v>
      </c>
      <c r="E5" s="42">
        <f t="shared" ref="E5:E12" si="0">D5*(1-E$2)</f>
        <v>1800</v>
      </c>
      <c r="F5" s="5"/>
      <c r="G5" s="18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1:39" ht="15.95" customHeight="1" thickBot="1" x14ac:dyDescent="0.3">
      <c r="A6" s="6"/>
      <c r="B6" s="12">
        <v>3</v>
      </c>
      <c r="C6" s="86" t="s">
        <v>63</v>
      </c>
      <c r="D6" s="26">
        <v>3450</v>
      </c>
      <c r="E6" s="42">
        <f t="shared" si="0"/>
        <v>2070</v>
      </c>
      <c r="F6" s="5"/>
      <c r="G6" s="18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15.95" customHeight="1" thickBot="1" x14ac:dyDescent="0.3">
      <c r="A7" s="6"/>
      <c r="B7" s="12">
        <v>4</v>
      </c>
      <c r="C7" s="86" t="s">
        <v>64</v>
      </c>
      <c r="D7" s="26">
        <v>3650</v>
      </c>
      <c r="E7" s="42">
        <f t="shared" si="0"/>
        <v>2190</v>
      </c>
      <c r="F7" s="5"/>
      <c r="G7" s="18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8" spans="1:39" ht="15.95" customHeight="1" thickBot="1" x14ac:dyDescent="0.3">
      <c r="A8" s="6"/>
      <c r="B8" s="12">
        <v>5</v>
      </c>
      <c r="C8" s="86" t="s">
        <v>65</v>
      </c>
      <c r="D8" s="26">
        <v>4000</v>
      </c>
      <c r="E8" s="42">
        <f t="shared" si="0"/>
        <v>2400</v>
      </c>
      <c r="F8" s="5"/>
      <c r="G8" s="18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39" ht="15.95" customHeight="1" thickBot="1" x14ac:dyDescent="0.3">
      <c r="A9" s="6"/>
      <c r="B9" s="12">
        <v>6</v>
      </c>
      <c r="C9" s="86" t="s">
        <v>66</v>
      </c>
      <c r="D9" s="26">
        <v>5900</v>
      </c>
      <c r="E9" s="42">
        <f t="shared" si="0"/>
        <v>3540</v>
      </c>
      <c r="F9" s="5"/>
      <c r="G9" s="18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39" ht="15.95" customHeight="1" thickBot="1" x14ac:dyDescent="0.3">
      <c r="A10" s="6"/>
      <c r="B10" s="12">
        <v>7</v>
      </c>
      <c r="C10" s="86" t="s">
        <v>67</v>
      </c>
      <c r="D10" s="26">
        <v>6150</v>
      </c>
      <c r="E10" s="42">
        <f t="shared" si="0"/>
        <v>3690</v>
      </c>
      <c r="F10" s="5"/>
      <c r="G10" s="18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39" ht="15.95" customHeight="1" thickBot="1" x14ac:dyDescent="0.3">
      <c r="A11" s="6"/>
      <c r="B11" s="12">
        <v>8</v>
      </c>
      <c r="C11" s="86" t="s">
        <v>68</v>
      </c>
      <c r="D11" s="26">
        <v>7150</v>
      </c>
      <c r="E11" s="42">
        <f t="shared" si="0"/>
        <v>4290</v>
      </c>
      <c r="F11" s="5"/>
      <c r="G11" s="18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1:39" ht="15.95" customHeight="1" thickBot="1" x14ac:dyDescent="0.3">
      <c r="A12" s="6"/>
      <c r="B12" s="13">
        <v>9</v>
      </c>
      <c r="C12" s="89" t="s">
        <v>69</v>
      </c>
      <c r="D12" s="26">
        <v>8150</v>
      </c>
      <c r="E12" s="42">
        <f t="shared" si="0"/>
        <v>4890</v>
      </c>
      <c r="F12" s="5"/>
      <c r="G12" s="18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1:39" s="47" customFormat="1" ht="39.950000000000003" customHeight="1" thickBot="1" x14ac:dyDescent="0.3">
      <c r="A13" s="91" t="s">
        <v>105</v>
      </c>
      <c r="B13" s="92"/>
      <c r="C13" s="93"/>
      <c r="D13" s="43" t="s">
        <v>4</v>
      </c>
      <c r="E13" s="39">
        <v>0.4</v>
      </c>
      <c r="F13" s="46"/>
      <c r="G13" s="18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</row>
    <row r="14" spans="1:39" ht="15" customHeight="1" thickBot="1" x14ac:dyDescent="0.3">
      <c r="A14" s="1" t="s">
        <v>2</v>
      </c>
      <c r="B14" s="10" t="s">
        <v>0</v>
      </c>
      <c r="C14" s="9" t="s">
        <v>1</v>
      </c>
      <c r="D14" s="24" t="s">
        <v>3</v>
      </c>
      <c r="E14" s="41" t="s">
        <v>106</v>
      </c>
      <c r="F14" s="5"/>
      <c r="G14" s="18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1:39" ht="15" customHeight="1" thickBot="1" x14ac:dyDescent="0.3">
      <c r="A15" s="103"/>
      <c r="B15" s="11">
        <v>1</v>
      </c>
      <c r="C15" s="14" t="s">
        <v>61</v>
      </c>
      <c r="D15" s="26">
        <v>386</v>
      </c>
      <c r="E15" s="42">
        <f>D15*(1-E$13)</f>
        <v>231.6</v>
      </c>
      <c r="F15" s="5"/>
      <c r="G15" s="18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39" ht="15" customHeight="1" thickBot="1" x14ac:dyDescent="0.3">
      <c r="A16" s="104"/>
      <c r="B16" s="12">
        <v>2</v>
      </c>
      <c r="C16" s="16" t="s">
        <v>62</v>
      </c>
      <c r="D16" s="26">
        <v>488</v>
      </c>
      <c r="E16" s="42">
        <f t="shared" ref="E16:E17" si="1">D16*(1-E$13)</f>
        <v>292.8</v>
      </c>
      <c r="F16" s="5"/>
      <c r="G16" s="18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39" ht="15" customHeight="1" thickBot="1" x14ac:dyDescent="0.3">
      <c r="A17" s="104"/>
      <c r="B17" s="12">
        <v>3</v>
      </c>
      <c r="C17" s="16" t="s">
        <v>63</v>
      </c>
      <c r="D17" s="26">
        <v>610</v>
      </c>
      <c r="E17" s="42">
        <f t="shared" si="1"/>
        <v>366</v>
      </c>
      <c r="F17" s="5"/>
      <c r="G17" s="1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1:39" ht="15" customHeight="1" thickBot="1" x14ac:dyDescent="0.3">
      <c r="A18" s="104"/>
      <c r="B18" s="12">
        <v>4</v>
      </c>
      <c r="C18" s="16" t="s">
        <v>70</v>
      </c>
      <c r="D18" s="26">
        <v>671</v>
      </c>
      <c r="E18" s="42">
        <f t="shared" ref="E18:E23" si="2">D18*(1-E$13)</f>
        <v>402.59999999999997</v>
      </c>
      <c r="F18" s="5"/>
      <c r="G18" s="18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39" ht="15" customHeight="1" thickBot="1" x14ac:dyDescent="0.3">
      <c r="A19" s="104"/>
      <c r="B19" s="12">
        <v>5</v>
      </c>
      <c r="C19" s="16" t="s">
        <v>71</v>
      </c>
      <c r="D19" s="26">
        <v>754</v>
      </c>
      <c r="E19" s="42">
        <f t="shared" si="2"/>
        <v>452.4</v>
      </c>
      <c r="F19" s="5"/>
      <c r="G19" s="18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1:39" ht="15" customHeight="1" thickBot="1" x14ac:dyDescent="0.3">
      <c r="A20" s="104"/>
      <c r="B20" s="12">
        <v>6</v>
      </c>
      <c r="C20" s="16" t="s">
        <v>72</v>
      </c>
      <c r="D20" s="26">
        <v>825</v>
      </c>
      <c r="E20" s="42">
        <f t="shared" si="2"/>
        <v>495</v>
      </c>
      <c r="F20" s="5"/>
      <c r="G20" s="18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ht="15" customHeight="1" thickBot="1" x14ac:dyDescent="0.3">
      <c r="A21" s="104"/>
      <c r="B21" s="12">
        <v>7</v>
      </c>
      <c r="C21" s="16" t="s">
        <v>67</v>
      </c>
      <c r="D21" s="26">
        <v>1000</v>
      </c>
      <c r="E21" s="42">
        <f t="shared" si="2"/>
        <v>600</v>
      </c>
      <c r="F21" s="5"/>
      <c r="G21" s="18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39" ht="15" customHeight="1" thickBot="1" x14ac:dyDescent="0.3">
      <c r="A22" s="104"/>
      <c r="B22" s="12">
        <v>8</v>
      </c>
      <c r="C22" s="16" t="s">
        <v>68</v>
      </c>
      <c r="D22" s="26">
        <v>1290</v>
      </c>
      <c r="E22" s="42">
        <f t="shared" si="2"/>
        <v>774</v>
      </c>
      <c r="F22" s="5"/>
      <c r="G22" s="18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 ht="15" customHeight="1" thickBot="1" x14ac:dyDescent="0.3">
      <c r="A23" s="105"/>
      <c r="B23" s="13">
        <v>9</v>
      </c>
      <c r="C23" s="15" t="s">
        <v>69</v>
      </c>
      <c r="D23" s="26">
        <v>1540</v>
      </c>
      <c r="E23" s="42">
        <f t="shared" si="2"/>
        <v>924</v>
      </c>
      <c r="F23" s="5"/>
      <c r="G23" s="18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s="45" customFormat="1" ht="40.5" customHeight="1" thickBot="1" x14ac:dyDescent="0.3">
      <c r="A24" s="91" t="s">
        <v>126</v>
      </c>
      <c r="B24" s="92"/>
      <c r="C24" s="93"/>
      <c r="D24" s="48" t="s">
        <v>4</v>
      </c>
      <c r="E24" s="39">
        <v>0.4</v>
      </c>
      <c r="F24" s="44"/>
      <c r="G24" s="18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</row>
    <row r="25" spans="1:39" ht="15" customHeight="1" thickBot="1" x14ac:dyDescent="0.3">
      <c r="A25" s="1" t="s">
        <v>2</v>
      </c>
      <c r="B25" s="10" t="s">
        <v>0</v>
      </c>
      <c r="C25" s="9" t="s">
        <v>1</v>
      </c>
      <c r="D25" s="25" t="s">
        <v>5</v>
      </c>
      <c r="E25" s="41" t="s">
        <v>106</v>
      </c>
      <c r="F25" s="5"/>
      <c r="G25" s="1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ht="15" customHeight="1" thickBot="1" x14ac:dyDescent="0.3">
      <c r="A26" s="6"/>
      <c r="B26" s="11">
        <v>1</v>
      </c>
      <c r="C26" s="14" t="s">
        <v>61</v>
      </c>
      <c r="D26" s="26">
        <v>520</v>
      </c>
      <c r="E26" s="42">
        <f t="shared" ref="E26:E34" si="3">D26*(1-E$24)</f>
        <v>312</v>
      </c>
      <c r="F26" s="5"/>
      <c r="G26" s="18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 ht="15" customHeight="1" thickBot="1" x14ac:dyDescent="0.3">
      <c r="A27" s="6"/>
      <c r="B27" s="12">
        <v>2</v>
      </c>
      <c r="C27" s="16" t="s">
        <v>62</v>
      </c>
      <c r="D27" s="26">
        <v>583</v>
      </c>
      <c r="E27" s="42">
        <f t="shared" si="3"/>
        <v>349.8</v>
      </c>
      <c r="F27" s="5"/>
      <c r="G27" s="18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1:39" ht="15" customHeight="1" thickBot="1" x14ac:dyDescent="0.3">
      <c r="A28" s="106"/>
      <c r="B28" s="12">
        <v>3</v>
      </c>
      <c r="C28" s="16" t="s">
        <v>63</v>
      </c>
      <c r="D28" s="26">
        <v>660</v>
      </c>
      <c r="E28" s="42">
        <f t="shared" si="3"/>
        <v>396</v>
      </c>
      <c r="F28" s="5"/>
      <c r="G28" s="18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 ht="15" customHeight="1" thickBot="1" x14ac:dyDescent="0.3">
      <c r="A29" s="106"/>
      <c r="B29" s="12">
        <v>4</v>
      </c>
      <c r="C29" s="16" t="s">
        <v>70</v>
      </c>
      <c r="D29" s="26">
        <v>696</v>
      </c>
      <c r="E29" s="42">
        <f t="shared" si="3"/>
        <v>417.59999999999997</v>
      </c>
      <c r="F29" s="5"/>
      <c r="G29" s="18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1:39" ht="15" customHeight="1" thickBot="1" x14ac:dyDescent="0.3">
      <c r="A30" s="106"/>
      <c r="B30" s="12">
        <v>5</v>
      </c>
      <c r="C30" s="16" t="s">
        <v>71</v>
      </c>
      <c r="D30" s="26">
        <v>749</v>
      </c>
      <c r="E30" s="42">
        <f t="shared" si="3"/>
        <v>449.4</v>
      </c>
      <c r="F30" s="5"/>
      <c r="G30" s="18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39" ht="15" customHeight="1" thickBot="1" x14ac:dyDescent="0.3">
      <c r="A31" s="106"/>
      <c r="B31" s="12">
        <v>6</v>
      </c>
      <c r="C31" s="16" t="s">
        <v>72</v>
      </c>
      <c r="D31" s="26">
        <v>790</v>
      </c>
      <c r="E31" s="42">
        <f t="shared" si="3"/>
        <v>474</v>
      </c>
      <c r="F31" s="5"/>
      <c r="G31" s="18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1:39" ht="15" customHeight="1" thickBot="1" x14ac:dyDescent="0.3">
      <c r="A32" s="6"/>
      <c r="B32" s="12">
        <v>7</v>
      </c>
      <c r="C32" s="16" t="s">
        <v>67</v>
      </c>
      <c r="D32" s="26">
        <v>896</v>
      </c>
      <c r="E32" s="42">
        <f t="shared" si="3"/>
        <v>537.6</v>
      </c>
      <c r="F32" s="5"/>
      <c r="G32" s="18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1:39" ht="15" customHeight="1" thickBot="1" x14ac:dyDescent="0.3">
      <c r="A33" s="6"/>
      <c r="B33" s="12">
        <v>8</v>
      </c>
      <c r="C33" s="16" t="s">
        <v>68</v>
      </c>
      <c r="D33" s="26">
        <v>1065</v>
      </c>
      <c r="E33" s="42">
        <f t="shared" si="3"/>
        <v>639</v>
      </c>
      <c r="F33" s="5"/>
      <c r="G33" s="18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1:39" ht="15" customHeight="1" thickBot="1" x14ac:dyDescent="0.3">
      <c r="A34" s="6"/>
      <c r="B34" s="13">
        <v>9</v>
      </c>
      <c r="C34" s="15" t="s">
        <v>69</v>
      </c>
      <c r="D34" s="26">
        <v>1216</v>
      </c>
      <c r="E34" s="42">
        <f t="shared" si="3"/>
        <v>729.6</v>
      </c>
      <c r="F34" s="5"/>
      <c r="G34" s="18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spans="1:39" ht="40.5" customHeight="1" thickBot="1" x14ac:dyDescent="0.3">
      <c r="A35" s="94" t="s">
        <v>10</v>
      </c>
      <c r="B35" s="95"/>
      <c r="C35" s="96"/>
      <c r="D35" s="43" t="s">
        <v>4</v>
      </c>
      <c r="E35" s="39">
        <v>0.4</v>
      </c>
      <c r="F35" s="5"/>
      <c r="G35" s="18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</row>
    <row r="36" spans="1:39" ht="15.95" customHeight="1" thickBot="1" x14ac:dyDescent="0.3">
      <c r="A36" s="35" t="s">
        <v>2</v>
      </c>
      <c r="B36" s="36" t="s">
        <v>0</v>
      </c>
      <c r="C36" s="37" t="s">
        <v>1</v>
      </c>
      <c r="D36" s="21" t="s">
        <v>3</v>
      </c>
      <c r="E36" s="41" t="s">
        <v>106</v>
      </c>
      <c r="F36" s="5"/>
      <c r="G36" s="18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1:39" ht="15.95" customHeight="1" thickBot="1" x14ac:dyDescent="0.3">
      <c r="A37" s="50"/>
      <c r="B37" s="30">
        <v>1</v>
      </c>
      <c r="C37" s="32" t="s">
        <v>73</v>
      </c>
      <c r="D37" s="26">
        <v>531</v>
      </c>
      <c r="E37" s="42">
        <f t="shared" ref="E37:E45" si="4">D37*(1-E$35)</f>
        <v>318.59999999999997</v>
      </c>
      <c r="F37" s="5"/>
      <c r="G37" s="18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  <row r="38" spans="1:39" ht="15.95" customHeight="1" thickBot="1" x14ac:dyDescent="0.3">
      <c r="A38" s="8"/>
      <c r="B38" s="31">
        <v>2</v>
      </c>
      <c r="C38" s="33" t="s">
        <v>74</v>
      </c>
      <c r="D38" s="26">
        <v>608</v>
      </c>
      <c r="E38" s="42">
        <f t="shared" si="4"/>
        <v>364.8</v>
      </c>
      <c r="F38" s="5"/>
      <c r="G38" s="18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spans="1:39" ht="15.95" customHeight="1" thickBot="1" x14ac:dyDescent="0.3">
      <c r="A39" s="106"/>
      <c r="B39" s="31">
        <v>3</v>
      </c>
      <c r="C39" s="33" t="s">
        <v>75</v>
      </c>
      <c r="D39" s="26">
        <v>700</v>
      </c>
      <c r="E39" s="42">
        <f t="shared" si="4"/>
        <v>420</v>
      </c>
      <c r="F39" s="5"/>
      <c r="G39" s="1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</row>
    <row r="40" spans="1:39" ht="15.95" customHeight="1" thickBot="1" x14ac:dyDescent="0.3">
      <c r="A40" s="106"/>
      <c r="B40" s="31">
        <v>4</v>
      </c>
      <c r="C40" s="33" t="s">
        <v>76</v>
      </c>
      <c r="D40" s="26">
        <v>744</v>
      </c>
      <c r="E40" s="42">
        <f t="shared" si="4"/>
        <v>446.4</v>
      </c>
      <c r="F40" s="5"/>
      <c r="G40" s="1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</row>
    <row r="41" spans="1:39" ht="15.95" customHeight="1" thickBot="1" x14ac:dyDescent="0.3">
      <c r="A41" s="106"/>
      <c r="B41" s="31">
        <v>5</v>
      </c>
      <c r="C41" s="33" t="s">
        <v>77</v>
      </c>
      <c r="D41" s="26">
        <v>806</v>
      </c>
      <c r="E41" s="42">
        <f t="shared" si="4"/>
        <v>483.59999999999997</v>
      </c>
      <c r="F41" s="5"/>
      <c r="G41" s="1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</row>
    <row r="42" spans="1:39" ht="15.95" customHeight="1" thickBot="1" x14ac:dyDescent="0.3">
      <c r="A42" s="106"/>
      <c r="B42" s="31">
        <v>6</v>
      </c>
      <c r="C42" s="33" t="s">
        <v>78</v>
      </c>
      <c r="D42" s="26">
        <v>857</v>
      </c>
      <c r="E42" s="42">
        <f t="shared" si="4"/>
        <v>514.19999999999993</v>
      </c>
      <c r="F42" s="5"/>
      <c r="G42" s="1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</row>
    <row r="43" spans="1:39" ht="15.95" customHeight="1" thickBot="1" x14ac:dyDescent="0.3">
      <c r="A43" s="8"/>
      <c r="B43" s="31">
        <v>7</v>
      </c>
      <c r="C43" s="33" t="s">
        <v>79</v>
      </c>
      <c r="D43" s="26">
        <v>984</v>
      </c>
      <c r="E43" s="42">
        <f t="shared" si="4"/>
        <v>590.4</v>
      </c>
      <c r="F43" s="5"/>
      <c r="G43" s="1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spans="1:39" ht="15.95" customHeight="1" thickBot="1" x14ac:dyDescent="0.3">
      <c r="A44" s="8"/>
      <c r="B44" s="31">
        <v>8</v>
      </c>
      <c r="C44" s="33" t="s">
        <v>80</v>
      </c>
      <c r="D44" s="26">
        <v>1192</v>
      </c>
      <c r="E44" s="42">
        <f>D44*(1-E$35)</f>
        <v>715.19999999999993</v>
      </c>
      <c r="F44" s="5"/>
      <c r="G44" s="1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spans="1:39" ht="15.95" customHeight="1" thickBot="1" x14ac:dyDescent="0.3">
      <c r="A45" s="49"/>
      <c r="B45" s="29">
        <v>9</v>
      </c>
      <c r="C45" s="34" t="s">
        <v>69</v>
      </c>
      <c r="D45" s="74">
        <v>1373</v>
      </c>
      <c r="E45" s="75">
        <f t="shared" si="4"/>
        <v>823.8</v>
      </c>
      <c r="F45" s="5"/>
      <c r="G45" s="1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spans="1:39" ht="40.5" customHeight="1" thickBot="1" x14ac:dyDescent="0.3">
      <c r="A46" s="100" t="s">
        <v>6</v>
      </c>
      <c r="B46" s="101"/>
      <c r="C46" s="101"/>
      <c r="D46" s="101"/>
      <c r="E46" s="102"/>
      <c r="F46" s="5"/>
      <c r="G46" s="1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spans="1:39" ht="40.5" customHeight="1" thickBot="1" x14ac:dyDescent="0.3">
      <c r="A47" s="94" t="s">
        <v>41</v>
      </c>
      <c r="B47" s="95"/>
      <c r="C47" s="96"/>
      <c r="D47" s="43" t="s">
        <v>4</v>
      </c>
      <c r="E47" s="39">
        <v>0.4</v>
      </c>
      <c r="F47" s="5"/>
      <c r="G47" s="1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spans="1:39" ht="15" customHeight="1" thickBot="1" x14ac:dyDescent="0.3">
      <c r="A48" s="1" t="s">
        <v>2</v>
      </c>
      <c r="B48" s="10" t="s">
        <v>0</v>
      </c>
      <c r="C48" s="9" t="s">
        <v>1</v>
      </c>
      <c r="D48" s="24" t="s">
        <v>3</v>
      </c>
      <c r="E48" s="41" t="s">
        <v>106</v>
      </c>
      <c r="F48" s="5"/>
      <c r="G48" s="1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spans="1:39" ht="15" customHeight="1" thickBot="1" x14ac:dyDescent="0.3">
      <c r="A49" s="6"/>
      <c r="B49" s="11">
        <v>1</v>
      </c>
      <c r="C49" s="85" t="s">
        <v>43</v>
      </c>
      <c r="D49" s="26">
        <v>1950</v>
      </c>
      <c r="E49" s="42">
        <f>D49*(1-E$47)</f>
        <v>1170</v>
      </c>
      <c r="F49" s="5"/>
      <c r="G49" s="1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spans="1:39" ht="15" customHeight="1" thickBot="1" x14ac:dyDescent="0.3">
      <c r="A50" s="6"/>
      <c r="B50" s="12">
        <v>2</v>
      </c>
      <c r="C50" s="86" t="s">
        <v>44</v>
      </c>
      <c r="D50" s="26">
        <v>2250</v>
      </c>
      <c r="E50" s="42">
        <f t="shared" ref="E50:E57" si="5">D50*(1-E$47)</f>
        <v>1350</v>
      </c>
      <c r="F50" s="5"/>
      <c r="G50" s="1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spans="1:39" ht="15" customHeight="1" thickBot="1" x14ac:dyDescent="0.3">
      <c r="A51" s="6"/>
      <c r="B51" s="12">
        <v>3</v>
      </c>
      <c r="C51" s="86" t="s">
        <v>45</v>
      </c>
      <c r="D51" s="26">
        <v>2600</v>
      </c>
      <c r="E51" s="42">
        <f t="shared" si="5"/>
        <v>1560</v>
      </c>
      <c r="F51" s="5"/>
      <c r="G51" s="1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spans="1:39" ht="15" customHeight="1" thickBot="1" x14ac:dyDescent="0.3">
      <c r="A52" s="6"/>
      <c r="B52" s="12">
        <v>4</v>
      </c>
      <c r="C52" s="86" t="s">
        <v>46</v>
      </c>
      <c r="D52" s="26">
        <v>2650</v>
      </c>
      <c r="E52" s="42">
        <f t="shared" si="5"/>
        <v>1590</v>
      </c>
      <c r="F52" s="5"/>
      <c r="G52" s="1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spans="1:39" ht="15" customHeight="1" thickBot="1" x14ac:dyDescent="0.3">
      <c r="A53" s="6"/>
      <c r="B53" s="12">
        <v>5</v>
      </c>
      <c r="C53" s="86" t="s">
        <v>47</v>
      </c>
      <c r="D53" s="26">
        <v>2950</v>
      </c>
      <c r="E53" s="42">
        <f t="shared" si="5"/>
        <v>1770</v>
      </c>
      <c r="F53" s="5"/>
      <c r="G53" s="1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spans="1:39" ht="15" customHeight="1" thickBot="1" x14ac:dyDescent="0.3">
      <c r="A54" s="6"/>
      <c r="B54" s="12">
        <v>6</v>
      </c>
      <c r="C54" s="86" t="s">
        <v>48</v>
      </c>
      <c r="D54" s="26">
        <v>3050</v>
      </c>
      <c r="E54" s="42">
        <f t="shared" si="5"/>
        <v>1830</v>
      </c>
      <c r="F54" s="5"/>
      <c r="G54" s="1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spans="1:39" ht="15" customHeight="1" thickBot="1" x14ac:dyDescent="0.3">
      <c r="A55" s="6"/>
      <c r="B55" s="12">
        <v>7</v>
      </c>
      <c r="C55" s="86" t="s">
        <v>49</v>
      </c>
      <c r="D55" s="26">
        <v>3850</v>
      </c>
      <c r="E55" s="42">
        <f t="shared" si="5"/>
        <v>2310</v>
      </c>
      <c r="F55" s="5"/>
      <c r="G55" s="1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spans="1:39" ht="15" customHeight="1" thickBot="1" x14ac:dyDescent="0.3">
      <c r="A56" s="6"/>
      <c r="B56" s="12">
        <v>8</v>
      </c>
      <c r="C56" s="86" t="s">
        <v>50</v>
      </c>
      <c r="D56" s="26">
        <v>4450</v>
      </c>
      <c r="E56" s="42">
        <f t="shared" si="5"/>
        <v>2670</v>
      </c>
      <c r="F56" s="5"/>
      <c r="G56" s="1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spans="1:39" ht="15" customHeight="1" thickBot="1" x14ac:dyDescent="0.3">
      <c r="A57" s="6"/>
      <c r="B57" s="12">
        <v>9</v>
      </c>
      <c r="C57" s="86" t="s">
        <v>51</v>
      </c>
      <c r="D57" s="26">
        <v>5100</v>
      </c>
      <c r="E57" s="42">
        <f t="shared" si="5"/>
        <v>3060</v>
      </c>
      <c r="F57" s="5"/>
      <c r="G57" s="1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spans="1:39" ht="40.5" customHeight="1" thickBot="1" x14ac:dyDescent="0.3">
      <c r="A58" s="91" t="s">
        <v>107</v>
      </c>
      <c r="B58" s="92"/>
      <c r="C58" s="93"/>
      <c r="D58" s="43" t="s">
        <v>4</v>
      </c>
      <c r="E58" s="39">
        <v>0.4</v>
      </c>
      <c r="F58" s="5"/>
      <c r="G58" s="1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spans="1:39" ht="15" customHeight="1" thickBot="1" x14ac:dyDescent="0.3">
      <c r="A59" s="1" t="s">
        <v>2</v>
      </c>
      <c r="B59" s="10" t="s">
        <v>0</v>
      </c>
      <c r="C59" s="9" t="s">
        <v>1</v>
      </c>
      <c r="D59" s="24" t="s">
        <v>3</v>
      </c>
      <c r="E59" s="41" t="s">
        <v>106</v>
      </c>
      <c r="F59" s="5"/>
      <c r="G59" s="1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spans="1:39" ht="15" customHeight="1" thickBot="1" x14ac:dyDescent="0.3">
      <c r="A60" s="103"/>
      <c r="B60" s="11">
        <v>1</v>
      </c>
      <c r="C60" s="14" t="s">
        <v>108</v>
      </c>
      <c r="D60" s="26">
        <v>405</v>
      </c>
      <c r="E60" s="42">
        <f>D60*(1-E$58)</f>
        <v>243</v>
      </c>
      <c r="F60" s="5"/>
      <c r="G60" s="1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spans="1:39" ht="15" customHeight="1" thickBot="1" x14ac:dyDescent="0.3">
      <c r="A61" s="104"/>
      <c r="B61" s="12">
        <v>2</v>
      </c>
      <c r="C61" s="16" t="s">
        <v>109</v>
      </c>
      <c r="D61" s="26">
        <v>515</v>
      </c>
      <c r="E61" s="42">
        <f t="shared" ref="E61:E68" si="6">D61*(1-E$58)</f>
        <v>309</v>
      </c>
      <c r="F61" s="5"/>
      <c r="G61" s="1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spans="1:39" ht="15" customHeight="1" thickBot="1" x14ac:dyDescent="0.3">
      <c r="A62" s="104"/>
      <c r="B62" s="12">
        <v>3</v>
      </c>
      <c r="C62" s="16" t="s">
        <v>110</v>
      </c>
      <c r="D62" s="26">
        <v>646</v>
      </c>
      <c r="E62" s="42">
        <f t="shared" si="6"/>
        <v>387.59999999999997</v>
      </c>
      <c r="F62" s="5"/>
      <c r="G62" s="1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spans="1:39" ht="15" customHeight="1" thickBot="1" x14ac:dyDescent="0.3">
      <c r="A63" s="104"/>
      <c r="B63" s="12">
        <v>4</v>
      </c>
      <c r="C63" s="16" t="s">
        <v>111</v>
      </c>
      <c r="D63" s="26">
        <v>710</v>
      </c>
      <c r="E63" s="42">
        <f t="shared" si="6"/>
        <v>426</v>
      </c>
      <c r="F63" s="5"/>
      <c r="G63" s="1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spans="1:39" ht="15" customHeight="1" thickBot="1" x14ac:dyDescent="0.3">
      <c r="A64" s="104"/>
      <c r="B64" s="12">
        <v>5</v>
      </c>
      <c r="C64" s="16" t="s">
        <v>112</v>
      </c>
      <c r="D64" s="26">
        <v>798</v>
      </c>
      <c r="E64" s="42">
        <f t="shared" si="6"/>
        <v>478.79999999999995</v>
      </c>
      <c r="F64" s="5"/>
      <c r="G64" s="1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spans="1:39" ht="15" customHeight="1" thickBot="1" x14ac:dyDescent="0.3">
      <c r="A65" s="104"/>
      <c r="B65" s="12">
        <v>6</v>
      </c>
      <c r="C65" s="16" t="s">
        <v>113</v>
      </c>
      <c r="D65" s="26">
        <v>873</v>
      </c>
      <c r="E65" s="42">
        <f t="shared" si="6"/>
        <v>523.79999999999995</v>
      </c>
      <c r="F65" s="5"/>
      <c r="G65" s="1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spans="1:39" ht="15" customHeight="1" thickBot="1" x14ac:dyDescent="0.3">
      <c r="A66" s="104"/>
      <c r="B66" s="12">
        <v>7</v>
      </c>
      <c r="C66" s="16" t="s">
        <v>114</v>
      </c>
      <c r="D66" s="26">
        <v>1055</v>
      </c>
      <c r="E66" s="42">
        <f t="shared" si="6"/>
        <v>633</v>
      </c>
      <c r="F66" s="5"/>
      <c r="G66" s="1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spans="1:39" ht="15" customHeight="1" thickBot="1" x14ac:dyDescent="0.3">
      <c r="A67" s="104"/>
      <c r="B67" s="12">
        <v>8</v>
      </c>
      <c r="C67" s="16" t="s">
        <v>115</v>
      </c>
      <c r="D67" s="26">
        <v>1355</v>
      </c>
      <c r="E67" s="42">
        <f t="shared" si="6"/>
        <v>813</v>
      </c>
      <c r="F67" s="5"/>
      <c r="G67" s="1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spans="1:39" ht="15" customHeight="1" thickBot="1" x14ac:dyDescent="0.3">
      <c r="A68" s="105"/>
      <c r="B68" s="12">
        <v>9</v>
      </c>
      <c r="C68" s="16" t="s">
        <v>116</v>
      </c>
      <c r="D68" s="26">
        <v>1613</v>
      </c>
      <c r="E68" s="42">
        <f t="shared" si="6"/>
        <v>967.8</v>
      </c>
      <c r="F68" s="5"/>
      <c r="G68" s="1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spans="1:39" s="47" customFormat="1" ht="40.5" customHeight="1" thickBot="1" x14ac:dyDescent="0.3">
      <c r="A69" s="91" t="s">
        <v>104</v>
      </c>
      <c r="B69" s="92"/>
      <c r="C69" s="93"/>
      <c r="D69" s="43" t="s">
        <v>4</v>
      </c>
      <c r="E69" s="39">
        <v>0.4</v>
      </c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</row>
    <row r="70" spans="1:39" ht="15.95" customHeight="1" thickBot="1" x14ac:dyDescent="0.3">
      <c r="A70" s="1" t="s">
        <v>2</v>
      </c>
      <c r="B70" s="10" t="s">
        <v>0</v>
      </c>
      <c r="C70" s="9" t="s">
        <v>1</v>
      </c>
      <c r="D70" s="24" t="s">
        <v>3</v>
      </c>
      <c r="E70" s="41" t="s">
        <v>106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spans="1:39" ht="15" customHeight="1" thickBot="1" x14ac:dyDescent="0.3">
      <c r="A71" s="97"/>
      <c r="B71" s="30">
        <v>1</v>
      </c>
      <c r="C71" s="32" t="s">
        <v>52</v>
      </c>
      <c r="D71" s="26">
        <v>680</v>
      </c>
      <c r="E71" s="42">
        <f t="shared" ref="E71:E79" si="7">D71*(1-E$69)</f>
        <v>408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spans="1:39" ht="15" customHeight="1" thickBot="1" x14ac:dyDescent="0.3">
      <c r="A72" s="98"/>
      <c r="B72" s="31">
        <v>2</v>
      </c>
      <c r="C72" s="33" t="s">
        <v>53</v>
      </c>
      <c r="D72" s="26">
        <v>814</v>
      </c>
      <c r="E72" s="42">
        <f t="shared" si="7"/>
        <v>488.4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spans="1:39" ht="15" customHeight="1" thickBot="1" x14ac:dyDescent="0.3">
      <c r="A73" s="98"/>
      <c r="B73" s="31">
        <v>3</v>
      </c>
      <c r="C73" s="33" t="s">
        <v>54</v>
      </c>
      <c r="D73" s="26">
        <v>970</v>
      </c>
      <c r="E73" s="42">
        <f t="shared" si="7"/>
        <v>582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spans="1:39" ht="15" customHeight="1" thickBot="1" x14ac:dyDescent="0.3">
      <c r="A74" s="98"/>
      <c r="B74" s="31">
        <v>4</v>
      </c>
      <c r="C74" s="33" t="s">
        <v>55</v>
      </c>
      <c r="D74" s="26">
        <v>1042</v>
      </c>
      <c r="E74" s="42">
        <f t="shared" si="7"/>
        <v>625.19999999999993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spans="1:39" ht="15" customHeight="1" thickBot="1" x14ac:dyDescent="0.3">
      <c r="A75" s="98"/>
      <c r="B75" s="31">
        <v>5</v>
      </c>
      <c r="C75" s="33" t="s">
        <v>56</v>
      </c>
      <c r="D75" s="26">
        <v>1146</v>
      </c>
      <c r="E75" s="42">
        <f t="shared" si="7"/>
        <v>687.6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spans="1:39" ht="15" customHeight="1" thickBot="1" x14ac:dyDescent="0.3">
      <c r="A76" s="98"/>
      <c r="B76" s="31">
        <v>6</v>
      </c>
      <c r="C76" s="33" t="s">
        <v>57</v>
      </c>
      <c r="D76" s="26">
        <v>1229</v>
      </c>
      <c r="E76" s="42">
        <f t="shared" si="7"/>
        <v>737.4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spans="1:39" ht="15" customHeight="1" thickBot="1" x14ac:dyDescent="0.3">
      <c r="A77" s="98"/>
      <c r="B77" s="31">
        <v>7</v>
      </c>
      <c r="C77" s="33" t="s">
        <v>58</v>
      </c>
      <c r="D77" s="26">
        <v>1437</v>
      </c>
      <c r="E77" s="42">
        <f t="shared" si="7"/>
        <v>862.19999999999993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spans="1:39" ht="15" customHeight="1" thickBot="1" x14ac:dyDescent="0.3">
      <c r="A78" s="98"/>
      <c r="B78" s="31">
        <v>8</v>
      </c>
      <c r="C78" s="33" t="s">
        <v>59</v>
      </c>
      <c r="D78" s="26">
        <v>1770</v>
      </c>
      <c r="E78" s="42">
        <f t="shared" si="7"/>
        <v>1062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spans="1:39" ht="15" customHeight="1" thickBot="1" x14ac:dyDescent="0.3">
      <c r="A79" s="99"/>
      <c r="B79" s="29">
        <v>9</v>
      </c>
      <c r="C79" s="34" t="s">
        <v>60</v>
      </c>
      <c r="D79" s="26">
        <v>2060</v>
      </c>
      <c r="E79" s="42">
        <f t="shared" si="7"/>
        <v>1236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spans="1:39" x14ac:dyDescent="0.25">
      <c r="A80" s="5"/>
      <c r="B80" s="5"/>
      <c r="C80" s="5"/>
      <c r="D80" s="23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spans="1:39" x14ac:dyDescent="0.25">
      <c r="A81" s="5"/>
      <c r="B81" s="5"/>
      <c r="C81" s="5"/>
      <c r="D81" s="23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spans="1:39" x14ac:dyDescent="0.25">
      <c r="A82" s="5"/>
      <c r="B82" s="5"/>
      <c r="C82" s="5"/>
      <c r="D82" s="23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spans="1:39" x14ac:dyDescent="0.25">
      <c r="A83" s="5"/>
      <c r="B83" s="5"/>
      <c r="C83" s="5"/>
      <c r="D83" s="23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spans="1:39" x14ac:dyDescent="0.25">
      <c r="A84" s="5"/>
      <c r="B84" s="5"/>
      <c r="C84" s="5"/>
      <c r="D84" s="23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spans="1:39" x14ac:dyDescent="0.25">
      <c r="A85" s="5"/>
      <c r="B85" s="5"/>
      <c r="C85" s="5"/>
      <c r="D85" s="23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spans="1:39" x14ac:dyDescent="0.25">
      <c r="A86" s="5"/>
      <c r="B86" s="5"/>
      <c r="C86" s="5"/>
      <c r="D86" s="23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spans="1:39" x14ac:dyDescent="0.25">
      <c r="A87" s="5"/>
      <c r="B87" s="5"/>
      <c r="C87" s="5"/>
      <c r="D87" s="23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spans="1:39" x14ac:dyDescent="0.25">
      <c r="A88" s="5"/>
      <c r="B88" s="5"/>
      <c r="C88" s="5"/>
      <c r="D88" s="23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spans="1:39" x14ac:dyDescent="0.25">
      <c r="A89" s="5"/>
      <c r="B89" s="5"/>
      <c r="C89" s="5"/>
      <c r="D89" s="23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spans="1:39" x14ac:dyDescent="0.25">
      <c r="A90" s="5"/>
      <c r="B90" s="5"/>
      <c r="C90" s="5"/>
      <c r="D90" s="23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spans="1:39" x14ac:dyDescent="0.25">
      <c r="A91" s="5"/>
      <c r="B91" s="5"/>
      <c r="C91" s="5"/>
      <c r="D91" s="23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spans="1:39" x14ac:dyDescent="0.25">
      <c r="A92" s="5"/>
      <c r="B92" s="5"/>
      <c r="C92" s="5"/>
      <c r="D92" s="23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spans="1:39" x14ac:dyDescent="0.25">
      <c r="A93" s="5"/>
      <c r="B93" s="5"/>
      <c r="C93" s="5"/>
      <c r="D93" s="23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spans="1:39" x14ac:dyDescent="0.25">
      <c r="A94" s="5"/>
      <c r="B94" s="5"/>
      <c r="C94" s="5"/>
      <c r="D94" s="23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spans="1:39" x14ac:dyDescent="0.25">
      <c r="A95" s="5"/>
      <c r="B95" s="5"/>
      <c r="C95" s="5"/>
      <c r="D95" s="23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spans="1:39" x14ac:dyDescent="0.25">
      <c r="A96" s="5"/>
      <c r="B96" s="5"/>
      <c r="C96" s="5"/>
      <c r="D96" s="23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spans="1:39" x14ac:dyDescent="0.25">
      <c r="A97" s="5"/>
      <c r="B97" s="5"/>
      <c r="C97" s="5"/>
      <c r="D97" s="23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spans="1:39" x14ac:dyDescent="0.25">
      <c r="A98" s="5"/>
      <c r="B98" s="5"/>
      <c r="C98" s="5"/>
      <c r="D98" s="23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spans="1:39" x14ac:dyDescent="0.25">
      <c r="A99" s="5"/>
      <c r="B99" s="5"/>
      <c r="C99" s="5"/>
      <c r="D99" s="23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spans="1:39" x14ac:dyDescent="0.25">
      <c r="A100" s="5"/>
      <c r="B100" s="5"/>
      <c r="C100" s="5"/>
      <c r="D100" s="23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spans="1:39" x14ac:dyDescent="0.25">
      <c r="A101" s="5"/>
      <c r="B101" s="5"/>
      <c r="C101" s="5"/>
      <c r="D101" s="23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spans="1:39" x14ac:dyDescent="0.25">
      <c r="A102" s="5"/>
      <c r="B102" s="5"/>
      <c r="C102" s="5"/>
      <c r="D102" s="23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  <row r="103" spans="1:39" x14ac:dyDescent="0.25">
      <c r="A103" s="5"/>
      <c r="B103" s="5"/>
      <c r="C103" s="5"/>
      <c r="D103" s="23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</row>
    <row r="104" spans="1:39" x14ac:dyDescent="0.25">
      <c r="A104" s="5"/>
      <c r="B104" s="5"/>
      <c r="C104" s="5"/>
      <c r="D104" s="23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</row>
    <row r="105" spans="1:39" x14ac:dyDescent="0.25">
      <c r="A105" s="5"/>
      <c r="B105" s="5"/>
      <c r="C105" s="5"/>
      <c r="D105" s="23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</row>
    <row r="106" spans="1:39" x14ac:dyDescent="0.25">
      <c r="A106" s="5"/>
      <c r="B106" s="5"/>
      <c r="C106" s="5"/>
      <c r="D106" s="23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</row>
    <row r="107" spans="1:39" x14ac:dyDescent="0.25">
      <c r="A107" s="5"/>
      <c r="B107" s="5"/>
      <c r="C107" s="5"/>
      <c r="D107" s="23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</row>
    <row r="108" spans="1:39" x14ac:dyDescent="0.25">
      <c r="A108" s="5"/>
      <c r="B108" s="5"/>
      <c r="C108" s="5"/>
      <c r="D108" s="23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</row>
    <row r="109" spans="1:39" x14ac:dyDescent="0.25">
      <c r="A109" s="5"/>
      <c r="B109" s="5"/>
      <c r="C109" s="5"/>
      <c r="D109" s="23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</row>
    <row r="110" spans="1:39" x14ac:dyDescent="0.25">
      <c r="A110" s="5"/>
      <c r="B110" s="5"/>
      <c r="C110" s="5"/>
      <c r="D110" s="23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</row>
    <row r="111" spans="1:39" x14ac:dyDescent="0.25">
      <c r="A111" s="5"/>
      <c r="B111" s="5"/>
      <c r="C111" s="5"/>
      <c r="D111" s="23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</row>
    <row r="112" spans="1:39" x14ac:dyDescent="0.25">
      <c r="A112" s="5"/>
      <c r="B112" s="5"/>
      <c r="C112" s="5"/>
      <c r="D112" s="23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</row>
    <row r="113" spans="1:39" x14ac:dyDescent="0.25">
      <c r="A113" s="5"/>
      <c r="B113" s="5"/>
      <c r="C113" s="5"/>
      <c r="D113" s="23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</row>
    <row r="114" spans="1:39" x14ac:dyDescent="0.25">
      <c r="A114" s="5"/>
      <c r="B114" s="5"/>
      <c r="C114" s="5"/>
      <c r="D114" s="23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</row>
    <row r="115" spans="1:39" x14ac:dyDescent="0.25">
      <c r="A115" s="5"/>
      <c r="B115" s="5"/>
      <c r="C115" s="5"/>
      <c r="D115" s="23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</row>
    <row r="116" spans="1:39" x14ac:dyDescent="0.25">
      <c r="A116" s="5"/>
      <c r="B116" s="5"/>
      <c r="C116" s="5"/>
      <c r="D116" s="23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</row>
    <row r="117" spans="1:39" x14ac:dyDescent="0.25">
      <c r="A117" s="5"/>
      <c r="B117" s="5"/>
      <c r="C117" s="5"/>
      <c r="D117" s="23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</row>
    <row r="118" spans="1:39" x14ac:dyDescent="0.25">
      <c r="A118" s="5"/>
      <c r="B118" s="5"/>
      <c r="C118" s="5"/>
      <c r="D118" s="23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</row>
    <row r="119" spans="1:39" x14ac:dyDescent="0.25">
      <c r="A119" s="5"/>
      <c r="B119" s="5"/>
      <c r="C119" s="5"/>
      <c r="D119" s="23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</row>
    <row r="120" spans="1:39" x14ac:dyDescent="0.25">
      <c r="A120" s="5"/>
      <c r="B120" s="5"/>
      <c r="C120" s="5"/>
      <c r="D120" s="23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</row>
    <row r="121" spans="1:39" x14ac:dyDescent="0.25">
      <c r="A121" s="5"/>
      <c r="B121" s="5"/>
      <c r="C121" s="5"/>
      <c r="D121" s="23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</row>
    <row r="122" spans="1:39" x14ac:dyDescent="0.25">
      <c r="A122" s="5"/>
      <c r="B122" s="5"/>
      <c r="C122" s="5"/>
      <c r="D122" s="23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</row>
    <row r="123" spans="1:39" x14ac:dyDescent="0.25">
      <c r="A123" s="5"/>
      <c r="B123" s="5"/>
      <c r="C123" s="5"/>
      <c r="D123" s="23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</row>
    <row r="124" spans="1:39" x14ac:dyDescent="0.25">
      <c r="A124" s="5"/>
      <c r="B124" s="5"/>
      <c r="C124" s="5"/>
      <c r="D124" s="23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</row>
    <row r="125" spans="1:39" x14ac:dyDescent="0.25">
      <c r="A125" s="5"/>
      <c r="B125" s="5"/>
      <c r="C125" s="5"/>
      <c r="D125" s="23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</row>
    <row r="126" spans="1:39" x14ac:dyDescent="0.25">
      <c r="A126" s="5"/>
      <c r="B126" s="5"/>
      <c r="C126" s="5"/>
      <c r="D126" s="23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</row>
    <row r="127" spans="1:39" x14ac:dyDescent="0.25">
      <c r="A127" s="5"/>
      <c r="B127" s="5"/>
      <c r="C127" s="5"/>
      <c r="D127" s="23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</row>
    <row r="128" spans="1:39" x14ac:dyDescent="0.25">
      <c r="A128" s="5"/>
      <c r="B128" s="5"/>
      <c r="C128" s="5"/>
      <c r="D128" s="23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</row>
    <row r="129" spans="1:39" x14ac:dyDescent="0.25">
      <c r="A129" s="5"/>
      <c r="B129" s="5"/>
      <c r="C129" s="5"/>
      <c r="D129" s="23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</row>
    <row r="130" spans="1:39" x14ac:dyDescent="0.25">
      <c r="A130" s="5"/>
      <c r="B130" s="5"/>
      <c r="C130" s="5"/>
      <c r="D130" s="23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</row>
    <row r="131" spans="1:39" x14ac:dyDescent="0.25">
      <c r="A131" s="5"/>
      <c r="B131" s="5"/>
      <c r="C131" s="5"/>
      <c r="D131" s="23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</row>
    <row r="132" spans="1:39" x14ac:dyDescent="0.25">
      <c r="A132" s="5"/>
      <c r="B132" s="5"/>
      <c r="C132" s="5"/>
      <c r="D132" s="23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</row>
    <row r="133" spans="1:39" x14ac:dyDescent="0.25">
      <c r="A133" s="5"/>
      <c r="B133" s="5"/>
      <c r="C133" s="5"/>
      <c r="D133" s="23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</row>
    <row r="134" spans="1:39" x14ac:dyDescent="0.25">
      <c r="A134" s="5"/>
      <c r="B134" s="5"/>
      <c r="C134" s="5"/>
      <c r="D134" s="23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</row>
    <row r="135" spans="1:39" x14ac:dyDescent="0.25">
      <c r="A135" s="5"/>
      <c r="B135" s="5"/>
      <c r="C135" s="5"/>
      <c r="D135" s="23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</row>
    <row r="136" spans="1:39" x14ac:dyDescent="0.25">
      <c r="A136" s="5"/>
      <c r="B136" s="5"/>
      <c r="C136" s="5"/>
      <c r="D136" s="23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</row>
    <row r="137" spans="1:39" x14ac:dyDescent="0.25">
      <c r="A137" s="5"/>
      <c r="B137" s="5"/>
      <c r="C137" s="5"/>
      <c r="D137" s="23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</row>
    <row r="138" spans="1:39" x14ac:dyDescent="0.25">
      <c r="A138" s="5"/>
      <c r="B138" s="5"/>
      <c r="C138" s="5"/>
      <c r="D138" s="23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</row>
    <row r="139" spans="1:39" x14ac:dyDescent="0.25">
      <c r="A139" s="5"/>
      <c r="B139" s="5"/>
      <c r="C139" s="5"/>
      <c r="D139" s="23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</row>
    <row r="140" spans="1:39" x14ac:dyDescent="0.25">
      <c r="A140" s="5"/>
      <c r="B140" s="5"/>
      <c r="C140" s="5"/>
      <c r="D140" s="23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</row>
    <row r="141" spans="1:39" x14ac:dyDescent="0.25">
      <c r="A141" s="5"/>
      <c r="B141" s="5"/>
      <c r="C141" s="5"/>
      <c r="D141" s="23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</row>
    <row r="142" spans="1:39" x14ac:dyDescent="0.25">
      <c r="A142" s="5"/>
      <c r="B142" s="5"/>
      <c r="C142" s="5"/>
      <c r="D142" s="23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</row>
    <row r="143" spans="1:39" x14ac:dyDescent="0.25">
      <c r="A143" s="5"/>
      <c r="B143" s="5"/>
      <c r="C143" s="5"/>
      <c r="D143" s="23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</row>
    <row r="144" spans="1:39" x14ac:dyDescent="0.25">
      <c r="A144" s="5"/>
      <c r="B144" s="5"/>
      <c r="C144" s="5"/>
      <c r="D144" s="23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</row>
    <row r="145" spans="1:39" x14ac:dyDescent="0.25">
      <c r="A145" s="5"/>
      <c r="B145" s="5"/>
      <c r="C145" s="5"/>
      <c r="D145" s="23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</row>
    <row r="146" spans="1:39" x14ac:dyDescent="0.25">
      <c r="A146" s="5"/>
      <c r="B146" s="5"/>
      <c r="C146" s="5"/>
      <c r="D146" s="23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</row>
    <row r="147" spans="1:39" x14ac:dyDescent="0.25">
      <c r="A147" s="5"/>
      <c r="B147" s="5"/>
      <c r="C147" s="5"/>
      <c r="D147" s="23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</row>
    <row r="148" spans="1:39" x14ac:dyDescent="0.25">
      <c r="A148" s="5"/>
      <c r="B148" s="5"/>
      <c r="C148" s="5"/>
      <c r="D148" s="23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</row>
    <row r="149" spans="1:39" x14ac:dyDescent="0.25">
      <c r="A149" s="5"/>
      <c r="B149" s="5"/>
      <c r="C149" s="5"/>
      <c r="D149" s="23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</row>
    <row r="150" spans="1:39" x14ac:dyDescent="0.25">
      <c r="A150" s="5"/>
      <c r="B150" s="5"/>
      <c r="C150" s="5"/>
      <c r="D150" s="23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</row>
    <row r="151" spans="1:39" x14ac:dyDescent="0.25">
      <c r="A151" s="5"/>
      <c r="B151" s="5"/>
      <c r="C151" s="5"/>
      <c r="D151" s="23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</row>
    <row r="152" spans="1:39" x14ac:dyDescent="0.25">
      <c r="A152" s="5"/>
      <c r="B152" s="5"/>
      <c r="C152" s="5"/>
      <c r="D152" s="23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</row>
    <row r="153" spans="1:39" x14ac:dyDescent="0.25">
      <c r="A153" s="5"/>
      <c r="B153" s="5"/>
      <c r="C153" s="5"/>
      <c r="D153" s="23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</row>
    <row r="154" spans="1:39" x14ac:dyDescent="0.25">
      <c r="A154" s="5"/>
      <c r="B154" s="5"/>
      <c r="C154" s="5"/>
      <c r="D154" s="23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</row>
    <row r="155" spans="1:39" x14ac:dyDescent="0.25">
      <c r="A155" s="5"/>
      <c r="B155" s="5"/>
      <c r="C155" s="5"/>
      <c r="D155" s="23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</row>
    <row r="156" spans="1:39" x14ac:dyDescent="0.25">
      <c r="A156" s="5"/>
      <c r="B156" s="5"/>
      <c r="C156" s="5"/>
      <c r="D156" s="23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</row>
    <row r="157" spans="1:39" x14ac:dyDescent="0.25">
      <c r="A157" s="5"/>
      <c r="B157" s="5"/>
      <c r="C157" s="5"/>
      <c r="D157" s="23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</row>
    <row r="158" spans="1:39" x14ac:dyDescent="0.25">
      <c r="A158" s="5"/>
      <c r="B158" s="5"/>
      <c r="C158" s="5"/>
      <c r="D158" s="23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</row>
    <row r="159" spans="1:39" x14ac:dyDescent="0.25">
      <c r="A159" s="5"/>
      <c r="B159" s="5"/>
      <c r="C159" s="5"/>
      <c r="D159" s="23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</row>
    <row r="160" spans="1:39" x14ac:dyDescent="0.25">
      <c r="A160" s="5"/>
      <c r="B160" s="5"/>
      <c r="C160" s="5"/>
      <c r="D160" s="23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</row>
    <row r="161" spans="1:39" x14ac:dyDescent="0.25">
      <c r="A161" s="5"/>
      <c r="B161" s="5"/>
      <c r="C161" s="5"/>
      <c r="D161" s="23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</row>
    <row r="162" spans="1:39" x14ac:dyDescent="0.25">
      <c r="A162" s="5"/>
      <c r="B162" s="5"/>
      <c r="C162" s="5"/>
      <c r="D162" s="23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</row>
    <row r="163" spans="1:39" x14ac:dyDescent="0.25">
      <c r="A163" s="5"/>
      <c r="B163" s="5"/>
      <c r="C163" s="5"/>
      <c r="D163" s="23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</row>
    <row r="164" spans="1:39" x14ac:dyDescent="0.25">
      <c r="A164" s="5"/>
      <c r="B164" s="5"/>
      <c r="C164" s="5"/>
      <c r="D164" s="23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</row>
    <row r="165" spans="1:39" x14ac:dyDescent="0.25">
      <c r="A165" s="5"/>
      <c r="B165" s="5"/>
      <c r="C165" s="5"/>
      <c r="D165" s="23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</row>
    <row r="166" spans="1:39" x14ac:dyDescent="0.25">
      <c r="A166" s="5"/>
      <c r="B166" s="5"/>
      <c r="C166" s="5"/>
      <c r="D166" s="23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</row>
    <row r="167" spans="1:39" x14ac:dyDescent="0.25">
      <c r="A167" s="5"/>
      <c r="B167" s="5"/>
      <c r="C167" s="5"/>
      <c r="D167" s="23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</row>
    <row r="168" spans="1:39" x14ac:dyDescent="0.25">
      <c r="A168" s="5"/>
      <c r="B168" s="5"/>
      <c r="C168" s="5"/>
      <c r="D168" s="23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</row>
    <row r="169" spans="1:39" x14ac:dyDescent="0.25">
      <c r="A169" s="5"/>
      <c r="B169" s="5"/>
      <c r="C169" s="5"/>
      <c r="D169" s="23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</row>
    <row r="170" spans="1:39" x14ac:dyDescent="0.25">
      <c r="A170" s="5"/>
      <c r="B170" s="5"/>
      <c r="C170" s="5"/>
      <c r="D170" s="23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</row>
    <row r="171" spans="1:39" x14ac:dyDescent="0.25">
      <c r="A171" s="5"/>
      <c r="B171" s="5"/>
      <c r="C171" s="5"/>
      <c r="D171" s="23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</row>
    <row r="172" spans="1:39" x14ac:dyDescent="0.25">
      <c r="A172" s="5"/>
      <c r="B172" s="5"/>
      <c r="C172" s="5"/>
      <c r="D172" s="23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</row>
    <row r="173" spans="1:39" x14ac:dyDescent="0.25">
      <c r="A173" s="5"/>
      <c r="B173" s="5"/>
      <c r="C173" s="5"/>
      <c r="D173" s="23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</row>
    <row r="174" spans="1:39" x14ac:dyDescent="0.25">
      <c r="A174" s="5"/>
      <c r="B174" s="5"/>
      <c r="C174" s="5"/>
      <c r="D174" s="23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</row>
    <row r="175" spans="1:39" x14ac:dyDescent="0.25">
      <c r="A175" s="5"/>
      <c r="B175" s="5"/>
      <c r="C175" s="5"/>
      <c r="D175" s="23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</row>
    <row r="176" spans="1:39" x14ac:dyDescent="0.25">
      <c r="A176" s="5"/>
      <c r="B176" s="5"/>
      <c r="C176" s="5"/>
      <c r="D176" s="23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</row>
    <row r="177" spans="1:39" x14ac:dyDescent="0.25">
      <c r="A177" s="5"/>
      <c r="B177" s="5"/>
      <c r="C177" s="5"/>
      <c r="D177" s="23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</row>
    <row r="178" spans="1:39" x14ac:dyDescent="0.25">
      <c r="A178" s="5"/>
      <c r="B178" s="5"/>
      <c r="C178" s="5"/>
      <c r="D178" s="23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</row>
    <row r="179" spans="1:39" x14ac:dyDescent="0.25">
      <c r="A179" s="5"/>
      <c r="B179" s="5"/>
      <c r="C179" s="5"/>
      <c r="D179" s="23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</row>
    <row r="180" spans="1:39" x14ac:dyDescent="0.25">
      <c r="A180" s="5"/>
      <c r="B180" s="5"/>
      <c r="C180" s="5"/>
      <c r="D180" s="23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</row>
    <row r="181" spans="1:39" x14ac:dyDescent="0.25">
      <c r="A181" s="5"/>
      <c r="B181" s="5"/>
      <c r="C181" s="5"/>
      <c r="D181" s="23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</row>
    <row r="182" spans="1:39" x14ac:dyDescent="0.25">
      <c r="A182" s="5"/>
      <c r="B182" s="5"/>
      <c r="C182" s="5"/>
      <c r="D182" s="23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</row>
    <row r="183" spans="1:39" x14ac:dyDescent="0.25">
      <c r="A183" s="5"/>
      <c r="B183" s="5"/>
      <c r="C183" s="5"/>
      <c r="D183" s="23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</row>
    <row r="184" spans="1:39" x14ac:dyDescent="0.25">
      <c r="A184" s="5"/>
      <c r="B184" s="5"/>
      <c r="C184" s="5"/>
      <c r="D184" s="23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</row>
    <row r="185" spans="1:39" x14ac:dyDescent="0.25">
      <c r="A185" s="5"/>
      <c r="B185" s="5"/>
      <c r="C185" s="5"/>
      <c r="D185" s="23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</row>
    <row r="186" spans="1:39" x14ac:dyDescent="0.25">
      <c r="A186" s="5"/>
      <c r="B186" s="5"/>
      <c r="C186" s="5"/>
      <c r="D186" s="23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</row>
    <row r="187" spans="1:39" x14ac:dyDescent="0.25">
      <c r="A187" s="5"/>
      <c r="B187" s="5"/>
      <c r="C187" s="5"/>
      <c r="D187" s="23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</row>
    <row r="188" spans="1:39" x14ac:dyDescent="0.25">
      <c r="A188" s="5"/>
      <c r="B188" s="5"/>
      <c r="C188" s="5"/>
      <c r="D188" s="23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</row>
    <row r="189" spans="1:39" x14ac:dyDescent="0.25">
      <c r="A189" s="5"/>
      <c r="B189" s="5"/>
      <c r="C189" s="5"/>
      <c r="D189" s="23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</row>
    <row r="190" spans="1:39" x14ac:dyDescent="0.25">
      <c r="A190" s="5"/>
      <c r="B190" s="5"/>
      <c r="C190" s="5"/>
      <c r="D190" s="23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</row>
    <row r="191" spans="1:39" x14ac:dyDescent="0.25">
      <c r="A191" s="5"/>
      <c r="B191" s="5"/>
      <c r="C191" s="5"/>
      <c r="D191" s="23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</row>
    <row r="192" spans="1:39" x14ac:dyDescent="0.25">
      <c r="A192" s="5"/>
      <c r="B192" s="5"/>
      <c r="C192" s="5"/>
      <c r="D192" s="23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</row>
    <row r="193" spans="1:39" x14ac:dyDescent="0.25">
      <c r="A193" s="5"/>
      <c r="B193" s="5"/>
      <c r="C193" s="5"/>
      <c r="D193" s="23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</row>
    <row r="194" spans="1:39" x14ac:dyDescent="0.25">
      <c r="A194" s="5"/>
      <c r="B194" s="5"/>
      <c r="C194" s="5"/>
      <c r="D194" s="23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</row>
    <row r="195" spans="1:39" x14ac:dyDescent="0.25">
      <c r="A195" s="5"/>
      <c r="B195" s="5"/>
      <c r="C195" s="5"/>
      <c r="D195" s="23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</row>
    <row r="196" spans="1:39" x14ac:dyDescent="0.25">
      <c r="A196" s="5"/>
      <c r="B196" s="5"/>
      <c r="C196" s="5"/>
      <c r="D196" s="23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</row>
    <row r="197" spans="1:39" x14ac:dyDescent="0.25">
      <c r="A197" s="5"/>
      <c r="B197" s="5"/>
      <c r="C197" s="5"/>
      <c r="D197" s="23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</row>
    <row r="198" spans="1:39" x14ac:dyDescent="0.25">
      <c r="A198" s="5"/>
      <c r="B198" s="5"/>
      <c r="C198" s="5"/>
      <c r="D198" s="23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</row>
    <row r="199" spans="1:39" x14ac:dyDescent="0.25">
      <c r="A199" s="5"/>
      <c r="B199" s="5"/>
      <c r="C199" s="5"/>
      <c r="D199" s="23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</row>
    <row r="200" spans="1:39" x14ac:dyDescent="0.25">
      <c r="A200" s="5"/>
      <c r="B200" s="5"/>
      <c r="C200" s="5"/>
      <c r="D200" s="23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</row>
    <row r="201" spans="1:39" x14ac:dyDescent="0.25">
      <c r="A201" s="5"/>
      <c r="B201" s="5"/>
      <c r="C201" s="5"/>
      <c r="D201" s="23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</row>
    <row r="202" spans="1:39" x14ac:dyDescent="0.25">
      <c r="A202" s="5"/>
      <c r="B202" s="5"/>
      <c r="C202" s="5"/>
      <c r="D202" s="23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</row>
    <row r="203" spans="1:39" x14ac:dyDescent="0.25">
      <c r="A203" s="5"/>
      <c r="B203" s="5"/>
      <c r="C203" s="5"/>
      <c r="D203" s="23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</row>
    <row r="204" spans="1:39" x14ac:dyDescent="0.25">
      <c r="A204" s="5"/>
      <c r="B204" s="5"/>
      <c r="C204" s="5"/>
      <c r="D204" s="23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</row>
    <row r="205" spans="1:39" x14ac:dyDescent="0.25">
      <c r="A205" s="5"/>
      <c r="B205" s="5"/>
      <c r="C205" s="5"/>
      <c r="D205" s="23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</row>
    <row r="206" spans="1:39" x14ac:dyDescent="0.25">
      <c r="A206" s="5"/>
      <c r="B206" s="5"/>
      <c r="C206" s="5"/>
      <c r="D206" s="23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</row>
    <row r="207" spans="1:39" x14ac:dyDescent="0.25">
      <c r="A207" s="5"/>
      <c r="B207" s="5"/>
      <c r="C207" s="5"/>
      <c r="D207" s="23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</row>
    <row r="208" spans="1:39" x14ac:dyDescent="0.25">
      <c r="A208" s="5"/>
      <c r="B208" s="5"/>
      <c r="C208" s="5"/>
      <c r="D208" s="23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</row>
    <row r="209" spans="1:39" x14ac:dyDescent="0.25">
      <c r="A209" s="5"/>
      <c r="B209" s="5"/>
      <c r="C209" s="5"/>
      <c r="D209" s="23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</row>
    <row r="210" spans="1:39" x14ac:dyDescent="0.25">
      <c r="A210" s="5"/>
      <c r="B210" s="5"/>
      <c r="C210" s="5"/>
      <c r="D210" s="23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</row>
    <row r="211" spans="1:39" x14ac:dyDescent="0.25">
      <c r="A211" s="5"/>
      <c r="B211" s="5"/>
      <c r="C211" s="5"/>
      <c r="D211" s="23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</row>
    <row r="212" spans="1:39" x14ac:dyDescent="0.25">
      <c r="A212" s="5"/>
      <c r="B212" s="5"/>
      <c r="C212" s="5"/>
      <c r="D212" s="23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</row>
    <row r="213" spans="1:39" x14ac:dyDescent="0.25">
      <c r="A213" s="5"/>
      <c r="B213" s="5"/>
      <c r="C213" s="5"/>
      <c r="D213" s="23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</row>
    <row r="214" spans="1:39" x14ac:dyDescent="0.25">
      <c r="A214" s="5"/>
      <c r="B214" s="5"/>
      <c r="C214" s="5"/>
      <c r="D214" s="23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</row>
    <row r="215" spans="1:39" x14ac:dyDescent="0.25">
      <c r="A215" s="5"/>
      <c r="B215" s="5"/>
      <c r="C215" s="5"/>
      <c r="D215" s="23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</row>
    <row r="216" spans="1:39" x14ac:dyDescent="0.25">
      <c r="A216" s="5"/>
      <c r="B216" s="5"/>
      <c r="C216" s="5"/>
      <c r="D216" s="23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</row>
    <row r="217" spans="1:39" x14ac:dyDescent="0.25">
      <c r="A217" s="5"/>
      <c r="B217" s="5"/>
      <c r="C217" s="5"/>
      <c r="D217" s="23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</row>
    <row r="218" spans="1:39" x14ac:dyDescent="0.25">
      <c r="A218" s="5"/>
      <c r="B218" s="5"/>
      <c r="C218" s="5"/>
      <c r="D218" s="23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</row>
    <row r="219" spans="1:39" x14ac:dyDescent="0.25">
      <c r="A219" s="5"/>
      <c r="B219" s="5"/>
      <c r="C219" s="5"/>
      <c r="D219" s="23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</row>
    <row r="220" spans="1:39" x14ac:dyDescent="0.25">
      <c r="A220" s="5"/>
      <c r="B220" s="5"/>
      <c r="C220" s="5"/>
      <c r="D220" s="23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</row>
    <row r="221" spans="1:39" x14ac:dyDescent="0.25">
      <c r="A221" s="5"/>
      <c r="B221" s="5"/>
      <c r="C221" s="5"/>
      <c r="D221" s="23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</row>
    <row r="222" spans="1:39" x14ac:dyDescent="0.25">
      <c r="A222" s="5"/>
      <c r="B222" s="5"/>
      <c r="C222" s="5"/>
      <c r="D222" s="23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</row>
    <row r="223" spans="1:39" x14ac:dyDescent="0.25">
      <c r="A223" s="5"/>
      <c r="B223" s="5"/>
      <c r="C223" s="5"/>
      <c r="D223" s="23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</row>
    <row r="224" spans="1:39" x14ac:dyDescent="0.25">
      <c r="A224" s="5"/>
      <c r="B224" s="5"/>
      <c r="C224" s="5"/>
      <c r="D224" s="23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</row>
    <row r="225" spans="1:39" x14ac:dyDescent="0.25">
      <c r="A225" s="5"/>
      <c r="B225" s="5"/>
      <c r="C225" s="5"/>
      <c r="D225" s="23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</row>
    <row r="226" spans="1:39" x14ac:dyDescent="0.25">
      <c r="A226" s="5"/>
      <c r="B226" s="5"/>
      <c r="C226" s="5"/>
      <c r="D226" s="23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</row>
    <row r="227" spans="1:39" x14ac:dyDescent="0.25">
      <c r="A227" s="5"/>
      <c r="B227" s="5"/>
      <c r="C227" s="5"/>
      <c r="D227" s="23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</row>
    <row r="228" spans="1:39" x14ac:dyDescent="0.25">
      <c r="A228" s="5"/>
      <c r="B228" s="5"/>
      <c r="C228" s="5"/>
      <c r="D228" s="23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</row>
    <row r="229" spans="1:39" x14ac:dyDescent="0.25">
      <c r="A229" s="5"/>
      <c r="B229" s="5"/>
      <c r="C229" s="5"/>
      <c r="D229" s="23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</row>
    <row r="230" spans="1:39" x14ac:dyDescent="0.25">
      <c r="A230" s="5"/>
      <c r="B230" s="5"/>
      <c r="C230" s="5"/>
      <c r="D230" s="23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</row>
    <row r="231" spans="1:39" x14ac:dyDescent="0.25">
      <c r="A231" s="5"/>
      <c r="B231" s="5"/>
      <c r="C231" s="5"/>
      <c r="D231" s="23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</row>
    <row r="232" spans="1:39" x14ac:dyDescent="0.25">
      <c r="A232" s="5"/>
      <c r="B232" s="5"/>
      <c r="C232" s="5"/>
      <c r="D232" s="23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</row>
    <row r="233" spans="1:39" x14ac:dyDescent="0.25">
      <c r="A233" s="5"/>
      <c r="B233" s="5"/>
      <c r="C233" s="5"/>
      <c r="D233" s="23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</row>
    <row r="234" spans="1:39" x14ac:dyDescent="0.25">
      <c r="A234" s="5"/>
      <c r="B234" s="5"/>
      <c r="C234" s="5"/>
      <c r="D234" s="23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</row>
    <row r="235" spans="1:39" x14ac:dyDescent="0.25">
      <c r="A235" s="5"/>
      <c r="B235" s="5"/>
      <c r="C235" s="5"/>
      <c r="D235" s="23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</row>
    <row r="236" spans="1:39" x14ac:dyDescent="0.25">
      <c r="A236" s="5"/>
      <c r="B236" s="5"/>
      <c r="C236" s="5"/>
      <c r="D236" s="23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</row>
    <row r="237" spans="1:39" x14ac:dyDescent="0.25">
      <c r="A237" s="5"/>
      <c r="B237" s="5"/>
      <c r="C237" s="5"/>
      <c r="D237" s="23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</row>
    <row r="238" spans="1:39" x14ac:dyDescent="0.25">
      <c r="A238" s="5"/>
      <c r="B238" s="5"/>
      <c r="C238" s="5"/>
      <c r="D238" s="23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</row>
    <row r="239" spans="1:39" x14ac:dyDescent="0.25">
      <c r="A239" s="5"/>
      <c r="B239" s="5"/>
      <c r="C239" s="5"/>
      <c r="D239" s="23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</row>
    <row r="240" spans="1:39" x14ac:dyDescent="0.25">
      <c r="A240" s="5"/>
      <c r="B240" s="5"/>
      <c r="C240" s="5"/>
      <c r="D240" s="23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</row>
    <row r="241" spans="1:39" x14ac:dyDescent="0.25">
      <c r="A241" s="5"/>
      <c r="B241" s="5"/>
      <c r="C241" s="5"/>
      <c r="D241" s="23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</row>
    <row r="242" spans="1:39" x14ac:dyDescent="0.25">
      <c r="A242" s="5"/>
      <c r="B242" s="5"/>
      <c r="C242" s="5"/>
      <c r="D242" s="23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</row>
    <row r="243" spans="1:39" x14ac:dyDescent="0.25">
      <c r="A243" s="5"/>
      <c r="B243" s="5"/>
      <c r="C243" s="5"/>
      <c r="D243" s="23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</row>
    <row r="244" spans="1:39" x14ac:dyDescent="0.25">
      <c r="A244" s="5"/>
      <c r="B244" s="5"/>
      <c r="C244" s="5"/>
      <c r="D244" s="23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</row>
    <row r="245" spans="1:39" x14ac:dyDescent="0.25">
      <c r="A245" s="5"/>
      <c r="B245" s="5"/>
      <c r="C245" s="5"/>
      <c r="D245" s="23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</row>
    <row r="246" spans="1:39" x14ac:dyDescent="0.25">
      <c r="A246" s="5"/>
      <c r="B246" s="5"/>
      <c r="C246" s="5"/>
      <c r="D246" s="23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</row>
    <row r="247" spans="1:39" x14ac:dyDescent="0.25">
      <c r="A247" s="5"/>
      <c r="B247" s="5"/>
      <c r="C247" s="5"/>
      <c r="D247" s="23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</row>
    <row r="248" spans="1:39" x14ac:dyDescent="0.25">
      <c r="A248" s="5"/>
      <c r="B248" s="5"/>
      <c r="C248" s="5"/>
      <c r="D248" s="23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</row>
    <row r="249" spans="1:39" x14ac:dyDescent="0.25">
      <c r="A249" s="5"/>
      <c r="B249" s="5"/>
      <c r="C249" s="5"/>
      <c r="D249" s="23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</row>
  </sheetData>
  <mergeCells count="14">
    <mergeCell ref="A69:C69"/>
    <mergeCell ref="A47:C47"/>
    <mergeCell ref="A71:A79"/>
    <mergeCell ref="A1:E1"/>
    <mergeCell ref="A2:C2"/>
    <mergeCell ref="A60:A68"/>
    <mergeCell ref="A15:A23"/>
    <mergeCell ref="A13:C13"/>
    <mergeCell ref="A39:A42"/>
    <mergeCell ref="A35:C35"/>
    <mergeCell ref="A28:A31"/>
    <mergeCell ref="A24:C24"/>
    <mergeCell ref="A46:E46"/>
    <mergeCell ref="A58:C58"/>
  </mergeCells>
  <pageMargins left="0.7" right="0.7" top="0.75" bottom="0.75" header="0.3" footer="0.3"/>
  <pageSetup scale="82" fitToHeight="3" orientation="portrait" r:id="rId1"/>
  <rowBreaks count="1" manualBreakCount="1">
    <brk id="45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2"/>
  <sheetViews>
    <sheetView view="pageBreakPreview" zoomScaleNormal="115" zoomScaleSheetLayoutView="100" workbookViewId="0">
      <pane xSplit="1" topLeftCell="B1" activePane="topRight" state="frozen"/>
      <selection pane="topRight" activeCell="A27" sqref="A27:C27"/>
    </sheetView>
  </sheetViews>
  <sheetFormatPr defaultColWidth="8.85546875" defaultRowHeight="15" x14ac:dyDescent="0.25"/>
  <cols>
    <col min="1" max="1" width="26.5703125" customWidth="1"/>
    <col min="2" max="2" width="4.140625" customWidth="1"/>
    <col min="3" max="3" width="32.140625" customWidth="1"/>
    <col min="4" max="5" width="13.7109375" customWidth="1"/>
  </cols>
  <sheetData>
    <row r="1" spans="1:39" s="27" customFormat="1" ht="40.5" customHeight="1" thickBot="1" x14ac:dyDescent="0.3">
      <c r="A1" s="110" t="s">
        <v>6</v>
      </c>
      <c r="B1" s="111"/>
      <c r="C1" s="111"/>
      <c r="D1" s="111"/>
      <c r="E1" s="111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9" ht="40.5" customHeight="1" thickBot="1" x14ac:dyDescent="0.3">
      <c r="A2" s="141"/>
      <c r="B2" s="142"/>
      <c r="C2" s="143" t="s">
        <v>147</v>
      </c>
      <c r="D2" s="43" t="s">
        <v>4</v>
      </c>
      <c r="E2" s="39">
        <v>0.4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1:39" ht="27" customHeight="1" thickBot="1" x14ac:dyDescent="0.3">
      <c r="A3" s="1" t="s">
        <v>2</v>
      </c>
      <c r="B3" s="2" t="s">
        <v>0</v>
      </c>
      <c r="C3" s="1" t="s">
        <v>1</v>
      </c>
      <c r="D3" s="20" t="s">
        <v>5</v>
      </c>
      <c r="E3" s="41" t="s">
        <v>106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 ht="16.5" customHeight="1" thickBot="1" x14ac:dyDescent="0.3">
      <c r="A4" s="8"/>
      <c r="B4" s="3">
        <v>1</v>
      </c>
      <c r="C4" s="85" t="s">
        <v>31</v>
      </c>
      <c r="D4" s="26">
        <v>1400</v>
      </c>
      <c r="E4" s="42">
        <f>D4*(1-$E$2)</f>
        <v>840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39" ht="16.5" customHeight="1" thickBot="1" x14ac:dyDescent="0.3">
      <c r="A5" s="8"/>
      <c r="B5" s="4">
        <v>2</v>
      </c>
      <c r="C5" s="86" t="s">
        <v>32</v>
      </c>
      <c r="D5" s="26">
        <v>1400</v>
      </c>
      <c r="E5" s="42">
        <f t="shared" ref="E5:E13" si="0">D5*(1-$E$2)</f>
        <v>840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1:39" ht="16.5" customHeight="1" thickBot="1" x14ac:dyDescent="0.3">
      <c r="A6" s="8"/>
      <c r="B6" s="4">
        <v>3</v>
      </c>
      <c r="C6" s="86" t="s">
        <v>38</v>
      </c>
      <c r="D6" s="26">
        <v>1400</v>
      </c>
      <c r="E6" s="42">
        <f t="shared" si="0"/>
        <v>840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16.5" customHeight="1" thickBot="1" x14ac:dyDescent="0.3">
      <c r="A7" s="8"/>
      <c r="B7" s="4">
        <v>4</v>
      </c>
      <c r="C7" s="86" t="s">
        <v>33</v>
      </c>
      <c r="D7" s="26">
        <v>1750</v>
      </c>
      <c r="E7" s="42">
        <f t="shared" si="0"/>
        <v>1050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8" spans="1:39" ht="16.5" customHeight="1" thickBot="1" x14ac:dyDescent="0.3">
      <c r="A8" s="8"/>
      <c r="B8" s="4">
        <v>5</v>
      </c>
      <c r="C8" s="86" t="s">
        <v>34</v>
      </c>
      <c r="D8" s="26">
        <v>2150</v>
      </c>
      <c r="E8" s="42">
        <f t="shared" si="0"/>
        <v>1290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39" ht="16.5" customHeight="1" thickBot="1" x14ac:dyDescent="0.3">
      <c r="A9" s="8"/>
      <c r="B9" s="7">
        <v>6</v>
      </c>
      <c r="C9" s="87" t="s">
        <v>35</v>
      </c>
      <c r="D9" s="26">
        <v>2700</v>
      </c>
      <c r="E9" s="42">
        <f t="shared" si="0"/>
        <v>1620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39" ht="16.5" customHeight="1" thickBot="1" x14ac:dyDescent="0.3">
      <c r="A10" s="8"/>
      <c r="B10" s="7">
        <v>7</v>
      </c>
      <c r="C10" s="87" t="s">
        <v>36</v>
      </c>
      <c r="D10" s="26">
        <v>3200</v>
      </c>
      <c r="E10" s="42">
        <f t="shared" si="0"/>
        <v>1920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39" ht="16.5" customHeight="1" thickBot="1" x14ac:dyDescent="0.3">
      <c r="A11" s="8"/>
      <c r="B11" s="12">
        <v>8</v>
      </c>
      <c r="C11" s="86" t="s">
        <v>37</v>
      </c>
      <c r="D11" s="26">
        <v>3750</v>
      </c>
      <c r="E11" s="42">
        <f t="shared" si="0"/>
        <v>2250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1:39" ht="16.5" customHeight="1" thickBot="1" x14ac:dyDescent="0.3">
      <c r="A12" s="8"/>
      <c r="B12" s="40">
        <v>9</v>
      </c>
      <c r="C12" s="88" t="s">
        <v>39</v>
      </c>
      <c r="D12" s="26">
        <v>4450</v>
      </c>
      <c r="E12" s="42">
        <f t="shared" si="0"/>
        <v>2670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1:39" ht="16.5" customHeight="1" thickBot="1" x14ac:dyDescent="0.3">
      <c r="A13" s="8"/>
      <c r="B13" s="29">
        <v>10</v>
      </c>
      <c r="C13" s="87" t="s">
        <v>40</v>
      </c>
      <c r="D13" s="26">
        <v>5200</v>
      </c>
      <c r="E13" s="42">
        <f t="shared" si="0"/>
        <v>3120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1:39" ht="40.5" customHeight="1" thickBot="1" x14ac:dyDescent="0.3">
      <c r="A14" s="138" t="s">
        <v>27</v>
      </c>
      <c r="B14" s="139"/>
      <c r="C14" s="140"/>
      <c r="D14" s="43" t="s">
        <v>4</v>
      </c>
      <c r="E14" s="39">
        <v>0.4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1:39" ht="27" customHeight="1" thickBot="1" x14ac:dyDescent="0.3">
      <c r="A15" s="1" t="s">
        <v>2</v>
      </c>
      <c r="B15" s="2" t="s">
        <v>0</v>
      </c>
      <c r="C15" s="1" t="s">
        <v>1</v>
      </c>
      <c r="D15" s="19" t="s">
        <v>3</v>
      </c>
      <c r="E15" s="41" t="s">
        <v>106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39" ht="16.5" customHeight="1" thickBot="1" x14ac:dyDescent="0.3">
      <c r="A16" s="103"/>
      <c r="B16" s="11">
        <v>1</v>
      </c>
      <c r="C16" s="85" t="s">
        <v>31</v>
      </c>
      <c r="D16" s="26">
        <v>150</v>
      </c>
      <c r="E16" s="42">
        <f>D16*(1-E$14)</f>
        <v>90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39" ht="16.5" customHeight="1" thickBot="1" x14ac:dyDescent="0.3">
      <c r="A17" s="104"/>
      <c r="B17" s="12">
        <v>2</v>
      </c>
      <c r="C17" s="86" t="s">
        <v>32</v>
      </c>
      <c r="D17" s="26">
        <v>150</v>
      </c>
      <c r="E17" s="42">
        <f t="shared" ref="E17:E25" si="1">D17*(1-E$14)</f>
        <v>90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1:39" ht="16.5" customHeight="1" thickBot="1" x14ac:dyDescent="0.3">
      <c r="A18" s="104"/>
      <c r="B18" s="12">
        <v>3</v>
      </c>
      <c r="C18" s="86" t="s">
        <v>38</v>
      </c>
      <c r="D18" s="26">
        <v>150</v>
      </c>
      <c r="E18" s="42">
        <f t="shared" si="1"/>
        <v>90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39" ht="16.5" customHeight="1" thickBot="1" x14ac:dyDescent="0.3">
      <c r="A19" s="104"/>
      <c r="B19" s="12">
        <v>4</v>
      </c>
      <c r="C19" s="86" t="s">
        <v>33</v>
      </c>
      <c r="D19" s="26">
        <v>180</v>
      </c>
      <c r="E19" s="42">
        <f t="shared" si="1"/>
        <v>108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1:39" ht="16.5" customHeight="1" thickBot="1" x14ac:dyDescent="0.3">
      <c r="A20" s="104"/>
      <c r="B20" s="12">
        <v>5</v>
      </c>
      <c r="C20" s="86" t="s">
        <v>34</v>
      </c>
      <c r="D20" s="26">
        <v>200</v>
      </c>
      <c r="E20" s="42">
        <f t="shared" si="1"/>
        <v>120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ht="16.5" customHeight="1" thickBot="1" x14ac:dyDescent="0.3">
      <c r="A21" s="104"/>
      <c r="B21" s="51">
        <v>6</v>
      </c>
      <c r="C21" s="87" t="s">
        <v>35</v>
      </c>
      <c r="D21" s="26">
        <v>250</v>
      </c>
      <c r="E21" s="42">
        <f t="shared" si="1"/>
        <v>150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39" ht="16.5" customHeight="1" thickBot="1" x14ac:dyDescent="0.3">
      <c r="A22" s="104"/>
      <c r="B22" s="52">
        <v>7</v>
      </c>
      <c r="C22" s="87" t="s">
        <v>36</v>
      </c>
      <c r="D22" s="26">
        <v>280</v>
      </c>
      <c r="E22" s="42">
        <f t="shared" si="1"/>
        <v>168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 ht="16.5" customHeight="1" thickBot="1" x14ac:dyDescent="0.3">
      <c r="A23" s="104"/>
      <c r="B23" s="31">
        <v>8</v>
      </c>
      <c r="C23" s="86" t="s">
        <v>37</v>
      </c>
      <c r="D23" s="26">
        <v>300</v>
      </c>
      <c r="E23" s="42">
        <f t="shared" si="1"/>
        <v>180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ht="16.5" customHeight="1" thickBot="1" x14ac:dyDescent="0.3">
      <c r="A24" s="104"/>
      <c r="B24" s="40">
        <v>9</v>
      </c>
      <c r="C24" s="88" t="s">
        <v>39</v>
      </c>
      <c r="D24" s="26">
        <v>400</v>
      </c>
      <c r="E24" s="42">
        <f t="shared" si="1"/>
        <v>240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 ht="16.5" customHeight="1" thickBot="1" x14ac:dyDescent="0.3">
      <c r="A25" s="105"/>
      <c r="B25" s="29">
        <v>10</v>
      </c>
      <c r="C25" s="89" t="s">
        <v>40</v>
      </c>
      <c r="D25" s="53">
        <v>500</v>
      </c>
      <c r="E25" s="42">
        <f t="shared" si="1"/>
        <v>300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s="27" customFormat="1" ht="40.5" customHeight="1" thickBot="1" x14ac:dyDescent="0.3">
      <c r="A26" s="110" t="s">
        <v>7</v>
      </c>
      <c r="B26" s="111"/>
      <c r="C26" s="111"/>
      <c r="D26" s="111"/>
      <c r="E26" s="111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9" s="27" customFormat="1" ht="40.5" customHeight="1" thickBot="1" x14ac:dyDescent="0.3">
      <c r="A27" s="138" t="s">
        <v>88</v>
      </c>
      <c r="B27" s="139"/>
      <c r="C27" s="140"/>
      <c r="D27" s="43" t="s">
        <v>4</v>
      </c>
      <c r="E27" s="39">
        <v>0.4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1:39" s="27" customFormat="1" ht="27" customHeight="1" thickBot="1" x14ac:dyDescent="0.3">
      <c r="A28" s="1" t="s">
        <v>2</v>
      </c>
      <c r="B28" s="2" t="s">
        <v>0</v>
      </c>
      <c r="C28" s="1" t="s">
        <v>1</v>
      </c>
      <c r="D28" s="28" t="s">
        <v>3</v>
      </c>
      <c r="E28" s="41" t="s">
        <v>106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 s="27" customFormat="1" ht="16.5" customHeight="1" thickBot="1" x14ac:dyDescent="0.3">
      <c r="A29" s="50"/>
      <c r="B29" s="3">
        <v>1</v>
      </c>
      <c r="C29" s="85" t="s">
        <v>31</v>
      </c>
      <c r="D29" s="26">
        <v>3500</v>
      </c>
      <c r="E29" s="42">
        <f>D29*(1-E$27)</f>
        <v>2100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1:39" s="27" customFormat="1" ht="16.5" customHeight="1" thickBot="1" x14ac:dyDescent="0.3">
      <c r="A30" s="8"/>
      <c r="B30" s="4">
        <v>2</v>
      </c>
      <c r="C30" s="86" t="s">
        <v>32</v>
      </c>
      <c r="D30" s="26">
        <v>3500</v>
      </c>
      <c r="E30" s="42">
        <f t="shared" ref="E30:E36" si="2">D30*(1-E$27)</f>
        <v>2100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39" s="27" customFormat="1" ht="16.5" customHeight="1" thickBot="1" x14ac:dyDescent="0.3">
      <c r="A31" s="8"/>
      <c r="B31" s="4">
        <v>3</v>
      </c>
      <c r="C31" s="86" t="s">
        <v>81</v>
      </c>
      <c r="D31" s="26">
        <v>3500</v>
      </c>
      <c r="E31" s="42">
        <f t="shared" si="2"/>
        <v>2100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1:39" s="27" customFormat="1" ht="16.5" customHeight="1" thickBot="1" x14ac:dyDescent="0.3">
      <c r="A32" s="8"/>
      <c r="B32" s="4">
        <v>4</v>
      </c>
      <c r="C32" s="86" t="s">
        <v>33</v>
      </c>
      <c r="D32" s="26">
        <v>3950</v>
      </c>
      <c r="E32" s="42">
        <f t="shared" si="2"/>
        <v>2370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1:39" s="27" customFormat="1" ht="16.5" customHeight="1" thickBot="1" x14ac:dyDescent="0.3">
      <c r="A33"/>
      <c r="B33" s="56">
        <v>5</v>
      </c>
      <c r="C33" s="86" t="s">
        <v>34</v>
      </c>
      <c r="D33" s="26">
        <v>4700</v>
      </c>
      <c r="E33" s="42">
        <f t="shared" si="2"/>
        <v>2820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1:39" s="27" customFormat="1" ht="16.5" customHeight="1" thickBot="1" x14ac:dyDescent="0.3">
      <c r="A34" s="55"/>
      <c r="B34" s="7">
        <v>6</v>
      </c>
      <c r="C34" s="87" t="s">
        <v>35</v>
      </c>
      <c r="D34" s="26">
        <v>5450</v>
      </c>
      <c r="E34" s="42">
        <f t="shared" si="2"/>
        <v>3270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spans="1:39" s="27" customFormat="1" ht="16.5" customHeight="1" thickBot="1" x14ac:dyDescent="0.3">
      <c r="A35" s="8"/>
      <c r="B35" s="7">
        <v>7</v>
      </c>
      <c r="C35" s="87" t="s">
        <v>36</v>
      </c>
      <c r="D35" s="26">
        <v>7000</v>
      </c>
      <c r="E35" s="42">
        <f t="shared" si="2"/>
        <v>4200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</row>
    <row r="36" spans="1:39" s="27" customFormat="1" ht="16.5" customHeight="1" thickBot="1" x14ac:dyDescent="0.3">
      <c r="A36" s="49"/>
      <c r="B36" s="54">
        <v>8</v>
      </c>
      <c r="C36" s="86" t="s">
        <v>37</v>
      </c>
      <c r="D36" s="26">
        <v>7850</v>
      </c>
      <c r="E36" s="42">
        <f t="shared" si="2"/>
        <v>4710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1:39" s="27" customFormat="1" ht="40.5" customHeight="1" thickBot="1" x14ac:dyDescent="0.3">
      <c r="A37" s="107" t="s">
        <v>28</v>
      </c>
      <c r="B37" s="108"/>
      <c r="C37" s="109"/>
      <c r="D37" s="43" t="s">
        <v>4</v>
      </c>
      <c r="E37" s="39">
        <v>0.4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  <row r="38" spans="1:39" s="27" customFormat="1" ht="27" customHeight="1" thickBot="1" x14ac:dyDescent="0.3">
      <c r="A38" s="1" t="s">
        <v>2</v>
      </c>
      <c r="B38" s="2" t="s">
        <v>0</v>
      </c>
      <c r="C38" s="1" t="s">
        <v>1</v>
      </c>
      <c r="D38" s="19" t="s">
        <v>3</v>
      </c>
      <c r="E38" s="41" t="s">
        <v>106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spans="1:39" s="27" customFormat="1" ht="16.5" customHeight="1" thickBot="1" x14ac:dyDescent="0.3">
      <c r="A39" s="103"/>
      <c r="B39" s="11">
        <v>1</v>
      </c>
      <c r="C39" s="57" t="s">
        <v>84</v>
      </c>
      <c r="D39" s="26">
        <v>350</v>
      </c>
      <c r="E39" s="42">
        <f>D39*(1-E$37)</f>
        <v>210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</row>
    <row r="40" spans="1:39" s="27" customFormat="1" ht="16.5" customHeight="1" thickBot="1" x14ac:dyDescent="0.3">
      <c r="A40" s="104"/>
      <c r="B40" s="12">
        <v>2</v>
      </c>
      <c r="C40" s="16" t="s">
        <v>82</v>
      </c>
      <c r="D40" s="26">
        <v>350</v>
      </c>
      <c r="E40" s="42">
        <f t="shared" ref="E40:E46" si="3">D40*(1-E$37)</f>
        <v>210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</row>
    <row r="41" spans="1:39" s="27" customFormat="1" ht="16.5" customHeight="1" thickBot="1" x14ac:dyDescent="0.3">
      <c r="A41" s="104"/>
      <c r="B41" s="12">
        <v>3</v>
      </c>
      <c r="C41" s="16" t="s">
        <v>83</v>
      </c>
      <c r="D41" s="26">
        <v>350</v>
      </c>
      <c r="E41" s="42">
        <f t="shared" si="3"/>
        <v>210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</row>
    <row r="42" spans="1:39" s="27" customFormat="1" ht="16.5" customHeight="1" thickBot="1" x14ac:dyDescent="0.3">
      <c r="A42" s="104"/>
      <c r="B42" s="12">
        <v>4</v>
      </c>
      <c r="C42" s="16" t="s">
        <v>85</v>
      </c>
      <c r="D42" s="26">
        <v>450</v>
      </c>
      <c r="E42" s="42">
        <f t="shared" si="3"/>
        <v>270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</row>
    <row r="43" spans="1:39" s="27" customFormat="1" ht="16.5" customHeight="1" thickBot="1" x14ac:dyDescent="0.3">
      <c r="A43" s="104"/>
      <c r="B43" s="12">
        <v>5</v>
      </c>
      <c r="C43" s="16" t="s">
        <v>34</v>
      </c>
      <c r="D43" s="26">
        <v>500</v>
      </c>
      <c r="E43" s="42">
        <f t="shared" si="3"/>
        <v>300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spans="1:39" s="27" customFormat="1" ht="16.5" customHeight="1" thickBot="1" x14ac:dyDescent="0.3">
      <c r="A44" s="104"/>
      <c r="B44" s="51">
        <v>6</v>
      </c>
      <c r="C44" s="17" t="s">
        <v>35</v>
      </c>
      <c r="D44" s="26">
        <v>800</v>
      </c>
      <c r="E44" s="42">
        <f t="shared" si="3"/>
        <v>480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spans="1:39" s="27" customFormat="1" ht="16.5" customHeight="1" thickBot="1" x14ac:dyDescent="0.3">
      <c r="A45" s="104"/>
      <c r="B45" s="52">
        <v>7</v>
      </c>
      <c r="C45" s="17" t="s">
        <v>36</v>
      </c>
      <c r="D45" s="26">
        <v>950</v>
      </c>
      <c r="E45" s="42">
        <f t="shared" si="3"/>
        <v>570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spans="1:39" s="27" customFormat="1" ht="16.5" customHeight="1" thickBot="1" x14ac:dyDescent="0.3">
      <c r="A46" s="104"/>
      <c r="B46" s="31">
        <v>8</v>
      </c>
      <c r="C46" s="16" t="s">
        <v>37</v>
      </c>
      <c r="D46" s="26">
        <v>1350</v>
      </c>
      <c r="E46" s="42">
        <f t="shared" si="3"/>
        <v>810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spans="1:39" ht="40.5" customHeight="1" thickBot="1" x14ac:dyDescent="0.3">
      <c r="A47" s="107" t="s">
        <v>127</v>
      </c>
      <c r="B47" s="108"/>
      <c r="C47" s="109"/>
      <c r="D47" s="43" t="s">
        <v>4</v>
      </c>
      <c r="E47" s="39">
        <v>0.4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spans="1:39" ht="27" customHeight="1" thickBot="1" x14ac:dyDescent="0.3">
      <c r="A48" s="1" t="s">
        <v>2</v>
      </c>
      <c r="B48" s="2" t="s">
        <v>0</v>
      </c>
      <c r="C48" s="1" t="s">
        <v>1</v>
      </c>
      <c r="D48" s="19" t="s">
        <v>3</v>
      </c>
      <c r="E48" s="41" t="s">
        <v>106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spans="1:39" ht="15.75" thickBot="1" x14ac:dyDescent="0.3">
      <c r="A49" s="103"/>
      <c r="B49" s="11">
        <v>1</v>
      </c>
      <c r="C49" s="83" t="s">
        <v>31</v>
      </c>
      <c r="D49" s="26">
        <v>400</v>
      </c>
      <c r="E49" s="42">
        <f>D49*(1-E$47)</f>
        <v>240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spans="1:39" ht="15.75" thickBot="1" x14ac:dyDescent="0.3">
      <c r="A50" s="104"/>
      <c r="B50" s="12">
        <v>2</v>
      </c>
      <c r="C50" s="16" t="s">
        <v>82</v>
      </c>
      <c r="D50" s="26">
        <v>400</v>
      </c>
      <c r="E50" s="42">
        <f t="shared" ref="E50:E56" si="4">D50*(1-E$47)</f>
        <v>240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spans="1:39" ht="15.75" thickBot="1" x14ac:dyDescent="0.3">
      <c r="A51" s="104"/>
      <c r="B51" s="12">
        <v>3</v>
      </c>
      <c r="C51" s="16" t="s">
        <v>83</v>
      </c>
      <c r="D51" s="26">
        <v>400</v>
      </c>
      <c r="E51" s="42">
        <f t="shared" si="4"/>
        <v>240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spans="1:39" ht="15.75" thickBot="1" x14ac:dyDescent="0.3">
      <c r="A52" s="104"/>
      <c r="B52" s="12">
        <v>4</v>
      </c>
      <c r="C52" s="16" t="s">
        <v>89</v>
      </c>
      <c r="D52" s="26">
        <v>600</v>
      </c>
      <c r="E52" s="42">
        <f t="shared" si="4"/>
        <v>360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spans="1:39" ht="15.75" thickBot="1" x14ac:dyDescent="0.3">
      <c r="A53" s="104"/>
      <c r="B53" s="12">
        <v>5</v>
      </c>
      <c r="C53" s="16" t="s">
        <v>90</v>
      </c>
      <c r="D53" s="26">
        <v>650</v>
      </c>
      <c r="E53" s="42">
        <f t="shared" si="4"/>
        <v>390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spans="1:39" ht="15.75" thickBot="1" x14ac:dyDescent="0.3">
      <c r="A54" s="104"/>
      <c r="B54" s="51">
        <v>6</v>
      </c>
      <c r="C54" s="17" t="s">
        <v>91</v>
      </c>
      <c r="D54" s="26">
        <v>950</v>
      </c>
      <c r="E54" s="42">
        <f t="shared" si="4"/>
        <v>570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spans="1:39" ht="15.75" thickBot="1" x14ac:dyDescent="0.3">
      <c r="A55" s="104"/>
      <c r="B55" s="52">
        <v>7</v>
      </c>
      <c r="C55" s="17" t="s">
        <v>92</v>
      </c>
      <c r="D55" s="26">
        <v>1100</v>
      </c>
      <c r="E55" s="42">
        <f t="shared" si="4"/>
        <v>660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spans="1:39" ht="15.75" thickBot="1" x14ac:dyDescent="0.3">
      <c r="A56" s="104"/>
      <c r="B56" s="31">
        <v>8</v>
      </c>
      <c r="C56" s="16" t="s">
        <v>93</v>
      </c>
      <c r="D56" s="26">
        <v>1500</v>
      </c>
      <c r="E56" s="42">
        <f t="shared" si="4"/>
        <v>900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spans="1:39" ht="40.5" customHeight="1" thickBot="1" x14ac:dyDescent="0.3">
      <c r="A57" s="107" t="s">
        <v>29</v>
      </c>
      <c r="B57" s="108"/>
      <c r="C57" s="109"/>
      <c r="D57" s="43" t="s">
        <v>4</v>
      </c>
      <c r="E57" s="39">
        <v>0.4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spans="1:39" ht="27.75" customHeight="1" thickBot="1" x14ac:dyDescent="0.3">
      <c r="A58" s="1" t="s">
        <v>2</v>
      </c>
      <c r="B58" s="2" t="s">
        <v>0</v>
      </c>
      <c r="C58" s="1" t="s">
        <v>1</v>
      </c>
      <c r="D58" s="19" t="s">
        <v>3</v>
      </c>
      <c r="E58" s="41" t="s">
        <v>106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spans="1:39" ht="15.75" thickBot="1" x14ac:dyDescent="0.3">
      <c r="A59" s="103"/>
      <c r="B59" s="11">
        <v>1</v>
      </c>
      <c r="C59" s="58" t="s">
        <v>128</v>
      </c>
      <c r="D59" s="26">
        <v>360</v>
      </c>
      <c r="E59" s="42">
        <f>D59*(1-E$57)</f>
        <v>216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spans="1:39" ht="15.75" thickBot="1" x14ac:dyDescent="0.3">
      <c r="A60" s="104"/>
      <c r="B60" s="12">
        <v>2</v>
      </c>
      <c r="C60" s="16" t="s">
        <v>82</v>
      </c>
      <c r="D60" s="26">
        <v>360</v>
      </c>
      <c r="E60" s="42">
        <f t="shared" ref="E60:E66" si="5">D60*(1-E$57)</f>
        <v>216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spans="1:39" ht="15.75" thickBot="1" x14ac:dyDescent="0.3">
      <c r="A61" s="104"/>
      <c r="B61" s="12">
        <v>3</v>
      </c>
      <c r="C61" s="16" t="s">
        <v>83</v>
      </c>
      <c r="D61" s="26">
        <v>360</v>
      </c>
      <c r="E61" s="42">
        <f t="shared" si="5"/>
        <v>216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spans="1:39" ht="15.75" thickBot="1" x14ac:dyDescent="0.3">
      <c r="A62" s="104"/>
      <c r="B62" s="12">
        <v>4</v>
      </c>
      <c r="C62" s="16" t="s">
        <v>89</v>
      </c>
      <c r="D62" s="26">
        <v>500</v>
      </c>
      <c r="E62" s="42">
        <f t="shared" si="5"/>
        <v>300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spans="1:39" ht="15.75" thickBot="1" x14ac:dyDescent="0.3">
      <c r="A63" s="104"/>
      <c r="B63" s="12">
        <v>5</v>
      </c>
      <c r="C63" s="16" t="s">
        <v>90</v>
      </c>
      <c r="D63" s="26">
        <v>550</v>
      </c>
      <c r="E63" s="42">
        <f t="shared" si="5"/>
        <v>330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spans="1:39" ht="15.75" thickBot="1" x14ac:dyDescent="0.3">
      <c r="A64" s="104"/>
      <c r="B64" s="51">
        <v>6</v>
      </c>
      <c r="C64" s="17" t="s">
        <v>91</v>
      </c>
      <c r="D64" s="26">
        <v>850</v>
      </c>
      <c r="E64" s="42">
        <f t="shared" si="5"/>
        <v>510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spans="1:39" ht="15.75" thickBot="1" x14ac:dyDescent="0.3">
      <c r="A65" s="104"/>
      <c r="B65" s="52">
        <v>7</v>
      </c>
      <c r="C65" s="17" t="s">
        <v>92</v>
      </c>
      <c r="D65" s="26">
        <v>1000</v>
      </c>
      <c r="E65" s="42">
        <f t="shared" si="5"/>
        <v>600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spans="1:39" ht="15.75" thickBot="1" x14ac:dyDescent="0.3">
      <c r="A66" s="104"/>
      <c r="B66" s="31">
        <v>8</v>
      </c>
      <c r="C66" s="16" t="s">
        <v>93</v>
      </c>
      <c r="D66" s="26">
        <v>1400</v>
      </c>
      <c r="E66" s="42">
        <f t="shared" si="5"/>
        <v>840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spans="1:39" ht="40.5" customHeight="1" thickBot="1" x14ac:dyDescent="0.3">
      <c r="A67" s="107" t="s">
        <v>30</v>
      </c>
      <c r="B67" s="108"/>
      <c r="C67" s="109"/>
      <c r="D67" s="43" t="s">
        <v>4</v>
      </c>
      <c r="E67" s="39">
        <v>0.4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spans="1:39" ht="27" customHeight="1" thickBot="1" x14ac:dyDescent="0.3">
      <c r="A68" s="9" t="s">
        <v>2</v>
      </c>
      <c r="B68" s="2" t="s">
        <v>0</v>
      </c>
      <c r="C68" s="1" t="s">
        <v>1</v>
      </c>
      <c r="D68" s="19" t="s">
        <v>3</v>
      </c>
      <c r="E68" s="41" t="s">
        <v>106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spans="1:39" ht="15.75" thickBot="1" x14ac:dyDescent="0.3">
      <c r="A69" s="112"/>
      <c r="B69" s="59">
        <v>1</v>
      </c>
      <c r="C69" s="58" t="s">
        <v>128</v>
      </c>
      <c r="D69" s="26">
        <v>380</v>
      </c>
      <c r="E69" s="42">
        <f>D69*(1-E$67)</f>
        <v>228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spans="1:39" ht="15.75" thickBot="1" x14ac:dyDescent="0.3">
      <c r="A70" s="112"/>
      <c r="B70" s="54">
        <v>2</v>
      </c>
      <c r="C70" s="16" t="s">
        <v>82</v>
      </c>
      <c r="D70" s="26">
        <v>380</v>
      </c>
      <c r="E70" s="42">
        <f t="shared" ref="E70:E76" si="6">D70*(1-E$67)</f>
        <v>228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spans="1:39" ht="15.75" thickBot="1" x14ac:dyDescent="0.3">
      <c r="A71" s="112"/>
      <c r="B71" s="54">
        <v>3</v>
      </c>
      <c r="C71" s="16" t="s">
        <v>83</v>
      </c>
      <c r="D71" s="26">
        <v>380</v>
      </c>
      <c r="E71" s="42">
        <f t="shared" si="6"/>
        <v>228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spans="1:39" ht="15.75" thickBot="1" x14ac:dyDescent="0.3">
      <c r="A72" s="112"/>
      <c r="B72" s="54">
        <v>4</v>
      </c>
      <c r="C72" s="16" t="s">
        <v>89</v>
      </c>
      <c r="D72" s="26">
        <v>550</v>
      </c>
      <c r="E72" s="42">
        <f t="shared" si="6"/>
        <v>330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spans="1:39" ht="15.75" thickBot="1" x14ac:dyDescent="0.3">
      <c r="A73" s="112"/>
      <c r="B73" s="54">
        <v>5</v>
      </c>
      <c r="C73" s="16" t="s">
        <v>90</v>
      </c>
      <c r="D73" s="26">
        <v>600</v>
      </c>
      <c r="E73" s="42">
        <f t="shared" si="6"/>
        <v>360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spans="1:39" ht="15.75" thickBot="1" x14ac:dyDescent="0.3">
      <c r="A74" s="112"/>
      <c r="B74" s="60">
        <v>6</v>
      </c>
      <c r="C74" s="17" t="s">
        <v>91</v>
      </c>
      <c r="D74" s="26">
        <v>900</v>
      </c>
      <c r="E74" s="42">
        <f t="shared" si="6"/>
        <v>540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spans="1:39" ht="15.75" thickBot="1" x14ac:dyDescent="0.3">
      <c r="A75" s="112"/>
      <c r="B75" s="61">
        <v>7</v>
      </c>
      <c r="C75" s="17" t="s">
        <v>92</v>
      </c>
      <c r="D75" s="26">
        <v>1020</v>
      </c>
      <c r="E75" s="42">
        <f t="shared" si="6"/>
        <v>612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spans="1:39" x14ac:dyDescent="0.25">
      <c r="A76" s="112"/>
      <c r="B76" s="62">
        <v>8</v>
      </c>
      <c r="C76" s="16" t="s">
        <v>93</v>
      </c>
      <c r="D76" s="26">
        <v>1450</v>
      </c>
      <c r="E76" s="42">
        <f t="shared" si="6"/>
        <v>870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spans="1:39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spans="1:39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spans="1:39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spans="1:39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spans="1:39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spans="1:39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spans="1:39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spans="1:39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spans="1:39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spans="1:39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spans="1:39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spans="1:39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spans="1:39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spans="1:39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spans="1:39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spans="1:39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spans="1:39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spans="1:39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spans="1:39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spans="1:39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spans="1:39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spans="1:39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spans="1:39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spans="1:39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spans="1:39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spans="1:39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  <row r="103" spans="1:39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</row>
    <row r="104" spans="1:39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</row>
    <row r="105" spans="1:39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</row>
    <row r="106" spans="1:39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</row>
    <row r="107" spans="1:39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</row>
    <row r="108" spans="1:39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</row>
    <row r="109" spans="1:39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</row>
    <row r="110" spans="1:39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</row>
    <row r="111" spans="1:39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</row>
    <row r="112" spans="1:39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</row>
    <row r="113" spans="1:39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</row>
    <row r="114" spans="1:39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</row>
    <row r="115" spans="1:39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</row>
    <row r="116" spans="1:39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</row>
    <row r="117" spans="1:39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</row>
    <row r="118" spans="1:39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</row>
    <row r="119" spans="1:39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</row>
    <row r="120" spans="1:39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</row>
    <row r="121" spans="1:39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</row>
    <row r="122" spans="1:39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</row>
    <row r="123" spans="1:39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</row>
    <row r="124" spans="1:39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</row>
    <row r="125" spans="1:39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</row>
    <row r="126" spans="1:39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</row>
    <row r="127" spans="1:39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</row>
    <row r="128" spans="1:39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</row>
    <row r="129" spans="1:39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</row>
    <row r="130" spans="1:39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</row>
    <row r="131" spans="1:39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</row>
    <row r="132" spans="1:39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</row>
    <row r="133" spans="1:39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</row>
    <row r="134" spans="1:39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</row>
    <row r="135" spans="1:39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</row>
    <row r="136" spans="1:39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</row>
    <row r="137" spans="1:39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</row>
    <row r="138" spans="1:39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</row>
    <row r="139" spans="1:39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</row>
    <row r="140" spans="1:39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</row>
    <row r="141" spans="1:39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</row>
    <row r="142" spans="1:39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</row>
    <row r="143" spans="1:39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</row>
    <row r="144" spans="1:39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</row>
    <row r="145" spans="1:39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</row>
    <row r="146" spans="1:39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</row>
    <row r="147" spans="1:39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</row>
    <row r="148" spans="1:39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</row>
    <row r="149" spans="1:39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</row>
    <row r="150" spans="1:39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</row>
    <row r="151" spans="1:39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</row>
    <row r="152" spans="1:39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</row>
    <row r="153" spans="1:39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</row>
    <row r="154" spans="1:39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</row>
    <row r="155" spans="1:39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</row>
    <row r="156" spans="1:39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</row>
    <row r="157" spans="1:39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</row>
    <row r="158" spans="1:39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</row>
    <row r="159" spans="1:39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</row>
    <row r="160" spans="1:39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</row>
    <row r="161" spans="1:39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</row>
    <row r="162" spans="1:39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</row>
    <row r="163" spans="1:39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</row>
    <row r="164" spans="1:39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</row>
    <row r="165" spans="1:39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</row>
    <row r="166" spans="1:39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</row>
    <row r="167" spans="1:39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</row>
    <row r="168" spans="1:39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</row>
    <row r="169" spans="1:39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</row>
    <row r="170" spans="1:39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</row>
    <row r="171" spans="1:39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</row>
    <row r="172" spans="1:39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</row>
    <row r="173" spans="1:39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</row>
    <row r="174" spans="1:39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</row>
    <row r="175" spans="1:39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</row>
    <row r="176" spans="1:39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</row>
    <row r="177" spans="1:39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</row>
    <row r="178" spans="1:39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</row>
    <row r="179" spans="1:39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</row>
    <row r="180" spans="1:39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</row>
    <row r="181" spans="1:39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</row>
    <row r="182" spans="1:39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</row>
    <row r="183" spans="1:39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</row>
    <row r="184" spans="1:39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</row>
    <row r="185" spans="1:39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</row>
    <row r="186" spans="1:39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</row>
    <row r="187" spans="1:39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</row>
    <row r="188" spans="1:39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</row>
    <row r="189" spans="1:39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</row>
    <row r="190" spans="1:39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</row>
    <row r="191" spans="1:39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</row>
    <row r="192" spans="1:39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</row>
    <row r="193" spans="1:39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</row>
    <row r="194" spans="1:39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</row>
    <row r="195" spans="1:39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</row>
    <row r="196" spans="1:39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</row>
    <row r="197" spans="1:39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</row>
    <row r="198" spans="1:39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</row>
    <row r="199" spans="1:39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</row>
    <row r="200" spans="1:39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</row>
    <row r="201" spans="1:39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</row>
    <row r="202" spans="1:39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</row>
    <row r="203" spans="1:39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</row>
    <row r="204" spans="1:39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</row>
    <row r="205" spans="1:39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</row>
    <row r="206" spans="1:39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</row>
    <row r="207" spans="1:39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</row>
    <row r="208" spans="1:39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</row>
    <row r="209" spans="1:39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</row>
    <row r="210" spans="1:39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</row>
    <row r="211" spans="1:39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</row>
    <row r="212" spans="1:39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</row>
    <row r="213" spans="1:39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</row>
    <row r="214" spans="1:39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</row>
    <row r="215" spans="1:39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</row>
    <row r="216" spans="1:39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</row>
    <row r="217" spans="1:39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</row>
    <row r="218" spans="1:39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</row>
    <row r="219" spans="1:39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</row>
    <row r="220" spans="1:39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</row>
    <row r="221" spans="1:39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</row>
    <row r="222" spans="1:39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</row>
    <row r="223" spans="1:39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</row>
    <row r="224" spans="1:39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</row>
    <row r="225" spans="1:39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</row>
    <row r="226" spans="1:39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</row>
    <row r="227" spans="1:39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</row>
    <row r="228" spans="1:39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</row>
    <row r="229" spans="1:39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</row>
    <row r="230" spans="1:39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</row>
    <row r="231" spans="1:39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</row>
    <row r="232" spans="1:39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</row>
    <row r="233" spans="1:39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</row>
    <row r="234" spans="1:39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</row>
    <row r="235" spans="1:39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</row>
    <row r="236" spans="1:39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</row>
    <row r="237" spans="1:39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</row>
    <row r="238" spans="1:39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</row>
    <row r="239" spans="1:39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</row>
    <row r="240" spans="1:39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</row>
    <row r="241" spans="1:39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</row>
    <row r="242" spans="1:39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</row>
    <row r="243" spans="1:39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</row>
    <row r="244" spans="1:39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</row>
    <row r="245" spans="1:39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</row>
    <row r="246" spans="1:39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</row>
    <row r="247" spans="1:39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</row>
    <row r="248" spans="1:39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</row>
    <row r="249" spans="1:39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</row>
    <row r="250" spans="1:39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</row>
    <row r="251" spans="1:39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</row>
    <row r="252" spans="1:39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</row>
    <row r="253" spans="1:39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</row>
    <row r="254" spans="1:39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</row>
    <row r="255" spans="1:39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</row>
    <row r="256" spans="1:39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</row>
    <row r="257" spans="1:39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</row>
    <row r="258" spans="1:39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</row>
    <row r="259" spans="1:39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</row>
    <row r="260" spans="1:39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</row>
    <row r="261" spans="1:39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</row>
    <row r="262" spans="1:39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</row>
  </sheetData>
  <mergeCells count="13">
    <mergeCell ref="A67:C67"/>
    <mergeCell ref="A69:A76"/>
    <mergeCell ref="A39:A46"/>
    <mergeCell ref="A47:C47"/>
    <mergeCell ref="A49:A56"/>
    <mergeCell ref="A57:C57"/>
    <mergeCell ref="A59:A66"/>
    <mergeCell ref="A37:C37"/>
    <mergeCell ref="A16:A25"/>
    <mergeCell ref="A1:E1"/>
    <mergeCell ref="A27:C27"/>
    <mergeCell ref="A14:C14"/>
    <mergeCell ref="A26:E26"/>
  </mergeCells>
  <pageMargins left="0.7" right="0.7" top="0.75" bottom="0.75" header="0.3" footer="0.3"/>
  <pageSetup scale="93" orientation="portrait" r:id="rId1"/>
  <rowBreaks count="1" manualBreakCount="1">
    <brk id="36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85"/>
  <sheetViews>
    <sheetView view="pageBreakPreview" zoomScaleNormal="100" workbookViewId="0">
      <pane xSplit="1" topLeftCell="B1" activePane="topRight" state="frozen"/>
      <selection pane="topRight" activeCell="A2" sqref="A2:C2"/>
    </sheetView>
  </sheetViews>
  <sheetFormatPr defaultColWidth="8.85546875" defaultRowHeight="15" x14ac:dyDescent="0.25"/>
  <cols>
    <col min="1" max="1" width="23.7109375" style="27" customWidth="1"/>
    <col min="2" max="2" width="4.140625" style="27" customWidth="1"/>
    <col min="3" max="3" width="29" style="27" customWidth="1"/>
    <col min="4" max="4" width="13.42578125" style="22" customWidth="1"/>
    <col min="5" max="5" width="13.7109375" style="27" customWidth="1"/>
    <col min="6" max="6" width="8.85546875" style="27"/>
    <col min="7" max="7" width="11" style="27" customWidth="1"/>
    <col min="8" max="8" width="8.85546875" style="27"/>
    <col min="9" max="9" width="18.42578125" style="27" customWidth="1"/>
    <col min="10" max="10" width="15.42578125" style="27" customWidth="1"/>
    <col min="11" max="16384" width="8.85546875" style="27"/>
  </cols>
  <sheetData>
    <row r="1" spans="1:39" ht="40.5" customHeight="1" thickBot="1" x14ac:dyDescent="0.3">
      <c r="A1" s="100" t="s">
        <v>8</v>
      </c>
      <c r="B1" s="101"/>
      <c r="C1" s="101"/>
      <c r="D1" s="101"/>
      <c r="E1" s="102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spans="1:39" ht="40.5" customHeight="1" thickBot="1" x14ac:dyDescent="0.3">
      <c r="A2" s="91" t="s">
        <v>9</v>
      </c>
      <c r="B2" s="92"/>
      <c r="C2" s="93"/>
      <c r="D2" s="73" t="s">
        <v>4</v>
      </c>
      <c r="E2" s="39">
        <v>0.4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1:39" ht="20.100000000000001" customHeight="1" thickBot="1" x14ac:dyDescent="0.3">
      <c r="A3" s="1" t="s">
        <v>2</v>
      </c>
      <c r="B3" s="10" t="s">
        <v>0</v>
      </c>
      <c r="C3" s="9" t="s">
        <v>1</v>
      </c>
      <c r="D3" s="28" t="s">
        <v>3</v>
      </c>
      <c r="E3" s="41" t="s">
        <v>106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 ht="20.100000000000001" customHeight="1" thickBot="1" x14ac:dyDescent="0.3">
      <c r="A4" s="113"/>
      <c r="B4" s="11">
        <v>1</v>
      </c>
      <c r="C4" s="14" t="s">
        <v>12</v>
      </c>
      <c r="D4" s="26">
        <v>493</v>
      </c>
      <c r="E4" s="42">
        <f>D4*(1-E$2)</f>
        <v>295.8</v>
      </c>
      <c r="F4" s="5"/>
      <c r="G4" s="18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39" ht="20.100000000000001" customHeight="1" thickBot="1" x14ac:dyDescent="0.3">
      <c r="A5" s="106"/>
      <c r="B5" s="12">
        <v>2</v>
      </c>
      <c r="C5" s="14" t="s">
        <v>14</v>
      </c>
      <c r="D5" s="26">
        <v>735</v>
      </c>
      <c r="E5" s="42">
        <f t="shared" ref="E5:E8" si="0">D5*(1-E$2)</f>
        <v>441</v>
      </c>
      <c r="F5" s="5"/>
      <c r="G5" s="18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1:39" ht="20.100000000000001" customHeight="1" thickBot="1" x14ac:dyDescent="0.3">
      <c r="A6" s="106"/>
      <c r="B6" s="12">
        <v>3</v>
      </c>
      <c r="C6" s="14" t="s">
        <v>15</v>
      </c>
      <c r="D6" s="26">
        <v>733</v>
      </c>
      <c r="E6" s="42">
        <f t="shared" si="0"/>
        <v>439.8</v>
      </c>
      <c r="F6" s="5"/>
      <c r="G6" s="18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20.100000000000001" customHeight="1" thickBot="1" x14ac:dyDescent="0.3">
      <c r="A7" s="106"/>
      <c r="B7" s="31">
        <v>4</v>
      </c>
      <c r="C7" s="14" t="s">
        <v>26</v>
      </c>
      <c r="D7" s="26">
        <v>900</v>
      </c>
      <c r="E7" s="42">
        <f t="shared" si="0"/>
        <v>540</v>
      </c>
      <c r="F7" s="5"/>
      <c r="G7" s="18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8" spans="1:39" ht="20.100000000000001" customHeight="1" thickBot="1" x14ac:dyDescent="0.3">
      <c r="A8" s="114"/>
      <c r="B8" s="12">
        <v>5</v>
      </c>
      <c r="C8" s="38" t="s">
        <v>13</v>
      </c>
      <c r="D8" s="26">
        <v>1169</v>
      </c>
      <c r="E8" s="42">
        <f t="shared" si="0"/>
        <v>701.4</v>
      </c>
      <c r="F8" s="5"/>
      <c r="G8" s="18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39" ht="40.5" customHeight="1" thickBot="1" x14ac:dyDescent="0.3">
      <c r="A9" s="91" t="s">
        <v>129</v>
      </c>
      <c r="B9" s="92"/>
      <c r="C9" s="93"/>
      <c r="D9" s="73" t="s">
        <v>4</v>
      </c>
      <c r="E9" s="39">
        <v>0.4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39" ht="21" customHeight="1" thickBot="1" x14ac:dyDescent="0.3">
      <c r="A10" s="1" t="s">
        <v>2</v>
      </c>
      <c r="B10" s="10" t="s">
        <v>0</v>
      </c>
      <c r="C10" s="9" t="s">
        <v>1</v>
      </c>
      <c r="D10" s="25" t="s">
        <v>5</v>
      </c>
      <c r="E10" s="41" t="s">
        <v>106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39" ht="21" customHeight="1" thickBot="1" x14ac:dyDescent="0.3">
      <c r="A11" s="113"/>
      <c r="B11" s="11">
        <v>1</v>
      </c>
      <c r="C11" s="14" t="s">
        <v>130</v>
      </c>
      <c r="D11" s="26">
        <v>582</v>
      </c>
      <c r="E11" s="42">
        <f>D11*(1-$E$9)</f>
        <v>349.2</v>
      </c>
      <c r="F11" s="5"/>
      <c r="G11" s="18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1:39" ht="21" customHeight="1" thickBot="1" x14ac:dyDescent="0.3">
      <c r="A12" s="106"/>
      <c r="B12" s="12">
        <v>2</v>
      </c>
      <c r="C12" s="14" t="s">
        <v>131</v>
      </c>
      <c r="D12" s="26">
        <v>733</v>
      </c>
      <c r="E12" s="42">
        <f t="shared" ref="E12:E15" si="1">D12*(1-$E$9)</f>
        <v>439.8</v>
      </c>
      <c r="F12" s="5"/>
      <c r="G12" s="18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1:39" ht="21" customHeight="1" thickBot="1" x14ac:dyDescent="0.3">
      <c r="A13" s="106"/>
      <c r="B13" s="12">
        <v>3</v>
      </c>
      <c r="C13" s="14" t="s">
        <v>132</v>
      </c>
      <c r="D13" s="26">
        <v>737</v>
      </c>
      <c r="E13" s="42">
        <f t="shared" si="1"/>
        <v>442.2</v>
      </c>
      <c r="F13" s="5"/>
      <c r="G13" s="18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1:39" ht="21" customHeight="1" thickBot="1" x14ac:dyDescent="0.3">
      <c r="A14" s="106"/>
      <c r="B14" s="31">
        <v>4</v>
      </c>
      <c r="C14" s="14" t="s">
        <v>133</v>
      </c>
      <c r="D14" s="26">
        <v>831</v>
      </c>
      <c r="E14" s="42">
        <f t="shared" si="1"/>
        <v>498.59999999999997</v>
      </c>
      <c r="F14" s="5"/>
      <c r="G14" s="18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1:39" ht="21" customHeight="1" thickBot="1" x14ac:dyDescent="0.3">
      <c r="A15" s="114"/>
      <c r="B15" s="12">
        <v>5</v>
      </c>
      <c r="C15" s="38" t="s">
        <v>134</v>
      </c>
      <c r="D15" s="26">
        <v>990</v>
      </c>
      <c r="E15" s="42">
        <f t="shared" si="1"/>
        <v>594</v>
      </c>
      <c r="F15" s="5"/>
      <c r="G15" s="18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39" ht="40.5" customHeight="1" thickBot="1" x14ac:dyDescent="0.3">
      <c r="A16" s="91" t="s">
        <v>10</v>
      </c>
      <c r="B16" s="92"/>
      <c r="C16" s="93"/>
      <c r="D16" s="73" t="s">
        <v>4</v>
      </c>
      <c r="E16" s="39">
        <v>0.4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39" ht="20.100000000000001" customHeight="1" thickBot="1" x14ac:dyDescent="0.3">
      <c r="A17" s="35" t="s">
        <v>2</v>
      </c>
      <c r="B17" s="36" t="s">
        <v>0</v>
      </c>
      <c r="C17" s="37" t="s">
        <v>1</v>
      </c>
      <c r="D17" s="28" t="s">
        <v>3</v>
      </c>
      <c r="E17" s="41" t="s">
        <v>106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1:39" ht="20.100000000000001" customHeight="1" thickBot="1" x14ac:dyDescent="0.3">
      <c r="A18" s="113"/>
      <c r="B18" s="30">
        <v>1</v>
      </c>
      <c r="C18" s="14" t="s">
        <v>16</v>
      </c>
      <c r="D18" s="26">
        <v>609</v>
      </c>
      <c r="E18" s="42">
        <f>D18*(1-E$16)</f>
        <v>365.4</v>
      </c>
      <c r="F18" s="5"/>
      <c r="G18" s="18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39" ht="20.100000000000001" customHeight="1" thickBot="1" x14ac:dyDescent="0.3">
      <c r="A19" s="106"/>
      <c r="B19" s="31">
        <v>2</v>
      </c>
      <c r="C19" s="14" t="s">
        <v>17</v>
      </c>
      <c r="D19" s="26">
        <v>789</v>
      </c>
      <c r="E19" s="42">
        <f t="shared" ref="E19:E22" si="2">D19*(1-E$16)</f>
        <v>473.4</v>
      </c>
      <c r="F19" s="5"/>
      <c r="G19" s="18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1:39" ht="20.100000000000001" customHeight="1" thickBot="1" x14ac:dyDescent="0.3">
      <c r="A20" s="106"/>
      <c r="B20" s="31">
        <v>3</v>
      </c>
      <c r="C20" s="14" t="s">
        <v>18</v>
      </c>
      <c r="D20" s="26">
        <v>791</v>
      </c>
      <c r="E20" s="42">
        <f t="shared" si="2"/>
        <v>474.59999999999997</v>
      </c>
      <c r="F20" s="5"/>
      <c r="G20" s="18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ht="20.100000000000001" customHeight="1" thickBot="1" x14ac:dyDescent="0.3">
      <c r="A21" s="106"/>
      <c r="B21" s="31">
        <v>4</v>
      </c>
      <c r="C21" s="14" t="s">
        <v>20</v>
      </c>
      <c r="D21" s="26">
        <v>908</v>
      </c>
      <c r="E21" s="42">
        <f t="shared" si="2"/>
        <v>544.79999999999995</v>
      </c>
      <c r="F21" s="5"/>
      <c r="G21" s="18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39" ht="20.100000000000001" customHeight="1" thickBot="1" x14ac:dyDescent="0.3">
      <c r="A22" s="106"/>
      <c r="B22" s="29">
        <v>5</v>
      </c>
      <c r="C22" s="38" t="s">
        <v>19</v>
      </c>
      <c r="D22" s="26">
        <v>1102</v>
      </c>
      <c r="E22" s="42">
        <f t="shared" si="2"/>
        <v>661.19999999999993</v>
      </c>
      <c r="F22" s="5"/>
      <c r="G22" s="18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 ht="40.5" customHeight="1" thickBot="1" x14ac:dyDescent="0.3">
      <c r="A23" s="91" t="s">
        <v>11</v>
      </c>
      <c r="B23" s="92"/>
      <c r="C23" s="93"/>
      <c r="D23" s="73" t="s">
        <v>4</v>
      </c>
      <c r="E23" s="39">
        <v>0.4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ht="20.100000000000001" customHeight="1" thickBot="1" x14ac:dyDescent="0.3">
      <c r="A24" s="35" t="s">
        <v>2</v>
      </c>
      <c r="B24" s="36" t="s">
        <v>0</v>
      </c>
      <c r="C24" s="37" t="s">
        <v>1</v>
      </c>
      <c r="D24" s="28" t="s">
        <v>3</v>
      </c>
      <c r="E24" s="41" t="s">
        <v>106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 ht="20.100000000000001" customHeight="1" thickBot="1" x14ac:dyDescent="0.3">
      <c r="A25" s="113"/>
      <c r="B25" s="30">
        <v>1</v>
      </c>
      <c r="C25" s="14" t="s">
        <v>21</v>
      </c>
      <c r="D25" s="26">
        <v>613</v>
      </c>
      <c r="E25" s="42">
        <f>D25*(1-E$23)</f>
        <v>367.8</v>
      </c>
      <c r="F25" s="5"/>
      <c r="G25" s="1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ht="20.100000000000001" customHeight="1" thickBot="1" x14ac:dyDescent="0.3">
      <c r="A26" s="106"/>
      <c r="B26" s="31">
        <v>2</v>
      </c>
      <c r="C26" s="14" t="s">
        <v>22</v>
      </c>
      <c r="D26" s="26">
        <v>798</v>
      </c>
      <c r="E26" s="42">
        <f t="shared" ref="E26:E29" si="3">D26*(1-E$23)</f>
        <v>478.79999999999995</v>
      </c>
      <c r="F26" s="5"/>
      <c r="G26" s="18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 ht="20.100000000000001" customHeight="1" thickBot="1" x14ac:dyDescent="0.3">
      <c r="A27" s="106"/>
      <c r="B27" s="31">
        <v>3</v>
      </c>
      <c r="C27" s="14" t="s">
        <v>23</v>
      </c>
      <c r="D27" s="26">
        <v>800</v>
      </c>
      <c r="E27" s="42">
        <f t="shared" si="3"/>
        <v>480</v>
      </c>
      <c r="F27" s="5"/>
      <c r="G27" s="18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1:39" ht="20.100000000000001" customHeight="1" thickBot="1" x14ac:dyDescent="0.3">
      <c r="A28" s="106"/>
      <c r="B28" s="31">
        <v>4</v>
      </c>
      <c r="C28" s="14" t="s">
        <v>24</v>
      </c>
      <c r="D28" s="26">
        <v>921</v>
      </c>
      <c r="E28" s="42">
        <f t="shared" si="3"/>
        <v>552.6</v>
      </c>
      <c r="F28" s="5"/>
      <c r="G28" s="18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 ht="20.100000000000001" customHeight="1" thickBot="1" x14ac:dyDescent="0.3">
      <c r="A29" s="114"/>
      <c r="B29" s="29">
        <v>5</v>
      </c>
      <c r="C29" s="38" t="s">
        <v>25</v>
      </c>
      <c r="D29" s="26">
        <v>1121</v>
      </c>
      <c r="E29" s="42">
        <f t="shared" si="3"/>
        <v>672.6</v>
      </c>
      <c r="F29" s="5"/>
      <c r="G29" s="18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1:39" x14ac:dyDescent="0.25">
      <c r="A30" s="5"/>
      <c r="B30" s="5"/>
      <c r="C30" s="5"/>
      <c r="D30" s="23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39" x14ac:dyDescent="0.25">
      <c r="A31" s="5"/>
      <c r="B31" s="5"/>
      <c r="C31" s="5"/>
      <c r="D31" s="23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1:39" x14ac:dyDescent="0.25">
      <c r="A32" s="5"/>
      <c r="B32" s="5"/>
      <c r="C32" s="5"/>
      <c r="D32" s="23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1:39" x14ac:dyDescent="0.25">
      <c r="A33" s="5"/>
      <c r="B33" s="5"/>
      <c r="C33" s="5"/>
      <c r="D33" s="23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1:39" x14ac:dyDescent="0.25">
      <c r="A34" s="5"/>
      <c r="B34" s="5"/>
      <c r="C34" s="5"/>
      <c r="D34" s="23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spans="1:39" x14ac:dyDescent="0.25">
      <c r="A35" s="5"/>
      <c r="B35" s="5"/>
      <c r="C35" s="5"/>
      <c r="D35" s="23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</row>
    <row r="36" spans="1:39" x14ac:dyDescent="0.25">
      <c r="A36" s="5"/>
      <c r="B36" s="5"/>
      <c r="C36" s="5"/>
      <c r="D36" s="23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1:39" x14ac:dyDescent="0.25">
      <c r="A37" s="5"/>
      <c r="B37" s="5"/>
      <c r="C37" s="5"/>
      <c r="D37" s="23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  <row r="38" spans="1:39" x14ac:dyDescent="0.25">
      <c r="A38" s="5"/>
      <c r="B38" s="5"/>
      <c r="C38" s="5"/>
      <c r="D38" s="23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spans="1:39" x14ac:dyDescent="0.25">
      <c r="A39" s="5"/>
      <c r="B39" s="5"/>
      <c r="C39" s="5"/>
      <c r="D39" s="23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</row>
    <row r="40" spans="1:39" x14ac:dyDescent="0.25">
      <c r="A40" s="5"/>
      <c r="B40" s="5"/>
      <c r="C40" s="5"/>
      <c r="D40" s="23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</row>
    <row r="41" spans="1:39" x14ac:dyDescent="0.25">
      <c r="A41" s="5"/>
      <c r="B41" s="5"/>
      <c r="C41" s="5"/>
      <c r="D41" s="23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</row>
    <row r="42" spans="1:39" x14ac:dyDescent="0.25">
      <c r="A42" s="5"/>
      <c r="B42" s="5"/>
      <c r="C42" s="5"/>
      <c r="D42" s="23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</row>
    <row r="43" spans="1:39" x14ac:dyDescent="0.25">
      <c r="A43" s="5"/>
      <c r="B43" s="5"/>
      <c r="C43" s="5"/>
      <c r="D43" s="23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spans="1:39" x14ac:dyDescent="0.25">
      <c r="A44" s="5"/>
      <c r="B44" s="5"/>
      <c r="C44" s="5"/>
      <c r="D44" s="23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spans="1:39" x14ac:dyDescent="0.25">
      <c r="A45" s="5"/>
      <c r="B45" s="5"/>
      <c r="C45" s="5"/>
      <c r="D45" s="23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spans="1:39" x14ac:dyDescent="0.25">
      <c r="A46" s="5"/>
      <c r="B46" s="5"/>
      <c r="C46" s="5"/>
      <c r="D46" s="23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spans="1:39" x14ac:dyDescent="0.25">
      <c r="A47" s="5"/>
      <c r="B47" s="5"/>
      <c r="C47" s="5"/>
      <c r="D47" s="23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spans="1:39" x14ac:dyDescent="0.25">
      <c r="A48" s="5"/>
      <c r="B48" s="5"/>
      <c r="C48" s="5"/>
      <c r="D48" s="23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spans="1:39" x14ac:dyDescent="0.25">
      <c r="A49" s="5"/>
      <c r="B49" s="5"/>
      <c r="C49" s="5"/>
      <c r="D49" s="23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spans="1:39" x14ac:dyDescent="0.25">
      <c r="A50" s="5"/>
      <c r="B50" s="5"/>
      <c r="C50" s="5"/>
      <c r="D50" s="23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spans="1:39" x14ac:dyDescent="0.25">
      <c r="A51" s="5"/>
      <c r="B51" s="5"/>
      <c r="C51" s="5"/>
      <c r="D51" s="23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spans="1:39" x14ac:dyDescent="0.25">
      <c r="A52" s="5"/>
      <c r="B52" s="5"/>
      <c r="C52" s="5"/>
      <c r="D52" s="23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spans="1:39" x14ac:dyDescent="0.25">
      <c r="A53" s="5"/>
      <c r="B53" s="5"/>
      <c r="C53" s="5"/>
      <c r="D53" s="23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spans="1:39" x14ac:dyDescent="0.25">
      <c r="A54" s="5"/>
      <c r="B54" s="5"/>
      <c r="C54" s="5"/>
      <c r="D54" s="23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spans="1:39" x14ac:dyDescent="0.25">
      <c r="A55" s="5"/>
      <c r="B55" s="5"/>
      <c r="C55" s="5"/>
      <c r="D55" s="23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spans="1:39" x14ac:dyDescent="0.25">
      <c r="A56" s="5"/>
      <c r="B56" s="5"/>
      <c r="C56" s="5"/>
      <c r="D56" s="23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spans="1:39" x14ac:dyDescent="0.25">
      <c r="A57" s="5"/>
      <c r="B57" s="5"/>
      <c r="C57" s="5"/>
      <c r="D57" s="23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spans="1:39" x14ac:dyDescent="0.25">
      <c r="A58" s="5"/>
      <c r="B58" s="5"/>
      <c r="C58" s="5"/>
      <c r="D58" s="23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spans="1:39" x14ac:dyDescent="0.25">
      <c r="A59" s="5"/>
      <c r="B59" s="5"/>
      <c r="C59" s="5"/>
      <c r="D59" s="23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spans="1:39" x14ac:dyDescent="0.25">
      <c r="A60" s="5"/>
      <c r="B60" s="5"/>
      <c r="C60" s="5"/>
      <c r="D60" s="23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spans="1:39" x14ac:dyDescent="0.25">
      <c r="A61" s="5"/>
      <c r="B61" s="5"/>
      <c r="C61" s="5"/>
      <c r="D61" s="23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spans="1:39" x14ac:dyDescent="0.25">
      <c r="A62" s="5"/>
      <c r="B62" s="5"/>
      <c r="C62" s="5"/>
      <c r="D62" s="23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spans="1:39" x14ac:dyDescent="0.25">
      <c r="A63" s="5"/>
      <c r="B63" s="5"/>
      <c r="C63" s="5"/>
      <c r="D63" s="23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spans="1:39" x14ac:dyDescent="0.25">
      <c r="A64" s="5"/>
      <c r="B64" s="5"/>
      <c r="C64" s="5"/>
      <c r="D64" s="23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spans="1:39" x14ac:dyDescent="0.25">
      <c r="A65" s="5"/>
      <c r="B65" s="5"/>
      <c r="C65" s="5"/>
      <c r="D65" s="23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spans="1:39" x14ac:dyDescent="0.25">
      <c r="A66" s="5"/>
      <c r="B66" s="5"/>
      <c r="C66" s="5"/>
      <c r="D66" s="23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spans="1:39" x14ac:dyDescent="0.25">
      <c r="A67" s="5"/>
      <c r="B67" s="5"/>
      <c r="C67" s="5"/>
      <c r="D67" s="23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spans="1:39" x14ac:dyDescent="0.25">
      <c r="A68" s="5"/>
      <c r="B68" s="5"/>
      <c r="C68" s="5"/>
      <c r="D68" s="23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spans="1:39" x14ac:dyDescent="0.25">
      <c r="A69" s="5"/>
      <c r="B69" s="5"/>
      <c r="C69" s="5"/>
      <c r="D69" s="23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spans="1:39" x14ac:dyDescent="0.25">
      <c r="A70" s="5"/>
      <c r="B70" s="5"/>
      <c r="C70" s="5"/>
      <c r="D70" s="23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spans="1:39" x14ac:dyDescent="0.25">
      <c r="A71" s="5"/>
      <c r="B71" s="5"/>
      <c r="C71" s="5"/>
      <c r="D71" s="23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spans="1:39" x14ac:dyDescent="0.25">
      <c r="A72" s="5"/>
      <c r="B72" s="5"/>
      <c r="C72" s="5"/>
      <c r="D72" s="23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spans="1:39" x14ac:dyDescent="0.25">
      <c r="A73" s="5"/>
      <c r="B73" s="5"/>
      <c r="C73" s="5"/>
      <c r="D73" s="23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spans="1:39" x14ac:dyDescent="0.25">
      <c r="A74" s="5"/>
      <c r="B74" s="5"/>
      <c r="C74" s="5"/>
      <c r="D74" s="23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spans="1:39" x14ac:dyDescent="0.25">
      <c r="A75" s="5"/>
      <c r="B75" s="5"/>
      <c r="C75" s="5"/>
      <c r="D75" s="23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spans="1:39" x14ac:dyDescent="0.25">
      <c r="A76" s="5"/>
      <c r="B76" s="5"/>
      <c r="C76" s="5"/>
      <c r="D76" s="23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spans="1:39" x14ac:dyDescent="0.25">
      <c r="A77" s="5"/>
      <c r="B77" s="5"/>
      <c r="C77" s="5"/>
      <c r="D77" s="23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spans="1:39" x14ac:dyDescent="0.25">
      <c r="A78" s="5"/>
      <c r="B78" s="5"/>
      <c r="C78" s="5"/>
      <c r="D78" s="23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spans="1:39" x14ac:dyDescent="0.25">
      <c r="A79" s="5"/>
      <c r="B79" s="5"/>
      <c r="C79" s="5"/>
      <c r="D79" s="23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spans="1:39" x14ac:dyDescent="0.25">
      <c r="A80" s="5"/>
      <c r="B80" s="5"/>
      <c r="C80" s="5"/>
      <c r="D80" s="23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spans="1:39" x14ac:dyDescent="0.25">
      <c r="A81" s="5"/>
      <c r="B81" s="5"/>
      <c r="C81" s="5"/>
      <c r="D81" s="23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spans="1:39" x14ac:dyDescent="0.25">
      <c r="A82" s="5"/>
      <c r="B82" s="5"/>
      <c r="C82" s="5"/>
      <c r="D82" s="23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spans="1:39" x14ac:dyDescent="0.25">
      <c r="A83" s="5"/>
      <c r="B83" s="5"/>
      <c r="C83" s="5"/>
      <c r="D83" s="23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spans="1:39" x14ac:dyDescent="0.25">
      <c r="A84" s="5"/>
      <c r="B84" s="5"/>
      <c r="C84" s="5"/>
      <c r="D84" s="23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spans="1:39" x14ac:dyDescent="0.25">
      <c r="A85" s="5"/>
      <c r="B85" s="5"/>
      <c r="C85" s="5"/>
      <c r="D85" s="23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spans="1:39" x14ac:dyDescent="0.25">
      <c r="A86" s="5"/>
      <c r="B86" s="5"/>
      <c r="C86" s="5"/>
      <c r="D86" s="23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spans="1:39" x14ac:dyDescent="0.25">
      <c r="A87" s="5"/>
      <c r="B87" s="5"/>
      <c r="C87" s="5"/>
      <c r="D87" s="23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spans="1:39" x14ac:dyDescent="0.25">
      <c r="A88" s="5"/>
      <c r="B88" s="5"/>
      <c r="C88" s="5"/>
      <c r="D88" s="23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spans="1:39" x14ac:dyDescent="0.25">
      <c r="A89" s="5"/>
      <c r="B89" s="5"/>
      <c r="C89" s="5"/>
      <c r="D89" s="23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spans="1:39" x14ac:dyDescent="0.25">
      <c r="A90" s="5"/>
      <c r="B90" s="5"/>
      <c r="C90" s="5"/>
      <c r="D90" s="23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spans="1:39" x14ac:dyDescent="0.25">
      <c r="A91" s="5"/>
      <c r="B91" s="5"/>
      <c r="C91" s="5"/>
      <c r="D91" s="23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spans="1:39" x14ac:dyDescent="0.25">
      <c r="A92" s="5"/>
      <c r="B92" s="5"/>
      <c r="C92" s="5"/>
      <c r="D92" s="23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spans="1:39" x14ac:dyDescent="0.25">
      <c r="A93" s="5"/>
      <c r="B93" s="5"/>
      <c r="C93" s="5"/>
      <c r="D93" s="23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spans="1:39" x14ac:dyDescent="0.25">
      <c r="A94" s="5"/>
      <c r="B94" s="5"/>
      <c r="C94" s="5"/>
      <c r="D94" s="23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spans="1:39" x14ac:dyDescent="0.25">
      <c r="A95" s="5"/>
      <c r="B95" s="5"/>
      <c r="C95" s="5"/>
      <c r="D95" s="23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spans="1:39" x14ac:dyDescent="0.25">
      <c r="A96" s="5"/>
      <c r="B96" s="5"/>
      <c r="C96" s="5"/>
      <c r="D96" s="23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spans="1:39" x14ac:dyDescent="0.25">
      <c r="A97" s="5"/>
      <c r="B97" s="5"/>
      <c r="C97" s="5"/>
      <c r="D97" s="23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spans="1:39" x14ac:dyDescent="0.25">
      <c r="A98" s="5"/>
      <c r="B98" s="5"/>
      <c r="C98" s="5"/>
      <c r="D98" s="23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spans="1:39" x14ac:dyDescent="0.25">
      <c r="A99" s="5"/>
      <c r="B99" s="5"/>
      <c r="C99" s="5"/>
      <c r="D99" s="23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spans="1:39" x14ac:dyDescent="0.25">
      <c r="A100" s="5"/>
      <c r="B100" s="5"/>
      <c r="C100" s="5"/>
      <c r="D100" s="23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spans="1:39" x14ac:dyDescent="0.25">
      <c r="A101" s="5"/>
      <c r="B101" s="5"/>
      <c r="C101" s="5"/>
      <c r="D101" s="23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spans="1:39" x14ac:dyDescent="0.25">
      <c r="A102" s="5"/>
      <c r="B102" s="5"/>
      <c r="C102" s="5"/>
      <c r="D102" s="23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  <row r="103" spans="1:39" x14ac:dyDescent="0.25">
      <c r="A103" s="5"/>
      <c r="B103" s="5"/>
      <c r="C103" s="5"/>
      <c r="D103" s="23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</row>
    <row r="104" spans="1:39" x14ac:dyDescent="0.25">
      <c r="A104" s="5"/>
      <c r="B104" s="5"/>
      <c r="C104" s="5"/>
      <c r="D104" s="23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</row>
    <row r="105" spans="1:39" x14ac:dyDescent="0.25">
      <c r="A105" s="5"/>
      <c r="B105" s="5"/>
      <c r="C105" s="5"/>
      <c r="D105" s="23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</row>
    <row r="106" spans="1:39" x14ac:dyDescent="0.25">
      <c r="A106" s="5"/>
      <c r="B106" s="5"/>
      <c r="C106" s="5"/>
      <c r="D106" s="23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</row>
    <row r="107" spans="1:39" x14ac:dyDescent="0.25">
      <c r="A107" s="5"/>
      <c r="B107" s="5"/>
      <c r="C107" s="5"/>
      <c r="D107" s="23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</row>
    <row r="108" spans="1:39" x14ac:dyDescent="0.25">
      <c r="A108" s="5"/>
      <c r="B108" s="5"/>
      <c r="C108" s="5"/>
      <c r="D108" s="23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</row>
    <row r="109" spans="1:39" x14ac:dyDescent="0.25">
      <c r="A109" s="5"/>
      <c r="B109" s="5"/>
      <c r="C109" s="5"/>
      <c r="D109" s="23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</row>
    <row r="110" spans="1:39" x14ac:dyDescent="0.25">
      <c r="A110" s="5"/>
      <c r="B110" s="5"/>
      <c r="C110" s="5"/>
      <c r="D110" s="23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</row>
    <row r="111" spans="1:39" x14ac:dyDescent="0.25">
      <c r="A111" s="5"/>
      <c r="B111" s="5"/>
      <c r="C111" s="5"/>
      <c r="D111" s="23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</row>
    <row r="112" spans="1:39" x14ac:dyDescent="0.25">
      <c r="A112" s="5"/>
      <c r="B112" s="5"/>
      <c r="C112" s="5"/>
      <c r="D112" s="23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</row>
    <row r="113" spans="1:39" x14ac:dyDescent="0.25">
      <c r="A113" s="5"/>
      <c r="B113" s="5"/>
      <c r="C113" s="5"/>
      <c r="D113" s="23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</row>
    <row r="114" spans="1:39" x14ac:dyDescent="0.25">
      <c r="A114" s="5"/>
      <c r="B114" s="5"/>
      <c r="C114" s="5"/>
      <c r="D114" s="23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</row>
    <row r="115" spans="1:39" x14ac:dyDescent="0.25">
      <c r="A115" s="5"/>
      <c r="B115" s="5"/>
      <c r="C115" s="5"/>
      <c r="D115" s="23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</row>
    <row r="116" spans="1:39" x14ac:dyDescent="0.25">
      <c r="A116" s="5"/>
      <c r="B116" s="5"/>
      <c r="C116" s="5"/>
      <c r="D116" s="23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</row>
    <row r="117" spans="1:39" x14ac:dyDescent="0.25">
      <c r="A117" s="5"/>
      <c r="B117" s="5"/>
      <c r="C117" s="5"/>
      <c r="D117" s="23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</row>
    <row r="118" spans="1:39" x14ac:dyDescent="0.25">
      <c r="A118" s="5"/>
      <c r="B118" s="5"/>
      <c r="C118" s="5"/>
      <c r="D118" s="23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</row>
    <row r="119" spans="1:39" x14ac:dyDescent="0.25">
      <c r="A119" s="5"/>
      <c r="B119" s="5"/>
      <c r="C119" s="5"/>
      <c r="D119" s="23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</row>
    <row r="120" spans="1:39" x14ac:dyDescent="0.25">
      <c r="A120" s="5"/>
      <c r="B120" s="5"/>
      <c r="C120" s="5"/>
      <c r="D120" s="23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</row>
    <row r="121" spans="1:39" x14ac:dyDescent="0.25">
      <c r="A121" s="5"/>
      <c r="B121" s="5"/>
      <c r="C121" s="5"/>
      <c r="D121" s="23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</row>
    <row r="122" spans="1:39" x14ac:dyDescent="0.25">
      <c r="A122" s="5"/>
      <c r="B122" s="5"/>
      <c r="C122" s="5"/>
      <c r="D122" s="23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</row>
    <row r="123" spans="1:39" x14ac:dyDescent="0.25">
      <c r="A123" s="5"/>
      <c r="B123" s="5"/>
      <c r="C123" s="5"/>
      <c r="D123" s="23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</row>
    <row r="124" spans="1:39" x14ac:dyDescent="0.25">
      <c r="A124" s="5"/>
      <c r="B124" s="5"/>
      <c r="C124" s="5"/>
      <c r="D124" s="23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</row>
    <row r="125" spans="1:39" x14ac:dyDescent="0.25">
      <c r="A125" s="5"/>
      <c r="B125" s="5"/>
      <c r="C125" s="5"/>
      <c r="D125" s="23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</row>
    <row r="126" spans="1:39" x14ac:dyDescent="0.25">
      <c r="A126" s="5"/>
      <c r="B126" s="5"/>
      <c r="C126" s="5"/>
      <c r="D126" s="23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</row>
    <row r="127" spans="1:39" x14ac:dyDescent="0.25">
      <c r="A127" s="5"/>
      <c r="B127" s="5"/>
      <c r="C127" s="5"/>
      <c r="D127" s="23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</row>
    <row r="128" spans="1:39" x14ac:dyDescent="0.25">
      <c r="A128" s="5"/>
      <c r="B128" s="5"/>
      <c r="C128" s="5"/>
      <c r="D128" s="23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</row>
    <row r="129" spans="1:39" x14ac:dyDescent="0.25">
      <c r="A129" s="5"/>
      <c r="B129" s="5"/>
      <c r="C129" s="5"/>
      <c r="D129" s="23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</row>
    <row r="130" spans="1:39" x14ac:dyDescent="0.25">
      <c r="A130" s="5"/>
      <c r="B130" s="5"/>
      <c r="C130" s="5"/>
      <c r="D130" s="23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</row>
    <row r="131" spans="1:39" x14ac:dyDescent="0.25">
      <c r="A131" s="5"/>
      <c r="B131" s="5"/>
      <c r="C131" s="5"/>
      <c r="D131" s="23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</row>
    <row r="132" spans="1:39" x14ac:dyDescent="0.25">
      <c r="A132" s="5"/>
      <c r="B132" s="5"/>
      <c r="C132" s="5"/>
      <c r="D132" s="23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</row>
    <row r="133" spans="1:39" x14ac:dyDescent="0.25">
      <c r="A133" s="5"/>
      <c r="B133" s="5"/>
      <c r="C133" s="5"/>
      <c r="D133" s="23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</row>
    <row r="134" spans="1:39" x14ac:dyDescent="0.25">
      <c r="A134" s="5"/>
      <c r="B134" s="5"/>
      <c r="C134" s="5"/>
      <c r="D134" s="23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</row>
    <row r="135" spans="1:39" x14ac:dyDescent="0.25">
      <c r="A135" s="5"/>
      <c r="B135" s="5"/>
      <c r="C135" s="5"/>
      <c r="D135" s="23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</row>
    <row r="136" spans="1:39" x14ac:dyDescent="0.25">
      <c r="A136" s="5"/>
      <c r="B136" s="5"/>
      <c r="C136" s="5"/>
      <c r="D136" s="23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</row>
    <row r="137" spans="1:39" x14ac:dyDescent="0.25">
      <c r="A137" s="5"/>
      <c r="B137" s="5"/>
      <c r="C137" s="5"/>
      <c r="D137" s="23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</row>
    <row r="138" spans="1:39" x14ac:dyDescent="0.25">
      <c r="A138" s="5"/>
      <c r="B138" s="5"/>
      <c r="C138" s="5"/>
      <c r="D138" s="23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</row>
    <row r="139" spans="1:39" x14ac:dyDescent="0.25">
      <c r="A139" s="5"/>
      <c r="B139" s="5"/>
      <c r="C139" s="5"/>
      <c r="D139" s="23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</row>
    <row r="140" spans="1:39" x14ac:dyDescent="0.25">
      <c r="A140" s="5"/>
      <c r="B140" s="5"/>
      <c r="C140" s="5"/>
      <c r="D140" s="23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</row>
    <row r="141" spans="1:39" x14ac:dyDescent="0.25">
      <c r="A141" s="5"/>
      <c r="B141" s="5"/>
      <c r="C141" s="5"/>
      <c r="D141" s="23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</row>
    <row r="142" spans="1:39" x14ac:dyDescent="0.25">
      <c r="A142" s="5"/>
      <c r="B142" s="5"/>
      <c r="C142" s="5"/>
      <c r="D142" s="23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</row>
    <row r="143" spans="1:39" x14ac:dyDescent="0.25">
      <c r="A143" s="5"/>
      <c r="B143" s="5"/>
      <c r="C143" s="5"/>
      <c r="D143" s="23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</row>
    <row r="144" spans="1:39" x14ac:dyDescent="0.25">
      <c r="A144" s="5"/>
      <c r="B144" s="5"/>
      <c r="C144" s="5"/>
      <c r="D144" s="23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</row>
    <row r="145" spans="1:39" x14ac:dyDescent="0.25">
      <c r="A145" s="5"/>
      <c r="B145" s="5"/>
      <c r="C145" s="5"/>
      <c r="D145" s="23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</row>
    <row r="146" spans="1:39" x14ac:dyDescent="0.25">
      <c r="A146" s="5"/>
      <c r="B146" s="5"/>
      <c r="C146" s="5"/>
      <c r="D146" s="23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</row>
    <row r="147" spans="1:39" x14ac:dyDescent="0.25">
      <c r="A147" s="5"/>
      <c r="B147" s="5"/>
      <c r="C147" s="5"/>
      <c r="D147" s="23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</row>
    <row r="148" spans="1:39" x14ac:dyDescent="0.25">
      <c r="A148" s="5"/>
      <c r="B148" s="5"/>
      <c r="C148" s="5"/>
      <c r="D148" s="23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</row>
    <row r="149" spans="1:39" x14ac:dyDescent="0.25">
      <c r="A149" s="5"/>
      <c r="B149" s="5"/>
      <c r="C149" s="5"/>
      <c r="D149" s="23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</row>
    <row r="150" spans="1:39" x14ac:dyDescent="0.25">
      <c r="A150" s="5"/>
      <c r="B150" s="5"/>
      <c r="C150" s="5"/>
      <c r="D150" s="23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</row>
    <row r="151" spans="1:39" x14ac:dyDescent="0.25">
      <c r="A151" s="5"/>
      <c r="B151" s="5"/>
      <c r="C151" s="5"/>
      <c r="D151" s="23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</row>
    <row r="152" spans="1:39" x14ac:dyDescent="0.25">
      <c r="A152" s="5"/>
      <c r="B152" s="5"/>
      <c r="C152" s="5"/>
      <c r="D152" s="23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</row>
    <row r="153" spans="1:39" x14ac:dyDescent="0.25">
      <c r="A153" s="5"/>
      <c r="B153" s="5"/>
      <c r="C153" s="5"/>
      <c r="D153" s="23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</row>
    <row r="154" spans="1:39" x14ac:dyDescent="0.25">
      <c r="A154" s="5"/>
      <c r="B154" s="5"/>
      <c r="C154" s="5"/>
      <c r="D154" s="23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</row>
    <row r="155" spans="1:39" x14ac:dyDescent="0.25">
      <c r="A155" s="5"/>
      <c r="B155" s="5"/>
      <c r="C155" s="5"/>
      <c r="D155" s="23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</row>
    <row r="156" spans="1:39" x14ac:dyDescent="0.25">
      <c r="A156" s="5"/>
      <c r="B156" s="5"/>
      <c r="C156" s="5"/>
      <c r="D156" s="23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</row>
    <row r="157" spans="1:39" x14ac:dyDescent="0.25">
      <c r="A157" s="5"/>
      <c r="B157" s="5"/>
      <c r="C157" s="5"/>
      <c r="D157" s="23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</row>
    <row r="158" spans="1:39" x14ac:dyDescent="0.25">
      <c r="A158" s="5"/>
      <c r="B158" s="5"/>
      <c r="C158" s="5"/>
      <c r="D158" s="23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</row>
    <row r="159" spans="1:39" x14ac:dyDescent="0.25">
      <c r="A159" s="5"/>
      <c r="B159" s="5"/>
      <c r="C159" s="5"/>
      <c r="D159" s="23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</row>
    <row r="160" spans="1:39" x14ac:dyDescent="0.25">
      <c r="A160" s="5"/>
      <c r="B160" s="5"/>
      <c r="C160" s="5"/>
      <c r="D160" s="23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</row>
    <row r="161" spans="1:39" x14ac:dyDescent="0.25">
      <c r="A161" s="5"/>
      <c r="B161" s="5"/>
      <c r="C161" s="5"/>
      <c r="D161" s="23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</row>
    <row r="162" spans="1:39" x14ac:dyDescent="0.25">
      <c r="A162" s="5"/>
      <c r="B162" s="5"/>
      <c r="C162" s="5"/>
      <c r="D162" s="23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</row>
    <row r="163" spans="1:39" x14ac:dyDescent="0.25">
      <c r="A163" s="5"/>
      <c r="B163" s="5"/>
      <c r="C163" s="5"/>
      <c r="D163" s="23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</row>
    <row r="164" spans="1:39" x14ac:dyDescent="0.25">
      <c r="A164" s="5"/>
      <c r="B164" s="5"/>
      <c r="C164" s="5"/>
      <c r="D164" s="23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</row>
    <row r="165" spans="1:39" x14ac:dyDescent="0.25">
      <c r="A165" s="5"/>
      <c r="B165" s="5"/>
      <c r="C165" s="5"/>
      <c r="D165" s="23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</row>
    <row r="166" spans="1:39" x14ac:dyDescent="0.25">
      <c r="A166" s="5"/>
      <c r="B166" s="5"/>
      <c r="C166" s="5"/>
      <c r="D166" s="23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</row>
    <row r="167" spans="1:39" x14ac:dyDescent="0.25">
      <c r="A167" s="5"/>
      <c r="B167" s="5"/>
      <c r="C167" s="5"/>
      <c r="D167" s="23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</row>
    <row r="168" spans="1:39" x14ac:dyDescent="0.25">
      <c r="A168" s="5"/>
      <c r="B168" s="5"/>
      <c r="C168" s="5"/>
      <c r="D168" s="23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</row>
    <row r="169" spans="1:39" x14ac:dyDescent="0.25">
      <c r="A169" s="5"/>
      <c r="B169" s="5"/>
      <c r="C169" s="5"/>
      <c r="D169" s="23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</row>
    <row r="170" spans="1:39" x14ac:dyDescent="0.25">
      <c r="A170" s="5"/>
      <c r="B170" s="5"/>
      <c r="C170" s="5"/>
      <c r="D170" s="23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</row>
    <row r="171" spans="1:39" x14ac:dyDescent="0.25">
      <c r="A171" s="5"/>
      <c r="B171" s="5"/>
      <c r="C171" s="5"/>
      <c r="D171" s="23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</row>
    <row r="172" spans="1:39" x14ac:dyDescent="0.25">
      <c r="A172" s="5"/>
      <c r="B172" s="5"/>
      <c r="C172" s="5"/>
      <c r="D172" s="23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</row>
    <row r="173" spans="1:39" x14ac:dyDescent="0.25">
      <c r="A173" s="5"/>
      <c r="B173" s="5"/>
      <c r="C173" s="5"/>
      <c r="D173" s="23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</row>
    <row r="174" spans="1:39" x14ac:dyDescent="0.25">
      <c r="A174" s="5"/>
      <c r="B174" s="5"/>
      <c r="C174" s="5"/>
      <c r="D174" s="23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</row>
    <row r="175" spans="1:39" x14ac:dyDescent="0.25">
      <c r="A175" s="5"/>
      <c r="B175" s="5"/>
      <c r="C175" s="5"/>
      <c r="D175" s="23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</row>
    <row r="176" spans="1:39" x14ac:dyDescent="0.25">
      <c r="A176" s="5"/>
      <c r="B176" s="5"/>
      <c r="C176" s="5"/>
      <c r="D176" s="23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</row>
    <row r="177" spans="1:39" x14ac:dyDescent="0.25">
      <c r="A177" s="5"/>
      <c r="B177" s="5"/>
      <c r="C177" s="5"/>
      <c r="D177" s="23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</row>
    <row r="178" spans="1:39" x14ac:dyDescent="0.25">
      <c r="A178" s="5"/>
      <c r="B178" s="5"/>
      <c r="C178" s="5"/>
      <c r="D178" s="23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</row>
    <row r="179" spans="1:39" x14ac:dyDescent="0.25">
      <c r="A179" s="5"/>
      <c r="B179" s="5"/>
      <c r="C179" s="5"/>
      <c r="D179" s="23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</row>
    <row r="180" spans="1:39" x14ac:dyDescent="0.25">
      <c r="A180" s="5"/>
      <c r="B180" s="5"/>
      <c r="C180" s="5"/>
      <c r="D180" s="23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</row>
    <row r="181" spans="1:39" x14ac:dyDescent="0.25">
      <c r="A181" s="5"/>
      <c r="B181" s="5"/>
      <c r="C181" s="5"/>
      <c r="D181" s="23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</row>
    <row r="182" spans="1:39" x14ac:dyDescent="0.25">
      <c r="A182" s="5"/>
      <c r="B182" s="5"/>
      <c r="C182" s="5"/>
      <c r="D182" s="23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</row>
    <row r="183" spans="1:39" x14ac:dyDescent="0.25">
      <c r="A183" s="5"/>
      <c r="B183" s="5"/>
      <c r="C183" s="5"/>
      <c r="D183" s="23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</row>
    <row r="184" spans="1:39" x14ac:dyDescent="0.25">
      <c r="A184" s="5"/>
      <c r="B184" s="5"/>
      <c r="C184" s="5"/>
      <c r="D184" s="23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</row>
    <row r="185" spans="1:39" x14ac:dyDescent="0.25">
      <c r="A185" s="5"/>
      <c r="B185" s="5"/>
      <c r="C185" s="5"/>
      <c r="D185" s="23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</row>
  </sheetData>
  <mergeCells count="9">
    <mergeCell ref="A16:C16"/>
    <mergeCell ref="A18:A22"/>
    <mergeCell ref="A23:C23"/>
    <mergeCell ref="A25:A29"/>
    <mergeCell ref="A1:E1"/>
    <mergeCell ref="A2:C2"/>
    <mergeCell ref="A4:A8"/>
    <mergeCell ref="A9:C9"/>
    <mergeCell ref="A11:A15"/>
  </mergeCells>
  <pageMargins left="0.7" right="0.7" top="0.75" bottom="0.75" header="0.3" footer="0.3"/>
  <pageSetup fitToHeight="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BreakPreview" zoomScaleNormal="100" zoomScaleSheetLayoutView="100" workbookViewId="0">
      <pane xSplit="1" topLeftCell="B1" activePane="topRight" state="frozen"/>
      <selection pane="topRight" activeCell="K18" sqref="K18"/>
    </sheetView>
  </sheetViews>
  <sheetFormatPr defaultColWidth="8.85546875" defaultRowHeight="15" x14ac:dyDescent="0.25"/>
  <cols>
    <col min="1" max="1" width="30.140625" customWidth="1"/>
    <col min="2" max="2" width="4.7109375" customWidth="1"/>
    <col min="3" max="3" width="27.140625" customWidth="1"/>
    <col min="4" max="5" width="13.7109375" customWidth="1"/>
  </cols>
  <sheetData>
    <row r="1" spans="1:5" ht="39.75" customHeight="1" x14ac:dyDescent="0.25">
      <c r="A1" s="115" t="s">
        <v>86</v>
      </c>
      <c r="B1" s="115"/>
      <c r="C1" s="115"/>
      <c r="D1" s="115"/>
      <c r="E1" s="115"/>
    </row>
    <row r="2" spans="1:5" ht="48" customHeight="1" thickBot="1" x14ac:dyDescent="0.3">
      <c r="A2" s="116" t="s">
        <v>87</v>
      </c>
      <c r="B2" s="116"/>
      <c r="C2" s="116"/>
      <c r="D2" s="64" t="s">
        <v>4</v>
      </c>
      <c r="E2" s="70">
        <v>0.4</v>
      </c>
    </row>
    <row r="3" spans="1:5" ht="27" customHeight="1" thickBot="1" x14ac:dyDescent="0.3">
      <c r="A3" s="65" t="s">
        <v>2</v>
      </c>
      <c r="B3" s="65" t="s">
        <v>0</v>
      </c>
      <c r="C3" s="65" t="s">
        <v>1</v>
      </c>
      <c r="D3" s="66" t="s">
        <v>3</v>
      </c>
      <c r="E3" s="41" t="s">
        <v>106</v>
      </c>
    </row>
    <row r="4" spans="1:5" x14ac:dyDescent="0.25">
      <c r="A4" s="112"/>
      <c r="B4" s="67">
        <v>1</v>
      </c>
      <c r="C4" s="90" t="s">
        <v>31</v>
      </c>
      <c r="D4" s="68">
        <v>1600</v>
      </c>
      <c r="E4" s="71">
        <f>D4*(100%-E$2)</f>
        <v>960</v>
      </c>
    </row>
    <row r="5" spans="1:5" x14ac:dyDescent="0.25">
      <c r="A5" s="112"/>
      <c r="B5" s="67">
        <v>2</v>
      </c>
      <c r="C5" s="90" t="s">
        <v>32</v>
      </c>
      <c r="D5" s="68">
        <v>1600</v>
      </c>
      <c r="E5" s="71">
        <f t="shared" ref="E5:E10" si="0">D5*(100%-E$2)</f>
        <v>960</v>
      </c>
    </row>
    <row r="6" spans="1:5" x14ac:dyDescent="0.25">
      <c r="A6" s="112"/>
      <c r="B6" s="67">
        <v>3</v>
      </c>
      <c r="C6" s="90" t="s">
        <v>38</v>
      </c>
      <c r="D6" s="68">
        <v>1600</v>
      </c>
      <c r="E6" s="71">
        <f t="shared" si="0"/>
        <v>960</v>
      </c>
    </row>
    <row r="7" spans="1:5" x14ac:dyDescent="0.25">
      <c r="A7" s="112"/>
      <c r="B7" s="67">
        <v>4</v>
      </c>
      <c r="C7" s="90" t="s">
        <v>33</v>
      </c>
      <c r="D7" s="68">
        <v>1900</v>
      </c>
      <c r="E7" s="71">
        <f t="shared" si="0"/>
        <v>1140</v>
      </c>
    </row>
    <row r="8" spans="1:5" x14ac:dyDescent="0.25">
      <c r="A8" s="112"/>
      <c r="B8" s="67">
        <v>5</v>
      </c>
      <c r="C8" s="90" t="s">
        <v>34</v>
      </c>
      <c r="D8" s="68">
        <v>2050</v>
      </c>
      <c r="E8" s="71">
        <f t="shared" si="0"/>
        <v>1230</v>
      </c>
    </row>
    <row r="9" spans="1:5" x14ac:dyDescent="0.25">
      <c r="A9" s="112"/>
      <c r="B9" s="67">
        <v>6</v>
      </c>
      <c r="C9" s="90" t="s">
        <v>35</v>
      </c>
      <c r="D9" s="68">
        <v>2300</v>
      </c>
      <c r="E9" s="71">
        <f t="shared" si="0"/>
        <v>1380</v>
      </c>
    </row>
    <row r="10" spans="1:5" x14ac:dyDescent="0.25">
      <c r="A10" s="112"/>
      <c r="B10" s="67">
        <v>8</v>
      </c>
      <c r="C10" s="90" t="s">
        <v>37</v>
      </c>
      <c r="D10" s="68">
        <v>3150</v>
      </c>
      <c r="E10" s="71">
        <f t="shared" si="0"/>
        <v>1890</v>
      </c>
    </row>
    <row r="11" spans="1:5" ht="45" customHeight="1" thickBot="1" x14ac:dyDescent="0.3">
      <c r="A11" s="116" t="s">
        <v>135</v>
      </c>
      <c r="B11" s="116"/>
      <c r="C11" s="116"/>
      <c r="D11" s="64" t="s">
        <v>4</v>
      </c>
      <c r="E11" s="70">
        <v>0.4</v>
      </c>
    </row>
    <row r="12" spans="1:5" ht="27" customHeight="1" thickBot="1" x14ac:dyDescent="0.3">
      <c r="A12" s="65" t="s">
        <v>2</v>
      </c>
      <c r="B12" s="65" t="s">
        <v>0</v>
      </c>
      <c r="C12" s="65" t="s">
        <v>1</v>
      </c>
      <c r="D12" s="66" t="s">
        <v>3</v>
      </c>
      <c r="E12" s="41" t="s">
        <v>106</v>
      </c>
    </row>
    <row r="13" spans="1:5" x14ac:dyDescent="0.25">
      <c r="A13" s="117"/>
      <c r="B13" s="63">
        <v>1</v>
      </c>
      <c r="C13" s="63" t="s">
        <v>31</v>
      </c>
      <c r="D13" s="69">
        <v>1653</v>
      </c>
      <c r="E13" s="71">
        <f>D13*(100%-E$11)</f>
        <v>991.8</v>
      </c>
    </row>
    <row r="14" spans="1:5" x14ac:dyDescent="0.25">
      <c r="A14" s="117"/>
      <c r="B14" s="63">
        <v>2</v>
      </c>
      <c r="C14" s="63" t="s">
        <v>32</v>
      </c>
      <c r="D14" s="69">
        <v>1653</v>
      </c>
      <c r="E14" s="71">
        <f t="shared" ref="E14:E19" si="1">D14*(100%-E$11)</f>
        <v>991.8</v>
      </c>
    </row>
    <row r="15" spans="1:5" x14ac:dyDescent="0.25">
      <c r="A15" s="117"/>
      <c r="B15" s="63">
        <v>3</v>
      </c>
      <c r="C15" s="63" t="s">
        <v>38</v>
      </c>
      <c r="D15" s="69">
        <v>2502</v>
      </c>
      <c r="E15" s="71">
        <f t="shared" si="1"/>
        <v>1501.2</v>
      </c>
    </row>
    <row r="16" spans="1:5" x14ac:dyDescent="0.25">
      <c r="A16" s="117"/>
      <c r="B16" s="63">
        <v>4</v>
      </c>
      <c r="C16" s="63" t="s">
        <v>33</v>
      </c>
      <c r="D16" s="69">
        <v>3187</v>
      </c>
      <c r="E16" s="71">
        <f t="shared" si="1"/>
        <v>1912.1999999999998</v>
      </c>
    </row>
    <row r="17" spans="1:5" x14ac:dyDescent="0.25">
      <c r="A17" s="117"/>
      <c r="B17" s="63">
        <v>5</v>
      </c>
      <c r="C17" s="63" t="s">
        <v>34</v>
      </c>
      <c r="D17" s="69">
        <v>4177</v>
      </c>
      <c r="E17" s="71">
        <f t="shared" si="1"/>
        <v>2506.1999999999998</v>
      </c>
    </row>
    <row r="18" spans="1:5" x14ac:dyDescent="0.25">
      <c r="A18" s="117"/>
      <c r="B18" s="63">
        <v>6</v>
      </c>
      <c r="C18" s="63" t="s">
        <v>35</v>
      </c>
      <c r="D18" s="69">
        <v>5685</v>
      </c>
      <c r="E18" s="71">
        <f t="shared" si="1"/>
        <v>3411</v>
      </c>
    </row>
    <row r="19" spans="1:5" x14ac:dyDescent="0.25">
      <c r="A19" s="117"/>
      <c r="B19" s="72">
        <v>7</v>
      </c>
      <c r="C19" s="63" t="s">
        <v>37</v>
      </c>
      <c r="D19" s="69">
        <v>8034</v>
      </c>
      <c r="E19" s="71">
        <f t="shared" si="1"/>
        <v>4820.3999999999996</v>
      </c>
    </row>
  </sheetData>
  <mergeCells count="5">
    <mergeCell ref="A1:E1"/>
    <mergeCell ref="A2:C2"/>
    <mergeCell ref="A11:C11"/>
    <mergeCell ref="A13:A19"/>
    <mergeCell ref="A4:A1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view="pageBreakPreview" zoomScaleNormal="100" zoomScaleSheetLayoutView="100" workbookViewId="0">
      <selection activeCell="K30" sqref="K30"/>
    </sheetView>
  </sheetViews>
  <sheetFormatPr defaultRowHeight="15" x14ac:dyDescent="0.25"/>
  <cols>
    <col min="1" max="1" width="25.85546875" customWidth="1"/>
    <col min="2" max="2" width="27.42578125" customWidth="1"/>
    <col min="3" max="3" width="13.42578125" customWidth="1"/>
    <col min="4" max="4" width="16.42578125" customWidth="1"/>
  </cols>
  <sheetData>
    <row r="1" spans="1:4" ht="51.75" thickBot="1" x14ac:dyDescent="0.3">
      <c r="A1" s="125" t="s">
        <v>136</v>
      </c>
      <c r="B1" s="126"/>
      <c r="C1" s="127" t="s">
        <v>4</v>
      </c>
      <c r="D1" s="128">
        <v>0.4</v>
      </c>
    </row>
    <row r="2" spans="1:4" ht="39" thickBot="1" x14ac:dyDescent="0.3">
      <c r="A2" s="129" t="s">
        <v>2</v>
      </c>
      <c r="B2" s="129" t="s">
        <v>1</v>
      </c>
      <c r="C2" s="130" t="s">
        <v>3</v>
      </c>
      <c r="D2" s="131" t="s">
        <v>137</v>
      </c>
    </row>
    <row r="3" spans="1:4" x14ac:dyDescent="0.25">
      <c r="A3" s="132"/>
      <c r="B3" s="133" t="s">
        <v>138</v>
      </c>
      <c r="C3" s="134">
        <v>4526</v>
      </c>
      <c r="D3" s="135">
        <f t="shared" ref="D3:D11" si="0">C3*(100%-$D$1)</f>
        <v>2715.6</v>
      </c>
    </row>
    <row r="4" spans="1:4" x14ac:dyDescent="0.25">
      <c r="A4" s="132"/>
      <c r="B4" s="133" t="s">
        <v>139</v>
      </c>
      <c r="C4" s="134">
        <v>5763</v>
      </c>
      <c r="D4" s="136">
        <f t="shared" si="0"/>
        <v>3457.7999999999997</v>
      </c>
    </row>
    <row r="5" spans="1:4" x14ac:dyDescent="0.25">
      <c r="A5" s="132"/>
      <c r="B5" s="137" t="s">
        <v>140</v>
      </c>
      <c r="C5" s="134">
        <v>6378</v>
      </c>
      <c r="D5" s="136">
        <f t="shared" si="0"/>
        <v>3826.7999999999997</v>
      </c>
    </row>
    <row r="6" spans="1:4" x14ac:dyDescent="0.25">
      <c r="A6" s="132"/>
      <c r="B6" s="137" t="s">
        <v>141</v>
      </c>
      <c r="C6" s="134">
        <v>7161</v>
      </c>
      <c r="D6" s="136">
        <f t="shared" si="0"/>
        <v>4296.5999999999995</v>
      </c>
    </row>
    <row r="7" spans="1:4" x14ac:dyDescent="0.25">
      <c r="A7" s="132"/>
      <c r="B7" s="137" t="s">
        <v>142</v>
      </c>
      <c r="C7" s="134">
        <v>7858</v>
      </c>
      <c r="D7" s="136">
        <f t="shared" si="0"/>
        <v>4714.8</v>
      </c>
    </row>
    <row r="8" spans="1:4" x14ac:dyDescent="0.25">
      <c r="A8" s="132"/>
      <c r="B8" s="137" t="s">
        <v>143</v>
      </c>
      <c r="C8" s="134">
        <v>9499</v>
      </c>
      <c r="D8" s="136">
        <f t="shared" si="0"/>
        <v>5699.4</v>
      </c>
    </row>
    <row r="9" spans="1:4" x14ac:dyDescent="0.25">
      <c r="A9" s="132"/>
      <c r="B9" s="137" t="s">
        <v>144</v>
      </c>
      <c r="C9" s="134">
        <v>12160</v>
      </c>
      <c r="D9" s="136">
        <f t="shared" si="0"/>
        <v>7296</v>
      </c>
    </row>
    <row r="10" spans="1:4" x14ac:dyDescent="0.25">
      <c r="A10" s="132"/>
      <c r="B10" s="137" t="s">
        <v>145</v>
      </c>
      <c r="C10" s="134">
        <v>14376</v>
      </c>
      <c r="D10" s="136">
        <f t="shared" si="0"/>
        <v>8625.6</v>
      </c>
    </row>
    <row r="11" spans="1:4" x14ac:dyDescent="0.25">
      <c r="A11" s="132"/>
      <c r="B11" s="137" t="s">
        <v>146</v>
      </c>
      <c r="C11" s="134">
        <v>400</v>
      </c>
      <c r="D11" s="136">
        <f t="shared" si="0"/>
        <v>240</v>
      </c>
    </row>
  </sheetData>
  <mergeCells count="1">
    <mergeCell ref="A1:B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BreakPreview" zoomScaleNormal="100" zoomScaleSheetLayoutView="100" workbookViewId="0">
      <selection activeCell="H27" sqref="H27"/>
    </sheetView>
  </sheetViews>
  <sheetFormatPr defaultColWidth="8.85546875" defaultRowHeight="15" x14ac:dyDescent="0.25"/>
  <cols>
    <col min="1" max="1" width="21.42578125" customWidth="1"/>
    <col min="2" max="2" width="5.42578125" customWidth="1"/>
    <col min="3" max="3" width="55.5703125" customWidth="1"/>
    <col min="4" max="4" width="22" customWidth="1"/>
  </cols>
  <sheetData>
    <row r="1" spans="1:9" ht="48.75" customHeight="1" x14ac:dyDescent="0.25">
      <c r="A1" s="118" t="s">
        <v>103</v>
      </c>
      <c r="B1" s="119"/>
      <c r="C1" s="119"/>
      <c r="D1" s="119"/>
    </row>
    <row r="2" spans="1:9" ht="15.75" x14ac:dyDescent="0.25">
      <c r="A2" s="120" t="s">
        <v>94</v>
      </c>
      <c r="B2" s="121"/>
      <c r="C2" s="121"/>
      <c r="D2" s="146"/>
    </row>
    <row r="3" spans="1:9" x14ac:dyDescent="0.25">
      <c r="A3" s="144" t="s">
        <v>2</v>
      </c>
      <c r="B3" s="144" t="s">
        <v>0</v>
      </c>
      <c r="C3" s="144" t="s">
        <v>1</v>
      </c>
      <c r="D3" s="145" t="s">
        <v>125</v>
      </c>
    </row>
    <row r="4" spans="1:9" x14ac:dyDescent="0.25">
      <c r="A4" s="122"/>
      <c r="B4" s="67">
        <v>1</v>
      </c>
      <c r="C4" s="63" t="s">
        <v>95</v>
      </c>
      <c r="D4" s="84">
        <v>8407</v>
      </c>
    </row>
    <row r="5" spans="1:9" x14ac:dyDescent="0.25">
      <c r="A5" s="123"/>
      <c r="B5" s="67">
        <v>2</v>
      </c>
      <c r="C5" s="63" t="s">
        <v>96</v>
      </c>
      <c r="D5" s="84">
        <v>6710</v>
      </c>
    </row>
    <row r="6" spans="1:9" x14ac:dyDescent="0.25">
      <c r="A6" s="123"/>
      <c r="B6" s="67">
        <v>3</v>
      </c>
      <c r="C6" s="63" t="s">
        <v>97</v>
      </c>
      <c r="D6" s="84">
        <v>6726</v>
      </c>
      <c r="I6" s="147"/>
    </row>
    <row r="7" spans="1:9" x14ac:dyDescent="0.25">
      <c r="A7" s="123"/>
      <c r="B7" s="67">
        <v>4</v>
      </c>
      <c r="C7" s="63" t="s">
        <v>98</v>
      </c>
      <c r="D7" s="84">
        <v>12611</v>
      </c>
    </row>
    <row r="8" spans="1:9" x14ac:dyDescent="0.25">
      <c r="A8" s="123"/>
      <c r="B8" s="67">
        <v>5</v>
      </c>
      <c r="C8" s="63" t="s">
        <v>99</v>
      </c>
      <c r="D8" s="84">
        <v>8407</v>
      </c>
    </row>
    <row r="9" spans="1:9" x14ac:dyDescent="0.25">
      <c r="A9" s="123"/>
      <c r="B9" s="67">
        <v>6</v>
      </c>
      <c r="C9" s="63" t="s">
        <v>100</v>
      </c>
      <c r="D9" s="84">
        <v>8600</v>
      </c>
    </row>
    <row r="10" spans="1:9" x14ac:dyDescent="0.25">
      <c r="A10" s="124"/>
      <c r="B10" s="67">
        <v>8</v>
      </c>
      <c r="C10" s="63" t="s">
        <v>101</v>
      </c>
      <c r="D10" s="84">
        <v>17700</v>
      </c>
    </row>
    <row r="11" spans="1:9" ht="15.75" x14ac:dyDescent="0.25">
      <c r="A11" s="120" t="s">
        <v>102</v>
      </c>
      <c r="B11" s="121"/>
      <c r="C11" s="121"/>
      <c r="D11" s="121"/>
    </row>
    <row r="12" spans="1:9" x14ac:dyDescent="0.25">
      <c r="A12" s="65" t="s">
        <v>2</v>
      </c>
      <c r="B12" s="65" t="s">
        <v>0</v>
      </c>
      <c r="C12" s="77" t="s">
        <v>1</v>
      </c>
      <c r="D12" s="66" t="s">
        <v>125</v>
      </c>
    </row>
    <row r="13" spans="1:9" ht="15.75" x14ac:dyDescent="0.25">
      <c r="A13" s="117"/>
      <c r="B13" s="76">
        <v>1</v>
      </c>
      <c r="C13" s="78" t="s">
        <v>117</v>
      </c>
      <c r="D13" s="69">
        <v>7150</v>
      </c>
    </row>
    <row r="14" spans="1:9" ht="15.75" x14ac:dyDescent="0.25">
      <c r="A14" s="117"/>
      <c r="B14" s="76">
        <v>2</v>
      </c>
      <c r="C14" s="79" t="s">
        <v>118</v>
      </c>
      <c r="D14" s="69">
        <v>7700</v>
      </c>
    </row>
    <row r="15" spans="1:9" ht="15.75" x14ac:dyDescent="0.25">
      <c r="A15" s="117"/>
      <c r="B15" s="76">
        <v>3</v>
      </c>
      <c r="C15" s="80" t="s">
        <v>119</v>
      </c>
      <c r="D15" s="69">
        <v>7865</v>
      </c>
    </row>
    <row r="16" spans="1:9" ht="15.75" x14ac:dyDescent="0.25">
      <c r="A16" s="117"/>
      <c r="B16" s="76">
        <v>4</v>
      </c>
      <c r="C16" s="81" t="s">
        <v>120</v>
      </c>
      <c r="D16" s="69">
        <v>8202</v>
      </c>
    </row>
    <row r="17" spans="1:4" ht="15.75" x14ac:dyDescent="0.25">
      <c r="A17" s="117"/>
      <c r="B17" s="76">
        <v>5</v>
      </c>
      <c r="C17" s="78" t="s">
        <v>121</v>
      </c>
      <c r="D17" s="69">
        <v>10840</v>
      </c>
    </row>
    <row r="18" spans="1:4" ht="15.75" x14ac:dyDescent="0.25">
      <c r="A18" s="117"/>
      <c r="B18" s="76">
        <v>6</v>
      </c>
      <c r="C18" s="82" t="s">
        <v>122</v>
      </c>
      <c r="D18" s="69">
        <v>11520</v>
      </c>
    </row>
    <row r="19" spans="1:4" s="27" customFormat="1" ht="15.75" x14ac:dyDescent="0.25">
      <c r="A19" s="117"/>
      <c r="B19" s="76">
        <v>7</v>
      </c>
      <c r="C19" s="80" t="s">
        <v>123</v>
      </c>
      <c r="D19" s="69">
        <v>11950</v>
      </c>
    </row>
    <row r="20" spans="1:4" s="27" customFormat="1" ht="15.75" x14ac:dyDescent="0.25">
      <c r="A20" s="117"/>
      <c r="B20" s="76">
        <v>8</v>
      </c>
      <c r="C20" s="81" t="s">
        <v>124</v>
      </c>
      <c r="D20" s="69">
        <v>12350</v>
      </c>
    </row>
  </sheetData>
  <mergeCells count="5">
    <mergeCell ref="A1:D1"/>
    <mergeCell ref="A2:D2"/>
    <mergeCell ref="A11:D11"/>
    <mergeCell ref="A13:A20"/>
    <mergeCell ref="A4:A10"/>
  </mergeCells>
  <pageMargins left="0.7" right="0.7" top="0.75" bottom="0.75" header="0.3" footer="0.3"/>
  <pageSetup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Фильтры для прям.кан.вент.</vt:lpstr>
      <vt:lpstr>Фильтры для круг.кан.вент.</vt:lpstr>
      <vt:lpstr>Фильтры для вент. установок</vt:lpstr>
      <vt:lpstr>Фильтры жироуловители</vt:lpstr>
      <vt:lpstr>Клапан воздушный ВК</vt:lpstr>
      <vt:lpstr>Фильтрующий материал</vt:lpstr>
      <vt:lpstr>'Фильтрующий материал'!Область_печати</vt:lpstr>
      <vt:lpstr>'Фильтры для вент. установок'!Область_печати</vt:lpstr>
      <vt:lpstr>'Фильтры для круг.кан.вент.'!Область_печати</vt:lpstr>
      <vt:lpstr>'Фильтры для прям.кан.вент.'!Область_печати</vt:lpstr>
      <vt:lpstr>'Фильтры жироуловители'!Область_печати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Яроцкий Александр Юрьевич</dc:creator>
  <cp:lastModifiedBy>User</cp:lastModifiedBy>
  <cp:lastPrinted>2020-03-13T03:25:33Z</cp:lastPrinted>
  <dcterms:created xsi:type="dcterms:W3CDTF">2014-08-07T05:37:05Z</dcterms:created>
  <dcterms:modified xsi:type="dcterms:W3CDTF">2023-11-20T04:13:41Z</dcterms:modified>
  <cp:contentStatus/>
</cp:coreProperties>
</file>