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для тела, волос и бороды" sheetId="4" r:id="rId1"/>
    <sheet name="хозяйственные" sheetId="1" r:id="rId2"/>
    <sheet name="для одежды и обуви" sheetId="2" r:id="rId3"/>
    <sheet name="ёршики" sheetId="5" r:id="rId4"/>
    <sheet name="кисти" sheetId="3" r:id="rId5"/>
    <sheet name="валики" sheetId="6" r:id="rId6"/>
    <sheet name="Тампико ерши и щетки" sheetId="9" r:id="rId7"/>
    <sheet name="Подарочные наборы Gledenika" sheetId="11" r:id="rId8"/>
    <sheet name="Сувенирная продукция" sheetId="12" r:id="rId9"/>
  </sheets>
  <externalReferences>
    <externalReference r:id="rId10"/>
    <externalReference r:id="rId11"/>
  </externalReferences>
  <definedNames>
    <definedName name="_xlnm.Print_Titles" localSheetId="5">валики!$1:$8</definedName>
    <definedName name="_xlnm.Print_Titles" localSheetId="2">'для одежды и обуви'!$1:$12</definedName>
    <definedName name="_xlnm.Print_Titles" localSheetId="0">'для тела, волос и бороды'!$1:$8</definedName>
    <definedName name="_xlnm.Print_Titles" localSheetId="3">ёршики!$1:$8</definedName>
    <definedName name="_xlnm.Print_Titles" localSheetId="4">кисти!$1:$8</definedName>
    <definedName name="_xlnm.Print_Titles" localSheetId="7">'Подарочные наборы Gledenika'!$1:$8</definedName>
    <definedName name="_xlnm.Print_Titles" localSheetId="6">'Тампико ерши и щетки'!$1:$8</definedName>
    <definedName name="_xlnm.Print_Titles" localSheetId="1">хозяйственные!$7:$8</definedName>
    <definedName name="_xlnm.Print_Area" localSheetId="2">'для одежды и обуви'!$A$1:$O$77</definedName>
    <definedName name="_xlnm.Print_Area" localSheetId="3">ёршики!$A$1:$M$63</definedName>
  </definedNames>
  <calcPr calcId="145621"/>
</workbook>
</file>

<file path=xl/calcChain.xml><?xml version="1.0" encoding="utf-8"?>
<calcChain xmlns="http://schemas.openxmlformats.org/spreadsheetml/2006/main">
  <c r="M16" i="5" l="1"/>
  <c r="D4" i="12" l="1"/>
  <c r="D3" i="12"/>
  <c r="D2" i="12"/>
  <c r="M26" i="5" l="1"/>
  <c r="I10" i="4" l="1"/>
  <c r="D4" i="9" l="1"/>
  <c r="D3" i="9"/>
  <c r="D2" i="9"/>
  <c r="N61" i="2" l="1"/>
  <c r="N60" i="2"/>
  <c r="O69" i="4" l="1"/>
  <c r="O70" i="4"/>
  <c r="M22" i="6" l="1"/>
  <c r="M23" i="6"/>
  <c r="M20" i="6"/>
  <c r="M21" i="6"/>
  <c r="M17" i="6"/>
  <c r="M18" i="6"/>
  <c r="M19" i="6"/>
  <c r="M16" i="6"/>
  <c r="M15" i="6"/>
  <c r="M11" i="6"/>
  <c r="M12" i="6"/>
  <c r="M13" i="6"/>
  <c r="M14" i="6"/>
  <c r="N75" i="2"/>
  <c r="N76" i="2"/>
  <c r="N70" i="2"/>
  <c r="N71" i="2"/>
  <c r="N72" i="2"/>
  <c r="N67" i="2"/>
  <c r="N68" i="2"/>
  <c r="N69" i="2"/>
  <c r="N64" i="2"/>
  <c r="N65" i="2"/>
  <c r="N63" i="2"/>
  <c r="N29" i="2"/>
  <c r="N36" i="2"/>
  <c r="N37" i="2"/>
  <c r="N35" i="2"/>
  <c r="N31" i="2"/>
  <c r="N32" i="2"/>
  <c r="N28" i="2"/>
  <c r="N25" i="2"/>
  <c r="N26" i="2"/>
  <c r="N27" i="2"/>
  <c r="N33" i="2"/>
  <c r="N34" i="2"/>
  <c r="N21" i="2"/>
  <c r="N22" i="2"/>
  <c r="O56" i="1" l="1"/>
  <c r="O57" i="1"/>
  <c r="O59" i="1"/>
  <c r="O51" i="1"/>
  <c r="O52" i="1"/>
  <c r="O54" i="1"/>
  <c r="O55" i="1"/>
  <c r="O50" i="1"/>
  <c r="O17" i="1"/>
  <c r="O19" i="1"/>
  <c r="O35" i="1"/>
  <c r="O33" i="1"/>
  <c r="O32" i="1"/>
  <c r="O34" i="1"/>
  <c r="O26" i="1"/>
  <c r="O25" i="1"/>
  <c r="O24" i="1"/>
  <c r="O21" i="1"/>
  <c r="O66" i="1"/>
  <c r="O27" i="4"/>
  <c r="O26" i="4"/>
  <c r="O22" i="4"/>
  <c r="O21" i="4"/>
  <c r="O36" i="4"/>
  <c r="D4" i="6" l="1"/>
  <c r="D3" i="6"/>
  <c r="D2" i="6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14" i="3"/>
  <c r="O15" i="3"/>
  <c r="O16" i="3"/>
  <c r="O17" i="3"/>
  <c r="O18" i="3"/>
  <c r="O19" i="3"/>
  <c r="O20" i="3"/>
  <c r="O21" i="3"/>
  <c r="O22" i="3"/>
  <c r="O23" i="3"/>
  <c r="O24" i="3"/>
  <c r="O13" i="3"/>
  <c r="O12" i="3"/>
  <c r="O11" i="3"/>
  <c r="M42" i="5" l="1"/>
  <c r="M40" i="5"/>
  <c r="M35" i="5"/>
  <c r="M36" i="5"/>
  <c r="M34" i="5"/>
  <c r="M23" i="5"/>
  <c r="M20" i="5"/>
  <c r="M39" i="5"/>
  <c r="M38" i="5"/>
  <c r="D4" i="3" l="1"/>
  <c r="D3" i="3"/>
  <c r="D2" i="3"/>
  <c r="D4" i="5"/>
  <c r="F4" i="9" s="1"/>
  <c r="D3" i="5"/>
  <c r="F3" i="9" s="1"/>
  <c r="D2" i="5"/>
  <c r="F2" i="9" s="1"/>
  <c r="D4" i="2"/>
  <c r="D3" i="2"/>
  <c r="D2" i="2"/>
  <c r="D4" i="1"/>
  <c r="D3" i="1"/>
  <c r="D2" i="1"/>
</calcChain>
</file>

<file path=xl/sharedStrings.xml><?xml version="1.0" encoding="utf-8"?>
<sst xmlns="http://schemas.openxmlformats.org/spreadsheetml/2006/main" count="1370" uniqueCount="861">
  <si>
    <t>Артикул</t>
  </si>
  <si>
    <t>КР-22</t>
  </si>
  <si>
    <t>1с83</t>
  </si>
  <si>
    <t>КР-26</t>
  </si>
  <si>
    <t>02с3</t>
  </si>
  <si>
    <t>КР-30</t>
  </si>
  <si>
    <t>05с2</t>
  </si>
  <si>
    <t>КР-35</t>
  </si>
  <si>
    <t>02с5</t>
  </si>
  <si>
    <t>КР-40</t>
  </si>
  <si>
    <t>06с7</t>
  </si>
  <si>
    <t>КР-45</t>
  </si>
  <si>
    <t>1с36</t>
  </si>
  <si>
    <t>КР-50</t>
  </si>
  <si>
    <t>1с37</t>
  </si>
  <si>
    <t>КР-55</t>
  </si>
  <si>
    <t>1с38</t>
  </si>
  <si>
    <t>КР-60</t>
  </si>
  <si>
    <t>03с10</t>
  </si>
  <si>
    <t>КМ-60</t>
  </si>
  <si>
    <t>1с63</t>
  </si>
  <si>
    <t>9с1</t>
  </si>
  <si>
    <t>КХ-18</t>
  </si>
  <si>
    <t>2с15</t>
  </si>
  <si>
    <t>КФК-10</t>
  </si>
  <si>
    <t>3с1</t>
  </si>
  <si>
    <t>КФК-18</t>
  </si>
  <si>
    <t>3с14</t>
  </si>
  <si>
    <t>КФ-15</t>
  </si>
  <si>
    <t>9с31</t>
  </si>
  <si>
    <t>КФ-25</t>
  </si>
  <si>
    <t>9с33</t>
  </si>
  <si>
    <t>КФ-35</t>
  </si>
  <si>
    <t>02с7</t>
  </si>
  <si>
    <t>КФ-45</t>
  </si>
  <si>
    <t>02с9</t>
  </si>
  <si>
    <t>КФ-20</t>
  </si>
  <si>
    <t>9с20</t>
  </si>
  <si>
    <t>КФ-30</t>
  </si>
  <si>
    <t>02с10</t>
  </si>
  <si>
    <t>КФ-40</t>
  </si>
  <si>
    <t>02с12</t>
  </si>
  <si>
    <t>КФ-50</t>
  </si>
  <si>
    <t>02с14</t>
  </si>
  <si>
    <t>КФ-70</t>
  </si>
  <si>
    <t>8с4</t>
  </si>
  <si>
    <t>КФ-80</t>
  </si>
  <si>
    <t>9с23</t>
  </si>
  <si>
    <t>КФ-100</t>
  </si>
  <si>
    <t>9с22</t>
  </si>
  <si>
    <t>00с1</t>
  </si>
  <si>
    <t>00с2</t>
  </si>
  <si>
    <t>00с3</t>
  </si>
  <si>
    <t>00с4</t>
  </si>
  <si>
    <t>Кисть флейцевая с удлиненной ручкой L-300</t>
  </si>
  <si>
    <t>КФУ-50</t>
  </si>
  <si>
    <t>04с3</t>
  </si>
  <si>
    <t>Кисть радиаторная, деревянная ручка</t>
  </si>
  <si>
    <t>КФР-35</t>
  </si>
  <si>
    <t>04с7</t>
  </si>
  <si>
    <t>50Х100</t>
  </si>
  <si>
    <t>50Х150</t>
  </si>
  <si>
    <t>01с25</t>
  </si>
  <si>
    <t>50Х200</t>
  </si>
  <si>
    <t>8с20</t>
  </si>
  <si>
    <t>04с20</t>
  </si>
  <si>
    <t>50х150</t>
  </si>
  <si>
    <t>04с18</t>
  </si>
  <si>
    <t>50Х250</t>
  </si>
  <si>
    <t>01с26</t>
  </si>
  <si>
    <t>6с14</t>
  </si>
  <si>
    <t>02с25</t>
  </si>
  <si>
    <t>02с26</t>
  </si>
  <si>
    <t>6с13</t>
  </si>
  <si>
    <t>02с27</t>
  </si>
  <si>
    <t>04с21</t>
  </si>
  <si>
    <t>50х200</t>
  </si>
  <si>
    <t>04с22</t>
  </si>
  <si>
    <t>02с29</t>
  </si>
  <si>
    <t>Щетки одежные, березовая колодка</t>
  </si>
  <si>
    <t>04с2</t>
  </si>
  <si>
    <t>04с1</t>
  </si>
  <si>
    <t>1с2</t>
  </si>
  <si>
    <t>1с2э</t>
  </si>
  <si>
    <t>1с3</t>
  </si>
  <si>
    <t>01с20</t>
  </si>
  <si>
    <t>01с18</t>
  </si>
  <si>
    <t>3с7</t>
  </si>
  <si>
    <t>15с02</t>
  </si>
  <si>
    <t>15с01</t>
  </si>
  <si>
    <t>00с23</t>
  </si>
  <si>
    <t>9с38</t>
  </si>
  <si>
    <t>01с1</t>
  </si>
  <si>
    <t>22с01</t>
  </si>
  <si>
    <t>22с02</t>
  </si>
  <si>
    <t>22с03</t>
  </si>
  <si>
    <t>Щетки обувные</t>
  </si>
  <si>
    <t>04с8</t>
  </si>
  <si>
    <t>01с3</t>
  </si>
  <si>
    <t>1с7</t>
  </si>
  <si>
    <t>06с1</t>
  </si>
  <si>
    <t>05с1</t>
  </si>
  <si>
    <t>05с7</t>
  </si>
  <si>
    <t>01с7</t>
  </si>
  <si>
    <t>01с6</t>
  </si>
  <si>
    <t>01с6 р</t>
  </si>
  <si>
    <t>04с8э</t>
  </si>
  <si>
    <t>1с7э</t>
  </si>
  <si>
    <t>Щетки головные</t>
  </si>
  <si>
    <t>1с21</t>
  </si>
  <si>
    <t>01с2</t>
  </si>
  <si>
    <t>1с17</t>
  </si>
  <si>
    <t>1с12</t>
  </si>
  <si>
    <t>1с14</t>
  </si>
  <si>
    <t>1с15</t>
  </si>
  <si>
    <t>1с16</t>
  </si>
  <si>
    <t>1с23</t>
  </si>
  <si>
    <t>5с6</t>
  </si>
  <si>
    <t>05с16</t>
  </si>
  <si>
    <t>00с14</t>
  </si>
  <si>
    <t>1с19</t>
  </si>
  <si>
    <t>2с1</t>
  </si>
  <si>
    <t>2с16</t>
  </si>
  <si>
    <t>7с1</t>
  </si>
  <si>
    <t>8с5</t>
  </si>
  <si>
    <t>9с10</t>
  </si>
  <si>
    <t>05с4</t>
  </si>
  <si>
    <t>02с2</t>
  </si>
  <si>
    <t>5с1</t>
  </si>
  <si>
    <t>04с14</t>
  </si>
  <si>
    <t>4с7</t>
  </si>
  <si>
    <t>4с11</t>
  </si>
  <si>
    <t>1с73</t>
  </si>
  <si>
    <t>1с29</t>
  </si>
  <si>
    <t>5с5</t>
  </si>
  <si>
    <t>6с7</t>
  </si>
  <si>
    <t>6с8</t>
  </si>
  <si>
    <t>6с7с</t>
  </si>
  <si>
    <t>5с5с</t>
  </si>
  <si>
    <t>00с18</t>
  </si>
  <si>
    <t>4с12</t>
  </si>
  <si>
    <t>5с2</t>
  </si>
  <si>
    <t>Заказ</t>
  </si>
  <si>
    <t>01с5</t>
  </si>
  <si>
    <t>02с22</t>
  </si>
  <si>
    <t>02с21</t>
  </si>
  <si>
    <t>19с06</t>
  </si>
  <si>
    <t>19с08</t>
  </si>
  <si>
    <t>20с23</t>
  </si>
  <si>
    <t>21с05</t>
  </si>
  <si>
    <t>21с28</t>
  </si>
  <si>
    <t>21с29</t>
  </si>
  <si>
    <t>21с29р</t>
  </si>
  <si>
    <t>21с30</t>
  </si>
  <si>
    <t>21с31</t>
  </si>
  <si>
    <t>21с32</t>
  </si>
  <si>
    <t>21с40</t>
  </si>
  <si>
    <t>21с41</t>
  </si>
  <si>
    <t>21с42</t>
  </si>
  <si>
    <t>21с43</t>
  </si>
  <si>
    <t>21с50</t>
  </si>
  <si>
    <t>21с52</t>
  </si>
  <si>
    <t>01с5э</t>
  </si>
  <si>
    <t>01к5э</t>
  </si>
  <si>
    <t>02с21э</t>
  </si>
  <si>
    <t>02к21э</t>
  </si>
  <si>
    <t>02с22э</t>
  </si>
  <si>
    <t>02к22э</t>
  </si>
  <si>
    <t>21с05э</t>
  </si>
  <si>
    <t>22с04</t>
  </si>
  <si>
    <t>22с05</t>
  </si>
  <si>
    <t>22с06</t>
  </si>
  <si>
    <t>22с11</t>
  </si>
  <si>
    <t>22с12</t>
  </si>
  <si>
    <t>22с07</t>
  </si>
  <si>
    <t>22с08</t>
  </si>
  <si>
    <t>1к19</t>
  </si>
  <si>
    <t>СЕРИЯ ЩЕТОК "ЭКОНОМ" березовая колодка</t>
  </si>
  <si>
    <t>21с03</t>
  </si>
  <si>
    <t>21с04</t>
  </si>
  <si>
    <t>Щетки для волос и бороды "BARBER"</t>
  </si>
  <si>
    <t>Щетки для тела. Березовая колодка.</t>
  </si>
  <si>
    <t>20с25</t>
  </si>
  <si>
    <t>20с26Б</t>
  </si>
  <si>
    <t>20с27Б</t>
  </si>
  <si>
    <t>ПОДАРОЧНЫЕ НАБОРЫ GLEDENIKA</t>
  </si>
  <si>
    <t>8с7</t>
  </si>
  <si>
    <t>Щетки для подметания пола</t>
  </si>
  <si>
    <t>Швабры усиленные со втулкой</t>
  </si>
  <si>
    <t>21к05э</t>
  </si>
  <si>
    <t>05с4р</t>
  </si>
  <si>
    <t>Набор №1</t>
  </si>
  <si>
    <t>Набор №2</t>
  </si>
  <si>
    <t>21к42</t>
  </si>
  <si>
    <t>21к43</t>
  </si>
  <si>
    <t>21к30</t>
  </si>
  <si>
    <t>21к31</t>
  </si>
  <si>
    <t>21к32</t>
  </si>
  <si>
    <t>19к08</t>
  </si>
  <si>
    <t>02к22</t>
  </si>
  <si>
    <t>20к23</t>
  </si>
  <si>
    <t>21к40</t>
  </si>
  <si>
    <t>21к41</t>
  </si>
  <si>
    <t>Описание</t>
  </si>
  <si>
    <t>Изображение</t>
  </si>
  <si>
    <t>ВОРС</t>
  </si>
  <si>
    <t>22с138</t>
  </si>
  <si>
    <t>штук</t>
  </si>
  <si>
    <t>коробок</t>
  </si>
  <si>
    <t>Кол-во пучков</t>
  </si>
  <si>
    <t xml:space="preserve">
</t>
  </si>
  <si>
    <t>Высота (мм)</t>
  </si>
  <si>
    <t>см. арт. 21с05, 21с06, 21с31</t>
  </si>
  <si>
    <t>см. арт. 21с28 и 21с30</t>
  </si>
  <si>
    <t>1200х21х21 и 280х50х18</t>
  </si>
  <si>
    <t>1200х21х21</t>
  </si>
  <si>
    <t>70х45х45</t>
  </si>
  <si>
    <t>номер штрихкод</t>
  </si>
  <si>
    <t>??</t>
  </si>
  <si>
    <t>www.brush-vu.ru</t>
  </si>
  <si>
    <t>ОБРАТИТЕ ВНИМАНИЕ НА НАТУРАЛЬНЫЕ ЩЕТКИ В КАЧЕСТВЕ ХОЗЯЙСТВЕННЫХ</t>
  </si>
  <si>
    <t>береза лакированная 110мм</t>
  </si>
  <si>
    <t>кольцо</t>
  </si>
  <si>
    <t>береза лакированная 340мм</t>
  </si>
  <si>
    <t>Номер штрихкод</t>
  </si>
  <si>
    <t>Штук</t>
  </si>
  <si>
    <t>Коробок</t>
  </si>
  <si>
    <t>Наименование / Маркировка</t>
  </si>
  <si>
    <t>Кисть круглая малярная d=22</t>
  </si>
  <si>
    <t>Кисть круглая малярная d=26</t>
  </si>
  <si>
    <t>Кисть круглая малярная d=30</t>
  </si>
  <si>
    <t>Кисть круглая малярная d=35</t>
  </si>
  <si>
    <t>Кисть круглая малярная d=40</t>
  </si>
  <si>
    <t>Кисти круглые малярные с натуральным ворсом</t>
  </si>
  <si>
    <t>Кисть круглая малярная d=45мм</t>
  </si>
  <si>
    <t>Кисть круглая малярная d=50мм</t>
  </si>
  <si>
    <t>Кисть круглая малярная d=55мм</t>
  </si>
  <si>
    <t>Кисть круглая малярная d=60мм</t>
  </si>
  <si>
    <t>Кисти флейцевые с натуральным ворсом и металлической обоймой</t>
  </si>
  <si>
    <t>195х45х6</t>
  </si>
  <si>
    <t>180х20х9</t>
  </si>
  <si>
    <t>205х50х9</t>
  </si>
  <si>
    <t>220х70х9</t>
  </si>
  <si>
    <t>220х80х9</t>
  </si>
  <si>
    <t>205х50х14</t>
  </si>
  <si>
    <t>355х50х9</t>
  </si>
  <si>
    <t>Кисть флейцевая с ручкой толщиной 6 мм</t>
  </si>
  <si>
    <t>Кисть флейцевая с ручкой толщиной 9 мм</t>
  </si>
  <si>
    <t>Кисть флейцевая с ручкой толщиной 14 мм</t>
  </si>
  <si>
    <t>со швом</t>
  </si>
  <si>
    <t>бесшовный</t>
  </si>
  <si>
    <t>Чехол</t>
  </si>
  <si>
    <t>50х250</t>
  </si>
  <si>
    <t>Размер ролика</t>
  </si>
  <si>
    <t>50х100</t>
  </si>
  <si>
    <t>Фамилия Имя Отчество</t>
  </si>
  <si>
    <t>vu-ksf@yandex.ru  (для  Имя)</t>
  </si>
  <si>
    <t>8с10</t>
  </si>
  <si>
    <t>04с15</t>
  </si>
  <si>
    <t>+7(81738)0-00-00 +7(000)000-00-00</t>
  </si>
  <si>
    <t>Ерши для молокопроводов</t>
  </si>
  <si>
    <t>3</t>
  </si>
  <si>
    <t>22с22</t>
  </si>
  <si>
    <t>4</t>
  </si>
  <si>
    <t>22с27</t>
  </si>
  <si>
    <t>см. арт. 19с08, 21с52. 21с41</t>
  </si>
  <si>
    <t>Набор №3 Космети- ческий</t>
  </si>
  <si>
    <t>Набор №4 Для бороды</t>
  </si>
  <si>
    <t>Набор №5  Для обуви</t>
  </si>
  <si>
    <t>см. арт. 22с04, 22с11, 22с06</t>
  </si>
  <si>
    <t>см. арт. 01с3, 05с1, 01с6</t>
  </si>
  <si>
    <t>23ек35</t>
  </si>
  <si>
    <t>23ек43</t>
  </si>
  <si>
    <t>23ек65</t>
  </si>
  <si>
    <t>340х135х35</t>
  </si>
  <si>
    <t>270х100/100х35</t>
  </si>
  <si>
    <t>400х230/100х35</t>
  </si>
  <si>
    <t>200х100х27</t>
  </si>
  <si>
    <t>250х140х35</t>
  </si>
  <si>
    <t>240х140х35</t>
  </si>
  <si>
    <t>470х150х65</t>
  </si>
  <si>
    <t>280х150х65</t>
  </si>
  <si>
    <t>360х90х60</t>
  </si>
  <si>
    <t>390х110х70</t>
  </si>
  <si>
    <t>270х110/110х50</t>
  </si>
  <si>
    <t>400х240/120х50</t>
  </si>
  <si>
    <t>пластик 100мм</t>
  </si>
  <si>
    <t>Ручка / длина</t>
  </si>
  <si>
    <t>6с8с</t>
  </si>
  <si>
    <t>Обойма - пластик, высота кольца 20мм. Ворс - щетина. Ручка - береза</t>
  </si>
  <si>
    <t>Кисть маховая побелочная d=60мм. Обойма - пластик, высота кольца 20мм. Ворс - щетина. Без ручки.</t>
  </si>
  <si>
    <t>Кисть художественная d=18мм. Обойма металлическая h=45 мм. Ручка - береза. Ворс - щетина.</t>
  </si>
  <si>
    <t>Длина             ручки / ворса    мм</t>
  </si>
  <si>
    <t xml:space="preserve">Кисть флейцевая с ручкой толщиной 6 мм. </t>
  </si>
  <si>
    <t>Обойма металлическая h=31 мм. Ворс - щетина. Ручка - береза</t>
  </si>
  <si>
    <t>175х15х6</t>
  </si>
  <si>
    <t>185х25х6</t>
  </si>
  <si>
    <t>190х35х6</t>
  </si>
  <si>
    <t>190х30х9</t>
  </si>
  <si>
    <t>190х40х9</t>
  </si>
  <si>
    <t>225х100х9</t>
  </si>
  <si>
    <t>220х70х14</t>
  </si>
  <si>
    <t>225х80х14</t>
  </si>
  <si>
    <t>225х100х14</t>
  </si>
  <si>
    <t>345х35х9</t>
  </si>
  <si>
    <t>115 / 28</t>
  </si>
  <si>
    <t>125 / 29</t>
  </si>
  <si>
    <t>130 / 30</t>
  </si>
  <si>
    <t>120 / 29</t>
  </si>
  <si>
    <t>135 / 37</t>
  </si>
  <si>
    <t>143 / 43</t>
  </si>
  <si>
    <t>145 / 43</t>
  </si>
  <si>
    <t>145 / 50</t>
  </si>
  <si>
    <t>147 / 42</t>
  </si>
  <si>
    <t>285 / 37</t>
  </si>
  <si>
    <t>295 / 28</t>
  </si>
  <si>
    <t>Общий размер          мм  (±)</t>
  </si>
  <si>
    <t xml:space="preserve">Кисть филеночная d=10мм. </t>
  </si>
  <si>
    <t>Кисть филеночная d=18мм. Обойма металлическая h=35 мм. Ручка - береза. Ворс - щетина.</t>
  </si>
  <si>
    <t>Ручка - пластик, кронштейн - сталь</t>
  </si>
  <si>
    <r>
      <t xml:space="preserve">Валик малярный (искусственный  мех) "Стандарт". </t>
    </r>
    <r>
      <rPr>
        <sz val="10"/>
        <rFont val="Arial Cyr"/>
        <charset val="204"/>
      </rPr>
      <t/>
    </r>
  </si>
  <si>
    <t xml:space="preserve">Чехол для малярного валика "Стандарт"  (иск.мех). </t>
  </si>
  <si>
    <r>
      <t>Размер (мм)                                (</t>
    </r>
    <r>
      <rPr>
        <b/>
        <sz val="10"/>
        <rFont val="Calibri"/>
        <family val="2"/>
        <charset val="204"/>
      </rPr>
      <t>± от 0,3 - 1,0</t>
    </r>
    <r>
      <rPr>
        <b/>
        <sz val="10"/>
        <rFont val="Arial Cyr"/>
        <charset val="204"/>
      </rPr>
      <t>)</t>
    </r>
  </si>
  <si>
    <r>
      <t xml:space="preserve">"МИНИ" Щетка маленькая на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Жёсткость ворса - </t>
    </r>
    <r>
      <rPr>
        <b/>
        <sz val="10"/>
        <rFont val="Arial Cyr"/>
        <charset val="204"/>
      </rPr>
      <t>средняя</t>
    </r>
  </si>
  <si>
    <t>Размер колодки (мм)</t>
  </si>
  <si>
    <t>140х55х18</t>
  </si>
  <si>
    <t>180х70х18</t>
  </si>
  <si>
    <t>235х60х18</t>
  </si>
  <si>
    <t>180х50х18</t>
  </si>
  <si>
    <t>105х37х18</t>
  </si>
  <si>
    <t>110х40х18</t>
  </si>
  <si>
    <t>100х100х18</t>
  </si>
  <si>
    <t>295х60х18</t>
  </si>
  <si>
    <t>390х70х18</t>
  </si>
  <si>
    <t>300х60х18</t>
  </si>
  <si>
    <t>120х70х18</t>
  </si>
  <si>
    <t>140х90х18</t>
  </si>
  <si>
    <t>155х28х18</t>
  </si>
  <si>
    <t>70х70х18</t>
  </si>
  <si>
    <t>220х45х18</t>
  </si>
  <si>
    <t>230х60х18</t>
  </si>
  <si>
    <t>28х28х45</t>
  </si>
  <si>
    <t>120х70х20</t>
  </si>
  <si>
    <t>280х50х18</t>
  </si>
  <si>
    <t>300х55х18</t>
  </si>
  <si>
    <t>220х50х18</t>
  </si>
  <si>
    <t>320х50х18</t>
  </si>
  <si>
    <t>160х40х14</t>
  </si>
  <si>
    <t>105х37х16</t>
  </si>
  <si>
    <t>220х75х18</t>
  </si>
  <si>
    <t>внеш. 25мм внутр. 19 мм</t>
  </si>
  <si>
    <t>160х45х18</t>
  </si>
  <si>
    <t>140х45х18</t>
  </si>
  <si>
    <t>140х38х18</t>
  </si>
  <si>
    <t>185х55х18</t>
  </si>
  <si>
    <t>160х36х18</t>
  </si>
  <si>
    <t>4607042922374</t>
  </si>
  <si>
    <t>4607042902435</t>
  </si>
  <si>
    <t>4607042922466</t>
  </si>
  <si>
    <t>23c19</t>
  </si>
  <si>
    <t>23c1</t>
  </si>
  <si>
    <t>86х42х18</t>
  </si>
  <si>
    <t>135х55х18</t>
  </si>
  <si>
    <t>340х20х18</t>
  </si>
  <si>
    <t>270х50х18</t>
  </si>
  <si>
    <t>23с64</t>
  </si>
  <si>
    <t>23с65</t>
  </si>
  <si>
    <t>23с66</t>
  </si>
  <si>
    <t>23с67</t>
  </si>
  <si>
    <t>23с69</t>
  </si>
  <si>
    <t>170х55х18</t>
  </si>
  <si>
    <t>150х40х16</t>
  </si>
  <si>
    <t>1</t>
  </si>
  <si>
    <t>2</t>
  </si>
  <si>
    <t>4607042922800</t>
  </si>
  <si>
    <t>4607042922817</t>
  </si>
  <si>
    <t>4607042922770</t>
  </si>
  <si>
    <t>4607042922763</t>
  </si>
  <si>
    <t>4607042922558</t>
  </si>
  <si>
    <t>4607042922541</t>
  </si>
  <si>
    <t>4607042922350</t>
  </si>
  <si>
    <t>4607042922343</t>
  </si>
  <si>
    <t>4607042922459</t>
  </si>
  <si>
    <t>4607042922404</t>
  </si>
  <si>
    <t>4607042922220</t>
  </si>
  <si>
    <t>23с63</t>
  </si>
  <si>
    <t>Набор №7  Для одежды и обуви</t>
  </si>
  <si>
    <t>Размер коробки 320х140х50</t>
  </si>
  <si>
    <t>Размер коробки 200х150х50</t>
  </si>
  <si>
    <t>Размер коробки 250х60х60</t>
  </si>
  <si>
    <t>см. арт. 22с02 23с63</t>
  </si>
  <si>
    <t>УДГ</t>
  </si>
  <si>
    <t>ДПР 9</t>
  </si>
  <si>
    <t>ДПР 10</t>
  </si>
  <si>
    <t>ДФ0070</t>
  </si>
  <si>
    <t>1100х100Х15</t>
  </si>
  <si>
    <t>1100х100Х12</t>
  </si>
  <si>
    <t>900х110Х16</t>
  </si>
  <si>
    <t>1300х120Х120Х55</t>
  </si>
  <si>
    <t>585х170/17х150/33</t>
  </si>
  <si>
    <t>23с03</t>
  </si>
  <si>
    <t>23с04</t>
  </si>
  <si>
    <t>155х50х18</t>
  </si>
  <si>
    <t>155х47х18</t>
  </si>
  <si>
    <r>
      <t xml:space="preserve">Щетки обувные класса </t>
    </r>
    <r>
      <rPr>
        <b/>
        <sz val="20"/>
        <color theme="4" tint="-0.249977111117893"/>
        <rFont val="Arial Cyr"/>
        <charset val="204"/>
      </rPr>
      <t>"Эконом"- НОВИНКА!</t>
    </r>
  </si>
  <si>
    <t>23с08</t>
  </si>
  <si>
    <t>160х38х14</t>
  </si>
  <si>
    <t>23с01</t>
  </si>
  <si>
    <t>23с02</t>
  </si>
  <si>
    <r>
      <t xml:space="preserve">Щетки обувные класса </t>
    </r>
    <r>
      <rPr>
        <b/>
        <sz val="20"/>
        <color theme="4" tint="-0.249977111117893"/>
        <rFont val="Arial Cyr"/>
        <charset val="204"/>
      </rPr>
      <t>"Эконом"</t>
    </r>
  </si>
  <si>
    <t>4607042923050</t>
  </si>
  <si>
    <t>4607042923081</t>
  </si>
  <si>
    <t>4607042923098</t>
  </si>
  <si>
    <t>4607042923104</t>
  </si>
  <si>
    <t>4607042923111</t>
  </si>
  <si>
    <t>4607042923128</t>
  </si>
  <si>
    <t>4607042923135</t>
  </si>
  <si>
    <t>4607042923142</t>
  </si>
  <si>
    <t>4607042923159</t>
  </si>
  <si>
    <t>4607042923043</t>
  </si>
  <si>
    <t>4607042923067</t>
  </si>
  <si>
    <t>4607042923074</t>
  </si>
  <si>
    <t>Валик малярный (искусственный  мех)</t>
  </si>
  <si>
    <r>
      <t xml:space="preserve">                                                      Ерш пробирочный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 xml:space="preserve">, с чубом 25мм. Цвет натуральный, основа - проволока стальная оцинкованная, диаметром 2 мм. </t>
    </r>
  </si>
  <si>
    <r>
      <t xml:space="preserve">Ерш унитазный, цвет микс,       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</si>
  <si>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посудный, цвет микс,             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</si>
  <si>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пробирочный из синтетической щетины, с чубом 25 мм, цвет микс,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</si>
  <si>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для кальяна, цвет микс, </t>
    </r>
    <r>
      <rPr>
        <b/>
        <sz val="11"/>
        <color theme="1"/>
        <rFont val="Arial"/>
        <family val="2"/>
        <charset val="204"/>
      </rPr>
      <t xml:space="preserve">ПП 0,27. </t>
    </r>
    <r>
      <rPr>
        <sz val="10"/>
        <color theme="1"/>
        <rFont val="Arial"/>
        <family val="2"/>
        <charset val="204"/>
      </rPr>
      <t>Основа - проволока стальная оцинкованная, диаметром 2 мм.</t>
    </r>
  </si>
  <si>
    <r>
      <t>Ерш для кальяна, цвет микс,</t>
    </r>
    <r>
      <rPr>
        <b/>
        <sz val="11"/>
        <color theme="1"/>
        <rFont val="Arial"/>
        <family val="2"/>
        <charset val="204"/>
      </rPr>
      <t xml:space="preserve"> ПП 0,27</t>
    </r>
    <r>
      <rPr>
        <sz val="10"/>
        <color theme="1"/>
        <rFont val="Arial"/>
        <family val="2"/>
        <charset val="204"/>
      </rPr>
      <t>. Основа - проволока стальная оцинкованная, диаметром 2 мм.</t>
    </r>
  </si>
  <si>
    <r>
      <t xml:space="preserve">Ерш молокопроводный, цвет микс, </t>
    </r>
    <r>
      <rPr>
        <b/>
        <sz val="11"/>
        <color theme="1"/>
        <rFont val="Arial"/>
        <family val="2"/>
        <charset val="204"/>
      </rPr>
      <t>ПП 0,27</t>
    </r>
    <r>
      <rPr>
        <sz val="10"/>
        <color theme="1"/>
        <rFont val="Arial"/>
        <family val="2"/>
        <charset val="204"/>
      </rPr>
      <t>. Основа - проволока стальная оцинкованная, диаметром 2 мм.</t>
    </r>
  </si>
  <si>
    <t>4607042921735</t>
  </si>
  <si>
    <t>4607042922176</t>
  </si>
  <si>
    <t>4607042922657</t>
  </si>
  <si>
    <t>4607042922664</t>
  </si>
  <si>
    <t>4607042922671</t>
  </si>
  <si>
    <t>4607042922411</t>
  </si>
  <si>
    <t>4607042923036</t>
  </si>
  <si>
    <t>4607042922947</t>
  </si>
  <si>
    <t>4607042921490</t>
  </si>
  <si>
    <t>4607042922145</t>
  </si>
  <si>
    <t>4607042922640</t>
  </si>
  <si>
    <t>4607042922008</t>
  </si>
  <si>
    <t>4607042922329</t>
  </si>
  <si>
    <t>4607042922589</t>
  </si>
  <si>
    <t>4607042922251</t>
  </si>
  <si>
    <t>4607042922381</t>
  </si>
  <si>
    <t>01с21</t>
  </si>
  <si>
    <t>4607042921056</t>
  </si>
  <si>
    <r>
      <t xml:space="preserve">Ерш </t>
    </r>
    <r>
      <rPr>
        <b/>
        <sz val="11"/>
        <color theme="1"/>
        <rFont val="Calibri"/>
        <family val="2"/>
        <charset val="204"/>
        <scheme val="minor"/>
      </rPr>
      <t>для сосковой резины</t>
    </r>
    <r>
      <rPr>
        <sz val="11"/>
        <color theme="1"/>
        <rFont val="Calibri"/>
        <family val="2"/>
        <charset val="204"/>
        <scheme val="minor"/>
      </rPr>
      <t xml:space="preserve">, цвет микс, </t>
    </r>
    <r>
      <rPr>
        <b/>
        <sz val="12"/>
        <color theme="1"/>
        <rFont val="Calibri"/>
        <family val="2"/>
        <charset val="204"/>
        <scheme val="minor"/>
      </rPr>
      <t>ПП 0,27</t>
    </r>
    <r>
      <rPr>
        <sz val="11"/>
        <color theme="1"/>
        <rFont val="Calibri"/>
        <family val="2"/>
        <charset val="204"/>
        <scheme val="minor"/>
      </rPr>
      <t>. Основа - проволока стальная оцинкованная, диаметром 2 мм.</t>
    </r>
  </si>
  <si>
    <t>4607042923173</t>
  </si>
  <si>
    <t>4607042923197</t>
  </si>
  <si>
    <t>4607042923203</t>
  </si>
  <si>
    <t>4607042923210</t>
  </si>
  <si>
    <t>4607042923227</t>
  </si>
  <si>
    <t>4607042923234</t>
  </si>
  <si>
    <t>4607042923241</t>
  </si>
  <si>
    <t>4607042923258</t>
  </si>
  <si>
    <t>4607042923265</t>
  </si>
  <si>
    <t>4607042923272</t>
  </si>
  <si>
    <t>4607042923166</t>
  </si>
  <si>
    <t>4607042923302</t>
  </si>
  <si>
    <t>4607042923289</t>
  </si>
  <si>
    <t>4607042923296</t>
  </si>
  <si>
    <t>4607042923319</t>
  </si>
  <si>
    <t>4607042923401</t>
  </si>
  <si>
    <t>4607042923326</t>
  </si>
  <si>
    <t>4607042923333</t>
  </si>
  <si>
    <t>4607042923340</t>
  </si>
  <si>
    <t>4607042923357</t>
  </si>
  <si>
    <t>4607042923364</t>
  </si>
  <si>
    <t>4607042923371</t>
  </si>
  <si>
    <t>23с21</t>
  </si>
  <si>
    <t>23с22</t>
  </si>
  <si>
    <t>232х55х18</t>
  </si>
  <si>
    <t>4607042923388</t>
  </si>
  <si>
    <t>4607042923418</t>
  </si>
  <si>
    <t>Штрих-код</t>
  </si>
  <si>
    <t>Цена с НДС   (руб)</t>
  </si>
  <si>
    <t>Кол-во в коробке, шт.</t>
  </si>
  <si>
    <t>Вес 1 шт.         (±), кг.</t>
  </si>
  <si>
    <r>
      <t xml:space="preserve">"ПРИРОДНЫЕ ЛИНИИ"   Маленькая грушевидная щетка с отверстием и шнурком.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</si>
  <si>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"ПРИРОДНЫЕ ЛИНИИ"  Маленькая грушевидная щетка с отверстием и шнурком.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</si>
  <si>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"ПРИРОДНЫЕ ЛИНИИ"  Средняя грушевидная щетка с отверстием и шнурком.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</si>
  <si>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"ПРИРОДНЫЕ ЛИНИИ"  Средняя грушевидная щетка с отверстием и шнурком.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</si>
  <si>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"МИНИ"  Щетка средняя на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</si>
  <si>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"МИНИ" Щетка мини на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</si>
  <si>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Щетка для мытья рук.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</si>
  <si>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маленькая овальная щетка с отверстием и шнурком.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</si>
  <si>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"ГЕОМЕТРИЯ" маленькая овальная щетка.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</si>
  <si>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маленькая овальная щетка.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</si>
  <si>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"ГЕОМЕТРИЯ" Щетка круглая без ремешка.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</si>
  <si>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Щетка круглая </t>
    </r>
    <r>
      <rPr>
        <b/>
        <sz val="10"/>
        <rFont val="Arial Cyr"/>
        <charset val="204"/>
      </rPr>
      <t>без ремешка</t>
    </r>
    <r>
      <rPr>
        <sz val="10"/>
        <rFont val="Arial Cyr"/>
        <family val="2"/>
        <charset val="204"/>
      </rPr>
      <t xml:space="preserve">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</si>
  <si>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"ГЕОМЕТРИЯ" Щетка круглая </t>
    </r>
    <r>
      <rPr>
        <b/>
        <sz val="10"/>
        <rFont val="Arial Cyr"/>
        <charset val="204"/>
      </rPr>
      <t>с ремешком</t>
    </r>
    <r>
      <rPr>
        <sz val="10"/>
        <rFont val="Arial Cyr"/>
        <family val="2"/>
        <charset val="204"/>
      </rPr>
      <t xml:space="preserve">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</si>
  <si>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"ГЕОМЕТРИЯ" Щетка на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</si>
  <si>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на длинной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</si>
  <si>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на длинной ручке.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</si>
  <si>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"КЛАССИКА" Щетка на ручке.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</si>
  <si>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на ручке.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</si>
  <si>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"КЛАССИКА" Щетка овальная средняя с ремешком, крепление скобка.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</si>
  <si>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овальная средняя без ремешка.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</si>
  <si>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овальная средняя с ремешком, крепление скобка.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</si>
  <si>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"КЛАССИКА" Щетка овальная большая с ремешком, крепление скобка.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</si>
  <si>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овальная большая без ремешка.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</si>
  <si>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овальная большая с ремешком, крепление гвоздик.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</si>
  <si>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овальная большая с ремешком, крепление гвоздик.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</si>
  <si>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"КЛАССИКА" Щетка овальная средняя с ремешком, крепление гвоздик. Материал - натуральный бук,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</si>
  <si>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Две круглых щетки с ремешком для сухого массажа и маленькая овальная щеточка для ног. Все щетки с логотипом Gledenika. Материал - натуральная береза, </t>
    </r>
    <r>
      <rPr>
        <b/>
        <sz val="11"/>
        <rFont val="Arial Cyr"/>
        <charset val="204"/>
      </rPr>
      <t>щетина кабана / 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</si>
  <si>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Две щетки разной жесткости на ручке для сухого массажа и маленькая овальная щеточка для ног. Все щетки с логотипом Gledenika. Упаковка в черную брендированную коробку с бумажным наполнителем розового цвета. Материал - натуральная береза, </t>
    </r>
    <r>
      <rPr>
        <b/>
        <sz val="11"/>
        <rFont val="Arial Cyr"/>
        <charset val="204"/>
      </rPr>
      <t>щетина кабана / 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</si>
  <si>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Три небольших щетки на ручке для сухого массажа. Все щетки с логотипом Gledenika. Упаковка в брендированную крафт-коробку с бумажным наполнителем розового цвета. Материал - натуральная береза, </t>
    </r>
    <r>
      <rPr>
        <b/>
        <sz val="11"/>
        <rFont val="Arial Cyr"/>
        <charset val="204"/>
      </rPr>
      <t>щетина кабана / 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</si>
  <si>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Три щетки для ухода за бородой. Все щетки с логотипом Gledenika. Упаковка в брендированную крафт-коробку с бумажным наполнителем черного цвета. Материал - натуральная береза, </t>
    </r>
    <r>
      <rPr>
        <b/>
        <sz val="11"/>
        <rFont val="Arial Cyr"/>
        <charset val="204"/>
      </rPr>
      <t>щетина кабана / 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</si>
  <si>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Три щетки для ухода за обувью: намазок для нанесения крема, универсальная щетка и мягкая щетка для полировки. Все щетки с логотипом Gledenika. Упаковка в брендированную крафт-коробку с бумажным наполнителем черного цвета. Материал - натуральная береза, </t>
    </r>
    <r>
      <rPr>
        <b/>
        <sz val="11"/>
        <rFont val="Arial Cyr"/>
        <charset val="204"/>
      </rPr>
      <t>щетина кабана / 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</si>
  <si>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Две щетки "Ромб" для ухода за одеждой и обувью. Все щетки с логотипом Gledenika. Упаковка в брендированную крафт-коробку. Материал - натуральная тонированная и лакированная береза, </t>
    </r>
    <r>
      <rPr>
        <b/>
        <sz val="11"/>
        <rFont val="Arial Cyr"/>
        <charset val="204"/>
      </rPr>
      <t>щетина кабана / 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 / жесткая</t>
    </r>
  </si>
  <si>
    <r>
      <t xml:space="preserve">"ЭКОНОМ" Щетка на ручке.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</si>
  <si>
    <r>
      <t xml:space="preserve">"ЭКОНОМ" Щетка овальная средняя с ремешком, крепление гвоздик.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</si>
  <si>
    <r>
      <t xml:space="preserve">"ЭКОНОМ" Щетка овальная большая с ремешком, крепление гвоздик.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</si>
  <si>
    <r>
      <t xml:space="preserve">Щетка узкая.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</si>
  <si>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Щетка узкая, лаковая колодка.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</si>
  <si>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маленькая овальная щетка, лакированная колодка.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</si>
  <si>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маленькая овальная щетка, лакированная колодка. Материал - натуральная береза тонированная и лакированная,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жёсткая</t>
    </r>
  </si>
  <si>
    <r>
      <t xml:space="preserve">"ГЕОМЕТРИЯ" маленькая круглая щетка, лакированная колодка.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</si>
  <si>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маленькая круглая щетка, лакированная колодка. Материал - натуральная береза тонированная и лакированная,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</si>
  <si>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"РОМБ" Щетка на ручке. Материал - натуральная береза тонированная и лакированная,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</si>
  <si>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"РОМБ" Щетка на ручке.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</si>
  <si>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"МИНИ" Щетка на ручке маленькая.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</si>
  <si>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"МИНИ" Щетка на ручке маленькая. Материал - натуральная береза тонированная и лакированная,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</si>
  <si>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r>
      <t xml:space="preserve">"КЛАССИКА" Щетка головная. Материал - натуральная береза тонированная и лакированная,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</si>
  <si>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"КЛАССИКА" Щетка головная.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</si>
  <si>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Кисть бритвенная. Материал - пластик черный,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>. Жесткость ворса -</t>
    </r>
    <r>
      <rPr>
        <b/>
        <sz val="10"/>
        <rFont val="Arial Cyr"/>
        <charset val="204"/>
      </rPr>
      <t xml:space="preserve"> средняя</t>
    </r>
  </si>
  <si>
    <t>Цена с НДС     (руб)</t>
  </si>
  <si>
    <r>
      <t xml:space="preserve">Щетка для лошадей средняя с кожаным ремешком с тиснением. Материал - натуральная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</si>
  <si>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для лошадей большая с кожаным ремешком с тиснением. Материал - натуральная тонированная и лакированная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</si>
  <si>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овальная для чистки больших поверхностей. С тканевым ремешком, крепление  - скобка. Материал - натуральная тонированная и лакированная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Жёсткость ворса - </t>
    </r>
    <r>
      <rPr>
        <b/>
        <sz val="10"/>
        <rFont val="Arial Cyr"/>
        <charset val="204"/>
      </rPr>
      <t>жёсткая</t>
    </r>
    <r>
      <rPr>
        <sz val="10"/>
        <rFont val="Arial Cyr"/>
        <family val="2"/>
        <charset val="204"/>
      </rPr>
      <t>.</t>
    </r>
  </si>
  <si>
    <r>
      <t xml:space="preserve">Щетка для деликатных поверхностей и текстиля. С тканевым ремешком, крепление  - гвоздик.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>. Жесткость ворса - мягкая.</t>
    </r>
  </si>
  <si>
    <r>
      <t xml:space="preserve">Эргономичная щетка мини с верёвочкой.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</si>
  <si>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Эргономичная щетка мини с верёвочкой.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жёсткая</t>
    </r>
    <r>
      <rPr>
        <sz val="10"/>
        <rFont val="Arial Cyr"/>
        <family val="2"/>
        <charset val="204"/>
      </rPr>
      <t>.</t>
    </r>
  </si>
  <si>
    <r>
      <t xml:space="preserve">Эргономичная щетка с верёвочкой.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</si>
  <si>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Эргономичная щетка с верёвочкой.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</si>
  <si>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>Овальная мини. Материал - натуральная береза,</t>
    </r>
    <r>
      <rPr>
        <b/>
        <sz val="11"/>
        <rFont val="Arial Cyr"/>
        <charset val="204"/>
      </rPr>
      <t xml:space="preserve">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</si>
  <si>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Натуральная мини.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</si>
  <si>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Овальная натуральная с ремешком на скобке.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</si>
  <si>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Овальная с ремешком.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жёсткая</t>
    </r>
    <r>
      <rPr>
        <sz val="10"/>
        <rFont val="Arial Cyr"/>
        <family val="2"/>
        <charset val="204"/>
      </rPr>
      <t>.</t>
    </r>
  </si>
  <si>
    <r>
      <t xml:space="preserve">Щетка для мытья рук.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</si>
  <si>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Щетка узкая.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</si>
  <si>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большая прямоугольная с ремешком.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</si>
  <si>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Щетки одежные - </t>
    </r>
    <r>
      <rPr>
        <b/>
        <sz val="20"/>
        <color theme="4"/>
        <rFont val="Arial Cyr"/>
        <charset val="204"/>
      </rPr>
      <t>НОВИНКИ!</t>
    </r>
  </si>
  <si>
    <r>
      <t xml:space="preserve">Щетки одежные класса </t>
    </r>
    <r>
      <rPr>
        <b/>
        <sz val="20"/>
        <color theme="4" tint="-0.249977111117893"/>
        <rFont val="Arial Cyr"/>
        <charset val="204"/>
      </rPr>
      <t>"Эконом" - НОВИНКИ!</t>
    </r>
  </si>
  <si>
    <r>
      <t xml:space="preserve">Щетка одежная в форме банта. Материал - натуральная береза, </t>
    </r>
    <r>
      <rPr>
        <b/>
        <sz val="11"/>
        <rFont val="Arial Cyr"/>
        <charset val="204"/>
      </rPr>
      <t>ПП 0,2 мм, цвет топленое молоко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</si>
  <si>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Щетки обувные - </t>
    </r>
    <r>
      <rPr>
        <b/>
        <sz val="20"/>
        <color theme="4"/>
        <rFont val="Arial Cyr"/>
        <charset val="204"/>
      </rPr>
      <t>НОВИНКИ!</t>
    </r>
  </si>
  <si>
    <r>
      <t xml:space="preserve">Щетка намазок обувной. Материал - натуральная береза тонированная и лакированная,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</si>
  <si>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намазок обувной. Материал - натуральная береза, </t>
    </r>
    <r>
      <rPr>
        <b/>
        <sz val="11"/>
        <rFont val="Arial Cyr"/>
        <charset val="204"/>
      </rPr>
      <t>ПП 0,2 мм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</si>
  <si>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в форме банта. Материал - натуральная береза, </t>
    </r>
    <r>
      <rPr>
        <b/>
        <sz val="11"/>
        <rFont val="Arial Cyr"/>
        <charset val="204"/>
      </rPr>
      <t>ПП 0,2 мм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</si>
  <si>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(малая). Материал - тонированная и лакированная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</si>
  <si>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                 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</si>
  <si>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Обувной намазок (круглой формы).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</si>
  <si>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головная.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</si>
  <si>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головная.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</si>
  <si>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4607042923180</t>
  </si>
  <si>
    <t>105х37х15</t>
  </si>
  <si>
    <t>№ п/п</t>
  </si>
  <si>
    <r>
      <t xml:space="preserve">Щетки хозяйственные - </t>
    </r>
    <r>
      <rPr>
        <b/>
        <sz val="20"/>
        <color theme="4"/>
        <rFont val="Arial Cyr"/>
        <charset val="204"/>
      </rPr>
      <t>НОВИНКИ!</t>
    </r>
  </si>
  <si>
    <t>Швабра "лентяйка" с резьбой 28 см, с черенком 120 см. Материал - натуральная береза.</t>
  </si>
  <si>
    <t>19к06</t>
  </si>
  <si>
    <t>23с65-В25</t>
  </si>
  <si>
    <t>04с15-В2л</t>
  </si>
  <si>
    <t>04с15 р</t>
  </si>
  <si>
    <t>01с1 р</t>
  </si>
  <si>
    <t>9с38 С</t>
  </si>
  <si>
    <t>23с83</t>
  </si>
  <si>
    <t>Без ручки, кронштейн - сталь d=1,4 мм</t>
  </si>
  <si>
    <t>00т18/к</t>
  </si>
  <si>
    <t>00т18/27</t>
  </si>
  <si>
    <t>00т18/50</t>
  </si>
  <si>
    <t>5т5/30П</t>
  </si>
  <si>
    <t>5т5/кП</t>
  </si>
  <si>
    <t>5т5/50П</t>
  </si>
  <si>
    <t>1т73/50П</t>
  </si>
  <si>
    <t>1т29/50П</t>
  </si>
  <si>
    <t>Кронштейн - сталь d=2,0 мм</t>
  </si>
  <si>
    <t>5т5/30Д</t>
  </si>
  <si>
    <t>5т5/кД</t>
  </si>
  <si>
    <t>4т12</t>
  </si>
  <si>
    <t>5т5/50Д</t>
  </si>
  <si>
    <t>1т73/50Д</t>
  </si>
  <si>
    <t>1т29/50Д</t>
  </si>
  <si>
    <r>
      <t xml:space="preserve">Ерш хозяйственный маленький из растительного </t>
    </r>
    <r>
      <rPr>
        <b/>
        <sz val="11"/>
        <rFont val="Arial Cyr"/>
        <charset val="204"/>
      </rPr>
      <t>волокна тампико</t>
    </r>
    <r>
      <rPr>
        <sz val="10"/>
        <rFont val="Arial Cyr"/>
        <family val="2"/>
        <charset val="204"/>
      </rPr>
      <t xml:space="preserve">, цвет натуральный, щетина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 Основа - проволока стальная оцинкованная, диаметром 1,4 мм.</t>
    </r>
  </si>
  <si>
    <t>205х100х27</t>
  </si>
  <si>
    <t>205х100х50</t>
  </si>
  <si>
    <r>
      <t xml:space="preserve">Ерш хозяйственный из растительного </t>
    </r>
    <r>
      <rPr>
        <b/>
        <sz val="11"/>
        <rFont val="Arial Cyr"/>
        <charset val="204"/>
      </rPr>
      <t>волокна тампико</t>
    </r>
    <r>
      <rPr>
        <sz val="10"/>
        <rFont val="Arial Cyr"/>
        <family val="2"/>
        <charset val="204"/>
      </rPr>
      <t xml:space="preserve">, цвет натуральный, щетина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</si>
  <si>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t>312х120х30</t>
  </si>
  <si>
    <t>312х120х50/25</t>
  </si>
  <si>
    <t>180х100х35/12</t>
  </si>
  <si>
    <t>322х135х50</t>
  </si>
  <si>
    <t>350х120х50</t>
  </si>
  <si>
    <t>385х130х50</t>
  </si>
  <si>
    <t>300х120х30</t>
  </si>
  <si>
    <t>295х120х50/25</t>
  </si>
  <si>
    <t>305х140х50</t>
  </si>
  <si>
    <t>370х120х50</t>
  </si>
  <si>
    <t>405х130х50</t>
  </si>
  <si>
    <t>23с86</t>
  </si>
  <si>
    <t>4607042923432</t>
  </si>
  <si>
    <t>4607042923449</t>
  </si>
  <si>
    <t>4607042923456</t>
  </si>
  <si>
    <t>4607042923470</t>
  </si>
  <si>
    <t>4607042923487</t>
  </si>
  <si>
    <t>4607042923425</t>
  </si>
  <si>
    <t>4607042923500</t>
  </si>
  <si>
    <t>4607042923517</t>
  </si>
  <si>
    <t>4607042923548</t>
  </si>
  <si>
    <t>4607042923555</t>
  </si>
  <si>
    <t>4607042923562</t>
  </si>
  <si>
    <t>4607042923579</t>
  </si>
  <si>
    <t>4607042923586</t>
  </si>
  <si>
    <t>4607042923609</t>
  </si>
  <si>
    <r>
      <t xml:space="preserve">Щетка на ручке.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</si>
  <si>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t>23с83 В15</t>
  </si>
  <si>
    <r>
      <t xml:space="preserve">Щетка обувная.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</si>
  <si>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t>23с88</t>
  </si>
  <si>
    <t>110х37х18</t>
  </si>
  <si>
    <t>4607042923593</t>
  </si>
  <si>
    <t>4607042923623</t>
  </si>
  <si>
    <r>
      <t xml:space="preserve">Щетки для пяток - </t>
    </r>
    <r>
      <rPr>
        <b/>
        <sz val="20"/>
        <color theme="4"/>
        <rFont val="Arial Cyr"/>
        <charset val="204"/>
      </rPr>
      <t>НОВИНКИ!</t>
    </r>
  </si>
  <si>
    <t>Щетки хозяйственные</t>
  </si>
  <si>
    <t>4607042923630</t>
  </si>
  <si>
    <t>4607042923647</t>
  </si>
  <si>
    <r>
      <t xml:space="preserve">Щетка - пилинг для ног.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</si>
  <si>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- пилинг для ног. 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</si>
  <si>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t>0,010</t>
  </si>
  <si>
    <t>0,030</t>
  </si>
  <si>
    <t>0,040</t>
  </si>
  <si>
    <t>0,050</t>
  </si>
  <si>
    <t>0,130</t>
  </si>
  <si>
    <t>1300х120Х120Х15</t>
  </si>
  <si>
    <r>
      <t xml:space="preserve">Ерши хозяйственные мини - </t>
    </r>
    <r>
      <rPr>
        <b/>
        <sz val="20"/>
        <color theme="4"/>
        <rFont val="Arial Cyr"/>
        <charset val="204"/>
      </rPr>
      <t>НОВИНКИ!</t>
    </r>
  </si>
  <si>
    <r>
      <t xml:space="preserve">Ерши хозяйственные с пластиковой ручкой - </t>
    </r>
    <r>
      <rPr>
        <b/>
        <sz val="20"/>
        <color theme="4"/>
        <rFont val="Arial Cyr"/>
        <charset val="204"/>
      </rPr>
      <t>НОВИНКИ!</t>
    </r>
  </si>
  <si>
    <r>
      <t xml:space="preserve">Ерши хозяйственные с деревянной ручкой - </t>
    </r>
    <r>
      <rPr>
        <b/>
        <sz val="20"/>
        <color theme="4"/>
        <rFont val="Arial Cyr"/>
        <charset val="204"/>
      </rPr>
      <t>НОВИНКИ!</t>
    </r>
  </si>
  <si>
    <t>4607042923654</t>
  </si>
  <si>
    <t>4607042923685</t>
  </si>
  <si>
    <r>
      <t xml:space="preserve">Ерш для чистки сливов раковин, цвет микс,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</si>
  <si>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t>24с01</t>
  </si>
  <si>
    <t>460х340х12</t>
  </si>
  <si>
    <t>4607042923708</t>
  </si>
  <si>
    <t>350х170х50</t>
  </si>
  <si>
    <t>430х280х60</t>
  </si>
  <si>
    <t>650х500х30</t>
  </si>
  <si>
    <r>
      <t xml:space="preserve">Овальная мини.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</si>
  <si>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Основные цвета производства</t>
  </si>
  <si>
    <t>Без покраски. Натуральное дерево</t>
  </si>
  <si>
    <t>С лаком</t>
  </si>
  <si>
    <t>Цвет Палисандр</t>
  </si>
  <si>
    <t>Цвет Лиственница</t>
  </si>
  <si>
    <t>Цвет Эбеновое дерево</t>
  </si>
  <si>
    <t>Дополнительные цвета (спецзаказы)</t>
  </si>
  <si>
    <t>22с09 Ч</t>
  </si>
  <si>
    <t>90х50х18</t>
  </si>
  <si>
    <r>
      <t>"ГЕОМЕТРИЯ" маленькая овальная щетка, лакированная колодка.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черная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</si>
  <si>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Щетки для волос и бороды "BARBER" - </t>
    </r>
    <r>
      <rPr>
        <b/>
        <sz val="20"/>
        <color theme="4"/>
        <rFont val="Arial Cyr"/>
        <charset val="204"/>
      </rPr>
      <t>НОВИНКИ!</t>
    </r>
  </si>
  <si>
    <r>
      <t>Овальная мини с верёвочкой. Материал - натуральная береза,</t>
    </r>
    <r>
      <rPr>
        <b/>
        <sz val="11"/>
        <rFont val="Arial Cyr"/>
        <charset val="204"/>
      </rPr>
      <t xml:space="preserve"> 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</si>
  <si>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22с07 Ч</t>
  </si>
  <si>
    <r>
      <t>"МИНИ" Щетка на ручке маленькая.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черная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</si>
  <si>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t>19с06 В30</t>
  </si>
  <si>
    <t>250-300</t>
  </si>
  <si>
    <t>02с21 без ремешка</t>
  </si>
  <si>
    <t>376х105/65х17/12</t>
  </si>
  <si>
    <r>
      <t xml:space="preserve">Щетка обувная (малая), по упрощенной  технологии,5 рядная.  Материал - тонированная и лакированная береза, </t>
    </r>
    <r>
      <rPr>
        <b/>
        <sz val="11"/>
        <rFont val="Arial Cyr"/>
        <charset val="204"/>
      </rPr>
      <t>конский волос (20/80)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</si>
  <si>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маленькая прямоугольная, 5-рядная.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</si>
  <si>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прямоугольная, 6-рядная в шахматном порядке. Материал - натуральная береза тонированная и лакированная,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</si>
  <si>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"РОМБ" Щетка на ручке, 4,5 рядная. Материал - тонированная и лакированная береза, </t>
    </r>
    <r>
      <rPr>
        <b/>
        <sz val="10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</si>
  <si>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одежная прямоугольная, 5-рядная.  Материал - натуральная береза, </t>
    </r>
    <r>
      <rPr>
        <b/>
        <sz val="11"/>
        <rFont val="Arial Cyr"/>
        <charset val="204"/>
      </rPr>
      <t>ПП 0,2 мм, цвет топленое молоко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</si>
  <si>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одежно-дорожная, 5-рядная.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</si>
  <si>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одежно-дорожная, 5-рядная.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</si>
  <si>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"ГЕОМЕТРИЯ" маленькая овальная, 5-рядная.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средняя.</t>
    </r>
  </si>
  <si>
    <r>
      <t xml:space="preserve">Щетка "ГЕОМЕТРИЯ" маленькая овальная, 5-рядная.  Материал - тонированная и лакированная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жёсткая</t>
    </r>
    <r>
      <rPr>
        <sz val="10"/>
        <rFont val="Arial Cyr"/>
        <family val="2"/>
        <charset val="204"/>
      </rPr>
      <t>.</t>
    </r>
  </si>
  <si>
    <r>
      <t xml:space="preserve">Щетка одежная, 6-рядная.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</si>
  <si>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6-рядная, шелкография.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</si>
  <si>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5-6 рядная.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</si>
  <si>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84-113</t>
  </si>
  <si>
    <r>
      <t xml:space="preserve">Щетка одежная, 5-6 рядная, с тиснением.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</si>
  <si>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5-6 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</si>
  <si>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узкая, 3-рядная.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</si>
  <si>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 фигурная, 5-рядная.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</si>
  <si>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 фигурная, 6-рядная.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</si>
  <si>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</si>
  <si>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</si>
  <si>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7-рядная, в шахматном порядке, шелкограф. "Водолей".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</si>
  <si>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7-рядная, в шахматном порядке, шелкография.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>. Жесткость ворса - средняя.</t>
    </r>
  </si>
  <si>
    <r>
      <t xml:space="preserve">Одежная с наклейкой в ассортименте,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ПП 0,2.</t>
    </r>
    <r>
      <rPr>
        <sz val="10"/>
        <rFont val="Arial Cyr"/>
        <family val="2"/>
        <charset val="204"/>
      </rPr>
      <t xml:space="preserve">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</si>
  <si>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>Щетка одежная (или обувная) универсальная, 6-рядная.  Материал - тонированная и лакированная береза,</t>
    </r>
    <r>
      <rPr>
        <b/>
        <sz val="11"/>
        <rFont val="Arial Cyr"/>
        <charset val="204"/>
      </rPr>
      <t xml:space="preserve"> 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средняя.</t>
    </r>
  </si>
  <si>
    <r>
      <t xml:space="preserve">Щетка одежная (или обувная) универсальная, 6-рядная.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средняя.</t>
    </r>
  </si>
  <si>
    <r>
      <t xml:space="preserve">"РОМБ" Щетка на ручке, 4,5-рядная.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</si>
  <si>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"РОМБ" Щетка на ручке, 4,5-рядная.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</si>
  <si>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маленькая прямоугольная, 5-рядная. Материал - натуральная береза тонированная и лакированная,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</si>
  <si>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>"ГЕОМЕТРИЯ". Обувная маленькая овальная щетка, 5-рядная.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черная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</si>
  <si>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Щетка обувная, 5-рядная.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</si>
  <si>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обувная прямоугольная, 6-рядная. Материал - натуральная береза тонированная и лакированная,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</si>
  <si>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>"МИНИ" Щетка на ручке маленькая, 5-рядная.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черная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</si>
  <si>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"РОМБ" Щетка на ручке, 4,5-рядная. Материал - тонированная и лакированная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</si>
  <si>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прямоугольная, 5-рядная.  Материал - натуральная береза, </t>
    </r>
    <r>
      <rPr>
        <b/>
        <sz val="11"/>
        <rFont val="Arial Cyr"/>
        <charset val="204"/>
      </rPr>
      <t>ПП 0,2 мм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</si>
  <si>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 из натурального волоса, 5-6 рядная, по упрощенной технологии.  Материал - тонированная и лакированная береза, </t>
    </r>
    <r>
      <rPr>
        <b/>
        <sz val="11"/>
        <rFont val="Arial Cyr"/>
        <charset val="204"/>
      </rPr>
      <t>конский волос (20/80)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</si>
  <si>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>Щетка обувная, 5-6 - рядная  Материал - тонированная и лакированная береза</t>
    </r>
    <r>
      <rPr>
        <b/>
        <sz val="11"/>
        <rFont val="Arial Cyr"/>
        <charset val="204"/>
      </rPr>
      <t>, 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средняя.</t>
    </r>
  </si>
  <si>
    <r>
      <t xml:space="preserve">Щетка обувная,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</si>
  <si>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Щетка обувная,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</si>
  <si>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обувная, 7-рядная, в шахматном порядке.  Материал - тонированная и лакированная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</si>
  <si>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Обувной намазок, 5-рядная.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</si>
  <si>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Обувной намазок, 5-рядная,  шелкография.  Материал - тонированная и лакированная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Жёсткость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</si>
  <si>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на ручке, 4-рядная.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1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</si>
  <si>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маленькая прямоугольная с жестким ворсом для чистки различных поверхностей, 5-рядная.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</si>
  <si>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t>138х57х18</t>
  </si>
  <si>
    <t>210х50х18</t>
  </si>
  <si>
    <r>
      <t xml:space="preserve">Щетка по форме "тильда" для чистки различных поверхностей, 5-рядная. Материал - натуральная береза, </t>
    </r>
    <r>
      <rPr>
        <b/>
        <sz val="11"/>
        <rFont val="Arial Cyr"/>
        <charset val="204"/>
      </rPr>
      <t>ПЭТ 0,4 ондулированный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жесткая, цвет топленое молоко</t>
    </r>
  </si>
  <si>
    <r>
      <t xml:space="preserve">Щетка крупная прямоугольная с жестким ворсом для чистки больших поверхностей, 5-рядная. Наклонная втулка с евро резьбой для крепления черенка. Материал - натуральная береза, </t>
    </r>
    <r>
      <rPr>
        <b/>
        <sz val="11"/>
        <rFont val="Arial Cyr"/>
        <charset val="204"/>
      </rPr>
      <t>ПЭТ 0,4 ондулированный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жесткая, цвет топленое молоко</t>
    </r>
  </si>
  <si>
    <r>
      <t xml:space="preserve">Щетка прямоугольная с коротким жестким синтетическим ворсом, 7-рядная в шахматном порядке.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жесткий.</t>
    </r>
  </si>
  <si>
    <r>
      <t xml:space="preserve">Щетка прямоугольная с коротким ворсом, 7-рядная в шахматном порядке. Материал - натуральная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</si>
  <si>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для деликатных поверхностей и текстиля, 7-рядная. С тканевым ремешком, крепление  - гвоздик.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</si>
  <si>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Щетка крупная прямоугольная с натуральной щетиной, 6-рядная. С ремешком, крепление - скобка. Идеально для ухода за нелакированными или деликатными поверхностями. Материал - натуральная берёза,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</si>
  <si>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крупная прямоугольная с жестким ворсом для чистки больших поверхностей, 6-рядная. Материал - натуральная тонированная и лакированная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</si>
  <si>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на ручке для деликатных поверхностей и текстиля, 9-рядная.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</si>
  <si>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Щетка на ручке для деликатных поверхностей и текстиля, 7-рядная.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мягкая</t>
    </r>
    <r>
      <rPr>
        <sz val="10"/>
        <rFont val="Arial Cyr"/>
        <family val="2"/>
        <charset val="204"/>
      </rPr>
      <t>.</t>
    </r>
  </si>
  <si>
    <r>
      <t xml:space="preserve">Сметка 5-рядная.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</si>
  <si>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Сметка 4-рядная.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</si>
  <si>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340х50х18</t>
  </si>
  <si>
    <r>
      <t xml:space="preserve">Сметка 3-рядная.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</si>
  <si>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375х20х18</t>
  </si>
  <si>
    <r>
      <t>Щетка для подметания пола 4-рядная, овальная, с прямой втулкой (без резьбы) для крепления черенка. Материал - натуральная береза,</t>
    </r>
    <r>
      <rPr>
        <b/>
        <sz val="11"/>
        <rFont val="Arial Cyr"/>
        <charset val="204"/>
      </rPr>
      <t xml:space="preserve"> 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</si>
  <si>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одежная, 7-рядная, в шахматном порядке, по упрощенной технологии.  Материал - тонированная и лакированная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</si>
  <si>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20с09</t>
  </si>
  <si>
    <t>21с07</t>
  </si>
  <si>
    <r>
      <t xml:space="preserve">"КЛАССИКА" Щетка на ручке. Материал - натуральный бук,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</si>
  <si>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t>390х60х18</t>
  </si>
  <si>
    <r>
      <t xml:space="preserve">Щетка на ручке для чистки ковровых покрытий, мягкой мебели, салона авто, хорошо удаляет волосы и шерсть. Материал - натуральная береза, </t>
    </r>
    <r>
      <rPr>
        <b/>
        <sz val="11"/>
        <rFont val="Arial Cyr"/>
        <charset val="204"/>
      </rPr>
      <t>волокно тампико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</si>
  <si>
    <t>5</t>
  </si>
  <si>
    <t>6</t>
  </si>
  <si>
    <t>7</t>
  </si>
  <si>
    <t>8</t>
  </si>
  <si>
    <t>9</t>
  </si>
  <si>
    <t>10</t>
  </si>
  <si>
    <t>11</t>
  </si>
  <si>
    <t xml:space="preserve">                                                            </t>
  </si>
  <si>
    <r>
      <t>Щетка одежная, 7-рядная, в шахматном порядке, шелкограф.   Материал - тонированная и лакированная береза,</t>
    </r>
    <r>
      <rPr>
        <b/>
        <sz val="11"/>
        <rFont val="Arial Cyr"/>
        <charset val="204"/>
      </rPr>
      <t xml:space="preserve"> 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средняя.</t>
    </r>
  </si>
  <si>
    <t>24с134</t>
  </si>
  <si>
    <t>300х50х18</t>
  </si>
  <si>
    <r>
      <t xml:space="preserve">Швабра  с наклонной втулкой (с еврорезьбой) для крепления черенка., длина 300мм. Материал - натуральная береза, </t>
    </r>
    <r>
      <rPr>
        <b/>
        <sz val="11"/>
        <rFont val="Arial Cyr"/>
        <charset val="204"/>
      </rPr>
      <t>ПЭТ 0,4 мм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</si>
  <si>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Сметка 3-рядная со скребком. Материал - натуральная береза, </t>
    </r>
    <r>
      <rPr>
        <b/>
        <sz val="11"/>
        <rFont val="Arial Cyr"/>
        <charset val="204"/>
      </rPr>
      <t>ПП 0,27 мм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</si>
  <si>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22с148</t>
  </si>
  <si>
    <t>400х55х18</t>
  </si>
  <si>
    <t>22с144</t>
  </si>
  <si>
    <t>22с158</t>
  </si>
  <si>
    <t>500х55х18</t>
  </si>
  <si>
    <t>22с154</t>
  </si>
  <si>
    <t>22с168</t>
  </si>
  <si>
    <t>600х55х18</t>
  </si>
  <si>
    <t>22с164</t>
  </si>
  <si>
    <r>
      <t xml:space="preserve">Швабра с наклонной втулкой (с еврорезьбой), длина 300мм. Материал - натуральная береза, </t>
    </r>
    <r>
      <rPr>
        <b/>
        <sz val="11"/>
        <rFont val="Arial Cyr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</si>
  <si>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r>
      <t xml:space="preserve">Швабра с наклонной втулкой (с еврорезьбой), длина 400мм. Материал - натуральная береза, </t>
    </r>
    <r>
      <rPr>
        <b/>
        <sz val="11"/>
        <rFont val="Arial Cyr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</si>
  <si>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r>
      <t xml:space="preserve">Швабра с наклонной втулкой (с еврорезьбой), длина 400мм.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</si>
  <si>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Швабра с наклонной втулкой (с еврорезьбой), длина 500мм. Материал - натуральная береза, </t>
    </r>
    <r>
      <rPr>
        <b/>
        <sz val="11"/>
        <rFont val="Arial Cyr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</si>
  <si>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r>
      <t xml:space="preserve">Швабра с наклонной втулкой (с еврорезьбой), длина 500мм.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жесткая.</t>
    </r>
  </si>
  <si>
    <r>
      <t xml:space="preserve">Швабра с наклонной втулкой (с еврорезьбой), длина 600мм. Материал - натуральная береза, </t>
    </r>
    <r>
      <rPr>
        <b/>
        <sz val="11"/>
        <rFont val="Arial Cyr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</si>
  <si>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r>
      <t xml:space="preserve">Швабра с наклонной втулкой (с еврорезьбой), длина 600мм.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</si>
  <si>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Набор малярный: валик с запасной шубкой (искусственный мех) "Стандарт". </t>
    </r>
    <r>
      <rPr>
        <sz val="10"/>
        <rFont val="Arial Cyr"/>
        <charset val="204"/>
      </rPr>
      <t/>
    </r>
  </si>
  <si>
    <t>Втулка крепёжная наклонная или прямая (пластмассовая) без резьбы. Материал - ПП.</t>
  </si>
  <si>
    <t>Кисть маховая побелочная из волоса d=60мм. Обойма - пластик, высота кольца 20мм. Ворс - конский волос. Без ручки.</t>
  </si>
  <si>
    <r>
      <rPr>
        <b/>
        <sz val="16"/>
        <rFont val="Arial Cyr"/>
        <charset val="204"/>
      </rPr>
      <t>*</t>
    </r>
    <r>
      <rPr>
        <sz val="10"/>
        <rFont val="Arial Cyr"/>
        <family val="2"/>
        <charset val="204"/>
      </rPr>
      <t xml:space="preserve"> Черенок для швабр без резьбы  в/с 1.2м. Материал - натуральная береза.</t>
    </r>
  </si>
  <si>
    <r>
      <rPr>
        <b/>
        <sz val="16"/>
        <rFont val="Arial Cyr"/>
        <charset val="204"/>
      </rPr>
      <t xml:space="preserve">* </t>
    </r>
    <r>
      <rPr>
        <sz val="10"/>
        <rFont val="Arial Cyr"/>
        <family val="2"/>
        <charset val="204"/>
      </rPr>
      <t>- Черенки продаются только вместе с продукцией фабрики, так как они являются комплектующими к щеткам и швабрам.</t>
    </r>
  </si>
  <si>
    <t>Заготовка для швабры "лентяйка" 28 см. Материал - натуральная береза</t>
  </si>
  <si>
    <r>
      <rPr>
        <b/>
        <sz val="14"/>
        <rFont val="Arial Cyr"/>
        <charset val="204"/>
      </rPr>
      <t>*</t>
    </r>
    <r>
      <rPr>
        <sz val="10"/>
        <rFont val="Arial Cyr"/>
        <charset val="204"/>
      </rPr>
      <t xml:space="preserve"> Черенок металлический длиной 1,2 м. Толщина металла 0,3 мм, покрыт пленкой черного цвета. С одного торца черенка установлена пластикова заглушка с резьбой, с другой стороны - пластиковая заглушка с отверстием (подвес).</t>
    </r>
  </si>
  <si>
    <t>1200х21,5х21,5</t>
  </si>
  <si>
    <t>4607042923791</t>
  </si>
  <si>
    <t>23х011</t>
  </si>
  <si>
    <t>23х012</t>
  </si>
  <si>
    <r>
      <t xml:space="preserve">Щетка обувная, 6-рядная.  Материал - береза, тонированная с двойным лакоокунанием, </t>
    </r>
    <r>
      <rPr>
        <b/>
        <sz val="11"/>
        <rFont val="Arial Cyr"/>
        <charset val="204"/>
      </rPr>
      <t>конский волос.</t>
    </r>
    <r>
      <rPr>
        <sz val="10"/>
        <rFont val="Arial Cyr"/>
        <family val="2"/>
        <charset val="204"/>
      </rPr>
      <t xml:space="preserve">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</si>
  <si>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прямоугольная для чистки различных поверхностей, 6-рядная.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средняя, цвет топленое молоко</t>
    </r>
  </si>
  <si>
    <r>
      <t xml:space="preserve">Щетка прямоугольная для чистки различных поверхностей, 6-рядная. Материал - натуральная береза, </t>
    </r>
    <r>
      <rPr>
        <b/>
        <sz val="11"/>
        <rFont val="Arial Cyr"/>
        <charset val="204"/>
      </rPr>
      <t>ПП 0,2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средняя, цвет черный</t>
    </r>
  </si>
  <si>
    <t>25с148</t>
  </si>
  <si>
    <t>400х55х20</t>
  </si>
  <si>
    <r>
      <t xml:space="preserve">Щетка - швабра с наклонной металлической втулкой без резьбы, длина 400мм. Материал - натуральная береза, </t>
    </r>
    <r>
      <rPr>
        <b/>
        <sz val="10"/>
        <rFont val="Arial Cyr"/>
        <family val="2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family val="2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</si>
  <si>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r>
      <t xml:space="preserve">Щетка - швабра с наклонной металлической втулкой без резьбы, длина 500мм. Материал - натуральная береза, </t>
    </r>
    <r>
      <rPr>
        <b/>
        <sz val="10"/>
        <rFont val="Arial Cyr"/>
        <family val="2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family val="2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</si>
  <si>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t>25с158</t>
  </si>
  <si>
    <t>500х55х20</t>
  </si>
  <si>
    <r>
      <t xml:space="preserve">Щетка - швабра с наклонной металлической втулкой без резьбы, длина 600мм. Материал - натуральная береза, </t>
    </r>
    <r>
      <rPr>
        <b/>
        <sz val="10"/>
        <rFont val="Arial Cyr"/>
        <family val="2"/>
        <charset val="204"/>
      </rPr>
      <t>ПЭТ 0,8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family val="2"/>
        <charset val="204"/>
      </rPr>
      <t>супер-жесткая</t>
    </r>
    <r>
      <rPr>
        <sz val="10"/>
        <rFont val="Arial Cyr"/>
        <family val="2"/>
        <charset val="204"/>
      </rPr>
      <t>.</t>
    </r>
  </si>
  <si>
    <t>25с168</t>
  </si>
  <si>
    <t>600х55х20</t>
  </si>
  <si>
    <r>
      <t xml:space="preserve">Швабры усиленные со втулкой - </t>
    </r>
    <r>
      <rPr>
        <b/>
        <sz val="20"/>
        <color theme="4"/>
        <rFont val="Arial Cyr"/>
        <charset val="204"/>
      </rPr>
      <t>НОВИНКИ!</t>
    </r>
  </si>
  <si>
    <t>Кисти флейцевые с натуральным ворсом и полипропиленом в соотношении 50:50</t>
  </si>
  <si>
    <t>02с14 э</t>
  </si>
  <si>
    <t>Обойма металлическая h=31 мм. Ворс - щетина, полипропилен. Ручка - береза</t>
  </si>
  <si>
    <t>Щетки одежные</t>
  </si>
  <si>
    <t>23р19</t>
  </si>
  <si>
    <t>23р83</t>
  </si>
  <si>
    <t>00р23</t>
  </si>
  <si>
    <t>01р1</t>
  </si>
  <si>
    <t>22р01</t>
  </si>
  <si>
    <t>22р02</t>
  </si>
  <si>
    <t>23р69</t>
  </si>
  <si>
    <t>23р65</t>
  </si>
  <si>
    <t>23р63</t>
  </si>
  <si>
    <t>1р7</t>
  </si>
  <si>
    <t>05р1</t>
  </si>
  <si>
    <t>ВАРИАНТЫ ИЗОБРАЖЕНИЙ</t>
  </si>
  <si>
    <t>4607042923890</t>
  </si>
  <si>
    <t>4607042923883</t>
  </si>
  <si>
    <t>4607042923906</t>
  </si>
  <si>
    <t>4607042923913</t>
  </si>
  <si>
    <t>4607042923920</t>
  </si>
  <si>
    <t>4607042923937</t>
  </si>
  <si>
    <t>4607042923821</t>
  </si>
  <si>
    <t>4607042923869</t>
  </si>
  <si>
    <t>4607042923876</t>
  </si>
  <si>
    <t>4607042923845</t>
  </si>
  <si>
    <t>4607042923852</t>
  </si>
  <si>
    <r>
      <t xml:space="preserve">Швабра 5-рядная в шахматном порядке, овальная, со втулкой наклонной, с еврорезьбой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</si>
  <si>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6-рядная в шахматном порядке прямоугольная, с отверстием (с резьбой)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</si>
  <si>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6-рядная в шахматном порядке прямоугольная, с отверстием (без резьбы)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</si>
  <si>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5-рядная в шахматном порядке прямоугольная, с наклонной втулкой (с еврорезьбой)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</si>
  <si>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6-рядная в шахматном порядке овальная, с отверстием (с резьбой)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</si>
  <si>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6-рядная в шахматном порядке овальная, с отверстием (без резьбы)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</si>
  <si>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Швабра 5-рядная в шахматном порядке овальная, с  наклонной втулкой с евро резьбой для крепления черенка. Материал - натуральная береза, </t>
    </r>
    <r>
      <rPr>
        <b/>
        <sz val="11"/>
        <rFont val="Arial Cyr"/>
        <charset val="204"/>
      </rPr>
      <t>ПЭТ 0,4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</si>
  <si>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r>
      <t xml:space="preserve">Щетка крупная прямоугольная с жестким ворсом для чистки больших поверхностей, 7-рядная. С тканевым ремешком, крепление  - скобка.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</si>
  <si>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r>
      <t xml:space="preserve">Щетка крупная прямоугольная с жестким ворсом для чистки больших поверхностей, 7-рядная. Наклонная втулка с евро резьбой для крепления черенка. Материал - натуральная береза,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жесткая</t>
    </r>
    <r>
      <rPr>
        <sz val="10"/>
        <rFont val="Arial Cyr"/>
        <family val="2"/>
        <charset val="204"/>
      </rPr>
      <t>.</t>
    </r>
  </si>
  <si>
    <t>Щетки - сметки</t>
  </si>
  <si>
    <t>22с27 В</t>
  </si>
  <si>
    <t>22с04 В</t>
  </si>
  <si>
    <r>
      <t>Щетка узкая, лаковая колодка.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</si>
  <si>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Щетка для лошадей большая с кожаным ремешком с тиснением. Материал - натуральная тонированная и лакированная береза, </t>
    </r>
    <r>
      <rPr>
        <b/>
        <sz val="11"/>
        <rFont val="Arial Cyr"/>
        <charset val="204"/>
      </rPr>
      <t>конский волос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  <r>
      <rPr>
        <sz val="10"/>
        <rFont val="Arial Cyr"/>
        <family val="2"/>
        <charset val="204"/>
      </rPr>
      <t>.</t>
    </r>
  </si>
  <si>
    <t>12</t>
  </si>
  <si>
    <r>
      <rPr>
        <b/>
        <sz val="16"/>
        <rFont val="Arial Cyr"/>
        <charset val="204"/>
      </rPr>
      <t>*</t>
    </r>
    <r>
      <rPr>
        <sz val="10"/>
        <rFont val="Arial Cyr"/>
        <family val="2"/>
        <charset val="204"/>
      </rPr>
      <t xml:space="preserve"> Черенок для швабр с резьбой 1 сорт 1.2м. Материал - натуральная береза.</t>
    </r>
  </si>
  <si>
    <t>!Ерши - НОВИНКИ</t>
  </si>
  <si>
    <t>Ерши</t>
  </si>
  <si>
    <r>
      <t xml:space="preserve">Ерш для чистки носиков чайников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>, цвет натуральный. Основа - проволока стальная оцинкованная, диаметром 1,4 мм.</t>
    </r>
  </si>
  <si>
    <r>
      <t xml:space="preserve">Ерш бутылочный 0,25 л, с чубом 30 мм, цвет микс,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</si>
  <si>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бутылочный 0,5 л, с чубом 35 мм, цвет микс,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</si>
  <si>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баночный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>, цвет натуральный. Основа - проволока стальная оцинкованная, диаметром 2 мм.</t>
    </r>
  </si>
  <si>
    <r>
      <t xml:space="preserve">Ерш баночный из синтетической щетины, цвет микс, </t>
    </r>
    <r>
      <rPr>
        <b/>
        <sz val="11"/>
        <rFont val="Arial Cyr"/>
        <charset val="204"/>
      </rPr>
      <t>ПП 0,27</t>
    </r>
    <r>
      <rPr>
        <sz val="10"/>
        <rFont val="Arial Cyr"/>
        <family val="2"/>
        <charset val="204"/>
      </rPr>
      <t>. Основа - проволока стальная оцинкованная, диаметром 2 мм.</t>
    </r>
  </si>
  <si>
    <r>
      <t xml:space="preserve">Ерш радиаторный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>, цвет натуральный. Основа -  проволока стальная оцинкованная, диаметром 2 мм.</t>
    </r>
  </si>
  <si>
    <r>
      <t xml:space="preserve">Ерш радиаторный из синтетической щетины, цвет микс,  </t>
    </r>
    <r>
      <rPr>
        <b/>
        <sz val="11"/>
        <rFont val="Arial Cyr"/>
        <charset val="204"/>
      </rPr>
      <t>ПП 0,27.</t>
    </r>
    <r>
      <rPr>
        <sz val="10"/>
        <rFont val="Arial Cyr"/>
        <family val="2"/>
        <charset val="204"/>
      </rPr>
      <t xml:space="preserve">  Основа - проволока стальная оцинкованная, диаметром 2 мм.</t>
    </r>
  </si>
  <si>
    <r>
      <t xml:space="preserve">Ерш посудный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>, цвет натуральный, под лаком. Основа -  проволока стальная оцинкованная, диаметром 2 мм.</t>
    </r>
  </si>
  <si>
    <r>
      <t xml:space="preserve">Ерш посудный двойн. из натуральной </t>
    </r>
    <r>
      <rPr>
        <b/>
        <sz val="11"/>
        <rFont val="Arial Cyr"/>
        <charset val="204"/>
      </rPr>
      <t>щетины кабана</t>
    </r>
    <r>
      <rPr>
        <sz val="10"/>
        <rFont val="Arial Cyr"/>
        <family val="2"/>
        <charset val="204"/>
      </rPr>
      <t>, цвет натуральный, под лаком. Основа - проволока стальная оцинкованная, диаметром 2 мм.</t>
    </r>
  </si>
  <si>
    <t>26с01</t>
  </si>
  <si>
    <t>26с02</t>
  </si>
  <si>
    <t>26с03</t>
  </si>
  <si>
    <t>26с04</t>
  </si>
  <si>
    <t>26с05</t>
  </si>
  <si>
    <r>
      <t xml:space="preserve">Ерш для мытья колёс и дисков из синтетической щетины, </t>
    </r>
    <r>
      <rPr>
        <b/>
        <sz val="10"/>
        <rFont val="Arial Cyr"/>
        <charset val="204"/>
      </rPr>
      <t xml:space="preserve">ПП </t>
    </r>
    <r>
      <rPr>
        <sz val="10"/>
        <rFont val="Arial Cyr"/>
        <family val="2"/>
        <charset val="204"/>
      </rPr>
      <t>цвет черный. Основа - проволока стальная оцинкованная, диаметром 2,0 мм.</t>
    </r>
  </si>
  <si>
    <r>
      <t>Размер (мм)         (</t>
    </r>
    <r>
      <rPr>
        <b/>
        <sz val="10"/>
        <rFont val="Calibri"/>
        <family val="2"/>
        <charset val="204"/>
      </rPr>
      <t>± от 0,3 - 1,0</t>
    </r>
    <r>
      <rPr>
        <b/>
        <sz val="10"/>
        <rFont val="Arial Cyr"/>
        <charset val="204"/>
      </rPr>
      <t>)</t>
    </r>
  </si>
  <si>
    <t xml:space="preserve">    пластик    95мм</t>
  </si>
  <si>
    <r>
      <t>Ерш пробирочный из синтетической щетины,</t>
    </r>
    <r>
      <rPr>
        <b/>
        <sz val="10"/>
        <rFont val="Arial Cyr"/>
        <charset val="204"/>
      </rPr>
      <t xml:space="preserve"> ПП 0,27</t>
    </r>
    <r>
      <rPr>
        <sz val="10"/>
        <rFont val="Arial Cyr"/>
        <family val="2"/>
        <charset val="204"/>
      </rPr>
      <t>, с чубом, цвет белый. Основа - проволока скрученная, диаметром 1,4 мм.</t>
    </r>
  </si>
  <si>
    <t>280х100х27</t>
  </si>
  <si>
    <t>412х(100/140)х(60/35)</t>
  </si>
  <si>
    <r>
      <t>Ерш-расчёска из синтетической щетины,</t>
    </r>
    <r>
      <rPr>
        <b/>
        <sz val="10"/>
        <rFont val="Arial Cyr"/>
        <charset val="204"/>
      </rPr>
      <t xml:space="preserve"> ПП 0,4,</t>
    </r>
    <r>
      <rPr>
        <sz val="10"/>
        <rFont val="Arial Cyr"/>
        <family val="2"/>
        <charset val="204"/>
      </rPr>
      <t xml:space="preserve"> цвет черный. Основа - проволока скрученная, диаметром 2 мм.</t>
    </r>
  </si>
  <si>
    <t>230х100х20</t>
  </si>
  <si>
    <r>
      <t>Ерш-расчёска из растительного</t>
    </r>
    <r>
      <rPr>
        <b/>
        <sz val="10"/>
        <rFont val="Arial Cyr"/>
        <charset val="204"/>
      </rPr>
      <t xml:space="preserve"> волокна тампико</t>
    </r>
    <r>
      <rPr>
        <sz val="10"/>
        <rFont val="Arial Cyr"/>
        <family val="2"/>
        <charset val="204"/>
      </rPr>
      <t>,</t>
    </r>
    <r>
      <rPr>
        <b/>
        <sz val="10"/>
        <rFont val="Arial Cyr"/>
        <charset val="204"/>
      </rPr>
      <t xml:space="preserve"> </t>
    </r>
    <r>
      <rPr>
        <sz val="10"/>
        <rFont val="Arial Cyr"/>
        <family val="2"/>
        <charset val="204"/>
      </rPr>
      <t>цвет натуральный. Основа - проволока скрученная, диаметром 2 мм.</t>
    </r>
  </si>
  <si>
    <r>
      <t>Ерш пробирочный из натуральной</t>
    </r>
    <r>
      <rPr>
        <b/>
        <sz val="10"/>
        <rFont val="Arial Cyr"/>
        <charset val="204"/>
      </rPr>
      <t xml:space="preserve"> щетины кабана</t>
    </r>
    <r>
      <rPr>
        <sz val="10"/>
        <rFont val="Arial Cyr"/>
        <family val="2"/>
        <charset val="204"/>
      </rPr>
      <t>, цвет натуральный. Основа - проволока скрученная, диаметром 1,4 мм.</t>
    </r>
  </si>
  <si>
    <t>21с28р</t>
  </si>
  <si>
    <r>
      <t xml:space="preserve">"КЛАССИКА" Щетка овальная средняя с ремешком, крепление гвоздик.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</si>
  <si>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 xml:space="preserve">"ГЕОМЕТРИЯ" Щетка круглая с ремешком, крепление гвоздик. Материал - натуральная береза, </t>
    </r>
    <r>
      <rPr>
        <b/>
        <sz val="11"/>
        <rFont val="Arial Cyr"/>
        <charset val="204"/>
      </rPr>
      <t>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</si>
  <si>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t xml:space="preserve">22с09 </t>
  </si>
  <si>
    <t>22с10</t>
  </si>
  <si>
    <r>
      <t>"ГЕОМЕТРИЯ" маленькая овальная щетка, лакированная колодка. Материал - натуральная береза тонированная и лакированная,</t>
    </r>
    <r>
      <rPr>
        <b/>
        <sz val="11"/>
        <rFont val="Arial Cyr"/>
        <charset val="204"/>
      </rPr>
      <t xml:space="preserve"> щетина кабана</t>
    </r>
    <r>
      <rPr>
        <sz val="10"/>
        <rFont val="Arial Cyr"/>
        <family val="2"/>
        <charset val="204"/>
      </rPr>
      <t xml:space="preserve">. Жесткость ворса - </t>
    </r>
    <r>
      <rPr>
        <b/>
        <sz val="10"/>
        <rFont val="Arial Cyr"/>
        <charset val="204"/>
      </rPr>
      <t>средняя</t>
    </r>
  </si>
  <si>
    <r>
      <t>"ГЕОМЕТРИЯ" маленькая овальная щетка, лакированная колодка. Материал - натуральная береза тонированная и лакированная,</t>
    </r>
    <r>
      <rPr>
        <b/>
        <sz val="10"/>
        <rFont val="Arial Cyr"/>
        <charset val="204"/>
      </rPr>
      <t xml:space="preserve"> волокно тампико</t>
    </r>
    <r>
      <rPr>
        <sz val="10"/>
        <rFont val="Arial Cyr"/>
        <family val="2"/>
        <charset val="204"/>
      </rPr>
      <t>. Жесткость ворса - жесткая</t>
    </r>
  </si>
  <si>
    <t>Щетки для тела. Буковая колодка. РАСПРОДАЖА ОСТАТКОВ</t>
  </si>
  <si>
    <t>4607042922398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</si>
</sst>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u/>
      <sz val="10"/>
      <color indexed="12"/>
      <name val="Arial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b/>
      <sz val="14"/>
      <name val="Arial Cyr"/>
      <family val="2"/>
      <charset val="204"/>
    </font>
    <font>
      <sz val="9"/>
      <name val="Arial Cyr"/>
      <charset val="204"/>
    </font>
    <font>
      <sz val="14"/>
      <color rgb="FF000000"/>
      <name val="Arial"/>
      <family val="2"/>
      <charset val="204"/>
    </font>
    <font>
      <b/>
      <sz val="20"/>
      <name val="Arial Cyr"/>
      <family val="2"/>
      <charset val="204"/>
    </font>
    <font>
      <b/>
      <sz val="18"/>
      <name val="Arial Cyr"/>
      <charset val="204"/>
    </font>
    <font>
      <b/>
      <sz val="20"/>
      <name val="Arial Cyr"/>
      <charset val="204"/>
    </font>
    <font>
      <sz val="10"/>
      <name val="Arial Cyr"/>
      <charset val="204"/>
    </font>
    <font>
      <u/>
      <sz val="14"/>
      <color indexed="12"/>
      <name val="Arial"/>
      <family val="2"/>
      <charset val="204"/>
    </font>
    <font>
      <sz val="14"/>
      <color theme="4" tint="-0.249977111117893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8"/>
      <name val="Arial Cyr"/>
      <family val="2"/>
      <charset val="204"/>
    </font>
    <font>
      <sz val="14"/>
      <color theme="3"/>
      <name val="Arial"/>
      <family val="2"/>
      <charset val="204"/>
    </font>
    <font>
      <sz val="14"/>
      <color theme="1"/>
      <name val="Arial"/>
      <family val="2"/>
      <charset val="204"/>
    </font>
    <font>
      <b/>
      <sz val="20"/>
      <color theme="4"/>
      <name val="Arial Cyr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20"/>
      <color theme="4" tint="-0.249977111117893"/>
      <name val="Arial Cyr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000000"/>
      <name val="YADK4Md-qXE 0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8"/>
      <color theme="1"/>
      <name val="Arial"/>
      <family val="2"/>
      <charset val="204"/>
    </font>
    <font>
      <b/>
      <sz val="10"/>
      <name val="Arial 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27">
    <xf numFmtId="0" fontId="0" fillId="0" borderId="0" xfId="0"/>
    <xf numFmtId="0" fontId="1" fillId="0" borderId="0" xfId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wrapText="1"/>
    </xf>
    <xf numFmtId="2" fontId="3" fillId="2" borderId="1" xfId="1" applyNumberFormat="1" applyFont="1" applyFill="1" applyBorder="1" applyAlignment="1"/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vertical="center" wrapText="1"/>
    </xf>
    <xf numFmtId="2" fontId="3" fillId="2" borderId="4" xfId="1" applyNumberFormat="1" applyFont="1" applyFill="1" applyBorder="1" applyAlignment="1">
      <alignment horizontal="center" vertical="center"/>
    </xf>
    <xf numFmtId="2" fontId="3" fillId="2" borderId="4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wrapText="1"/>
    </xf>
    <xf numFmtId="2" fontId="3" fillId="2" borderId="5" xfId="1" applyNumberFormat="1" applyFont="1" applyFill="1" applyBorder="1" applyAlignment="1"/>
    <xf numFmtId="2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49" fontId="9" fillId="0" borderId="0" xfId="0" applyNumberFormat="1" applyFont="1" applyAlignment="1"/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wrapText="1"/>
    </xf>
    <xf numFmtId="0" fontId="2" fillId="2" borderId="2" xfId="1" applyFont="1" applyFill="1" applyBorder="1" applyAlignment="1">
      <alignment wrapText="1"/>
    </xf>
    <xf numFmtId="0" fontId="2" fillId="2" borderId="11" xfId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2" xfId="1" applyFont="1" applyFill="1" applyBorder="1" applyAlignment="1">
      <alignment wrapText="1"/>
    </xf>
    <xf numFmtId="0" fontId="2" fillId="2" borderId="9" xfId="1" applyFont="1" applyFill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wrapText="1"/>
    </xf>
    <xf numFmtId="0" fontId="1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vertical="top" wrapText="1"/>
    </xf>
    <xf numFmtId="49" fontId="15" fillId="0" borderId="0" xfId="0" applyNumberFormat="1" applyFont="1" applyBorder="1" applyAlignment="1">
      <alignment horizontal="left" vertical="center"/>
    </xf>
    <xf numFmtId="49" fontId="14" fillId="0" borderId="0" xfId="2" applyNumberFormat="1" applyFont="1" applyBorder="1" applyAlignment="1" applyProtection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/>
    <xf numFmtId="0" fontId="2" fillId="2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" xfId="1" applyFont="1" applyBorder="1" applyAlignment="1">
      <alignment horizontal="center" vertical="center" wrapText="1"/>
    </xf>
    <xf numFmtId="0" fontId="1" fillId="0" borderId="0" xfId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13" fillId="2" borderId="13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" fillId="0" borderId="15" xfId="1" applyNumberFormat="1" applyFont="1" applyFill="1" applyBorder="1" applyAlignment="1">
      <alignment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6" fillId="0" borderId="0" xfId="1" applyFont="1"/>
    <xf numFmtId="0" fontId="13" fillId="2" borderId="5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1" fillId="0" borderId="13" xfId="1" applyFont="1" applyFill="1" applyBorder="1" applyAlignment="1">
      <alignment horizontal="center" wrapText="1"/>
    </xf>
    <xf numFmtId="0" fontId="21" fillId="2" borderId="3" xfId="1" applyFont="1" applyFill="1" applyBorder="1" applyAlignment="1">
      <alignment horizontal="center" wrapText="1"/>
    </xf>
    <xf numFmtId="0" fontId="21" fillId="0" borderId="3" xfId="1" applyFont="1" applyFill="1" applyBorder="1" applyAlignment="1">
      <alignment horizontal="center" wrapText="1"/>
    </xf>
    <xf numFmtId="0" fontId="21" fillId="2" borderId="1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wrapText="1"/>
    </xf>
    <xf numFmtId="0" fontId="21" fillId="0" borderId="5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/>
    </xf>
    <xf numFmtId="0" fontId="21" fillId="2" borderId="12" xfId="1" applyFont="1" applyFill="1" applyBorder="1" applyAlignment="1">
      <alignment horizontal="center"/>
    </xf>
    <xf numFmtId="0" fontId="21" fillId="2" borderId="2" xfId="1" applyFont="1" applyFill="1" applyBorder="1" applyAlignment="1">
      <alignment horizontal="center"/>
    </xf>
    <xf numFmtId="0" fontId="21" fillId="2" borderId="5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wrapText="1"/>
    </xf>
    <xf numFmtId="16" fontId="23" fillId="0" borderId="4" xfId="1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16" fontId="23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8" fillId="0" borderId="5" xfId="1" applyFont="1" applyBorder="1"/>
    <xf numFmtId="0" fontId="2" fillId="2" borderId="1" xfId="1" applyFont="1" applyFill="1" applyBorder="1" applyAlignment="1">
      <alignment horizontal="center"/>
    </xf>
    <xf numFmtId="0" fontId="21" fillId="2" borderId="19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left" wrapText="1"/>
    </xf>
    <xf numFmtId="0" fontId="21" fillId="2" borderId="19" xfId="1" applyFont="1" applyFill="1" applyBorder="1" applyAlignment="1">
      <alignment horizontal="center" wrapText="1"/>
    </xf>
    <xf numFmtId="0" fontId="13" fillId="2" borderId="19" xfId="1" applyFont="1" applyFill="1" applyBorder="1" applyAlignment="1">
      <alignment horizontal="center" vertical="center"/>
    </xf>
    <xf numFmtId="2" fontId="3" fillId="2" borderId="19" xfId="1" applyNumberFormat="1" applyFont="1" applyFill="1" applyBorder="1" applyAlignment="1">
      <alignment horizontal="center" vertical="center" wrapText="1"/>
    </xf>
    <xf numFmtId="2" fontId="3" fillId="2" borderId="19" xfId="1" applyNumberFormat="1" applyFont="1" applyFill="1" applyBorder="1" applyAlignment="1">
      <alignment wrapText="1"/>
    </xf>
    <xf numFmtId="2" fontId="3" fillId="0" borderId="19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/>
    </xf>
    <xf numFmtId="2" fontId="3" fillId="2" borderId="19" xfId="1" applyNumberFormat="1" applyFont="1" applyFill="1" applyBorder="1" applyAlignment="1">
      <alignment horizontal="center" vertical="center"/>
    </xf>
    <xf numFmtId="2" fontId="3" fillId="2" borderId="19" xfId="1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22" fillId="3" borderId="26" xfId="1" applyFont="1" applyFill="1" applyBorder="1" applyAlignment="1"/>
    <xf numFmtId="0" fontId="23" fillId="3" borderId="19" xfId="1" applyFont="1" applyFill="1" applyBorder="1"/>
    <xf numFmtId="0" fontId="2" fillId="2" borderId="19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3" fillId="3" borderId="26" xfId="1" applyFont="1" applyFill="1" applyBorder="1"/>
    <xf numFmtId="0" fontId="8" fillId="3" borderId="26" xfId="1" applyFont="1" applyFill="1" applyBorder="1"/>
    <xf numFmtId="0" fontId="8" fillId="3" borderId="19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9" fillId="0" borderId="0" xfId="0" applyNumberFormat="1" applyFont="1" applyBorder="1" applyAlignment="1">
      <alignment horizontal="left" vertical="top" wrapText="1"/>
    </xf>
    <xf numFmtId="0" fontId="22" fillId="0" borderId="1" xfId="1" applyFont="1" applyBorder="1" applyAlignment="1">
      <alignment horizontal="center" vertical="center" wrapText="1"/>
    </xf>
    <xf numFmtId="0" fontId="8" fillId="0" borderId="1" xfId="1" applyFont="1" applyBorder="1"/>
    <xf numFmtId="0" fontId="2" fillId="2" borderId="3" xfId="1" applyFont="1" applyFill="1" applyBorder="1" applyAlignment="1">
      <alignment horizontal="center" vertical="center" wrapText="1"/>
    </xf>
    <xf numFmtId="49" fontId="31" fillId="0" borderId="0" xfId="0" applyNumberFormat="1" applyFont="1" applyBorder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7" fillId="0" borderId="24" xfId="1" applyFont="1" applyFill="1" applyBorder="1" applyAlignment="1">
      <alignment vertical="center" wrapText="1"/>
    </xf>
    <xf numFmtId="0" fontId="2" fillId="0" borderId="5" xfId="1" applyNumberFormat="1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9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0" fillId="0" borderId="18" xfId="0" applyBorder="1"/>
    <xf numFmtId="0" fontId="2" fillId="2" borderId="12" xfId="1" applyFont="1" applyFill="1" applyBorder="1" applyAlignment="1">
      <alignment vertical="center" wrapText="1"/>
    </xf>
    <xf numFmtId="0" fontId="0" fillId="0" borderId="41" xfId="0" applyBorder="1"/>
    <xf numFmtId="0" fontId="24" fillId="0" borderId="41" xfId="0" applyFont="1" applyBorder="1"/>
    <xf numFmtId="49" fontId="9" fillId="0" borderId="41" xfId="0" applyNumberFormat="1" applyFont="1" applyBorder="1" applyAlignment="1">
      <alignment wrapText="1"/>
    </xf>
    <xf numFmtId="49" fontId="9" fillId="0" borderId="41" xfId="0" applyNumberFormat="1" applyFont="1" applyBorder="1" applyAlignment="1">
      <alignment vertical="center" wrapText="1"/>
    </xf>
    <xf numFmtId="49" fontId="4" fillId="0" borderId="41" xfId="2" applyNumberFormat="1" applyBorder="1" applyAlignment="1" applyProtection="1">
      <alignment vertical="center" wrapText="1"/>
    </xf>
    <xf numFmtId="49" fontId="15" fillId="0" borderId="41" xfId="0" applyNumberFormat="1" applyFont="1" applyBorder="1" applyAlignment="1">
      <alignment vertical="center"/>
    </xf>
    <xf numFmtId="0" fontId="3" fillId="2" borderId="2" xfId="1" applyNumberFormat="1" applyFont="1" applyFill="1" applyBorder="1" applyAlignment="1">
      <alignment horizontal="center" vertical="center"/>
    </xf>
    <xf numFmtId="1" fontId="20" fillId="0" borderId="42" xfId="0" applyNumberFormat="1" applyFont="1" applyBorder="1" applyAlignment="1">
      <alignment horizontal="center" vertical="center"/>
    </xf>
    <xf numFmtId="1" fontId="20" fillId="0" borderId="43" xfId="0" applyNumberFormat="1" applyFont="1" applyBorder="1" applyAlignment="1">
      <alignment horizontal="center" vertical="center"/>
    </xf>
    <xf numFmtId="2" fontId="18" fillId="2" borderId="19" xfId="1" applyNumberFormat="1" applyFont="1" applyFill="1" applyBorder="1" applyAlignment="1">
      <alignment horizontal="center" vertical="center"/>
    </xf>
    <xf numFmtId="2" fontId="23" fillId="0" borderId="5" xfId="1" applyNumberFormat="1" applyFont="1" applyBorder="1" applyAlignment="1">
      <alignment horizontal="center" vertical="center" wrapText="1"/>
    </xf>
    <xf numFmtId="2" fontId="23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 vertical="center"/>
    </xf>
    <xf numFmtId="16" fontId="21" fillId="2" borderId="15" xfId="1" applyNumberFormat="1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9" fontId="3" fillId="2" borderId="15" xfId="1" applyNumberFormat="1" applyFont="1" applyFill="1" applyBorder="1" applyAlignment="1">
      <alignment horizontal="center" vertical="center" wrapText="1"/>
    </xf>
    <xf numFmtId="0" fontId="35" fillId="0" borderId="0" xfId="0" applyFont="1"/>
    <xf numFmtId="16" fontId="21" fillId="2" borderId="19" xfId="1" applyNumberFormat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wrapText="1"/>
    </xf>
    <xf numFmtId="0" fontId="13" fillId="2" borderId="19" xfId="1" applyFont="1" applyFill="1" applyBorder="1" applyAlignment="1">
      <alignment horizontal="center" vertical="center" wrapText="1"/>
    </xf>
    <xf numFmtId="9" fontId="3" fillId="2" borderId="19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2" borderId="5" xfId="1" applyFont="1" applyFill="1" applyBorder="1" applyAlignment="1">
      <alignment vertical="center"/>
    </xf>
    <xf numFmtId="2" fontId="3" fillId="2" borderId="5" xfId="1" applyNumberFormat="1" applyFont="1" applyFill="1" applyBorder="1" applyAlignment="1">
      <alignment horizontal="right" vertical="center"/>
    </xf>
    <xf numFmtId="0" fontId="2" fillId="2" borderId="26" xfId="1" applyFont="1" applyFill="1" applyBorder="1" applyAlignment="1">
      <alignment wrapText="1"/>
    </xf>
    <xf numFmtId="0" fontId="2" fillId="2" borderId="26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2" fontId="2" fillId="2" borderId="19" xfId="1" applyNumberFormat="1" applyFont="1" applyFill="1" applyBorder="1" applyAlignment="1"/>
    <xf numFmtId="0" fontId="2" fillId="2" borderId="9" xfId="1" applyFont="1" applyFill="1" applyBorder="1" applyAlignment="1">
      <alignment vertical="center" wrapText="1"/>
    </xf>
    <xf numFmtId="2" fontId="3" fillId="0" borderId="15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46" xfId="1" applyFont="1" applyFill="1" applyBorder="1" applyAlignment="1">
      <alignment vertical="center" wrapText="1"/>
    </xf>
    <xf numFmtId="0" fontId="2" fillId="2" borderId="26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23" fillId="0" borderId="4" xfId="1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9" xfId="0" applyBorder="1"/>
    <xf numFmtId="16" fontId="21" fillId="2" borderId="5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9" fontId="3" fillId="2" borderId="5" xfId="1" applyNumberFormat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2" fontId="3" fillId="0" borderId="4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37" fillId="0" borderId="36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/>
    </xf>
    <xf numFmtId="0" fontId="26" fillId="0" borderId="5" xfId="1" applyNumberFormat="1" applyFont="1" applyFill="1" applyBorder="1" applyAlignment="1">
      <alignment horizontal="center" vertical="center" wrapText="1"/>
    </xf>
    <xf numFmtId="0" fontId="26" fillId="0" borderId="1" xfId="1" applyNumberFormat="1" applyFont="1" applyFill="1" applyBorder="1" applyAlignment="1">
      <alignment horizontal="center" vertical="center" wrapText="1"/>
    </xf>
    <xf numFmtId="0" fontId="37" fillId="0" borderId="0" xfId="0" applyFont="1"/>
    <xf numFmtId="49" fontId="4" fillId="0" borderId="0" xfId="2" applyNumberFormat="1" applyFont="1" applyBorder="1" applyAlignment="1" applyProtection="1">
      <alignment horizontal="left" vertical="center"/>
    </xf>
    <xf numFmtId="0" fontId="40" fillId="0" borderId="1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3" fillId="2" borderId="19" xfId="1" applyNumberFormat="1" applyFont="1" applyFill="1" applyBorder="1" applyAlignment="1">
      <alignment horizontal="center" vertical="center"/>
    </xf>
    <xf numFmtId="1" fontId="20" fillId="0" borderId="28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top"/>
    </xf>
    <xf numFmtId="49" fontId="28" fillId="0" borderId="0" xfId="0" applyNumberFormat="1" applyFont="1" applyBorder="1" applyAlignment="1">
      <alignment vertical="top"/>
    </xf>
    <xf numFmtId="49" fontId="29" fillId="0" borderId="0" xfId="0" applyNumberFormat="1" applyFont="1" applyBorder="1" applyAlignment="1">
      <alignment vertical="top"/>
    </xf>
    <xf numFmtId="0" fontId="29" fillId="0" borderId="0" xfId="0" applyNumberFormat="1" applyFont="1" applyBorder="1" applyAlignment="1">
      <alignment vertical="top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9" fontId="23" fillId="3" borderId="19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0" fontId="21" fillId="2" borderId="15" xfId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2" fontId="23" fillId="0" borderId="1" xfId="1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24" fillId="0" borderId="0" xfId="0" applyFont="1" applyBorder="1"/>
    <xf numFmtId="16" fontId="22" fillId="2" borderId="15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 wrapText="1"/>
    </xf>
    <xf numFmtId="49" fontId="20" fillId="0" borderId="4" xfId="0" applyNumberFormat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 wrapText="1"/>
    </xf>
    <xf numFmtId="16" fontId="21" fillId="2" borderId="4" xfId="1" applyNumberFormat="1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2" fontId="21" fillId="2" borderId="5" xfId="1" applyNumberFormat="1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16" fontId="12" fillId="0" borderId="15" xfId="1" applyNumberFormat="1" applyFont="1" applyBorder="1" applyAlignment="1">
      <alignment horizontal="center" vertical="center" wrapText="1"/>
    </xf>
    <xf numFmtId="16" fontId="12" fillId="0" borderId="1" xfId="1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 wrapText="1"/>
    </xf>
    <xf numFmtId="9" fontId="23" fillId="3" borderId="4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6" fontId="22" fillId="2" borderId="1" xfId="1" applyNumberFormat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6" fillId="2" borderId="5" xfId="1" applyFont="1" applyFill="1" applyBorder="1" applyAlignment="1">
      <alignment horizontal="center"/>
    </xf>
    <xf numFmtId="0" fontId="26" fillId="2" borderId="15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/>
    </xf>
    <xf numFmtId="0" fontId="0" fillId="0" borderId="3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2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49" fontId="9" fillId="0" borderId="46" xfId="0" applyNumberFormat="1" applyFont="1" applyBorder="1" applyAlignment="1">
      <alignment vertical="top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/>
    <xf numFmtId="49" fontId="43" fillId="0" borderId="1" xfId="2" applyNumberFormat="1" applyFont="1" applyBorder="1" applyAlignment="1" applyProtection="1">
      <alignment vertical="center"/>
    </xf>
    <xf numFmtId="0" fontId="7" fillId="0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wrapText="1"/>
    </xf>
    <xf numFmtId="49" fontId="3" fillId="2" borderId="0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1" fontId="20" fillId="0" borderId="49" xfId="0" applyNumberFormat="1" applyFont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2" fontId="18" fillId="2" borderId="4" xfId="1" applyNumberFormat="1" applyFont="1" applyFill="1" applyBorder="1" applyAlignment="1">
      <alignment horizontal="center" vertical="center"/>
    </xf>
    <xf numFmtId="1" fontId="20" fillId="0" borderId="51" xfId="0" applyNumberFormat="1" applyFont="1" applyBorder="1" applyAlignment="1">
      <alignment horizontal="center" vertical="center"/>
    </xf>
    <xf numFmtId="2" fontId="18" fillId="2" borderId="1" xfId="1" applyNumberFormat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 wrapText="1"/>
    </xf>
    <xf numFmtId="0" fontId="13" fillId="2" borderId="3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5" xfId="1" applyNumberFormat="1" applyFont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13" fillId="0" borderId="18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9" xfId="1" applyFont="1" applyFill="1" applyBorder="1" applyAlignment="1">
      <alignment vertical="center"/>
    </xf>
    <xf numFmtId="0" fontId="1" fillId="2" borderId="15" xfId="1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12" fillId="2" borderId="5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right" vertical="center"/>
    </xf>
    <xf numFmtId="2" fontId="3" fillId="2" borderId="19" xfId="1" applyNumberFormat="1" applyFont="1" applyFill="1" applyBorder="1" applyAlignment="1">
      <alignment horizontal="right" vertical="center"/>
    </xf>
    <xf numFmtId="0" fontId="22" fillId="3" borderId="19" xfId="1" applyFont="1" applyFill="1" applyBorder="1" applyAlignment="1">
      <alignment horizontal="center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" fillId="2" borderId="1" xfId="1" applyFont="1" applyFill="1" applyBorder="1" applyAlignment="1">
      <alignment horizontal="center"/>
    </xf>
    <xf numFmtId="0" fontId="2" fillId="2" borderId="32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13" fillId="2" borderId="4" xfId="1" applyFont="1" applyFill="1" applyBorder="1" applyAlignment="1">
      <alignment wrapText="1"/>
    </xf>
    <xf numFmtId="0" fontId="17" fillId="2" borderId="4" xfId="1" applyFont="1" applyFill="1" applyBorder="1" applyAlignment="1">
      <alignment horizontal="center" vertical="center" wrapText="1"/>
    </xf>
    <xf numFmtId="0" fontId="25" fillId="0" borderId="11" xfId="0" applyFont="1" applyBorder="1"/>
    <xf numFmtId="0" fontId="25" fillId="0" borderId="53" xfId="0" applyFont="1" applyBorder="1"/>
    <xf numFmtId="0" fontId="8" fillId="0" borderId="47" xfId="1" applyFont="1" applyBorder="1"/>
    <xf numFmtId="2" fontId="3" fillId="2" borderId="9" xfId="1" applyNumberFormat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16" fontId="23" fillId="0" borderId="1" xfId="1" applyNumberFormat="1" applyFont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1" fontId="45" fillId="0" borderId="0" xfId="0" applyNumberFormat="1" applyFont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" fontId="45" fillId="0" borderId="5" xfId="0" applyNumberFormat="1" applyFont="1" applyBorder="1" applyAlignment="1">
      <alignment horizontal="center" vertical="center"/>
    </xf>
    <xf numFmtId="0" fontId="20" fillId="0" borderId="1" xfId="0" applyFont="1" applyBorder="1"/>
    <xf numFmtId="0" fontId="21" fillId="2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2" fontId="3" fillId="2" borderId="4" xfId="1" applyNumberFormat="1" applyFont="1" applyFill="1" applyBorder="1" applyAlignment="1">
      <alignment wrapText="1"/>
    </xf>
    <xf numFmtId="1" fontId="3" fillId="0" borderId="4" xfId="1" applyNumberFormat="1" applyFont="1" applyFill="1" applyBorder="1" applyAlignment="1">
      <alignment horizontal="center" vertical="center" wrapText="1"/>
    </xf>
    <xf numFmtId="0" fontId="20" fillId="0" borderId="5" xfId="0" applyFont="1" applyBorder="1"/>
    <xf numFmtId="0" fontId="13" fillId="2" borderId="13" xfId="1" applyFont="1" applyFill="1" applyBorder="1" applyAlignment="1">
      <alignment horizontal="left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2" applyNumberFormat="1" applyBorder="1" applyAlignment="1" applyProtection="1">
      <alignment horizontal="left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26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 wrapText="1"/>
    </xf>
    <xf numFmtId="1" fontId="23" fillId="0" borderId="26" xfId="1" applyNumberFormat="1" applyFont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readingOrder="2"/>
    </xf>
    <xf numFmtId="0" fontId="49" fillId="0" borderId="1" xfId="1" applyNumberFormat="1" applyFont="1" applyFill="1" applyBorder="1" applyAlignment="1">
      <alignment horizontal="center" vertical="center" wrapText="1" readingOrder="2"/>
    </xf>
    <xf numFmtId="0" fontId="20" fillId="0" borderId="1" xfId="0" applyNumberFormat="1" applyFont="1" applyBorder="1" applyAlignment="1">
      <alignment horizontal="center" vertical="center" readingOrder="2"/>
    </xf>
    <xf numFmtId="2" fontId="20" fillId="0" borderId="1" xfId="0" applyNumberFormat="1" applyFont="1" applyBorder="1" applyAlignment="1">
      <alignment horizontal="center" vertical="center" readingOrder="2"/>
    </xf>
    <xf numFmtId="1" fontId="20" fillId="0" borderId="1" xfId="0" applyNumberFormat="1" applyFont="1" applyBorder="1" applyAlignment="1">
      <alignment horizontal="center" vertical="center" readingOrder="2"/>
    </xf>
    <xf numFmtId="0" fontId="13" fillId="2" borderId="16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13" fillId="2" borderId="46" xfId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vertical="center"/>
    </xf>
    <xf numFmtId="0" fontId="3" fillId="2" borderId="15" xfId="1" applyNumberFormat="1" applyFont="1" applyFill="1" applyBorder="1" applyAlignment="1">
      <alignment horizontal="center" vertical="center"/>
    </xf>
    <xf numFmtId="1" fontId="20" fillId="0" borderId="54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 wrapText="1"/>
    </xf>
    <xf numFmtId="0" fontId="23" fillId="3" borderId="16" xfId="1" applyFont="1" applyFill="1" applyBorder="1" applyAlignment="1">
      <alignment horizontal="center" vertical="center" wrapText="1"/>
    </xf>
    <xf numFmtId="9" fontId="23" fillId="3" borderId="26" xfId="1" applyNumberFormat="1" applyFont="1" applyFill="1" applyBorder="1" applyAlignment="1">
      <alignment horizontal="center" vertical="center" wrapText="1"/>
    </xf>
    <xf numFmtId="9" fontId="23" fillId="3" borderId="19" xfId="1" applyNumberFormat="1" applyFont="1" applyFill="1" applyBorder="1" applyAlignment="1">
      <alignment horizontal="center" vertical="center" wrapText="1"/>
    </xf>
    <xf numFmtId="16" fontId="10" fillId="2" borderId="6" xfId="1" applyNumberFormat="1" applyFont="1" applyFill="1" applyBorder="1" applyAlignment="1">
      <alignment horizontal="center" vertical="center" wrapText="1"/>
    </xf>
    <xf numFmtId="16" fontId="10" fillId="2" borderId="7" xfId="1" applyNumberFormat="1" applyFont="1" applyFill="1" applyBorder="1" applyAlignment="1">
      <alignment horizontal="center" vertical="center" wrapText="1"/>
    </xf>
    <xf numFmtId="16" fontId="10" fillId="2" borderId="8" xfId="1" applyNumberFormat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16" fontId="3" fillId="3" borderId="20" xfId="1" applyNumberFormat="1" applyFont="1" applyFill="1" applyBorder="1" applyAlignment="1">
      <alignment horizontal="center" vertical="center" wrapText="1"/>
    </xf>
    <xf numFmtId="16" fontId="3" fillId="3" borderId="23" xfId="1" applyNumberFormat="1" applyFont="1" applyFill="1" applyBorder="1" applyAlignment="1">
      <alignment horizontal="center" vertical="center" wrapText="1"/>
    </xf>
    <xf numFmtId="16" fontId="22" fillId="3" borderId="26" xfId="1" applyNumberFormat="1" applyFont="1" applyFill="1" applyBorder="1" applyAlignment="1">
      <alignment horizontal="center" vertical="center" wrapText="1"/>
    </xf>
    <xf numFmtId="16" fontId="22" fillId="3" borderId="19" xfId="1" applyNumberFormat="1" applyFont="1" applyFill="1" applyBorder="1" applyAlignment="1">
      <alignment horizontal="center" vertical="center" wrapText="1"/>
    </xf>
    <xf numFmtId="0" fontId="23" fillId="3" borderId="26" xfId="1" applyFont="1" applyFill="1" applyBorder="1" applyAlignment="1">
      <alignment horizontal="center" vertical="center" wrapText="1"/>
    </xf>
    <xf numFmtId="0" fontId="23" fillId="3" borderId="19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2" fillId="3" borderId="26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2" fillId="3" borderId="17" xfId="1" applyFont="1" applyFill="1" applyBorder="1" applyAlignment="1">
      <alignment horizontal="center" vertical="center" wrapText="1"/>
    </xf>
    <xf numFmtId="0" fontId="22" fillId="3" borderId="1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10" fillId="2" borderId="33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16" fontId="12" fillId="0" borderId="33" xfId="1" applyNumberFormat="1" applyFont="1" applyBorder="1" applyAlignment="1">
      <alignment horizontal="center" vertical="center" wrapText="1"/>
    </xf>
    <xf numFmtId="16" fontId="12" fillId="0" borderId="34" xfId="1" applyNumberFormat="1" applyFont="1" applyBorder="1" applyAlignment="1">
      <alignment horizontal="center" vertical="center" wrapText="1"/>
    </xf>
    <xf numFmtId="16" fontId="12" fillId="0" borderId="35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2" borderId="52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6" fontId="23" fillId="3" borderId="26" xfId="1" applyNumberFormat="1" applyFont="1" applyFill="1" applyBorder="1" applyAlignment="1">
      <alignment horizontal="center" vertical="center" wrapText="1"/>
    </xf>
    <xf numFmtId="16" fontId="23" fillId="3" borderId="19" xfId="1" applyNumberFormat="1" applyFont="1" applyFill="1" applyBorder="1" applyAlignment="1">
      <alignment horizontal="center" vertical="center" wrapText="1"/>
    </xf>
    <xf numFmtId="0" fontId="22" fillId="3" borderId="14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3" fillId="3" borderId="29" xfId="1" applyFont="1" applyFill="1" applyBorder="1" applyAlignment="1">
      <alignment horizontal="center" vertical="center" wrapText="1"/>
    </xf>
    <xf numFmtId="0" fontId="3" fillId="3" borderId="44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16" fontId="26" fillId="3" borderId="20" xfId="1" applyNumberFormat="1" applyFont="1" applyFill="1" applyBorder="1" applyAlignment="1">
      <alignment vertical="center" wrapText="1"/>
    </xf>
    <xf numFmtId="16" fontId="26" fillId="3" borderId="23" xfId="1" applyNumberFormat="1" applyFont="1" applyFill="1" applyBorder="1" applyAlignment="1">
      <alignment vertical="center" wrapText="1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49" fontId="43" fillId="0" borderId="1" xfId="2" applyNumberFormat="1" applyFont="1" applyBorder="1" applyAlignment="1" applyProtection="1">
      <alignment horizontal="left" vertical="center"/>
    </xf>
    <xf numFmtId="49" fontId="44" fillId="0" borderId="9" xfId="2" applyNumberFormat="1" applyFont="1" applyBorder="1" applyAlignment="1" applyProtection="1">
      <alignment horizontal="center" vertical="center" wrapText="1"/>
    </xf>
    <xf numFmtId="49" fontId="44" fillId="0" borderId="47" xfId="2" applyNumberFormat="1" applyFont="1" applyBorder="1" applyAlignment="1" applyProtection="1">
      <alignment horizontal="center" vertical="center" wrapText="1"/>
    </xf>
    <xf numFmtId="49" fontId="44" fillId="0" borderId="10" xfId="2" applyNumberFormat="1" applyFont="1" applyBorder="1" applyAlignment="1" applyProtection="1">
      <alignment horizontal="center" vertical="center" wrapText="1"/>
    </xf>
    <xf numFmtId="49" fontId="44" fillId="0" borderId="12" xfId="2" applyNumberFormat="1" applyFont="1" applyBorder="1" applyAlignment="1" applyProtection="1">
      <alignment horizontal="center" vertical="center" wrapText="1"/>
    </xf>
    <xf numFmtId="49" fontId="44" fillId="0" borderId="48" xfId="2" applyNumberFormat="1" applyFont="1" applyBorder="1" applyAlignment="1" applyProtection="1">
      <alignment horizontal="center" vertical="center" wrapText="1"/>
    </xf>
    <xf numFmtId="49" fontId="44" fillId="0" borderId="13" xfId="2" applyNumberFormat="1" applyFont="1" applyBorder="1" applyAlignment="1" applyProtection="1">
      <alignment horizontal="center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3" fillId="3" borderId="37" xfId="1" applyFont="1" applyFill="1" applyBorder="1" applyAlignment="1">
      <alignment horizontal="center" vertical="center" wrapText="1"/>
    </xf>
    <xf numFmtId="0" fontId="12" fillId="0" borderId="50" xfId="1" applyNumberFormat="1" applyFont="1" applyFill="1" applyBorder="1" applyAlignment="1">
      <alignment horizontal="center" vertical="center" wrapText="1" readingOrder="2"/>
    </xf>
    <xf numFmtId="0" fontId="0" fillId="0" borderId="50" xfId="0" applyBorder="1" applyAlignment="1">
      <alignment horizontal="center" vertical="center" readingOrder="2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 wrapText="1" readingOrder="2"/>
    </xf>
    <xf numFmtId="0" fontId="0" fillId="0" borderId="21" xfId="0" applyNumberFormat="1" applyBorder="1" applyAlignment="1">
      <alignment horizontal="center" vertical="center" readingOrder="2"/>
    </xf>
    <xf numFmtId="0" fontId="0" fillId="0" borderId="22" xfId="0" applyNumberFormat="1" applyBorder="1" applyAlignment="1">
      <alignment horizontal="center" vertical="center" readingOrder="2"/>
    </xf>
    <xf numFmtId="0" fontId="40" fillId="0" borderId="17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9" fontId="23" fillId="3" borderId="17" xfId="1" applyNumberFormat="1" applyFont="1" applyFill="1" applyBorder="1" applyAlignment="1">
      <alignment horizontal="center" vertical="center" wrapText="1"/>
    </xf>
    <xf numFmtId="9" fontId="23" fillId="3" borderId="16" xfId="1" applyNumberFormat="1" applyFont="1" applyFill="1" applyBorder="1" applyAlignment="1">
      <alignment horizontal="center" vertical="center" wrapText="1"/>
    </xf>
    <xf numFmtId="16" fontId="26" fillId="3" borderId="17" xfId="1" applyNumberFormat="1" applyFont="1" applyFill="1" applyBorder="1" applyAlignment="1">
      <alignment horizontal="center" wrapText="1"/>
    </xf>
    <xf numFmtId="16" fontId="26" fillId="3" borderId="16" xfId="1" applyNumberFormat="1" applyFont="1" applyFill="1" applyBorder="1" applyAlignment="1">
      <alignment horizontal="center" wrapText="1"/>
    </xf>
    <xf numFmtId="0" fontId="3" fillId="3" borderId="17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 wrapText="1"/>
    </xf>
    <xf numFmtId="0" fontId="3" fillId="3" borderId="39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37" xfId="1" applyFont="1" applyFill="1" applyBorder="1" applyAlignment="1">
      <alignment horizontal="center" vertical="center" wrapText="1"/>
    </xf>
    <xf numFmtId="0" fontId="12" fillId="2" borderId="40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22" fillId="3" borderId="27" xfId="1" applyFont="1" applyFill="1" applyBorder="1" applyAlignment="1">
      <alignment horizontal="center" vertical="center" wrapText="1"/>
    </xf>
    <xf numFmtId="0" fontId="22" fillId="3" borderId="30" xfId="1" applyFont="1" applyFill="1" applyBorder="1" applyAlignment="1">
      <alignment horizontal="center" vertical="center" wrapText="1"/>
    </xf>
    <xf numFmtId="0" fontId="22" fillId="3" borderId="31" xfId="1" applyFont="1" applyFill="1" applyBorder="1" applyAlignment="1">
      <alignment horizontal="center" vertical="center" wrapText="1"/>
    </xf>
    <xf numFmtId="0" fontId="22" fillId="3" borderId="3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22" fillId="3" borderId="14" xfId="1" applyFont="1" applyFill="1" applyBorder="1" applyAlignment="1">
      <alignment horizontal="center" vertical="center"/>
    </xf>
    <xf numFmtId="0" fontId="22" fillId="3" borderId="37" xfId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" fillId="0" borderId="1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3" fillId="0" borderId="14" xfId="1" applyNumberFormat="1" applyFont="1" applyFill="1" applyBorder="1" applyAlignment="1">
      <alignment horizontal="center" vertical="center" wrapText="1"/>
    </xf>
    <xf numFmtId="0" fontId="13" fillId="0" borderId="40" xfId="1" applyNumberFormat="1" applyFont="1" applyFill="1" applyBorder="1" applyAlignment="1">
      <alignment horizontal="center" vertical="center" wrapText="1"/>
    </xf>
    <xf numFmtId="0" fontId="13" fillId="0" borderId="37" xfId="1" applyNumberFormat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16" fontId="22" fillId="3" borderId="20" xfId="1" applyNumberFormat="1" applyFont="1" applyFill="1" applyBorder="1" applyAlignment="1">
      <alignment horizontal="center" vertical="center" wrapText="1"/>
    </xf>
    <xf numFmtId="16" fontId="22" fillId="3" borderId="23" xfId="1" applyNumberFormat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wrapText="1"/>
    </xf>
    <xf numFmtId="0" fontId="2" fillId="2" borderId="13" xfId="1" applyFont="1" applyFill="1" applyBorder="1" applyAlignment="1">
      <alignment horizontal="left" wrapText="1"/>
    </xf>
    <xf numFmtId="0" fontId="21" fillId="2" borderId="40" xfId="1" applyFont="1" applyFill="1" applyBorder="1" applyAlignment="1">
      <alignment horizontal="center" vertical="center"/>
    </xf>
    <xf numFmtId="0" fontId="21" fillId="2" borderId="37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left" wrapText="1"/>
    </xf>
    <xf numFmtId="0" fontId="2" fillId="2" borderId="11" xfId="1" applyFont="1" applyFill="1" applyBorder="1" applyAlignment="1">
      <alignment horizontal="left" wrapText="1"/>
    </xf>
    <xf numFmtId="0" fontId="2" fillId="2" borderId="36" xfId="1" applyFont="1" applyFill="1" applyBorder="1" applyAlignment="1">
      <alignment horizontal="left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2" fillId="3" borderId="46" xfId="1" applyFont="1" applyFill="1" applyBorder="1" applyAlignment="1">
      <alignment horizontal="center" vertical="center" wrapText="1"/>
    </xf>
    <xf numFmtId="0" fontId="22" fillId="3" borderId="18" xfId="1" applyFont="1" applyFill="1" applyBorder="1" applyAlignment="1">
      <alignment horizontal="center" vertical="center" wrapText="1"/>
    </xf>
    <xf numFmtId="0" fontId="21" fillId="2" borderId="14" xfId="1" applyFont="1" applyFill="1" applyBorder="1" applyAlignment="1">
      <alignment horizontal="center" vertical="center"/>
    </xf>
    <xf numFmtId="16" fontId="22" fillId="3" borderId="41" xfId="1" applyNumberFormat="1" applyFont="1" applyFill="1" applyBorder="1" applyAlignment="1">
      <alignment horizontal="center" vertical="center" wrapText="1"/>
    </xf>
    <xf numFmtId="16" fontId="22" fillId="3" borderId="4" xfId="1" applyNumberFormat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9" fontId="23" fillId="3" borderId="4" xfId="1" applyNumberFormat="1" applyFont="1" applyFill="1" applyBorder="1" applyAlignment="1">
      <alignment horizontal="center" vertical="center" wrapText="1"/>
    </xf>
    <xf numFmtId="16" fontId="26" fillId="3" borderId="20" xfId="1" applyNumberFormat="1" applyFont="1" applyFill="1" applyBorder="1" applyAlignment="1">
      <alignment horizontal="center" vertical="center" wrapText="1"/>
    </xf>
    <xf numFmtId="16" fontId="26" fillId="3" borderId="23" xfId="1" applyNumberFormat="1" applyFont="1" applyFill="1" applyBorder="1" applyAlignment="1">
      <alignment horizontal="center" vertical="center" wrapText="1"/>
    </xf>
    <xf numFmtId="1" fontId="18" fillId="0" borderId="43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9.png"/><Relationship Id="rId18" Type="http://schemas.openxmlformats.org/officeDocument/2006/relationships/image" Target="../media/image74.jpeg"/><Relationship Id="rId26" Type="http://schemas.openxmlformats.org/officeDocument/2006/relationships/image" Target="../media/image78.png"/><Relationship Id="rId39" Type="http://schemas.openxmlformats.org/officeDocument/2006/relationships/image" Target="../media/image25.png"/><Relationship Id="rId21" Type="http://schemas.openxmlformats.org/officeDocument/2006/relationships/image" Target="../media/image47.png"/><Relationship Id="rId34" Type="http://schemas.openxmlformats.org/officeDocument/2006/relationships/image" Target="../media/image86.png"/><Relationship Id="rId42" Type="http://schemas.openxmlformats.org/officeDocument/2006/relationships/image" Target="../media/image26.png"/><Relationship Id="rId47" Type="http://schemas.openxmlformats.org/officeDocument/2006/relationships/image" Target="../media/image35.png"/><Relationship Id="rId50" Type="http://schemas.openxmlformats.org/officeDocument/2006/relationships/image" Target="../media/image42.png"/><Relationship Id="rId55" Type="http://schemas.openxmlformats.org/officeDocument/2006/relationships/image" Target="../media/image94.png"/><Relationship Id="rId7" Type="http://schemas.openxmlformats.org/officeDocument/2006/relationships/image" Target="../media/image63.png"/><Relationship Id="rId12" Type="http://schemas.openxmlformats.org/officeDocument/2006/relationships/image" Target="../media/image68.png"/><Relationship Id="rId17" Type="http://schemas.openxmlformats.org/officeDocument/2006/relationships/image" Target="../media/image73.png"/><Relationship Id="rId25" Type="http://schemas.openxmlformats.org/officeDocument/2006/relationships/image" Target="../media/image49.png"/><Relationship Id="rId33" Type="http://schemas.openxmlformats.org/officeDocument/2006/relationships/image" Target="../media/image85.png"/><Relationship Id="rId38" Type="http://schemas.openxmlformats.org/officeDocument/2006/relationships/image" Target="../media/image22.png"/><Relationship Id="rId46" Type="http://schemas.openxmlformats.org/officeDocument/2006/relationships/image" Target="../media/image50.png"/><Relationship Id="rId59" Type="http://schemas.openxmlformats.org/officeDocument/2006/relationships/image" Target="../media/image98.png"/><Relationship Id="rId2" Type="http://schemas.microsoft.com/office/2007/relationships/hdphoto" Target="../media/hdphoto1.wdp"/><Relationship Id="rId16" Type="http://schemas.openxmlformats.org/officeDocument/2006/relationships/image" Target="../media/image72.png"/><Relationship Id="rId20" Type="http://schemas.openxmlformats.org/officeDocument/2006/relationships/image" Target="../media/image75.png"/><Relationship Id="rId29" Type="http://schemas.openxmlformats.org/officeDocument/2006/relationships/image" Target="../media/image81.png"/><Relationship Id="rId41" Type="http://schemas.openxmlformats.org/officeDocument/2006/relationships/image" Target="../media/image24.png"/><Relationship Id="rId54" Type="http://schemas.openxmlformats.org/officeDocument/2006/relationships/image" Target="../media/image93.png"/><Relationship Id="rId1" Type="http://schemas.openxmlformats.org/officeDocument/2006/relationships/image" Target="../media/image60.png"/><Relationship Id="rId6" Type="http://schemas.openxmlformats.org/officeDocument/2006/relationships/image" Target="../media/image1.jpeg"/><Relationship Id="rId11" Type="http://schemas.openxmlformats.org/officeDocument/2006/relationships/image" Target="../media/image67.png"/><Relationship Id="rId24" Type="http://schemas.openxmlformats.org/officeDocument/2006/relationships/image" Target="../media/image48.png"/><Relationship Id="rId32" Type="http://schemas.openxmlformats.org/officeDocument/2006/relationships/image" Target="../media/image84.png"/><Relationship Id="rId37" Type="http://schemas.openxmlformats.org/officeDocument/2006/relationships/image" Target="../media/image89.png"/><Relationship Id="rId40" Type="http://schemas.openxmlformats.org/officeDocument/2006/relationships/image" Target="../media/image23.png"/><Relationship Id="rId45" Type="http://schemas.openxmlformats.org/officeDocument/2006/relationships/image" Target="../media/image30.png"/><Relationship Id="rId53" Type="http://schemas.openxmlformats.org/officeDocument/2006/relationships/image" Target="../media/image92.png"/><Relationship Id="rId58" Type="http://schemas.openxmlformats.org/officeDocument/2006/relationships/image" Target="../media/image97.png"/><Relationship Id="rId5" Type="http://schemas.openxmlformats.org/officeDocument/2006/relationships/image" Target="../media/image62.jpeg"/><Relationship Id="rId15" Type="http://schemas.openxmlformats.org/officeDocument/2006/relationships/image" Target="../media/image71.png"/><Relationship Id="rId23" Type="http://schemas.openxmlformats.org/officeDocument/2006/relationships/image" Target="../media/image77.png"/><Relationship Id="rId28" Type="http://schemas.openxmlformats.org/officeDocument/2006/relationships/image" Target="../media/image80.png"/><Relationship Id="rId36" Type="http://schemas.openxmlformats.org/officeDocument/2006/relationships/image" Target="../media/image88.png"/><Relationship Id="rId49" Type="http://schemas.openxmlformats.org/officeDocument/2006/relationships/image" Target="../media/image37.png"/><Relationship Id="rId57" Type="http://schemas.openxmlformats.org/officeDocument/2006/relationships/image" Target="../media/image96.png"/><Relationship Id="rId10" Type="http://schemas.openxmlformats.org/officeDocument/2006/relationships/image" Target="../media/image66.png"/><Relationship Id="rId19" Type="http://schemas.openxmlformats.org/officeDocument/2006/relationships/image" Target="../media/image46.png"/><Relationship Id="rId31" Type="http://schemas.openxmlformats.org/officeDocument/2006/relationships/image" Target="../media/image83.png"/><Relationship Id="rId44" Type="http://schemas.openxmlformats.org/officeDocument/2006/relationships/image" Target="../media/image29.png"/><Relationship Id="rId52" Type="http://schemas.openxmlformats.org/officeDocument/2006/relationships/image" Target="../media/image91.png"/><Relationship Id="rId60" Type="http://schemas.openxmlformats.org/officeDocument/2006/relationships/image" Target="../media/image99.png"/><Relationship Id="rId4" Type="http://schemas.microsoft.com/office/2007/relationships/hdphoto" Target="../media/hdphoto2.wdp"/><Relationship Id="rId9" Type="http://schemas.openxmlformats.org/officeDocument/2006/relationships/image" Target="../media/image65.png"/><Relationship Id="rId14" Type="http://schemas.openxmlformats.org/officeDocument/2006/relationships/image" Target="../media/image70.png"/><Relationship Id="rId22" Type="http://schemas.openxmlformats.org/officeDocument/2006/relationships/image" Target="../media/image76.png"/><Relationship Id="rId27" Type="http://schemas.openxmlformats.org/officeDocument/2006/relationships/image" Target="../media/image79.png"/><Relationship Id="rId30" Type="http://schemas.openxmlformats.org/officeDocument/2006/relationships/image" Target="../media/image82.png"/><Relationship Id="rId35" Type="http://schemas.openxmlformats.org/officeDocument/2006/relationships/image" Target="../media/image87.png"/><Relationship Id="rId43" Type="http://schemas.openxmlformats.org/officeDocument/2006/relationships/image" Target="../media/image28.png"/><Relationship Id="rId48" Type="http://schemas.openxmlformats.org/officeDocument/2006/relationships/image" Target="../media/image36.png"/><Relationship Id="rId56" Type="http://schemas.openxmlformats.org/officeDocument/2006/relationships/image" Target="../media/image95.png"/><Relationship Id="rId8" Type="http://schemas.openxmlformats.org/officeDocument/2006/relationships/image" Target="../media/image64.png"/><Relationship Id="rId51" Type="http://schemas.openxmlformats.org/officeDocument/2006/relationships/image" Target="../media/image90.png"/><Relationship Id="rId3" Type="http://schemas.openxmlformats.org/officeDocument/2006/relationships/image" Target="../media/image61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1.png"/><Relationship Id="rId18" Type="http://schemas.openxmlformats.org/officeDocument/2006/relationships/image" Target="../media/image116.png"/><Relationship Id="rId26" Type="http://schemas.openxmlformats.org/officeDocument/2006/relationships/image" Target="../media/image122.png"/><Relationship Id="rId39" Type="http://schemas.openxmlformats.org/officeDocument/2006/relationships/image" Target="../media/image135.png"/><Relationship Id="rId21" Type="http://schemas.openxmlformats.org/officeDocument/2006/relationships/image" Target="../media/image10.png"/><Relationship Id="rId34" Type="http://schemas.openxmlformats.org/officeDocument/2006/relationships/image" Target="../media/image130.png"/><Relationship Id="rId42" Type="http://schemas.openxmlformats.org/officeDocument/2006/relationships/image" Target="../media/image138.png"/><Relationship Id="rId47" Type="http://schemas.openxmlformats.org/officeDocument/2006/relationships/image" Target="../media/image143.png"/><Relationship Id="rId50" Type="http://schemas.openxmlformats.org/officeDocument/2006/relationships/image" Target="../media/image146.png"/><Relationship Id="rId55" Type="http://schemas.openxmlformats.org/officeDocument/2006/relationships/image" Target="../media/image151.jpeg"/><Relationship Id="rId63" Type="http://schemas.openxmlformats.org/officeDocument/2006/relationships/image" Target="../media/image159.png"/><Relationship Id="rId7" Type="http://schemas.openxmlformats.org/officeDocument/2006/relationships/image" Target="../media/image105.png"/><Relationship Id="rId2" Type="http://schemas.openxmlformats.org/officeDocument/2006/relationships/image" Target="../media/image100.png"/><Relationship Id="rId16" Type="http://schemas.openxmlformats.org/officeDocument/2006/relationships/image" Target="../media/image114.png"/><Relationship Id="rId20" Type="http://schemas.openxmlformats.org/officeDocument/2006/relationships/image" Target="../media/image9.png"/><Relationship Id="rId29" Type="http://schemas.openxmlformats.org/officeDocument/2006/relationships/image" Target="../media/image125.png"/><Relationship Id="rId41" Type="http://schemas.openxmlformats.org/officeDocument/2006/relationships/image" Target="../media/image137.png"/><Relationship Id="rId54" Type="http://schemas.openxmlformats.org/officeDocument/2006/relationships/image" Target="../media/image150.png"/><Relationship Id="rId62" Type="http://schemas.openxmlformats.org/officeDocument/2006/relationships/image" Target="../media/image158.png"/><Relationship Id="rId1" Type="http://schemas.openxmlformats.org/officeDocument/2006/relationships/image" Target="../media/image1.jpeg"/><Relationship Id="rId6" Type="http://schemas.openxmlformats.org/officeDocument/2006/relationships/image" Target="../media/image104.png"/><Relationship Id="rId11" Type="http://schemas.openxmlformats.org/officeDocument/2006/relationships/image" Target="../media/image109.png"/><Relationship Id="rId24" Type="http://schemas.openxmlformats.org/officeDocument/2006/relationships/image" Target="../media/image120.png"/><Relationship Id="rId32" Type="http://schemas.openxmlformats.org/officeDocument/2006/relationships/image" Target="../media/image128.png"/><Relationship Id="rId37" Type="http://schemas.openxmlformats.org/officeDocument/2006/relationships/image" Target="../media/image133.png"/><Relationship Id="rId40" Type="http://schemas.openxmlformats.org/officeDocument/2006/relationships/image" Target="../media/image136.png"/><Relationship Id="rId45" Type="http://schemas.openxmlformats.org/officeDocument/2006/relationships/image" Target="../media/image141.png"/><Relationship Id="rId53" Type="http://schemas.openxmlformats.org/officeDocument/2006/relationships/image" Target="../media/image149.png"/><Relationship Id="rId58" Type="http://schemas.openxmlformats.org/officeDocument/2006/relationships/image" Target="../media/image154.png"/><Relationship Id="rId5" Type="http://schemas.openxmlformats.org/officeDocument/2006/relationships/image" Target="../media/image103.png"/><Relationship Id="rId15" Type="http://schemas.openxmlformats.org/officeDocument/2006/relationships/image" Target="../media/image113.png"/><Relationship Id="rId23" Type="http://schemas.openxmlformats.org/officeDocument/2006/relationships/image" Target="../media/image119.png"/><Relationship Id="rId28" Type="http://schemas.openxmlformats.org/officeDocument/2006/relationships/image" Target="../media/image124.png"/><Relationship Id="rId36" Type="http://schemas.openxmlformats.org/officeDocument/2006/relationships/image" Target="../media/image132.png"/><Relationship Id="rId49" Type="http://schemas.openxmlformats.org/officeDocument/2006/relationships/image" Target="../media/image145.png"/><Relationship Id="rId57" Type="http://schemas.openxmlformats.org/officeDocument/2006/relationships/image" Target="../media/image153.png"/><Relationship Id="rId61" Type="http://schemas.openxmlformats.org/officeDocument/2006/relationships/image" Target="../media/image157.png"/><Relationship Id="rId10" Type="http://schemas.openxmlformats.org/officeDocument/2006/relationships/image" Target="../media/image108.png"/><Relationship Id="rId19" Type="http://schemas.openxmlformats.org/officeDocument/2006/relationships/image" Target="../media/image117.png"/><Relationship Id="rId31" Type="http://schemas.openxmlformats.org/officeDocument/2006/relationships/image" Target="../media/image127.png"/><Relationship Id="rId44" Type="http://schemas.openxmlformats.org/officeDocument/2006/relationships/image" Target="../media/image140.png"/><Relationship Id="rId52" Type="http://schemas.openxmlformats.org/officeDocument/2006/relationships/image" Target="../media/image148.png"/><Relationship Id="rId60" Type="http://schemas.openxmlformats.org/officeDocument/2006/relationships/image" Target="../media/image156.png"/><Relationship Id="rId4" Type="http://schemas.openxmlformats.org/officeDocument/2006/relationships/image" Target="../media/image102.png"/><Relationship Id="rId9" Type="http://schemas.openxmlformats.org/officeDocument/2006/relationships/image" Target="../media/image107.png"/><Relationship Id="rId14" Type="http://schemas.openxmlformats.org/officeDocument/2006/relationships/image" Target="../media/image112.png"/><Relationship Id="rId22" Type="http://schemas.openxmlformats.org/officeDocument/2006/relationships/image" Target="../media/image118.png"/><Relationship Id="rId27" Type="http://schemas.openxmlformats.org/officeDocument/2006/relationships/image" Target="../media/image123.png"/><Relationship Id="rId30" Type="http://schemas.openxmlformats.org/officeDocument/2006/relationships/image" Target="../media/image126.png"/><Relationship Id="rId35" Type="http://schemas.openxmlformats.org/officeDocument/2006/relationships/image" Target="../media/image131.png"/><Relationship Id="rId43" Type="http://schemas.openxmlformats.org/officeDocument/2006/relationships/image" Target="../media/image139.png"/><Relationship Id="rId48" Type="http://schemas.openxmlformats.org/officeDocument/2006/relationships/image" Target="../media/image144.png"/><Relationship Id="rId56" Type="http://schemas.openxmlformats.org/officeDocument/2006/relationships/image" Target="../media/image152.png"/><Relationship Id="rId8" Type="http://schemas.openxmlformats.org/officeDocument/2006/relationships/image" Target="../media/image106.png"/><Relationship Id="rId51" Type="http://schemas.openxmlformats.org/officeDocument/2006/relationships/image" Target="../media/image147.png"/><Relationship Id="rId3" Type="http://schemas.openxmlformats.org/officeDocument/2006/relationships/image" Target="../media/image101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5" Type="http://schemas.openxmlformats.org/officeDocument/2006/relationships/image" Target="../media/image121.png"/><Relationship Id="rId33" Type="http://schemas.openxmlformats.org/officeDocument/2006/relationships/image" Target="../media/image129.png"/><Relationship Id="rId38" Type="http://schemas.openxmlformats.org/officeDocument/2006/relationships/image" Target="../media/image134.png"/><Relationship Id="rId46" Type="http://schemas.openxmlformats.org/officeDocument/2006/relationships/image" Target="../media/image142.png"/><Relationship Id="rId59" Type="http://schemas.openxmlformats.org/officeDocument/2006/relationships/image" Target="../media/image1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png"/><Relationship Id="rId13" Type="http://schemas.openxmlformats.org/officeDocument/2006/relationships/image" Target="../media/image171.png"/><Relationship Id="rId18" Type="http://schemas.openxmlformats.org/officeDocument/2006/relationships/image" Target="../media/image176.png"/><Relationship Id="rId26" Type="http://schemas.openxmlformats.org/officeDocument/2006/relationships/image" Target="../media/image184.png"/><Relationship Id="rId39" Type="http://schemas.openxmlformats.org/officeDocument/2006/relationships/image" Target="../media/image197.png"/><Relationship Id="rId3" Type="http://schemas.openxmlformats.org/officeDocument/2006/relationships/image" Target="../media/image162.png"/><Relationship Id="rId21" Type="http://schemas.openxmlformats.org/officeDocument/2006/relationships/image" Target="../media/image179.png"/><Relationship Id="rId34" Type="http://schemas.openxmlformats.org/officeDocument/2006/relationships/image" Target="../media/image192.png"/><Relationship Id="rId42" Type="http://schemas.openxmlformats.org/officeDocument/2006/relationships/image" Target="../media/image200.png"/><Relationship Id="rId7" Type="http://schemas.openxmlformats.org/officeDocument/2006/relationships/image" Target="../media/image165.png"/><Relationship Id="rId12" Type="http://schemas.openxmlformats.org/officeDocument/2006/relationships/image" Target="../media/image170.png"/><Relationship Id="rId17" Type="http://schemas.openxmlformats.org/officeDocument/2006/relationships/image" Target="../media/image175.png"/><Relationship Id="rId25" Type="http://schemas.openxmlformats.org/officeDocument/2006/relationships/image" Target="../media/image183.png"/><Relationship Id="rId33" Type="http://schemas.openxmlformats.org/officeDocument/2006/relationships/image" Target="../media/image191.png"/><Relationship Id="rId38" Type="http://schemas.openxmlformats.org/officeDocument/2006/relationships/image" Target="../media/image196.png"/><Relationship Id="rId2" Type="http://schemas.openxmlformats.org/officeDocument/2006/relationships/image" Target="../media/image161.png"/><Relationship Id="rId16" Type="http://schemas.openxmlformats.org/officeDocument/2006/relationships/image" Target="../media/image174.png"/><Relationship Id="rId20" Type="http://schemas.openxmlformats.org/officeDocument/2006/relationships/image" Target="../media/image178.png"/><Relationship Id="rId29" Type="http://schemas.openxmlformats.org/officeDocument/2006/relationships/image" Target="../media/image187.png"/><Relationship Id="rId41" Type="http://schemas.openxmlformats.org/officeDocument/2006/relationships/image" Target="../media/image199.png"/><Relationship Id="rId1" Type="http://schemas.openxmlformats.org/officeDocument/2006/relationships/image" Target="../media/image160.png"/><Relationship Id="rId6" Type="http://schemas.openxmlformats.org/officeDocument/2006/relationships/image" Target="../media/image1.jpeg"/><Relationship Id="rId11" Type="http://schemas.openxmlformats.org/officeDocument/2006/relationships/image" Target="../media/image169.png"/><Relationship Id="rId24" Type="http://schemas.openxmlformats.org/officeDocument/2006/relationships/image" Target="../media/image182.png"/><Relationship Id="rId32" Type="http://schemas.openxmlformats.org/officeDocument/2006/relationships/image" Target="../media/image190.png"/><Relationship Id="rId37" Type="http://schemas.openxmlformats.org/officeDocument/2006/relationships/image" Target="../media/image195.png"/><Relationship Id="rId40" Type="http://schemas.openxmlformats.org/officeDocument/2006/relationships/image" Target="../media/image198.png"/><Relationship Id="rId45" Type="http://schemas.openxmlformats.org/officeDocument/2006/relationships/image" Target="../media/image202.png"/><Relationship Id="rId5" Type="http://schemas.openxmlformats.org/officeDocument/2006/relationships/image" Target="../media/image164.png"/><Relationship Id="rId15" Type="http://schemas.openxmlformats.org/officeDocument/2006/relationships/image" Target="../media/image173.png"/><Relationship Id="rId23" Type="http://schemas.openxmlformats.org/officeDocument/2006/relationships/image" Target="../media/image181.png"/><Relationship Id="rId28" Type="http://schemas.openxmlformats.org/officeDocument/2006/relationships/image" Target="../media/image186.png"/><Relationship Id="rId36" Type="http://schemas.openxmlformats.org/officeDocument/2006/relationships/image" Target="../media/image194.png"/><Relationship Id="rId10" Type="http://schemas.openxmlformats.org/officeDocument/2006/relationships/image" Target="../media/image168.png"/><Relationship Id="rId19" Type="http://schemas.openxmlformats.org/officeDocument/2006/relationships/image" Target="../media/image177.png"/><Relationship Id="rId31" Type="http://schemas.openxmlformats.org/officeDocument/2006/relationships/image" Target="../media/image189.png"/><Relationship Id="rId44" Type="http://schemas.openxmlformats.org/officeDocument/2006/relationships/image" Target="../media/image201.png"/><Relationship Id="rId4" Type="http://schemas.openxmlformats.org/officeDocument/2006/relationships/image" Target="../media/image163.png"/><Relationship Id="rId9" Type="http://schemas.openxmlformats.org/officeDocument/2006/relationships/image" Target="../media/image167.png"/><Relationship Id="rId14" Type="http://schemas.openxmlformats.org/officeDocument/2006/relationships/image" Target="../media/image172.png"/><Relationship Id="rId22" Type="http://schemas.openxmlformats.org/officeDocument/2006/relationships/image" Target="../media/image180.png"/><Relationship Id="rId27" Type="http://schemas.openxmlformats.org/officeDocument/2006/relationships/image" Target="../media/image185.png"/><Relationship Id="rId30" Type="http://schemas.openxmlformats.org/officeDocument/2006/relationships/image" Target="../media/image188.png"/><Relationship Id="rId35" Type="http://schemas.openxmlformats.org/officeDocument/2006/relationships/image" Target="../media/image193.png"/><Relationship Id="rId43" Type="http://schemas.openxmlformats.org/officeDocument/2006/relationships/image" Target="../media/image5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13" Type="http://schemas.openxmlformats.org/officeDocument/2006/relationships/image" Target="../media/image214.jpeg"/><Relationship Id="rId18" Type="http://schemas.openxmlformats.org/officeDocument/2006/relationships/image" Target="../media/image218.jpeg"/><Relationship Id="rId3" Type="http://schemas.openxmlformats.org/officeDocument/2006/relationships/image" Target="../media/image205.jpeg"/><Relationship Id="rId21" Type="http://schemas.openxmlformats.org/officeDocument/2006/relationships/image" Target="../media/image221.png"/><Relationship Id="rId7" Type="http://schemas.openxmlformats.org/officeDocument/2006/relationships/image" Target="../media/image208.jpeg"/><Relationship Id="rId12" Type="http://schemas.openxmlformats.org/officeDocument/2006/relationships/image" Target="../media/image213.jpeg"/><Relationship Id="rId17" Type="http://schemas.openxmlformats.org/officeDocument/2006/relationships/image" Target="../media/image217.jpeg"/><Relationship Id="rId2" Type="http://schemas.openxmlformats.org/officeDocument/2006/relationships/image" Target="../media/image204.jpeg"/><Relationship Id="rId16" Type="http://schemas.microsoft.com/office/2007/relationships/hdphoto" Target="../media/hdphoto3.wdp"/><Relationship Id="rId20" Type="http://schemas.openxmlformats.org/officeDocument/2006/relationships/image" Target="../media/image220.png"/><Relationship Id="rId1" Type="http://schemas.openxmlformats.org/officeDocument/2006/relationships/image" Target="../media/image203.jpeg"/><Relationship Id="rId6" Type="http://schemas.openxmlformats.org/officeDocument/2006/relationships/image" Target="../media/image1.jpeg"/><Relationship Id="rId11" Type="http://schemas.openxmlformats.org/officeDocument/2006/relationships/image" Target="../media/image212.jpeg"/><Relationship Id="rId5" Type="http://schemas.openxmlformats.org/officeDocument/2006/relationships/image" Target="../media/image207.jpeg"/><Relationship Id="rId15" Type="http://schemas.openxmlformats.org/officeDocument/2006/relationships/image" Target="../media/image216.png"/><Relationship Id="rId10" Type="http://schemas.openxmlformats.org/officeDocument/2006/relationships/image" Target="../media/image211.jpeg"/><Relationship Id="rId19" Type="http://schemas.openxmlformats.org/officeDocument/2006/relationships/image" Target="../media/image219.jpeg"/><Relationship Id="rId4" Type="http://schemas.openxmlformats.org/officeDocument/2006/relationships/image" Target="../media/image206.jpeg"/><Relationship Id="rId9" Type="http://schemas.openxmlformats.org/officeDocument/2006/relationships/image" Target="../media/image210.jpeg"/><Relationship Id="rId14" Type="http://schemas.openxmlformats.org/officeDocument/2006/relationships/image" Target="../media/image21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3.jpeg"/><Relationship Id="rId2" Type="http://schemas.openxmlformats.org/officeDocument/2006/relationships/image" Target="../media/image222.jpeg"/><Relationship Id="rId1" Type="http://schemas.openxmlformats.org/officeDocument/2006/relationships/image" Target="../media/image1.jpeg"/><Relationship Id="rId6" Type="http://schemas.openxmlformats.org/officeDocument/2006/relationships/image" Target="../media/image226.png"/><Relationship Id="rId5" Type="http://schemas.openxmlformats.org/officeDocument/2006/relationships/image" Target="../media/image225.jpeg"/><Relationship Id="rId4" Type="http://schemas.openxmlformats.org/officeDocument/2006/relationships/image" Target="../media/image22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2.png"/><Relationship Id="rId13" Type="http://schemas.openxmlformats.org/officeDocument/2006/relationships/image" Target="../media/image237.png"/><Relationship Id="rId18" Type="http://schemas.openxmlformats.org/officeDocument/2006/relationships/image" Target="../media/image242.png"/><Relationship Id="rId3" Type="http://schemas.openxmlformats.org/officeDocument/2006/relationships/image" Target="../media/image227.png"/><Relationship Id="rId7" Type="http://schemas.openxmlformats.org/officeDocument/2006/relationships/image" Target="../media/image231.png"/><Relationship Id="rId12" Type="http://schemas.openxmlformats.org/officeDocument/2006/relationships/image" Target="../media/image236.png"/><Relationship Id="rId17" Type="http://schemas.openxmlformats.org/officeDocument/2006/relationships/image" Target="../media/image241.png"/><Relationship Id="rId2" Type="http://schemas.openxmlformats.org/officeDocument/2006/relationships/image" Target="../media/image226.png"/><Relationship Id="rId16" Type="http://schemas.openxmlformats.org/officeDocument/2006/relationships/image" Target="../media/image240.png"/><Relationship Id="rId1" Type="http://schemas.openxmlformats.org/officeDocument/2006/relationships/image" Target="../media/image1.jpeg"/><Relationship Id="rId6" Type="http://schemas.openxmlformats.org/officeDocument/2006/relationships/image" Target="../media/image230.png"/><Relationship Id="rId11" Type="http://schemas.openxmlformats.org/officeDocument/2006/relationships/image" Target="../media/image235.png"/><Relationship Id="rId5" Type="http://schemas.openxmlformats.org/officeDocument/2006/relationships/image" Target="../media/image229.png"/><Relationship Id="rId15" Type="http://schemas.openxmlformats.org/officeDocument/2006/relationships/image" Target="../media/image239.png"/><Relationship Id="rId10" Type="http://schemas.openxmlformats.org/officeDocument/2006/relationships/image" Target="../media/image234.png"/><Relationship Id="rId19" Type="http://schemas.openxmlformats.org/officeDocument/2006/relationships/image" Target="../media/image243.png"/><Relationship Id="rId4" Type="http://schemas.openxmlformats.org/officeDocument/2006/relationships/image" Target="../media/image228.png"/><Relationship Id="rId9" Type="http://schemas.openxmlformats.org/officeDocument/2006/relationships/image" Target="../media/image233.png"/><Relationship Id="rId14" Type="http://schemas.openxmlformats.org/officeDocument/2006/relationships/image" Target="../media/image238.png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246.jpeg"/><Relationship Id="rId7" Type="http://schemas.openxmlformats.org/officeDocument/2006/relationships/image" Target="../media/image248.jpeg"/><Relationship Id="rId12" Type="http://schemas.openxmlformats.org/officeDocument/2006/relationships/image" Target="../media/image3.png"/><Relationship Id="rId2" Type="http://schemas.openxmlformats.org/officeDocument/2006/relationships/image" Target="../media/image245.jpeg"/><Relationship Id="rId1" Type="http://schemas.openxmlformats.org/officeDocument/2006/relationships/image" Target="../media/image244.jpeg"/><Relationship Id="rId6" Type="http://schemas.microsoft.com/office/2007/relationships/hdphoto" Target="../media/hdphoto4.wdp"/><Relationship Id="rId11" Type="http://schemas.openxmlformats.org/officeDocument/2006/relationships/image" Target="../media/image250.jpeg"/><Relationship Id="rId5" Type="http://schemas.openxmlformats.org/officeDocument/2006/relationships/image" Target="../media/image247.jpeg"/><Relationship Id="rId10" Type="http://schemas.microsoft.com/office/2007/relationships/hdphoto" Target="../media/hdphoto6.wdp"/><Relationship Id="rId4" Type="http://schemas.openxmlformats.org/officeDocument/2006/relationships/image" Target="../media/image1.jpeg"/><Relationship Id="rId9" Type="http://schemas.openxmlformats.org/officeDocument/2006/relationships/image" Target="../media/image24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4.png"/><Relationship Id="rId13" Type="http://schemas.openxmlformats.org/officeDocument/2006/relationships/image" Target="../media/image258.png"/><Relationship Id="rId3" Type="http://schemas.openxmlformats.org/officeDocument/2006/relationships/image" Target="../media/image151.jpeg"/><Relationship Id="rId7" Type="http://schemas.openxmlformats.org/officeDocument/2006/relationships/image" Target="../media/image253.png"/><Relationship Id="rId12" Type="http://schemas.openxmlformats.org/officeDocument/2006/relationships/image" Target="../media/image257.png"/><Relationship Id="rId2" Type="http://schemas.openxmlformats.org/officeDocument/2006/relationships/image" Target="../media/image109.png"/><Relationship Id="rId16" Type="http://schemas.openxmlformats.org/officeDocument/2006/relationships/image" Target="../media/image261.png"/><Relationship Id="rId1" Type="http://schemas.openxmlformats.org/officeDocument/2006/relationships/image" Target="../media/image1.jpeg"/><Relationship Id="rId6" Type="http://schemas.openxmlformats.org/officeDocument/2006/relationships/image" Target="../media/image153.png"/><Relationship Id="rId11" Type="http://schemas.openxmlformats.org/officeDocument/2006/relationships/image" Target="../media/image256.png"/><Relationship Id="rId5" Type="http://schemas.openxmlformats.org/officeDocument/2006/relationships/image" Target="../media/image252.png"/><Relationship Id="rId15" Type="http://schemas.openxmlformats.org/officeDocument/2006/relationships/image" Target="../media/image260.png"/><Relationship Id="rId10" Type="http://schemas.openxmlformats.org/officeDocument/2006/relationships/image" Target="../media/image255.png"/><Relationship Id="rId4" Type="http://schemas.openxmlformats.org/officeDocument/2006/relationships/image" Target="../media/image251.png"/><Relationship Id="rId9" Type="http://schemas.openxmlformats.org/officeDocument/2006/relationships/image" Target="../media/image158.png"/><Relationship Id="rId14" Type="http://schemas.openxmlformats.org/officeDocument/2006/relationships/image" Target="../media/image2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247650</xdr:colOff>
      <xdr:row>0</xdr:row>
      <xdr:rowOff>76200</xdr:rowOff>
    </xdr:from>
    <xdr:ext cx="838200" cy="762000"/>
    <xdr:pic>
      <xdr:nvPicPr>
        <xdr:cNvPr id="61" name="Рисунок 60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34875" y="76200"/>
          <a:ext cx="838200" cy="762000"/>
        </a:xfrm>
        <a:prstGeom prst="rect">
          <a:avLst/>
        </a:prstGeom>
      </xdr:spPr>
    </xdr:pic>
    <xdr:clientData/>
  </xdr:oneCellAnchor>
  <xdr:oneCellAnchor>
    <xdr:from>
      <xdr:col>1</xdr:col>
      <xdr:colOff>628651</xdr:colOff>
      <xdr:row>41</xdr:row>
      <xdr:rowOff>74776</xdr:rowOff>
    </xdr:from>
    <xdr:ext cx="1152524" cy="821313"/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976" y="30497626"/>
          <a:ext cx="1152524" cy="821313"/>
        </a:xfrm>
        <a:prstGeom prst="rect">
          <a:avLst/>
        </a:prstGeom>
      </xdr:spPr>
    </xdr:pic>
    <xdr:clientData/>
  </xdr:oneCellAnchor>
  <xdr:twoCellAnchor editAs="oneCell">
    <xdr:from>
      <xdr:col>0</xdr:col>
      <xdr:colOff>47626</xdr:colOff>
      <xdr:row>0</xdr:row>
      <xdr:rowOff>114301</xdr:rowOff>
    </xdr:from>
    <xdr:to>
      <xdr:col>2</xdr:col>
      <xdr:colOff>1181101</xdr:colOff>
      <xdr:row>5</xdr:row>
      <xdr:rowOff>9172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47626" y="114301"/>
          <a:ext cx="4019550" cy="103787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76200</xdr:rowOff>
    </xdr:from>
    <xdr:to>
      <xdr:col>1</xdr:col>
      <xdr:colOff>2552343</xdr:colOff>
      <xdr:row>9</xdr:row>
      <xdr:rowOff>1000125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2533650"/>
          <a:ext cx="2485668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66</xdr:row>
      <xdr:rowOff>19050</xdr:rowOff>
    </xdr:from>
    <xdr:to>
      <xdr:col>1</xdr:col>
      <xdr:colOff>2266951</xdr:colOff>
      <xdr:row>66</xdr:row>
      <xdr:rowOff>782831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6" y="51920775"/>
          <a:ext cx="2095500" cy="7637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67</xdr:row>
      <xdr:rowOff>38101</xdr:rowOff>
    </xdr:from>
    <xdr:to>
      <xdr:col>1</xdr:col>
      <xdr:colOff>2171700</xdr:colOff>
      <xdr:row>67</xdr:row>
      <xdr:rowOff>812050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6" y="52758976"/>
          <a:ext cx="2076449" cy="77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68</xdr:row>
      <xdr:rowOff>28575</xdr:rowOff>
    </xdr:from>
    <xdr:to>
      <xdr:col>1</xdr:col>
      <xdr:colOff>2209800</xdr:colOff>
      <xdr:row>68</xdr:row>
      <xdr:rowOff>919864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56483250"/>
          <a:ext cx="1990725" cy="89128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69</xdr:row>
      <xdr:rowOff>57150</xdr:rowOff>
    </xdr:from>
    <xdr:to>
      <xdr:col>1</xdr:col>
      <xdr:colOff>2181226</xdr:colOff>
      <xdr:row>69</xdr:row>
      <xdr:rowOff>896130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1" y="57492900"/>
          <a:ext cx="2000250" cy="83898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60</xdr:row>
      <xdr:rowOff>38100</xdr:rowOff>
    </xdr:from>
    <xdr:to>
      <xdr:col>1</xdr:col>
      <xdr:colOff>2056791</xdr:colOff>
      <xdr:row>60</xdr:row>
      <xdr:rowOff>1120499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3425" y="49063275"/>
          <a:ext cx="1637691" cy="1082399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61</xdr:row>
      <xdr:rowOff>28575</xdr:rowOff>
    </xdr:from>
    <xdr:to>
      <xdr:col>1</xdr:col>
      <xdr:colOff>2029232</xdr:colOff>
      <xdr:row>61</xdr:row>
      <xdr:rowOff>1003486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3425" y="50225325"/>
          <a:ext cx="1610132" cy="97491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58</xdr:row>
      <xdr:rowOff>66676</xdr:rowOff>
    </xdr:from>
    <xdr:to>
      <xdr:col>1</xdr:col>
      <xdr:colOff>1896070</xdr:colOff>
      <xdr:row>58</xdr:row>
      <xdr:rowOff>1076325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6" y="46796326"/>
          <a:ext cx="1419819" cy="10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59</xdr:row>
      <xdr:rowOff>47625</xdr:rowOff>
    </xdr:from>
    <xdr:to>
      <xdr:col>1</xdr:col>
      <xdr:colOff>1838325</xdr:colOff>
      <xdr:row>59</xdr:row>
      <xdr:rowOff>1146768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47891700"/>
          <a:ext cx="1362075" cy="109914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64</xdr:row>
      <xdr:rowOff>28575</xdr:rowOff>
    </xdr:from>
    <xdr:to>
      <xdr:col>1</xdr:col>
      <xdr:colOff>2076450</xdr:colOff>
      <xdr:row>64</xdr:row>
      <xdr:rowOff>1028181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225" y="52920900"/>
          <a:ext cx="1733550" cy="99960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65</xdr:row>
      <xdr:rowOff>28576</xdr:rowOff>
    </xdr:from>
    <xdr:to>
      <xdr:col>1</xdr:col>
      <xdr:colOff>2057400</xdr:colOff>
      <xdr:row>65</xdr:row>
      <xdr:rowOff>889875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451" y="53987701"/>
          <a:ext cx="1819274" cy="8612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52</xdr:row>
      <xdr:rowOff>66676</xdr:rowOff>
    </xdr:from>
    <xdr:to>
      <xdr:col>1</xdr:col>
      <xdr:colOff>2076450</xdr:colOff>
      <xdr:row>52</xdr:row>
      <xdr:rowOff>1016045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1" y="46796326"/>
          <a:ext cx="1628774" cy="94936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133352</xdr:colOff>
      <xdr:row>55</xdr:row>
      <xdr:rowOff>123826</xdr:rowOff>
    </xdr:from>
    <xdr:to>
      <xdr:col>1</xdr:col>
      <xdr:colOff>2434860</xdr:colOff>
      <xdr:row>55</xdr:row>
      <xdr:rowOff>1019176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7" y="47967901"/>
          <a:ext cx="230150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43</xdr:row>
      <xdr:rowOff>180978</xdr:rowOff>
    </xdr:from>
    <xdr:to>
      <xdr:col>1</xdr:col>
      <xdr:colOff>2547198</xdr:colOff>
      <xdr:row>43</xdr:row>
      <xdr:rowOff>762000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37" t="8089" r="34860" b="9543"/>
        <a:stretch/>
      </xdr:blipFill>
      <xdr:spPr>
        <a:xfrm rot="16200000">
          <a:off x="1330751" y="31673377"/>
          <a:ext cx="581022" cy="248052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104782</xdr:colOff>
      <xdr:row>42</xdr:row>
      <xdr:rowOff>190502</xdr:rowOff>
    </xdr:from>
    <xdr:to>
      <xdr:col>1</xdr:col>
      <xdr:colOff>2371730</xdr:colOff>
      <xdr:row>42</xdr:row>
      <xdr:rowOff>849199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57" t="11233" r="30706" b="9419"/>
        <a:stretch/>
      </xdr:blipFill>
      <xdr:spPr>
        <a:xfrm rot="16200000">
          <a:off x="1223232" y="30818877"/>
          <a:ext cx="658697" cy="2266948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63</xdr:row>
      <xdr:rowOff>38100</xdr:rowOff>
    </xdr:from>
    <xdr:to>
      <xdr:col>1</xdr:col>
      <xdr:colOff>2085976</xdr:colOff>
      <xdr:row>63</xdr:row>
      <xdr:rowOff>898866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5" t="28504" r="7989" b="15489"/>
        <a:stretch/>
      </xdr:blipFill>
      <xdr:spPr>
        <a:xfrm>
          <a:off x="609601" y="58007250"/>
          <a:ext cx="1790700" cy="86076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14</xdr:row>
      <xdr:rowOff>38100</xdr:rowOff>
    </xdr:from>
    <xdr:to>
      <xdr:col>1</xdr:col>
      <xdr:colOff>2019301</xdr:colOff>
      <xdr:row>14</xdr:row>
      <xdr:rowOff>975467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02" t="26503" r="7656" b="5988"/>
        <a:stretch/>
      </xdr:blipFill>
      <xdr:spPr>
        <a:xfrm>
          <a:off x="847726" y="5010150"/>
          <a:ext cx="1485900" cy="937367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15</xdr:row>
      <xdr:rowOff>47625</xdr:rowOff>
    </xdr:from>
    <xdr:to>
      <xdr:col>1</xdr:col>
      <xdr:colOff>1790700</xdr:colOff>
      <xdr:row>15</xdr:row>
      <xdr:rowOff>886524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2" t="13001" r="8322" b="6989"/>
        <a:stretch/>
      </xdr:blipFill>
      <xdr:spPr>
        <a:xfrm>
          <a:off x="962025" y="6019800"/>
          <a:ext cx="1143000" cy="8388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16</xdr:row>
      <xdr:rowOff>38099</xdr:rowOff>
    </xdr:from>
    <xdr:to>
      <xdr:col>1</xdr:col>
      <xdr:colOff>1962150</xdr:colOff>
      <xdr:row>16</xdr:row>
      <xdr:rowOff>806022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2" t="16002" r="7656" b="22490"/>
        <a:stretch/>
      </xdr:blipFill>
      <xdr:spPr>
        <a:xfrm>
          <a:off x="790575" y="6934199"/>
          <a:ext cx="1485900" cy="767923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17</xdr:row>
      <xdr:rowOff>28576</xdr:rowOff>
    </xdr:from>
    <xdr:to>
      <xdr:col>1</xdr:col>
      <xdr:colOff>1962150</xdr:colOff>
      <xdr:row>17</xdr:row>
      <xdr:rowOff>886034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9" t="16002" r="6987" b="17489"/>
        <a:stretch/>
      </xdr:blipFill>
      <xdr:spPr>
        <a:xfrm>
          <a:off x="800101" y="7772401"/>
          <a:ext cx="1476374" cy="857458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18</xdr:row>
      <xdr:rowOff>38100</xdr:rowOff>
    </xdr:from>
    <xdr:to>
      <xdr:col>1</xdr:col>
      <xdr:colOff>1971674</xdr:colOff>
      <xdr:row>18</xdr:row>
      <xdr:rowOff>809759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3" t="19002" r="6655" b="25491"/>
        <a:stretch/>
      </xdr:blipFill>
      <xdr:spPr>
        <a:xfrm>
          <a:off x="819150" y="8686800"/>
          <a:ext cx="1466849" cy="77165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19</xdr:row>
      <xdr:rowOff>28576</xdr:rowOff>
    </xdr:from>
    <xdr:to>
      <xdr:col>1</xdr:col>
      <xdr:colOff>1857375</xdr:colOff>
      <xdr:row>19</xdr:row>
      <xdr:rowOff>805138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70" t="16502" r="5988" b="22491"/>
        <a:stretch/>
      </xdr:blipFill>
      <xdr:spPr>
        <a:xfrm>
          <a:off x="847725" y="9525001"/>
          <a:ext cx="1323975" cy="776562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20</xdr:row>
      <xdr:rowOff>38101</xdr:rowOff>
    </xdr:from>
    <xdr:to>
      <xdr:col>1</xdr:col>
      <xdr:colOff>1704975</xdr:colOff>
      <xdr:row>20</xdr:row>
      <xdr:rowOff>810017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5" t="15002" r="8656" b="8488"/>
        <a:stretch/>
      </xdr:blipFill>
      <xdr:spPr>
        <a:xfrm>
          <a:off x="914400" y="10382251"/>
          <a:ext cx="1104900" cy="77191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21</xdr:row>
      <xdr:rowOff>47624</xdr:rowOff>
    </xdr:from>
    <xdr:to>
      <xdr:col>1</xdr:col>
      <xdr:colOff>1860743</xdr:colOff>
      <xdr:row>21</xdr:row>
      <xdr:rowOff>809625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8" t="25503" r="7988" b="7988"/>
        <a:stretch/>
      </xdr:blipFill>
      <xdr:spPr>
        <a:xfrm>
          <a:off x="828675" y="11239499"/>
          <a:ext cx="1346393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22</xdr:row>
      <xdr:rowOff>28576</xdr:rowOff>
    </xdr:from>
    <xdr:to>
      <xdr:col>1</xdr:col>
      <xdr:colOff>1819275</xdr:colOff>
      <xdr:row>22</xdr:row>
      <xdr:rowOff>811791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3" t="16003" r="7655" b="16489"/>
        <a:stretch/>
      </xdr:blipFill>
      <xdr:spPr>
        <a:xfrm>
          <a:off x="857250" y="12068176"/>
          <a:ext cx="1276350" cy="78321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23</xdr:row>
      <xdr:rowOff>66675</xdr:rowOff>
    </xdr:from>
    <xdr:to>
      <xdr:col>1</xdr:col>
      <xdr:colOff>2324101</xdr:colOff>
      <xdr:row>23</xdr:row>
      <xdr:rowOff>891602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7" t="29004" r="7321" b="23490"/>
        <a:stretch/>
      </xdr:blipFill>
      <xdr:spPr>
        <a:xfrm>
          <a:off x="476250" y="12954000"/>
          <a:ext cx="2162176" cy="82492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24</xdr:row>
      <xdr:rowOff>28576</xdr:rowOff>
    </xdr:from>
    <xdr:to>
      <xdr:col>1</xdr:col>
      <xdr:colOff>2185941</xdr:colOff>
      <xdr:row>24</xdr:row>
      <xdr:rowOff>876300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5" t="27004" r="4988" b="18490"/>
        <a:stretch/>
      </xdr:blipFill>
      <xdr:spPr>
        <a:xfrm>
          <a:off x="571500" y="13839826"/>
          <a:ext cx="1928766" cy="84772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25</xdr:row>
      <xdr:rowOff>47625</xdr:rowOff>
    </xdr:from>
    <xdr:to>
      <xdr:col>1</xdr:col>
      <xdr:colOff>1982680</xdr:colOff>
      <xdr:row>25</xdr:row>
      <xdr:rowOff>981074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36" t="19003" r="6655" b="13489"/>
        <a:stretch/>
      </xdr:blipFill>
      <xdr:spPr>
        <a:xfrm>
          <a:off x="761999" y="14773275"/>
          <a:ext cx="1535006" cy="933449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26</xdr:row>
      <xdr:rowOff>47625</xdr:rowOff>
    </xdr:from>
    <xdr:to>
      <xdr:col>1</xdr:col>
      <xdr:colOff>1914525</xdr:colOff>
      <xdr:row>26</xdr:row>
      <xdr:rowOff>879861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9" t="25003" r="4654" b="10989"/>
        <a:stretch/>
      </xdr:blipFill>
      <xdr:spPr>
        <a:xfrm>
          <a:off x="733425" y="15792450"/>
          <a:ext cx="1495425" cy="832236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27</xdr:row>
      <xdr:rowOff>47626</xdr:rowOff>
    </xdr:from>
    <xdr:to>
      <xdr:col>1</xdr:col>
      <xdr:colOff>1990726</xdr:colOff>
      <xdr:row>27</xdr:row>
      <xdr:rowOff>965146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9" t="15002" r="5989" b="10989"/>
        <a:stretch/>
      </xdr:blipFill>
      <xdr:spPr>
        <a:xfrm>
          <a:off x="866775" y="16706851"/>
          <a:ext cx="1438276" cy="91752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28</xdr:row>
      <xdr:rowOff>47626</xdr:rowOff>
    </xdr:from>
    <xdr:to>
      <xdr:col>1</xdr:col>
      <xdr:colOff>1905000</xdr:colOff>
      <xdr:row>28</xdr:row>
      <xdr:rowOff>1010138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6" t="15002" r="6988" b="8488"/>
        <a:stretch/>
      </xdr:blipFill>
      <xdr:spPr>
        <a:xfrm>
          <a:off x="866775" y="17706976"/>
          <a:ext cx="1352550" cy="96251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</xdr:row>
      <xdr:rowOff>76199</xdr:rowOff>
    </xdr:from>
    <xdr:to>
      <xdr:col>1</xdr:col>
      <xdr:colOff>2266950</xdr:colOff>
      <xdr:row>29</xdr:row>
      <xdr:rowOff>852824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31504" r="4321" b="20990"/>
        <a:stretch/>
      </xdr:blipFill>
      <xdr:spPr>
        <a:xfrm>
          <a:off x="504825" y="18792824"/>
          <a:ext cx="2076450" cy="7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219074</xdr:colOff>
      <xdr:row>30</xdr:row>
      <xdr:rowOff>47625</xdr:rowOff>
    </xdr:from>
    <xdr:to>
      <xdr:col>1</xdr:col>
      <xdr:colOff>2291714</xdr:colOff>
      <xdr:row>30</xdr:row>
      <xdr:rowOff>885825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4" t="27004" r="987" b="17989"/>
        <a:stretch/>
      </xdr:blipFill>
      <xdr:spPr>
        <a:xfrm>
          <a:off x="533399" y="19678650"/>
          <a:ext cx="207264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31</xdr:row>
      <xdr:rowOff>47626</xdr:rowOff>
    </xdr:from>
    <xdr:to>
      <xdr:col>1</xdr:col>
      <xdr:colOff>2190751</xdr:colOff>
      <xdr:row>31</xdr:row>
      <xdr:rowOff>871875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7" t="24003" r="1655" b="19490"/>
        <a:stretch/>
      </xdr:blipFill>
      <xdr:spPr>
        <a:xfrm>
          <a:off x="542926" y="20602576"/>
          <a:ext cx="1962150" cy="8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32</xdr:row>
      <xdr:rowOff>28575</xdr:rowOff>
    </xdr:from>
    <xdr:to>
      <xdr:col>1</xdr:col>
      <xdr:colOff>2119919</xdr:colOff>
      <xdr:row>32</xdr:row>
      <xdr:rowOff>1000124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0" t="17002" r="7988" b="8489"/>
        <a:stretch/>
      </xdr:blipFill>
      <xdr:spPr>
        <a:xfrm>
          <a:off x="771526" y="21507450"/>
          <a:ext cx="1662718" cy="97154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33</xdr:row>
      <xdr:rowOff>38100</xdr:rowOff>
    </xdr:from>
    <xdr:to>
      <xdr:col>1</xdr:col>
      <xdr:colOff>2211737</xdr:colOff>
      <xdr:row>33</xdr:row>
      <xdr:rowOff>952500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5" t="20503" r="6987" b="20490"/>
        <a:stretch/>
      </xdr:blipFill>
      <xdr:spPr>
        <a:xfrm>
          <a:off x="581025" y="22583775"/>
          <a:ext cx="1945037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34</xdr:row>
      <xdr:rowOff>28576</xdr:rowOff>
    </xdr:from>
    <xdr:to>
      <xdr:col>1</xdr:col>
      <xdr:colOff>2105026</xdr:colOff>
      <xdr:row>34</xdr:row>
      <xdr:rowOff>884350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14002" r="5987" b="24991"/>
        <a:stretch/>
      </xdr:blipFill>
      <xdr:spPr>
        <a:xfrm>
          <a:off x="609601" y="23555326"/>
          <a:ext cx="1809750" cy="8557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35</xdr:row>
      <xdr:rowOff>38099</xdr:rowOff>
    </xdr:from>
    <xdr:to>
      <xdr:col>1</xdr:col>
      <xdr:colOff>2257425</xdr:colOff>
      <xdr:row>35</xdr:row>
      <xdr:rowOff>844768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26503" r="2655" b="20990"/>
        <a:stretch/>
      </xdr:blipFill>
      <xdr:spPr>
        <a:xfrm>
          <a:off x="466725" y="25307924"/>
          <a:ext cx="2105025" cy="806669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36</xdr:row>
      <xdr:rowOff>38100</xdr:rowOff>
    </xdr:from>
    <xdr:to>
      <xdr:col>1</xdr:col>
      <xdr:colOff>2161503</xdr:colOff>
      <xdr:row>36</xdr:row>
      <xdr:rowOff>828676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8" t="23503" r="321" b="19989"/>
        <a:stretch/>
      </xdr:blipFill>
      <xdr:spPr>
        <a:xfrm>
          <a:off x="523875" y="27251025"/>
          <a:ext cx="1951953" cy="7905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37</xdr:row>
      <xdr:rowOff>28576</xdr:rowOff>
    </xdr:from>
    <xdr:to>
      <xdr:col>1</xdr:col>
      <xdr:colOff>2181225</xdr:colOff>
      <xdr:row>37</xdr:row>
      <xdr:rowOff>875184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4" t="19003" r="2653" b="23490"/>
        <a:stretch/>
      </xdr:blipFill>
      <xdr:spPr>
        <a:xfrm>
          <a:off x="485775" y="28108276"/>
          <a:ext cx="2009775" cy="84660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38</xdr:row>
      <xdr:rowOff>38100</xdr:rowOff>
    </xdr:from>
    <xdr:to>
      <xdr:col>1</xdr:col>
      <xdr:colOff>2305051</xdr:colOff>
      <xdr:row>38</xdr:row>
      <xdr:rowOff>798437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25502" r="1654" b="25492"/>
        <a:stretch/>
      </xdr:blipFill>
      <xdr:spPr>
        <a:xfrm>
          <a:off x="485776" y="29032200"/>
          <a:ext cx="2133600" cy="76033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39</xdr:row>
      <xdr:rowOff>38099</xdr:rowOff>
    </xdr:from>
    <xdr:to>
      <xdr:col>1</xdr:col>
      <xdr:colOff>2214521</xdr:colOff>
      <xdr:row>39</xdr:row>
      <xdr:rowOff>942974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1" t="18503" b="17489"/>
        <a:stretch/>
      </xdr:blipFill>
      <xdr:spPr>
        <a:xfrm>
          <a:off x="514350" y="29879924"/>
          <a:ext cx="2014496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45</xdr:row>
      <xdr:rowOff>38101</xdr:rowOff>
    </xdr:from>
    <xdr:to>
      <xdr:col>1</xdr:col>
      <xdr:colOff>2028826</xdr:colOff>
      <xdr:row>45</xdr:row>
      <xdr:rowOff>1100273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2" t="15002" r="8656" b="8988"/>
        <a:stretch/>
      </xdr:blipFill>
      <xdr:spPr>
        <a:xfrm>
          <a:off x="847725" y="36185476"/>
          <a:ext cx="1495426" cy="106217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46</xdr:row>
      <xdr:rowOff>38101</xdr:rowOff>
    </xdr:from>
    <xdr:to>
      <xdr:col>1</xdr:col>
      <xdr:colOff>1943100</xdr:colOff>
      <xdr:row>46</xdr:row>
      <xdr:rowOff>1064443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6" t="14002" r="10989" b="10489"/>
        <a:stretch/>
      </xdr:blipFill>
      <xdr:spPr>
        <a:xfrm>
          <a:off x="857250" y="37328476"/>
          <a:ext cx="1400175" cy="1026342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47</xdr:row>
      <xdr:rowOff>38099</xdr:rowOff>
    </xdr:from>
    <xdr:to>
      <xdr:col>1</xdr:col>
      <xdr:colOff>2369904</xdr:colOff>
      <xdr:row>47</xdr:row>
      <xdr:rowOff>1019174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7" t="24503" r="6655" b="17990"/>
        <a:stretch/>
      </xdr:blipFill>
      <xdr:spPr>
        <a:xfrm>
          <a:off x="542924" y="38433374"/>
          <a:ext cx="214130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48</xdr:row>
      <xdr:rowOff>47625</xdr:rowOff>
    </xdr:from>
    <xdr:to>
      <xdr:col>1</xdr:col>
      <xdr:colOff>2400300</xdr:colOff>
      <xdr:row>48</xdr:row>
      <xdr:rowOff>784902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1" t="33005" r="5321" b="23490"/>
        <a:stretch/>
      </xdr:blipFill>
      <xdr:spPr>
        <a:xfrm>
          <a:off x="409574" y="39509700"/>
          <a:ext cx="2305051" cy="737277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62</xdr:row>
      <xdr:rowOff>19051</xdr:rowOff>
    </xdr:from>
    <xdr:to>
      <xdr:col>1</xdr:col>
      <xdr:colOff>2083983</xdr:colOff>
      <xdr:row>62</xdr:row>
      <xdr:rowOff>933451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4" t="22003" r="4988" b="13489"/>
        <a:stretch/>
      </xdr:blipFill>
      <xdr:spPr>
        <a:xfrm>
          <a:off x="619126" y="48329851"/>
          <a:ext cx="1779182" cy="914400"/>
        </a:xfrm>
        <a:prstGeom prst="rect">
          <a:avLst/>
        </a:prstGeom>
      </xdr:spPr>
    </xdr:pic>
    <xdr:clientData/>
  </xdr:twoCellAnchor>
  <xdr:oneCellAnchor>
    <xdr:from>
      <xdr:col>1</xdr:col>
      <xdr:colOff>466724</xdr:colOff>
      <xdr:row>70</xdr:row>
      <xdr:rowOff>38100</xdr:rowOff>
    </xdr:from>
    <xdr:ext cx="1319837" cy="704849"/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49" y="53901975"/>
          <a:ext cx="1319837" cy="704849"/>
        </a:xfrm>
        <a:prstGeom prst="rect">
          <a:avLst/>
        </a:prstGeom>
      </xdr:spPr>
    </xdr:pic>
    <xdr:clientData/>
  </xdr:oneCellAnchor>
  <xdr:twoCellAnchor editAs="oneCell">
    <xdr:from>
      <xdr:col>1</xdr:col>
      <xdr:colOff>352426</xdr:colOff>
      <xdr:row>56</xdr:row>
      <xdr:rowOff>57151</xdr:rowOff>
    </xdr:from>
    <xdr:to>
      <xdr:col>1</xdr:col>
      <xdr:colOff>1981200</xdr:colOff>
      <xdr:row>56</xdr:row>
      <xdr:rowOff>1052512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3" t="19003" r="17989" b="20489"/>
        <a:stretch/>
      </xdr:blipFill>
      <xdr:spPr>
        <a:xfrm>
          <a:off x="666751" y="40481251"/>
          <a:ext cx="1628774" cy="99536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</xdr:row>
      <xdr:rowOff>66675</xdr:rowOff>
    </xdr:from>
    <xdr:to>
      <xdr:col>1</xdr:col>
      <xdr:colOff>2524126</xdr:colOff>
      <xdr:row>50</xdr:row>
      <xdr:rowOff>841032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8" t="27013" r="9139" b="13136"/>
        <a:stretch/>
      </xdr:blipFill>
      <xdr:spPr>
        <a:xfrm>
          <a:off x="371475" y="38500050"/>
          <a:ext cx="2466976" cy="7743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51</xdr:row>
      <xdr:rowOff>85725</xdr:rowOff>
    </xdr:from>
    <xdr:to>
      <xdr:col>1</xdr:col>
      <xdr:colOff>2533651</xdr:colOff>
      <xdr:row>51</xdr:row>
      <xdr:rowOff>890963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0" t="27013" r="9360" b="12606"/>
        <a:stretch/>
      </xdr:blipFill>
      <xdr:spPr>
        <a:xfrm>
          <a:off x="333376" y="39452550"/>
          <a:ext cx="2514600" cy="805238"/>
        </a:xfrm>
        <a:prstGeom prst="rect">
          <a:avLst/>
        </a:prstGeom>
      </xdr:spPr>
    </xdr:pic>
    <xdr:clientData/>
  </xdr:twoCellAnchor>
  <xdr:oneCellAnchor>
    <xdr:from>
      <xdr:col>1</xdr:col>
      <xdr:colOff>685801</xdr:colOff>
      <xdr:row>13</xdr:row>
      <xdr:rowOff>57150</xdr:rowOff>
    </xdr:from>
    <xdr:ext cx="1153818" cy="838200"/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9" t="13502" r="5989" b="5488"/>
        <a:stretch/>
      </xdr:blipFill>
      <xdr:spPr>
        <a:xfrm>
          <a:off x="1000126" y="4105275"/>
          <a:ext cx="1153818" cy="838200"/>
        </a:xfrm>
        <a:prstGeom prst="rect">
          <a:avLst/>
        </a:prstGeom>
      </xdr:spPr>
    </xdr:pic>
    <xdr:clientData/>
  </xdr:oneCellAnchor>
  <xdr:twoCellAnchor editAs="oneCell">
    <xdr:from>
      <xdr:col>1</xdr:col>
      <xdr:colOff>542926</xdr:colOff>
      <xdr:row>11</xdr:row>
      <xdr:rowOff>38100</xdr:rowOff>
    </xdr:from>
    <xdr:to>
      <xdr:col>1</xdr:col>
      <xdr:colOff>1990726</xdr:colOff>
      <xdr:row>11</xdr:row>
      <xdr:rowOff>994565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9" t="9501" r="6655" b="17489"/>
        <a:stretch/>
      </xdr:blipFill>
      <xdr:spPr>
        <a:xfrm>
          <a:off x="857251" y="4086225"/>
          <a:ext cx="1447800" cy="956465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12</xdr:row>
      <xdr:rowOff>47625</xdr:rowOff>
    </xdr:from>
    <xdr:to>
      <xdr:col>1</xdr:col>
      <xdr:colOff>1847850</xdr:colOff>
      <xdr:row>12</xdr:row>
      <xdr:rowOff>1019175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9" t="6501" r="7655" b="8989"/>
        <a:stretch/>
      </xdr:blipFill>
      <xdr:spPr>
        <a:xfrm>
          <a:off x="895351" y="5124450"/>
          <a:ext cx="1266824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53</xdr:row>
      <xdr:rowOff>28575</xdr:rowOff>
    </xdr:from>
    <xdr:to>
      <xdr:col>1</xdr:col>
      <xdr:colOff>2143125</xdr:colOff>
      <xdr:row>53</xdr:row>
      <xdr:rowOff>1150078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2" t="14002" r="10322" b="16989"/>
        <a:stretch/>
      </xdr:blipFill>
      <xdr:spPr>
        <a:xfrm>
          <a:off x="685800" y="43595925"/>
          <a:ext cx="1771650" cy="1121503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409574</xdr:colOff>
      <xdr:row>54</xdr:row>
      <xdr:rowOff>28574</xdr:rowOff>
    </xdr:from>
    <xdr:to>
      <xdr:col>1</xdr:col>
      <xdr:colOff>1962149</xdr:colOff>
      <xdr:row>54</xdr:row>
      <xdr:rowOff>1079072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03" t="18502" r="11989" b="13489"/>
        <a:stretch/>
      </xdr:blipFill>
      <xdr:spPr>
        <a:xfrm>
          <a:off x="723899" y="44805599"/>
          <a:ext cx="1552575" cy="1050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58</xdr:row>
      <xdr:rowOff>60324</xdr:rowOff>
    </xdr:from>
    <xdr:to>
      <xdr:col>1</xdr:col>
      <xdr:colOff>941067</xdr:colOff>
      <xdr:row>58</xdr:row>
      <xdr:rowOff>752473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39" b="96988" l="9417" r="98655"/>
                  </a14:imgEffect>
                  <a14:imgEffect>
                    <a14:colorTemperature colorTemp="72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V="1">
          <a:off x="327026" y="41989374"/>
          <a:ext cx="928366" cy="692149"/>
        </a:xfrm>
        <a:prstGeom prst="rect">
          <a:avLst/>
        </a:prstGeom>
      </xdr:spPr>
    </xdr:pic>
    <xdr:clientData/>
  </xdr:twoCellAnchor>
  <xdr:oneCellAnchor>
    <xdr:from>
      <xdr:col>1</xdr:col>
      <xdr:colOff>600075</xdr:colOff>
      <xdr:row>59</xdr:row>
      <xdr:rowOff>31748</xdr:rowOff>
    </xdr:from>
    <xdr:ext cx="1217292" cy="907560"/>
    <xdr:pic>
      <xdr:nvPicPr>
        <xdr:cNvPr id="165" name="Рисунок 16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639" b="96988" l="9417" r="98655"/>
                  </a14:imgEffect>
                  <a14:imgEffect>
                    <a14:colorTemperature colorTemp="72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V="1">
          <a:off x="914400" y="42741848"/>
          <a:ext cx="1217292" cy="907560"/>
        </a:xfrm>
        <a:prstGeom prst="rect">
          <a:avLst/>
        </a:prstGeom>
      </xdr:spPr>
    </xdr:pic>
    <xdr:clientData/>
  </xdr:oneCellAnchor>
  <xdr:oneCellAnchor>
    <xdr:from>
      <xdr:col>1</xdr:col>
      <xdr:colOff>657225</xdr:colOff>
      <xdr:row>62</xdr:row>
      <xdr:rowOff>30254</xdr:rowOff>
    </xdr:from>
    <xdr:ext cx="1000125" cy="455522"/>
    <xdr:pic>
      <xdr:nvPicPr>
        <xdr:cNvPr id="167" name="Рисунок 166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275" y="45626429"/>
          <a:ext cx="1000125" cy="455522"/>
        </a:xfrm>
        <a:prstGeom prst="rect">
          <a:avLst/>
        </a:prstGeom>
      </xdr:spPr>
    </xdr:pic>
    <xdr:clientData/>
  </xdr:oneCellAnchor>
  <xdr:oneCellAnchor>
    <xdr:from>
      <xdr:col>8</xdr:col>
      <xdr:colOff>238125</xdr:colOff>
      <xdr:row>0</xdr:row>
      <xdr:rowOff>47625</xdr:rowOff>
    </xdr:from>
    <xdr:ext cx="838200" cy="828675"/>
    <xdr:pic>
      <xdr:nvPicPr>
        <xdr:cNvPr id="53" name="Рисунок 52"/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2575" y="47625"/>
          <a:ext cx="838200" cy="828675"/>
        </a:xfrm>
        <a:prstGeom prst="rect">
          <a:avLst/>
        </a:prstGeom>
      </xdr:spPr>
    </xdr:pic>
    <xdr:clientData/>
  </xdr:oneCellAnchor>
  <xdr:twoCellAnchor editAs="oneCell">
    <xdr:from>
      <xdr:col>0</xdr:col>
      <xdr:colOff>85725</xdr:colOff>
      <xdr:row>0</xdr:row>
      <xdr:rowOff>152400</xdr:rowOff>
    </xdr:from>
    <xdr:to>
      <xdr:col>2</xdr:col>
      <xdr:colOff>990600</xdr:colOff>
      <xdr:row>4</xdr:row>
      <xdr:rowOff>216845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85725" y="152400"/>
          <a:ext cx="3790950" cy="97884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10</xdr:row>
      <xdr:rowOff>57150</xdr:rowOff>
    </xdr:from>
    <xdr:to>
      <xdr:col>1</xdr:col>
      <xdr:colOff>2083063</xdr:colOff>
      <xdr:row>10</xdr:row>
      <xdr:rowOff>895349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1" y="2657475"/>
          <a:ext cx="1825887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25</xdr:row>
      <xdr:rowOff>47624</xdr:rowOff>
    </xdr:from>
    <xdr:to>
      <xdr:col>1</xdr:col>
      <xdr:colOff>2286000</xdr:colOff>
      <xdr:row>25</xdr:row>
      <xdr:rowOff>1152525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20935949"/>
          <a:ext cx="2114550" cy="11049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28</xdr:row>
      <xdr:rowOff>95250</xdr:rowOff>
    </xdr:from>
    <xdr:to>
      <xdr:col>1</xdr:col>
      <xdr:colOff>1945537</xdr:colOff>
      <xdr:row>28</xdr:row>
      <xdr:rowOff>1152525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25146000"/>
          <a:ext cx="1535962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504826</xdr:colOff>
      <xdr:row>29</xdr:row>
      <xdr:rowOff>114301</xdr:rowOff>
    </xdr:from>
    <xdr:to>
      <xdr:col>1</xdr:col>
      <xdr:colOff>1994722</xdr:colOff>
      <xdr:row>29</xdr:row>
      <xdr:rowOff>1114425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1" y="24603076"/>
          <a:ext cx="1489896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16</xdr:row>
      <xdr:rowOff>38100</xdr:rowOff>
    </xdr:from>
    <xdr:to>
      <xdr:col>1</xdr:col>
      <xdr:colOff>1828800</xdr:colOff>
      <xdr:row>16</xdr:row>
      <xdr:rowOff>1056585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9" t="15726" r="11894" b="12298"/>
        <a:stretch/>
      </xdr:blipFill>
      <xdr:spPr>
        <a:xfrm>
          <a:off x="666751" y="11582400"/>
          <a:ext cx="1476374" cy="101848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11</xdr:row>
      <xdr:rowOff>76200</xdr:rowOff>
    </xdr:from>
    <xdr:to>
      <xdr:col>1</xdr:col>
      <xdr:colOff>2314575</xdr:colOff>
      <xdr:row>11</xdr:row>
      <xdr:rowOff>1095409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18502" r="2655" b="16489"/>
        <a:stretch/>
      </xdr:blipFill>
      <xdr:spPr>
        <a:xfrm>
          <a:off x="457201" y="3686175"/>
          <a:ext cx="2171699" cy="1019209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12</xdr:row>
      <xdr:rowOff>47625</xdr:rowOff>
    </xdr:from>
    <xdr:to>
      <xdr:col>1</xdr:col>
      <xdr:colOff>2420055</xdr:colOff>
      <xdr:row>12</xdr:row>
      <xdr:rowOff>1485900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" t="4001" r="9322" b="14989"/>
        <a:stretch/>
      </xdr:blipFill>
      <xdr:spPr>
        <a:xfrm>
          <a:off x="390524" y="4848225"/>
          <a:ext cx="2343856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20</xdr:row>
      <xdr:rowOff>28575</xdr:rowOff>
    </xdr:from>
    <xdr:to>
      <xdr:col>1</xdr:col>
      <xdr:colOff>2009775</xdr:colOff>
      <xdr:row>20</xdr:row>
      <xdr:rowOff>1089106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5" t="13503" r="16323" b="16989"/>
        <a:stretch/>
      </xdr:blipFill>
      <xdr:spPr>
        <a:xfrm>
          <a:off x="828675" y="16373475"/>
          <a:ext cx="1495425" cy="106053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</xdr:row>
      <xdr:rowOff>66674</xdr:rowOff>
    </xdr:from>
    <xdr:to>
      <xdr:col>1</xdr:col>
      <xdr:colOff>2428875</xdr:colOff>
      <xdr:row>22</xdr:row>
      <xdr:rowOff>1289353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5" t="22503" r="9989" b="16490"/>
        <a:stretch/>
      </xdr:blipFill>
      <xdr:spPr>
        <a:xfrm>
          <a:off x="438150" y="18735674"/>
          <a:ext cx="2305050" cy="1222679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40</xdr:row>
      <xdr:rowOff>66675</xdr:rowOff>
    </xdr:from>
    <xdr:to>
      <xdr:col>1</xdr:col>
      <xdr:colOff>2390775</xdr:colOff>
      <xdr:row>40</xdr:row>
      <xdr:rowOff>1448628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8" t="15002" r="6656" b="13989"/>
        <a:stretch/>
      </xdr:blipFill>
      <xdr:spPr>
        <a:xfrm>
          <a:off x="466724" y="30241875"/>
          <a:ext cx="2238376" cy="138195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43</xdr:row>
      <xdr:rowOff>180975</xdr:rowOff>
    </xdr:from>
    <xdr:to>
      <xdr:col>1</xdr:col>
      <xdr:colOff>2343150</xdr:colOff>
      <xdr:row>44</xdr:row>
      <xdr:rowOff>811987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37033200"/>
          <a:ext cx="2314575" cy="1535887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17</xdr:row>
      <xdr:rowOff>28575</xdr:rowOff>
    </xdr:from>
    <xdr:to>
      <xdr:col>1</xdr:col>
      <xdr:colOff>1864487</xdr:colOff>
      <xdr:row>17</xdr:row>
      <xdr:rowOff>990600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6" t="14502" r="8988" b="10489"/>
        <a:stretch/>
      </xdr:blipFill>
      <xdr:spPr>
        <a:xfrm>
          <a:off x="819150" y="13582650"/>
          <a:ext cx="1359662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18</xdr:row>
      <xdr:rowOff>38100</xdr:rowOff>
    </xdr:from>
    <xdr:to>
      <xdr:col>1</xdr:col>
      <xdr:colOff>2076450</xdr:colOff>
      <xdr:row>18</xdr:row>
      <xdr:rowOff>903547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1" t="23003" r="5321" b="13989"/>
        <a:stretch/>
      </xdr:blipFill>
      <xdr:spPr>
        <a:xfrm>
          <a:off x="666750" y="14601825"/>
          <a:ext cx="1724025" cy="8654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38100</xdr:rowOff>
    </xdr:from>
    <xdr:to>
      <xdr:col>1</xdr:col>
      <xdr:colOff>2124075</xdr:colOff>
      <xdr:row>19</xdr:row>
      <xdr:rowOff>903547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1" t="23003" r="5321" b="13989"/>
        <a:stretch/>
      </xdr:blipFill>
      <xdr:spPr>
        <a:xfrm>
          <a:off x="714375" y="15554325"/>
          <a:ext cx="1724025" cy="865447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533399</xdr:colOff>
      <xdr:row>21</xdr:row>
      <xdr:rowOff>38100</xdr:rowOff>
    </xdr:from>
    <xdr:to>
      <xdr:col>1</xdr:col>
      <xdr:colOff>2007944</xdr:colOff>
      <xdr:row>21</xdr:row>
      <xdr:rowOff>1133475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2" t="13001" r="9990" b="8989"/>
        <a:stretch/>
      </xdr:blipFill>
      <xdr:spPr>
        <a:xfrm>
          <a:off x="847724" y="17659350"/>
          <a:ext cx="147454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23</xdr:row>
      <xdr:rowOff>47625</xdr:rowOff>
    </xdr:from>
    <xdr:to>
      <xdr:col>1</xdr:col>
      <xdr:colOff>2171700</xdr:colOff>
      <xdr:row>23</xdr:row>
      <xdr:rowOff>996621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5" t="24503" r="3655" b="9489"/>
        <a:stretch/>
      </xdr:blipFill>
      <xdr:spPr>
        <a:xfrm>
          <a:off x="609601" y="20202525"/>
          <a:ext cx="1876424" cy="94899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24</xdr:row>
      <xdr:rowOff>66675</xdr:rowOff>
    </xdr:from>
    <xdr:to>
      <xdr:col>1</xdr:col>
      <xdr:colOff>2190750</xdr:colOff>
      <xdr:row>24</xdr:row>
      <xdr:rowOff>1153092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2" t="19002" r="6987" b="9489"/>
        <a:stretch/>
      </xdr:blipFill>
      <xdr:spPr>
        <a:xfrm>
          <a:off x="590550" y="21269325"/>
          <a:ext cx="1914525" cy="1086417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266699</xdr:colOff>
      <xdr:row>26</xdr:row>
      <xdr:rowOff>28575</xdr:rowOff>
    </xdr:from>
    <xdr:to>
      <xdr:col>1</xdr:col>
      <xdr:colOff>2324100</xdr:colOff>
      <xdr:row>26</xdr:row>
      <xdr:rowOff>992475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5" t="23503" r="5989" b="16989"/>
        <a:stretch/>
      </xdr:blipFill>
      <xdr:spPr>
        <a:xfrm>
          <a:off x="581024" y="23717250"/>
          <a:ext cx="2057401" cy="9639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27</xdr:row>
      <xdr:rowOff>133350</xdr:rowOff>
    </xdr:from>
    <xdr:to>
      <xdr:col>1</xdr:col>
      <xdr:colOff>2424003</xdr:colOff>
      <xdr:row>27</xdr:row>
      <xdr:rowOff>857250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7" t="34004" r="4988" b="22990"/>
        <a:stretch/>
      </xdr:blipFill>
      <xdr:spPr>
        <a:xfrm>
          <a:off x="457200" y="27003375"/>
          <a:ext cx="2281128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31</xdr:row>
      <xdr:rowOff>95250</xdr:rowOff>
    </xdr:from>
    <xdr:to>
      <xdr:col>1</xdr:col>
      <xdr:colOff>1962151</xdr:colOff>
      <xdr:row>31</xdr:row>
      <xdr:rowOff>1129196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8" t="15502" r="5989" b="5989"/>
        <a:stretch/>
      </xdr:blipFill>
      <xdr:spPr>
        <a:xfrm>
          <a:off x="590550" y="26355675"/>
          <a:ext cx="1685926" cy="1033946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32</xdr:row>
      <xdr:rowOff>28575</xdr:rowOff>
    </xdr:from>
    <xdr:to>
      <xdr:col>1</xdr:col>
      <xdr:colOff>2047876</xdr:colOff>
      <xdr:row>32</xdr:row>
      <xdr:rowOff>952575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5" t="19002" r="6987" b="10989"/>
        <a:stretch/>
      </xdr:blipFill>
      <xdr:spPr>
        <a:xfrm>
          <a:off x="685801" y="27136725"/>
          <a:ext cx="1676400" cy="9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33</xdr:row>
      <xdr:rowOff>38099</xdr:rowOff>
    </xdr:from>
    <xdr:to>
      <xdr:col>1</xdr:col>
      <xdr:colOff>2165985</xdr:colOff>
      <xdr:row>33</xdr:row>
      <xdr:rowOff>1038224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8" t="19003" r="5989" b="5989"/>
        <a:stretch/>
      </xdr:blipFill>
      <xdr:spPr>
        <a:xfrm>
          <a:off x="733424" y="28127324"/>
          <a:ext cx="1746886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34</xdr:row>
      <xdr:rowOff>38100</xdr:rowOff>
    </xdr:from>
    <xdr:to>
      <xdr:col>1</xdr:col>
      <xdr:colOff>2181225</xdr:colOff>
      <xdr:row>34</xdr:row>
      <xdr:rowOff>1173175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5" t="18003" r="6321" b="5989"/>
        <a:stretch/>
      </xdr:blipFill>
      <xdr:spPr>
        <a:xfrm>
          <a:off x="628650" y="29194125"/>
          <a:ext cx="1866900" cy="1135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49</xdr:row>
      <xdr:rowOff>38101</xdr:rowOff>
    </xdr:from>
    <xdr:to>
      <xdr:col>1</xdr:col>
      <xdr:colOff>2354123</xdr:colOff>
      <xdr:row>49</xdr:row>
      <xdr:rowOff>1028701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8" t="22003" r="3321" b="15489"/>
        <a:stretch/>
      </xdr:blipFill>
      <xdr:spPr>
        <a:xfrm>
          <a:off x="600075" y="38252401"/>
          <a:ext cx="2068373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50</xdr:row>
      <xdr:rowOff>47625</xdr:rowOff>
    </xdr:from>
    <xdr:to>
      <xdr:col>1</xdr:col>
      <xdr:colOff>2305050</xdr:colOff>
      <xdr:row>50</xdr:row>
      <xdr:rowOff>888092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32004" r="2988" b="13489"/>
        <a:stretch/>
      </xdr:blipFill>
      <xdr:spPr>
        <a:xfrm>
          <a:off x="514351" y="39347775"/>
          <a:ext cx="2105024" cy="84046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51</xdr:row>
      <xdr:rowOff>76200</xdr:rowOff>
    </xdr:from>
    <xdr:to>
      <xdr:col>1</xdr:col>
      <xdr:colOff>2454951</xdr:colOff>
      <xdr:row>51</xdr:row>
      <xdr:rowOff>952499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8" t="36004" r="3988" b="12489"/>
        <a:stretch/>
      </xdr:blipFill>
      <xdr:spPr>
        <a:xfrm>
          <a:off x="438149" y="40300275"/>
          <a:ext cx="2331127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52</xdr:row>
      <xdr:rowOff>28575</xdr:rowOff>
    </xdr:from>
    <xdr:to>
      <xdr:col>1</xdr:col>
      <xdr:colOff>2200275</xdr:colOff>
      <xdr:row>52</xdr:row>
      <xdr:rowOff>1001674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1" t="28003" r="6988" b="10990"/>
        <a:stretch/>
      </xdr:blipFill>
      <xdr:spPr>
        <a:xfrm>
          <a:off x="552450" y="41290875"/>
          <a:ext cx="1962150" cy="97309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53</xdr:row>
      <xdr:rowOff>28575</xdr:rowOff>
    </xdr:from>
    <xdr:to>
      <xdr:col>1</xdr:col>
      <xdr:colOff>2219325</xdr:colOff>
      <xdr:row>53</xdr:row>
      <xdr:rowOff>1070106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5" t="23003" r="6988" b="11489"/>
        <a:stretch/>
      </xdr:blipFill>
      <xdr:spPr>
        <a:xfrm>
          <a:off x="609600" y="42319575"/>
          <a:ext cx="1924050" cy="1041531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54</xdr:row>
      <xdr:rowOff>38100</xdr:rowOff>
    </xdr:from>
    <xdr:to>
      <xdr:col>1</xdr:col>
      <xdr:colOff>2305050</xdr:colOff>
      <xdr:row>54</xdr:row>
      <xdr:rowOff>1004697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1" t="24003" r="4655" b="16989"/>
        <a:stretch/>
      </xdr:blipFill>
      <xdr:spPr>
        <a:xfrm>
          <a:off x="571500" y="43434000"/>
          <a:ext cx="2047875" cy="966597"/>
        </a:xfrm>
        <a:prstGeom prst="rect">
          <a:avLst/>
        </a:prstGeom>
      </xdr:spPr>
    </xdr:pic>
    <xdr:clientData/>
  </xdr:twoCellAnchor>
  <xdr:twoCellAnchor editAs="oneCell">
    <xdr:from>
      <xdr:col>1</xdr:col>
      <xdr:colOff>239166</xdr:colOff>
      <xdr:row>55</xdr:row>
      <xdr:rowOff>38100</xdr:rowOff>
    </xdr:from>
    <xdr:to>
      <xdr:col>1</xdr:col>
      <xdr:colOff>2268312</xdr:colOff>
      <xdr:row>55</xdr:row>
      <xdr:rowOff>1000125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4" t="24003" r="3988" b="16490"/>
        <a:stretch/>
      </xdr:blipFill>
      <xdr:spPr>
        <a:xfrm>
          <a:off x="553491" y="44472225"/>
          <a:ext cx="2029146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56</xdr:row>
      <xdr:rowOff>38100</xdr:rowOff>
    </xdr:from>
    <xdr:to>
      <xdr:col>1</xdr:col>
      <xdr:colOff>2276475</xdr:colOff>
      <xdr:row>56</xdr:row>
      <xdr:rowOff>1044487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1" t="23003" r="4321" b="16989"/>
        <a:stretch/>
      </xdr:blipFill>
      <xdr:spPr>
        <a:xfrm>
          <a:off x="485775" y="45510450"/>
          <a:ext cx="2105025" cy="100638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65</xdr:row>
      <xdr:rowOff>38100</xdr:rowOff>
    </xdr:from>
    <xdr:to>
      <xdr:col>1</xdr:col>
      <xdr:colOff>1914525</xdr:colOff>
      <xdr:row>65</xdr:row>
      <xdr:rowOff>806023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2" t="16002" r="7656" b="22490"/>
        <a:stretch/>
      </xdr:blipFill>
      <xdr:spPr>
        <a:xfrm>
          <a:off x="742950" y="49634775"/>
          <a:ext cx="1485900" cy="76792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66</xdr:row>
      <xdr:rowOff>47625</xdr:rowOff>
    </xdr:from>
    <xdr:to>
      <xdr:col>1</xdr:col>
      <xdr:colOff>1800225</xdr:colOff>
      <xdr:row>66</xdr:row>
      <xdr:rowOff>824187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70" t="16502" r="5988" b="22491"/>
        <a:stretch/>
      </xdr:blipFill>
      <xdr:spPr>
        <a:xfrm>
          <a:off x="790575" y="50501550"/>
          <a:ext cx="1323975" cy="77656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67</xdr:row>
      <xdr:rowOff>38100</xdr:rowOff>
    </xdr:from>
    <xdr:to>
      <xdr:col>1</xdr:col>
      <xdr:colOff>1952624</xdr:colOff>
      <xdr:row>67</xdr:row>
      <xdr:rowOff>895558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9" t="16002" r="6987" b="17489"/>
        <a:stretch/>
      </xdr:blipFill>
      <xdr:spPr>
        <a:xfrm>
          <a:off x="790575" y="51349275"/>
          <a:ext cx="1476374" cy="85745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68</xdr:row>
      <xdr:rowOff>28575</xdr:rowOff>
    </xdr:from>
    <xdr:to>
      <xdr:col>1</xdr:col>
      <xdr:colOff>1924049</xdr:colOff>
      <xdr:row>68</xdr:row>
      <xdr:rowOff>800234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3" t="19002" r="6655" b="25491"/>
        <a:stretch/>
      </xdr:blipFill>
      <xdr:spPr>
        <a:xfrm>
          <a:off x="771525" y="52263675"/>
          <a:ext cx="1466849" cy="771659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69</xdr:row>
      <xdr:rowOff>28574</xdr:rowOff>
    </xdr:from>
    <xdr:to>
      <xdr:col>1</xdr:col>
      <xdr:colOff>1827307</xdr:colOff>
      <xdr:row>69</xdr:row>
      <xdr:rowOff>952499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5" t="15002" r="8656" b="8488"/>
        <a:stretch/>
      </xdr:blipFill>
      <xdr:spPr>
        <a:xfrm>
          <a:off x="819150" y="53082824"/>
          <a:ext cx="1322482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70</xdr:row>
      <xdr:rowOff>28575</xdr:rowOff>
    </xdr:from>
    <xdr:to>
      <xdr:col>1</xdr:col>
      <xdr:colOff>1848202</xdr:colOff>
      <xdr:row>70</xdr:row>
      <xdr:rowOff>876300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3" t="16003" r="7655" b="16489"/>
        <a:stretch/>
      </xdr:blipFill>
      <xdr:spPr>
        <a:xfrm>
          <a:off x="781050" y="54082950"/>
          <a:ext cx="1381477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71</xdr:row>
      <xdr:rowOff>47626</xdr:rowOff>
    </xdr:from>
    <xdr:to>
      <xdr:col>1</xdr:col>
      <xdr:colOff>2114550</xdr:colOff>
      <xdr:row>71</xdr:row>
      <xdr:rowOff>807140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7" t="29004" r="7321" b="23490"/>
        <a:stretch/>
      </xdr:blipFill>
      <xdr:spPr>
        <a:xfrm>
          <a:off x="438150" y="59197876"/>
          <a:ext cx="1990725" cy="75951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72</xdr:row>
      <xdr:rowOff>28575</xdr:rowOff>
    </xdr:from>
    <xdr:to>
      <xdr:col>1</xdr:col>
      <xdr:colOff>2047876</xdr:colOff>
      <xdr:row>72</xdr:row>
      <xdr:rowOff>798871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5" t="27004" r="4988" b="18490"/>
        <a:stretch/>
      </xdr:blipFill>
      <xdr:spPr>
        <a:xfrm>
          <a:off x="609601" y="60017025"/>
          <a:ext cx="1752600" cy="770296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73</xdr:row>
      <xdr:rowOff>28575</xdr:rowOff>
    </xdr:from>
    <xdr:to>
      <xdr:col>1</xdr:col>
      <xdr:colOff>2020925</xdr:colOff>
      <xdr:row>73</xdr:row>
      <xdr:rowOff>876300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4" t="22003" r="4988" b="13489"/>
        <a:stretch/>
      </xdr:blipFill>
      <xdr:spPr>
        <a:xfrm>
          <a:off x="685800" y="60845700"/>
          <a:ext cx="1649450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74</xdr:row>
      <xdr:rowOff>38100</xdr:rowOff>
    </xdr:from>
    <xdr:to>
      <xdr:col>1</xdr:col>
      <xdr:colOff>2095500</xdr:colOff>
      <xdr:row>74</xdr:row>
      <xdr:rowOff>768413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31504" r="4321" b="20990"/>
        <a:stretch/>
      </xdr:blipFill>
      <xdr:spPr>
        <a:xfrm>
          <a:off x="457200" y="61760100"/>
          <a:ext cx="1952625" cy="7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75</xdr:row>
      <xdr:rowOff>47625</xdr:rowOff>
    </xdr:from>
    <xdr:to>
      <xdr:col>1</xdr:col>
      <xdr:colOff>2114550</xdr:colOff>
      <xdr:row>75</xdr:row>
      <xdr:rowOff>856550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4" t="27004" r="987" b="17989"/>
        <a:stretch/>
      </xdr:blipFill>
      <xdr:spPr>
        <a:xfrm>
          <a:off x="428624" y="62560200"/>
          <a:ext cx="2000251" cy="8089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76</xdr:row>
      <xdr:rowOff>47626</xdr:rowOff>
    </xdr:from>
    <xdr:to>
      <xdr:col>1</xdr:col>
      <xdr:colOff>1990725</xdr:colOff>
      <xdr:row>76</xdr:row>
      <xdr:rowOff>803854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7" t="24003" r="1655" b="19490"/>
        <a:stretch/>
      </xdr:blipFill>
      <xdr:spPr>
        <a:xfrm>
          <a:off x="504825" y="63446026"/>
          <a:ext cx="1800225" cy="75622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77</xdr:row>
      <xdr:rowOff>28575</xdr:rowOff>
    </xdr:from>
    <xdr:to>
      <xdr:col>1</xdr:col>
      <xdr:colOff>2019300</xdr:colOff>
      <xdr:row>77</xdr:row>
      <xdr:rowOff>989404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4" t="22003" r="10656" b="16989"/>
        <a:stretch/>
      </xdr:blipFill>
      <xdr:spPr>
        <a:xfrm>
          <a:off x="514350" y="64265175"/>
          <a:ext cx="1819275" cy="96082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78</xdr:row>
      <xdr:rowOff>104775</xdr:rowOff>
    </xdr:from>
    <xdr:to>
      <xdr:col>1</xdr:col>
      <xdr:colOff>2363043</xdr:colOff>
      <xdr:row>78</xdr:row>
      <xdr:rowOff>1000125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8" t="23503" r="321" b="19989"/>
        <a:stretch/>
      </xdr:blipFill>
      <xdr:spPr>
        <a:xfrm>
          <a:off x="466725" y="61769625"/>
          <a:ext cx="2210643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57</xdr:row>
      <xdr:rowOff>38100</xdr:rowOff>
    </xdr:from>
    <xdr:to>
      <xdr:col>1</xdr:col>
      <xdr:colOff>1943100</xdr:colOff>
      <xdr:row>57</xdr:row>
      <xdr:rowOff>674610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5" t="22003" r="1987" b="24491"/>
        <a:stretch/>
      </xdr:blipFill>
      <xdr:spPr>
        <a:xfrm>
          <a:off x="657225" y="46596300"/>
          <a:ext cx="1600200" cy="63651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58</xdr:row>
      <xdr:rowOff>104775</xdr:rowOff>
    </xdr:from>
    <xdr:to>
      <xdr:col>1</xdr:col>
      <xdr:colOff>2505075</xdr:colOff>
      <xdr:row>58</xdr:row>
      <xdr:rowOff>741285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5" t="22003" r="1987" b="24491"/>
        <a:stretch/>
      </xdr:blipFill>
      <xdr:spPr>
        <a:xfrm>
          <a:off x="1219200" y="47415450"/>
          <a:ext cx="1600200" cy="636510"/>
        </a:xfrm>
        <a:prstGeom prst="rect">
          <a:avLst/>
        </a:prstGeom>
      </xdr:spPr>
    </xdr:pic>
    <xdr:clientData/>
  </xdr:twoCellAnchor>
  <xdr:twoCellAnchor editAs="oneCell">
    <xdr:from>
      <xdr:col>1</xdr:col>
      <xdr:colOff>32429</xdr:colOff>
      <xdr:row>61</xdr:row>
      <xdr:rowOff>885825</xdr:rowOff>
    </xdr:from>
    <xdr:to>
      <xdr:col>1</xdr:col>
      <xdr:colOff>2547089</xdr:colOff>
      <xdr:row>61</xdr:row>
      <xdr:rowOff>1095376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56" r="38687"/>
        <a:stretch/>
      </xdr:blipFill>
      <xdr:spPr>
        <a:xfrm rot="5400000">
          <a:off x="1499308" y="48958471"/>
          <a:ext cx="209551" cy="25146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61</xdr:row>
      <xdr:rowOff>38099</xdr:rowOff>
    </xdr:from>
    <xdr:to>
      <xdr:col>1</xdr:col>
      <xdr:colOff>1200153</xdr:colOff>
      <xdr:row>61</xdr:row>
      <xdr:rowOff>781315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5" b="21420"/>
        <a:stretch/>
      </xdr:blipFill>
      <xdr:spPr>
        <a:xfrm rot="16200000">
          <a:off x="638045" y="49130081"/>
          <a:ext cx="743216" cy="1009651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1447800</xdr:colOff>
      <xdr:row>61</xdr:row>
      <xdr:rowOff>38100</xdr:rowOff>
    </xdr:from>
    <xdr:to>
      <xdr:col>1</xdr:col>
      <xdr:colOff>2359052</xdr:colOff>
      <xdr:row>61</xdr:row>
      <xdr:rowOff>904571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2" t="6760" b="25175"/>
        <a:stretch/>
      </xdr:blipFill>
      <xdr:spPr>
        <a:xfrm>
          <a:off x="1762125" y="49263300"/>
          <a:ext cx="911252" cy="866471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</xdr:row>
      <xdr:rowOff>76200</xdr:rowOff>
    </xdr:from>
    <xdr:to>
      <xdr:col>1</xdr:col>
      <xdr:colOff>2096015</xdr:colOff>
      <xdr:row>13</xdr:row>
      <xdr:rowOff>1047750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6" t="22430" r="9533" b="15327"/>
        <a:stretch/>
      </xdr:blipFill>
      <xdr:spPr>
        <a:xfrm>
          <a:off x="581025" y="6477000"/>
          <a:ext cx="1829315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14</xdr:row>
      <xdr:rowOff>152400</xdr:rowOff>
    </xdr:from>
    <xdr:to>
      <xdr:col>1</xdr:col>
      <xdr:colOff>2076449</xdr:colOff>
      <xdr:row>14</xdr:row>
      <xdr:rowOff>1114539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7" t="21003" r="12322" b="13489"/>
        <a:stretch/>
      </xdr:blipFill>
      <xdr:spPr>
        <a:xfrm>
          <a:off x="561975" y="7696200"/>
          <a:ext cx="1828799" cy="96213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36</xdr:row>
      <xdr:rowOff>47624</xdr:rowOff>
    </xdr:from>
    <xdr:to>
      <xdr:col>1</xdr:col>
      <xdr:colOff>2019300</xdr:colOff>
      <xdr:row>36</xdr:row>
      <xdr:rowOff>1251967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7" t="15502" r="24657" b="11489"/>
        <a:stretch/>
      </xdr:blipFill>
      <xdr:spPr>
        <a:xfrm>
          <a:off x="609600" y="31394399"/>
          <a:ext cx="1724025" cy="12043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37</xdr:row>
      <xdr:rowOff>28576</xdr:rowOff>
    </xdr:from>
    <xdr:to>
      <xdr:col>1</xdr:col>
      <xdr:colOff>2417885</xdr:colOff>
      <xdr:row>37</xdr:row>
      <xdr:rowOff>1095376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" t="23004" r="9656" b="18489"/>
        <a:stretch/>
      </xdr:blipFill>
      <xdr:spPr>
        <a:xfrm>
          <a:off x="352425" y="32670751"/>
          <a:ext cx="2379785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38</xdr:row>
      <xdr:rowOff>47625</xdr:rowOff>
    </xdr:from>
    <xdr:to>
      <xdr:col>1</xdr:col>
      <xdr:colOff>2324100</xdr:colOff>
      <xdr:row>38</xdr:row>
      <xdr:rowOff>1238394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0" t="11002" r="8989" b="14989"/>
        <a:stretch/>
      </xdr:blipFill>
      <xdr:spPr>
        <a:xfrm>
          <a:off x="514350" y="33842325"/>
          <a:ext cx="2124075" cy="119076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9</xdr:row>
      <xdr:rowOff>66675</xdr:rowOff>
    </xdr:from>
    <xdr:to>
      <xdr:col>1</xdr:col>
      <xdr:colOff>1938137</xdr:colOff>
      <xdr:row>9</xdr:row>
      <xdr:rowOff>1228725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0" t="9501" r="26656" b="19490"/>
        <a:stretch/>
      </xdr:blipFill>
      <xdr:spPr>
        <a:xfrm>
          <a:off x="885825" y="2724150"/>
          <a:ext cx="1366637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257175</xdr:colOff>
      <xdr:row>0</xdr:row>
      <xdr:rowOff>38099</xdr:rowOff>
    </xdr:from>
    <xdr:ext cx="838200" cy="847725"/>
    <xdr:pic>
      <xdr:nvPicPr>
        <xdr:cNvPr id="40" name="Рисунок 39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44400" y="38099"/>
          <a:ext cx="838200" cy="847725"/>
        </a:xfrm>
        <a:prstGeom prst="rect">
          <a:avLst/>
        </a:prstGeom>
      </xdr:spPr>
    </xdr:pic>
    <xdr:clientData/>
  </xdr:oneCellAnchor>
  <xdr:twoCellAnchor editAs="oneCell">
    <xdr:from>
      <xdr:col>1</xdr:col>
      <xdr:colOff>171449</xdr:colOff>
      <xdr:row>53</xdr:row>
      <xdr:rowOff>38100</xdr:rowOff>
    </xdr:from>
    <xdr:to>
      <xdr:col>1</xdr:col>
      <xdr:colOff>2438400</xdr:colOff>
      <xdr:row>53</xdr:row>
      <xdr:rowOff>917520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4" y="45148500"/>
          <a:ext cx="2266951" cy="879420"/>
        </a:xfrm>
        <a:prstGeom prst="rect">
          <a:avLst/>
        </a:prstGeom>
      </xdr:spPr>
    </xdr:pic>
    <xdr:clientData/>
  </xdr:twoCellAnchor>
  <xdr:twoCellAnchor editAs="oneCell">
    <xdr:from>
      <xdr:col>1</xdr:col>
      <xdr:colOff>540124</xdr:colOff>
      <xdr:row>44</xdr:row>
      <xdr:rowOff>58831</xdr:rowOff>
    </xdr:from>
    <xdr:to>
      <xdr:col>1</xdr:col>
      <xdr:colOff>1933575</xdr:colOff>
      <xdr:row>44</xdr:row>
      <xdr:rowOff>1045207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4449" y="35720431"/>
          <a:ext cx="1393451" cy="986376"/>
        </a:xfrm>
        <a:prstGeom prst="rect">
          <a:avLst/>
        </a:prstGeom>
      </xdr:spPr>
    </xdr:pic>
    <xdr:clientData/>
  </xdr:twoCellAnchor>
  <xdr:twoCellAnchor editAs="oneCell">
    <xdr:from>
      <xdr:col>1</xdr:col>
      <xdr:colOff>368673</xdr:colOff>
      <xdr:row>49</xdr:row>
      <xdr:rowOff>49308</xdr:rowOff>
    </xdr:from>
    <xdr:to>
      <xdr:col>1</xdr:col>
      <xdr:colOff>2095500</xdr:colOff>
      <xdr:row>49</xdr:row>
      <xdr:rowOff>1020648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2998" y="41006808"/>
          <a:ext cx="1726827" cy="971340"/>
        </a:xfrm>
        <a:prstGeom prst="rect">
          <a:avLst/>
        </a:prstGeom>
      </xdr:spPr>
    </xdr:pic>
    <xdr:clientData/>
  </xdr:twoCellAnchor>
  <xdr:twoCellAnchor editAs="oneCell">
    <xdr:from>
      <xdr:col>1</xdr:col>
      <xdr:colOff>368674</xdr:colOff>
      <xdr:row>52</xdr:row>
      <xdr:rowOff>67795</xdr:rowOff>
    </xdr:from>
    <xdr:to>
      <xdr:col>1</xdr:col>
      <xdr:colOff>2209800</xdr:colOff>
      <xdr:row>52</xdr:row>
      <xdr:rowOff>1005565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2999" y="44120920"/>
          <a:ext cx="1841126" cy="9377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212911</xdr:colOff>
      <xdr:row>48</xdr:row>
      <xdr:rowOff>44261</xdr:rowOff>
    </xdr:from>
    <xdr:to>
      <xdr:col>1</xdr:col>
      <xdr:colOff>2232211</xdr:colOff>
      <xdr:row>48</xdr:row>
      <xdr:rowOff>1034862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6676" y="35566908"/>
          <a:ext cx="2019300" cy="990601"/>
        </a:xfrm>
        <a:prstGeom prst="rect">
          <a:avLst/>
        </a:prstGeom>
      </xdr:spPr>
    </xdr:pic>
    <xdr:clientData/>
  </xdr:twoCellAnchor>
  <xdr:twoCellAnchor editAs="oneCell">
    <xdr:from>
      <xdr:col>1</xdr:col>
      <xdr:colOff>486896</xdr:colOff>
      <xdr:row>47</xdr:row>
      <xdr:rowOff>34739</xdr:rowOff>
    </xdr:from>
    <xdr:to>
      <xdr:col>1</xdr:col>
      <xdr:colOff>2047876</xdr:colOff>
      <xdr:row>47</xdr:row>
      <xdr:rowOff>991469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1221" y="38906264"/>
          <a:ext cx="1560980" cy="95673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257174</xdr:colOff>
      <xdr:row>57</xdr:row>
      <xdr:rowOff>38099</xdr:rowOff>
    </xdr:from>
    <xdr:to>
      <xdr:col>1</xdr:col>
      <xdr:colOff>2230141</xdr:colOff>
      <xdr:row>57</xdr:row>
      <xdr:rowOff>962024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9" y="49129949"/>
          <a:ext cx="1972967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234764</xdr:colOff>
      <xdr:row>55</xdr:row>
      <xdr:rowOff>60512</xdr:rowOff>
    </xdr:from>
    <xdr:to>
      <xdr:col>1</xdr:col>
      <xdr:colOff>2295525</xdr:colOff>
      <xdr:row>55</xdr:row>
      <xdr:rowOff>1048548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089" y="46999712"/>
          <a:ext cx="2060761" cy="988036"/>
        </a:xfrm>
        <a:prstGeom prst="rect">
          <a:avLst/>
        </a:prstGeom>
      </xdr:spPr>
    </xdr:pic>
    <xdr:clientData/>
  </xdr:twoCellAnchor>
  <xdr:twoCellAnchor editAs="oneCell">
    <xdr:from>
      <xdr:col>1</xdr:col>
      <xdr:colOff>423583</xdr:colOff>
      <xdr:row>56</xdr:row>
      <xdr:rowOff>68353</xdr:rowOff>
    </xdr:from>
    <xdr:to>
      <xdr:col>1</xdr:col>
      <xdr:colOff>2258641</xdr:colOff>
      <xdr:row>56</xdr:row>
      <xdr:rowOff>1114425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7908" y="48083878"/>
          <a:ext cx="1835058" cy="104607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171451</xdr:rowOff>
    </xdr:from>
    <xdr:to>
      <xdr:col>2</xdr:col>
      <xdr:colOff>945216</xdr:colOff>
      <xdr:row>4</xdr:row>
      <xdr:rowOff>189167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285750" y="171451"/>
          <a:ext cx="3609975" cy="932116"/>
        </a:xfrm>
        <a:prstGeom prst="rect">
          <a:avLst/>
        </a:prstGeom>
      </xdr:spPr>
    </xdr:pic>
    <xdr:clientData/>
  </xdr:twoCellAnchor>
  <xdr:twoCellAnchor editAs="oneCell">
    <xdr:from>
      <xdr:col>1</xdr:col>
      <xdr:colOff>373156</xdr:colOff>
      <xdr:row>50</xdr:row>
      <xdr:rowOff>30818</xdr:rowOff>
    </xdr:from>
    <xdr:to>
      <xdr:col>1</xdr:col>
      <xdr:colOff>2133600</xdr:colOff>
      <xdr:row>50</xdr:row>
      <xdr:rowOff>1075787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7481" y="42036068"/>
          <a:ext cx="1760444" cy="1044969"/>
        </a:xfrm>
        <a:prstGeom prst="rect">
          <a:avLst/>
        </a:prstGeom>
      </xdr:spPr>
    </xdr:pic>
    <xdr:clientData/>
  </xdr:twoCellAnchor>
  <xdr:twoCellAnchor editAs="oneCell">
    <xdr:from>
      <xdr:col>1</xdr:col>
      <xdr:colOff>414620</xdr:colOff>
      <xdr:row>17</xdr:row>
      <xdr:rowOff>56030</xdr:rowOff>
    </xdr:from>
    <xdr:to>
      <xdr:col>1</xdr:col>
      <xdr:colOff>2057400</xdr:colOff>
      <xdr:row>17</xdr:row>
      <xdr:rowOff>871755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8945" y="6675905"/>
          <a:ext cx="1642780" cy="815725"/>
        </a:xfrm>
        <a:prstGeom prst="rect">
          <a:avLst/>
        </a:prstGeom>
      </xdr:spPr>
    </xdr:pic>
    <xdr:clientData/>
  </xdr:twoCellAnchor>
  <xdr:twoCellAnchor editAs="oneCell">
    <xdr:from>
      <xdr:col>1</xdr:col>
      <xdr:colOff>433667</xdr:colOff>
      <xdr:row>46</xdr:row>
      <xdr:rowOff>41462</xdr:rowOff>
    </xdr:from>
    <xdr:to>
      <xdr:col>1</xdr:col>
      <xdr:colOff>1962150</xdr:colOff>
      <xdr:row>46</xdr:row>
      <xdr:rowOff>1024571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7992" y="37846187"/>
          <a:ext cx="1528483" cy="98310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41</xdr:row>
      <xdr:rowOff>89646</xdr:rowOff>
    </xdr:from>
    <xdr:to>
      <xdr:col>1</xdr:col>
      <xdr:colOff>2577350</xdr:colOff>
      <xdr:row>41</xdr:row>
      <xdr:rowOff>1020886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6176" y="31645411"/>
          <a:ext cx="2554939" cy="931240"/>
        </a:xfrm>
        <a:prstGeom prst="rect">
          <a:avLst/>
        </a:prstGeom>
      </xdr:spPr>
    </xdr:pic>
    <xdr:clientData/>
  </xdr:twoCellAnchor>
  <xdr:twoCellAnchor editAs="oneCell">
    <xdr:from>
      <xdr:col>1</xdr:col>
      <xdr:colOff>22409</xdr:colOff>
      <xdr:row>42</xdr:row>
      <xdr:rowOff>59392</xdr:rowOff>
    </xdr:from>
    <xdr:to>
      <xdr:col>1</xdr:col>
      <xdr:colOff>2599763</xdr:colOff>
      <xdr:row>42</xdr:row>
      <xdr:rowOff>1020042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6174" y="32702127"/>
          <a:ext cx="2577354" cy="960650"/>
        </a:xfrm>
        <a:prstGeom prst="rect">
          <a:avLst/>
        </a:prstGeom>
      </xdr:spPr>
    </xdr:pic>
    <xdr:clientData/>
  </xdr:twoCellAnchor>
  <xdr:twoCellAnchor editAs="oneCell">
    <xdr:from>
      <xdr:col>1</xdr:col>
      <xdr:colOff>341779</xdr:colOff>
      <xdr:row>15</xdr:row>
      <xdr:rowOff>122704</xdr:rowOff>
    </xdr:from>
    <xdr:to>
      <xdr:col>1</xdr:col>
      <xdr:colOff>2162175</xdr:colOff>
      <xdr:row>15</xdr:row>
      <xdr:rowOff>817765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6104" y="5847229"/>
          <a:ext cx="1820396" cy="695061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336178</xdr:colOff>
      <xdr:row>20</xdr:row>
      <xdr:rowOff>56031</xdr:rowOff>
    </xdr:from>
    <xdr:to>
      <xdr:col>1</xdr:col>
      <xdr:colOff>2196353</xdr:colOff>
      <xdr:row>20</xdr:row>
      <xdr:rowOff>930591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9943" y="8494060"/>
          <a:ext cx="1860175" cy="87456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21</xdr:row>
      <xdr:rowOff>44824</xdr:rowOff>
    </xdr:from>
    <xdr:to>
      <xdr:col>1</xdr:col>
      <xdr:colOff>2196353</xdr:colOff>
      <xdr:row>21</xdr:row>
      <xdr:rowOff>899696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883" y="9468971"/>
          <a:ext cx="1972235" cy="85487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22</xdr:row>
      <xdr:rowOff>33619</xdr:rowOff>
    </xdr:from>
    <xdr:to>
      <xdr:col>1</xdr:col>
      <xdr:colOff>2018691</xdr:colOff>
      <xdr:row>22</xdr:row>
      <xdr:rowOff>1116018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65" y="10399060"/>
          <a:ext cx="1637691" cy="1082399"/>
        </a:xfrm>
        <a:prstGeom prst="rect">
          <a:avLst/>
        </a:prstGeom>
      </xdr:spPr>
    </xdr:pic>
    <xdr:clientData/>
  </xdr:twoCellAnchor>
  <xdr:twoCellAnchor editAs="oneCell">
    <xdr:from>
      <xdr:col>1</xdr:col>
      <xdr:colOff>324973</xdr:colOff>
      <xdr:row>23</xdr:row>
      <xdr:rowOff>33618</xdr:rowOff>
    </xdr:from>
    <xdr:to>
      <xdr:col>1</xdr:col>
      <xdr:colOff>1935105</xdr:colOff>
      <xdr:row>23</xdr:row>
      <xdr:rowOff>1008529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738" y="11564471"/>
          <a:ext cx="1610132" cy="97491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24</xdr:row>
      <xdr:rowOff>57150</xdr:rowOff>
    </xdr:from>
    <xdr:to>
      <xdr:col>1</xdr:col>
      <xdr:colOff>2324100</xdr:colOff>
      <xdr:row>24</xdr:row>
      <xdr:rowOff>941904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" y="14249400"/>
          <a:ext cx="2181225" cy="88475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25</xdr:row>
      <xdr:rowOff>38100</xdr:rowOff>
    </xdr:from>
    <xdr:to>
      <xdr:col>1</xdr:col>
      <xdr:colOff>2228850</xdr:colOff>
      <xdr:row>25</xdr:row>
      <xdr:rowOff>855346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225" y="14449425"/>
          <a:ext cx="1885950" cy="81724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26</xdr:row>
      <xdr:rowOff>38100</xdr:rowOff>
    </xdr:from>
    <xdr:to>
      <xdr:col>1</xdr:col>
      <xdr:colOff>2228851</xdr:colOff>
      <xdr:row>26</xdr:row>
      <xdr:rowOff>960155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6" y="15325725"/>
          <a:ext cx="1905000" cy="92205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27</xdr:row>
      <xdr:rowOff>28574</xdr:rowOff>
    </xdr:from>
    <xdr:to>
      <xdr:col>1</xdr:col>
      <xdr:colOff>2209801</xdr:colOff>
      <xdr:row>27</xdr:row>
      <xdr:rowOff>952119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6" y="16316324"/>
          <a:ext cx="1924050" cy="92354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18</xdr:row>
      <xdr:rowOff>38101</xdr:rowOff>
    </xdr:from>
    <xdr:to>
      <xdr:col>1</xdr:col>
      <xdr:colOff>1981200</xdr:colOff>
      <xdr:row>18</xdr:row>
      <xdr:rowOff>888190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6" y="7581901"/>
          <a:ext cx="1485899" cy="85008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</xdr:row>
      <xdr:rowOff>142875</xdr:rowOff>
    </xdr:from>
    <xdr:to>
      <xdr:col>3</xdr:col>
      <xdr:colOff>542925</xdr:colOff>
      <xdr:row>7</xdr:row>
      <xdr:rowOff>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65" t="21644" r="70564" b="65150"/>
        <a:stretch/>
      </xdr:blipFill>
      <xdr:spPr>
        <a:xfrm>
          <a:off x="5153025" y="1285875"/>
          <a:ext cx="533400" cy="514350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552450</xdr:colOff>
      <xdr:row>6</xdr:row>
      <xdr:rowOff>200025</xdr:rowOff>
    </xdr:from>
    <xdr:to>
      <xdr:col>13</xdr:col>
      <xdr:colOff>1028700</xdr:colOff>
      <xdr:row>8</xdr:row>
      <xdr:rowOff>28575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68" t="40380" r="23709" b="46479"/>
        <a:stretch/>
      </xdr:blipFill>
      <xdr:spPr>
        <a:xfrm>
          <a:off x="11725275" y="1571625"/>
          <a:ext cx="476250" cy="4857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6</xdr:row>
      <xdr:rowOff>262082</xdr:rowOff>
    </xdr:from>
    <xdr:to>
      <xdr:col>4</xdr:col>
      <xdr:colOff>390526</xdr:colOff>
      <xdr:row>8</xdr:row>
      <xdr:rowOff>66675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54" t="21985" r="39399" b="65230"/>
        <a:stretch/>
      </xdr:blipFill>
      <xdr:spPr>
        <a:xfrm>
          <a:off x="5638801" y="1633682"/>
          <a:ext cx="476250" cy="461818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7</xdr:row>
      <xdr:rowOff>95250</xdr:rowOff>
    </xdr:from>
    <xdr:to>
      <xdr:col>5</xdr:col>
      <xdr:colOff>1</xdr:colOff>
      <xdr:row>9</xdr:row>
      <xdr:rowOff>95250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73" t="21820" r="10182" b="65840"/>
        <a:stretch/>
      </xdr:blipFill>
      <xdr:spPr>
        <a:xfrm>
          <a:off x="6096000" y="1895475"/>
          <a:ext cx="485776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38099</xdr:colOff>
      <xdr:row>5</xdr:row>
      <xdr:rowOff>142875</xdr:rowOff>
    </xdr:from>
    <xdr:to>
      <xdr:col>13</xdr:col>
      <xdr:colOff>551744</xdr:colOff>
      <xdr:row>6</xdr:row>
      <xdr:rowOff>409575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5" t="40222" r="55271" b="46577"/>
        <a:stretch/>
      </xdr:blipFill>
      <xdr:spPr>
        <a:xfrm>
          <a:off x="11210924" y="1285875"/>
          <a:ext cx="513645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28</xdr:row>
      <xdr:rowOff>57151</xdr:rowOff>
    </xdr:from>
    <xdr:to>
      <xdr:col>1</xdr:col>
      <xdr:colOff>2076451</xdr:colOff>
      <xdr:row>28</xdr:row>
      <xdr:rowOff>832403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6" y="17840326"/>
          <a:ext cx="1714500" cy="775252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30</xdr:row>
      <xdr:rowOff>38100</xdr:rowOff>
    </xdr:from>
    <xdr:to>
      <xdr:col>1</xdr:col>
      <xdr:colOff>2195118</xdr:colOff>
      <xdr:row>30</xdr:row>
      <xdr:rowOff>866775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1" y="20421600"/>
          <a:ext cx="1785542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31</xdr:row>
      <xdr:rowOff>47625</xdr:rowOff>
    </xdr:from>
    <xdr:to>
      <xdr:col>1</xdr:col>
      <xdr:colOff>2228762</xdr:colOff>
      <xdr:row>31</xdr:row>
      <xdr:rowOff>914400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21336000"/>
          <a:ext cx="1962062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32</xdr:row>
      <xdr:rowOff>38100</xdr:rowOff>
    </xdr:from>
    <xdr:to>
      <xdr:col>1</xdr:col>
      <xdr:colOff>2228850</xdr:colOff>
      <xdr:row>32</xdr:row>
      <xdr:rowOff>847539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6" y="22288500"/>
          <a:ext cx="1962149" cy="80943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33</xdr:row>
      <xdr:rowOff>28575</xdr:rowOff>
    </xdr:from>
    <xdr:to>
      <xdr:col>1</xdr:col>
      <xdr:colOff>2362200</xdr:colOff>
      <xdr:row>33</xdr:row>
      <xdr:rowOff>927706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1" y="23174325"/>
          <a:ext cx="2105024" cy="89913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40</xdr:row>
      <xdr:rowOff>28576</xdr:rowOff>
    </xdr:from>
    <xdr:to>
      <xdr:col>1</xdr:col>
      <xdr:colOff>2532655</xdr:colOff>
      <xdr:row>40</xdr:row>
      <xdr:rowOff>933450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1" y="30156151"/>
          <a:ext cx="2351679" cy="904874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361952</xdr:colOff>
      <xdr:row>59</xdr:row>
      <xdr:rowOff>47625</xdr:rowOff>
    </xdr:from>
    <xdr:to>
      <xdr:col>1</xdr:col>
      <xdr:colOff>2167747</xdr:colOff>
      <xdr:row>59</xdr:row>
      <xdr:rowOff>990600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7" y="50472975"/>
          <a:ext cx="180579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60</xdr:row>
      <xdr:rowOff>38100</xdr:rowOff>
    </xdr:from>
    <xdr:to>
      <xdr:col>1</xdr:col>
      <xdr:colOff>2200278</xdr:colOff>
      <xdr:row>60</xdr:row>
      <xdr:rowOff>1000126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1" y="48301275"/>
          <a:ext cx="1924052" cy="962026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62</xdr:row>
      <xdr:rowOff>38100</xdr:rowOff>
    </xdr:from>
    <xdr:to>
      <xdr:col>1</xdr:col>
      <xdr:colOff>2085976</xdr:colOff>
      <xdr:row>62</xdr:row>
      <xdr:rowOff>831943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2475" y="49844325"/>
          <a:ext cx="1647826" cy="79384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314324</xdr:colOff>
      <xdr:row>63</xdr:row>
      <xdr:rowOff>57149</xdr:rowOff>
    </xdr:from>
    <xdr:to>
      <xdr:col>1</xdr:col>
      <xdr:colOff>2195206</xdr:colOff>
      <xdr:row>63</xdr:row>
      <xdr:rowOff>1000124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649" y="50720624"/>
          <a:ext cx="1880882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64</xdr:row>
      <xdr:rowOff>38100</xdr:rowOff>
    </xdr:from>
    <xdr:to>
      <xdr:col>1</xdr:col>
      <xdr:colOff>2299383</xdr:colOff>
      <xdr:row>64</xdr:row>
      <xdr:rowOff>981075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6" y="51739800"/>
          <a:ext cx="1975532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66</xdr:row>
      <xdr:rowOff>38099</xdr:rowOff>
    </xdr:from>
    <xdr:to>
      <xdr:col>1</xdr:col>
      <xdr:colOff>2200275</xdr:colOff>
      <xdr:row>66</xdr:row>
      <xdr:rowOff>973602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1" y="52778024"/>
          <a:ext cx="1847849" cy="93550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67</xdr:row>
      <xdr:rowOff>47625</xdr:rowOff>
    </xdr:from>
    <xdr:to>
      <xdr:col>1</xdr:col>
      <xdr:colOff>2236598</xdr:colOff>
      <xdr:row>67</xdr:row>
      <xdr:rowOff>933450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5" y="53482875"/>
          <a:ext cx="1931798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371477</xdr:colOff>
      <xdr:row>68</xdr:row>
      <xdr:rowOff>38100</xdr:rowOff>
    </xdr:from>
    <xdr:to>
      <xdr:col>1</xdr:col>
      <xdr:colOff>2152650</xdr:colOff>
      <xdr:row>68</xdr:row>
      <xdr:rowOff>951013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2" y="54425850"/>
          <a:ext cx="1781173" cy="91291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69</xdr:row>
      <xdr:rowOff>38100</xdr:rowOff>
    </xdr:from>
    <xdr:to>
      <xdr:col>1</xdr:col>
      <xdr:colOff>2105025</xdr:colOff>
      <xdr:row>69</xdr:row>
      <xdr:rowOff>868160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55416450"/>
          <a:ext cx="1838325" cy="8300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70</xdr:row>
      <xdr:rowOff>28576</xdr:rowOff>
    </xdr:from>
    <xdr:to>
      <xdr:col>1</xdr:col>
      <xdr:colOff>2171700</xdr:colOff>
      <xdr:row>70</xdr:row>
      <xdr:rowOff>920634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5" y="56302276"/>
          <a:ext cx="1981200" cy="892058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71</xdr:row>
      <xdr:rowOff>28575</xdr:rowOff>
    </xdr:from>
    <xdr:to>
      <xdr:col>1</xdr:col>
      <xdr:colOff>2190750</xdr:colOff>
      <xdr:row>71</xdr:row>
      <xdr:rowOff>920633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57254775"/>
          <a:ext cx="1981200" cy="892058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74</xdr:row>
      <xdr:rowOff>19052</xdr:rowOff>
    </xdr:from>
    <xdr:to>
      <xdr:col>1</xdr:col>
      <xdr:colOff>2254744</xdr:colOff>
      <xdr:row>74</xdr:row>
      <xdr:rowOff>904876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1" y="68894327"/>
          <a:ext cx="1978518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75</xdr:row>
      <xdr:rowOff>47625</xdr:rowOff>
    </xdr:from>
    <xdr:to>
      <xdr:col>1</xdr:col>
      <xdr:colOff>2362200</xdr:colOff>
      <xdr:row>75</xdr:row>
      <xdr:rowOff>946532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66446400"/>
          <a:ext cx="2143125" cy="89890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45</xdr:row>
      <xdr:rowOff>47625</xdr:rowOff>
    </xdr:from>
    <xdr:to>
      <xdr:col>1</xdr:col>
      <xdr:colOff>2152650</xdr:colOff>
      <xdr:row>45</xdr:row>
      <xdr:rowOff>1024754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36795075"/>
          <a:ext cx="1676400" cy="97712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51</xdr:row>
      <xdr:rowOff>19050</xdr:rowOff>
    </xdr:from>
    <xdr:to>
      <xdr:col>1</xdr:col>
      <xdr:colOff>2428875</xdr:colOff>
      <xdr:row>51</xdr:row>
      <xdr:rowOff>934305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5" y="43119675"/>
          <a:ext cx="2352675" cy="91525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37</xdr:row>
      <xdr:rowOff>28575</xdr:rowOff>
    </xdr:from>
    <xdr:to>
      <xdr:col>1</xdr:col>
      <xdr:colOff>2028825</xdr:colOff>
      <xdr:row>37</xdr:row>
      <xdr:rowOff>1038714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2" t="16502" r="5988" b="17490"/>
        <a:stretch/>
      </xdr:blipFill>
      <xdr:spPr>
        <a:xfrm>
          <a:off x="552451" y="26346150"/>
          <a:ext cx="1790699" cy="101013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35</xdr:row>
      <xdr:rowOff>95250</xdr:rowOff>
    </xdr:from>
    <xdr:to>
      <xdr:col>1</xdr:col>
      <xdr:colOff>2406457</xdr:colOff>
      <xdr:row>35</xdr:row>
      <xdr:rowOff>1057275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9" t="19002" r="5655" b="31492"/>
        <a:stretch/>
      </xdr:blipFill>
      <xdr:spPr>
        <a:xfrm>
          <a:off x="485774" y="24269700"/>
          <a:ext cx="2235008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38</xdr:row>
      <xdr:rowOff>104775</xdr:rowOff>
    </xdr:from>
    <xdr:to>
      <xdr:col>1</xdr:col>
      <xdr:colOff>1819275</xdr:colOff>
      <xdr:row>38</xdr:row>
      <xdr:rowOff>930198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7" t="34504" r="8322" b="8488"/>
        <a:stretch/>
      </xdr:blipFill>
      <xdr:spPr>
        <a:xfrm>
          <a:off x="352425" y="27508200"/>
          <a:ext cx="1781175" cy="82542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1809750</xdr:colOff>
      <xdr:row>38</xdr:row>
      <xdr:rowOff>228600</xdr:rowOff>
    </xdr:from>
    <xdr:to>
      <xdr:col>1</xdr:col>
      <xdr:colOff>2628900</xdr:colOff>
      <xdr:row>38</xdr:row>
      <xdr:rowOff>1042101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4" t="23280" r="24292" b="18421"/>
        <a:stretch/>
      </xdr:blipFill>
      <xdr:spPr>
        <a:xfrm>
          <a:off x="2124075" y="27632025"/>
          <a:ext cx="819150" cy="81350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13</xdr:row>
      <xdr:rowOff>38100</xdr:rowOff>
    </xdr:from>
    <xdr:to>
      <xdr:col>1</xdr:col>
      <xdr:colOff>1962150</xdr:colOff>
      <xdr:row>13</xdr:row>
      <xdr:rowOff>1048835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9" t="20003" r="16990" b="15990"/>
        <a:stretch/>
      </xdr:blipFill>
      <xdr:spPr>
        <a:xfrm>
          <a:off x="752476" y="3648075"/>
          <a:ext cx="1523999" cy="101073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14</xdr:row>
      <xdr:rowOff>57150</xdr:rowOff>
    </xdr:from>
    <xdr:to>
      <xdr:col>1</xdr:col>
      <xdr:colOff>2036445</xdr:colOff>
      <xdr:row>14</xdr:row>
      <xdr:rowOff>1009650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20502" r="13323" b="16989"/>
        <a:stretch/>
      </xdr:blipFill>
      <xdr:spPr>
        <a:xfrm>
          <a:off x="742951" y="4743450"/>
          <a:ext cx="160781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29</xdr:row>
      <xdr:rowOff>19050</xdr:rowOff>
    </xdr:from>
    <xdr:to>
      <xdr:col>1</xdr:col>
      <xdr:colOff>2192429</xdr:colOff>
      <xdr:row>29</xdr:row>
      <xdr:rowOff>878661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14375" y="21069300"/>
          <a:ext cx="1792379" cy="859611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39</xdr:row>
      <xdr:rowOff>57151</xdr:rowOff>
    </xdr:from>
    <xdr:to>
      <xdr:col>1</xdr:col>
      <xdr:colOff>2076450</xdr:colOff>
      <xdr:row>39</xdr:row>
      <xdr:rowOff>1196635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69" t="15002" r="6655" b="7988"/>
        <a:stretch/>
      </xdr:blipFill>
      <xdr:spPr>
        <a:xfrm>
          <a:off x="666751" y="31146751"/>
          <a:ext cx="1724024" cy="113948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72</xdr:row>
      <xdr:rowOff>47626</xdr:rowOff>
    </xdr:from>
    <xdr:to>
      <xdr:col>1</xdr:col>
      <xdr:colOff>2009775</xdr:colOff>
      <xdr:row>72</xdr:row>
      <xdr:rowOff>1105002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23900" y="62493526"/>
          <a:ext cx="1600200" cy="105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36</xdr:row>
      <xdr:rowOff>57151</xdr:rowOff>
    </xdr:from>
    <xdr:to>
      <xdr:col>1</xdr:col>
      <xdr:colOff>2124075</xdr:colOff>
      <xdr:row>36</xdr:row>
      <xdr:rowOff>991337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1" t="24002" r="10322" b="17990"/>
        <a:stretch/>
      </xdr:blipFill>
      <xdr:spPr>
        <a:xfrm>
          <a:off x="561975" y="27955876"/>
          <a:ext cx="1876425" cy="93418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34</xdr:row>
      <xdr:rowOff>47624</xdr:rowOff>
    </xdr:from>
    <xdr:to>
      <xdr:col>1</xdr:col>
      <xdr:colOff>2209800</xdr:colOff>
      <xdr:row>34</xdr:row>
      <xdr:rowOff>886679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t="24503" r="5655" b="20990"/>
        <a:stretch/>
      </xdr:blipFill>
      <xdr:spPr>
        <a:xfrm>
          <a:off x="638176" y="25850849"/>
          <a:ext cx="1885949" cy="83905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65</xdr:row>
      <xdr:rowOff>85725</xdr:rowOff>
    </xdr:from>
    <xdr:to>
      <xdr:col>1</xdr:col>
      <xdr:colOff>2209800</xdr:colOff>
      <xdr:row>65</xdr:row>
      <xdr:rowOff>1081178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2" t="25003" r="14322" b="16990"/>
        <a:stretch/>
      </xdr:blipFill>
      <xdr:spPr>
        <a:xfrm>
          <a:off x="704850" y="57797700"/>
          <a:ext cx="1819275" cy="9954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371476</xdr:colOff>
      <xdr:row>25</xdr:row>
      <xdr:rowOff>38100</xdr:rowOff>
    </xdr:from>
    <xdr:to>
      <xdr:col>1</xdr:col>
      <xdr:colOff>2583675</xdr:colOff>
      <xdr:row>25</xdr:row>
      <xdr:rowOff>866775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1" y="8953500"/>
          <a:ext cx="2212199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33</xdr:row>
      <xdr:rowOff>38101</xdr:rowOff>
    </xdr:from>
    <xdr:to>
      <xdr:col>1</xdr:col>
      <xdr:colOff>2171701</xdr:colOff>
      <xdr:row>33</xdr:row>
      <xdr:rowOff>1059510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23269576"/>
          <a:ext cx="1762126" cy="102140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35</xdr:row>
      <xdr:rowOff>104777</xdr:rowOff>
    </xdr:from>
    <xdr:to>
      <xdr:col>1</xdr:col>
      <xdr:colOff>2514600</xdr:colOff>
      <xdr:row>35</xdr:row>
      <xdr:rowOff>967580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5325" y="25098377"/>
          <a:ext cx="2133600" cy="862803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15</xdr:row>
      <xdr:rowOff>114301</xdr:rowOff>
    </xdr:from>
    <xdr:to>
      <xdr:col>1</xdr:col>
      <xdr:colOff>2466975</xdr:colOff>
      <xdr:row>15</xdr:row>
      <xdr:rowOff>839443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1962151"/>
          <a:ext cx="1962150" cy="725142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41</xdr:row>
      <xdr:rowOff>38100</xdr:rowOff>
    </xdr:from>
    <xdr:to>
      <xdr:col>1</xdr:col>
      <xdr:colOff>2349447</xdr:colOff>
      <xdr:row>41</xdr:row>
      <xdr:rowOff>1085849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6" y="26689050"/>
          <a:ext cx="2120846" cy="1047749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0</xdr:row>
      <xdr:rowOff>57149</xdr:rowOff>
    </xdr:from>
    <xdr:ext cx="838200" cy="809625"/>
    <xdr:pic>
      <xdr:nvPicPr>
        <xdr:cNvPr id="42" name="Рисунок 41"/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9875" y="57149"/>
          <a:ext cx="838200" cy="809625"/>
        </a:xfrm>
        <a:prstGeom prst="rect">
          <a:avLst/>
        </a:prstGeom>
      </xdr:spPr>
    </xdr:pic>
    <xdr:clientData/>
  </xdr:oneCellAnchor>
  <xdr:twoCellAnchor editAs="oneCell">
    <xdr:from>
      <xdr:col>1</xdr:col>
      <xdr:colOff>428627</xdr:colOff>
      <xdr:row>37</xdr:row>
      <xdr:rowOff>47626</xdr:rowOff>
    </xdr:from>
    <xdr:to>
      <xdr:col>1</xdr:col>
      <xdr:colOff>2438401</xdr:colOff>
      <xdr:row>37</xdr:row>
      <xdr:rowOff>900021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2" y="27422476"/>
          <a:ext cx="2009774" cy="85239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552449</xdr:colOff>
      <xdr:row>38</xdr:row>
      <xdr:rowOff>28575</xdr:rowOff>
    </xdr:from>
    <xdr:to>
      <xdr:col>1</xdr:col>
      <xdr:colOff>2400300</xdr:colOff>
      <xdr:row>38</xdr:row>
      <xdr:rowOff>1085643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4" y="28327350"/>
          <a:ext cx="1847851" cy="105706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28575</xdr:rowOff>
    </xdr:from>
    <xdr:to>
      <xdr:col>1</xdr:col>
      <xdr:colOff>2590800</xdr:colOff>
      <xdr:row>19</xdr:row>
      <xdr:rowOff>943996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5" y="6972300"/>
          <a:ext cx="2190750" cy="91542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22</xdr:row>
      <xdr:rowOff>28575</xdr:rowOff>
    </xdr:from>
    <xdr:to>
      <xdr:col>1</xdr:col>
      <xdr:colOff>2419351</xdr:colOff>
      <xdr:row>22</xdr:row>
      <xdr:rowOff>838574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6" y="10534650"/>
          <a:ext cx="1962150" cy="809999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34</xdr:row>
      <xdr:rowOff>47625</xdr:rowOff>
    </xdr:from>
    <xdr:to>
      <xdr:col>1</xdr:col>
      <xdr:colOff>2200274</xdr:colOff>
      <xdr:row>34</xdr:row>
      <xdr:rowOff>1127053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4" y="24460200"/>
          <a:ext cx="1743075" cy="1079428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36</xdr:row>
      <xdr:rowOff>47625</xdr:rowOff>
    </xdr:from>
    <xdr:to>
      <xdr:col>1</xdr:col>
      <xdr:colOff>2473568</xdr:colOff>
      <xdr:row>36</xdr:row>
      <xdr:rowOff>904874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1" y="26498550"/>
          <a:ext cx="2063992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26</xdr:row>
      <xdr:rowOff>28576</xdr:rowOff>
    </xdr:from>
    <xdr:to>
      <xdr:col>1</xdr:col>
      <xdr:colOff>2562225</xdr:colOff>
      <xdr:row>26</xdr:row>
      <xdr:rowOff>837892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9848851"/>
          <a:ext cx="2238375" cy="8093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44</xdr:row>
      <xdr:rowOff>57150</xdr:rowOff>
    </xdr:from>
    <xdr:to>
      <xdr:col>1</xdr:col>
      <xdr:colOff>2850976</xdr:colOff>
      <xdr:row>44</xdr:row>
      <xdr:rowOff>895350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5" y="18497550"/>
          <a:ext cx="2755726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43</xdr:row>
      <xdr:rowOff>85726</xdr:rowOff>
    </xdr:from>
    <xdr:to>
      <xdr:col>1</xdr:col>
      <xdr:colOff>2708815</xdr:colOff>
      <xdr:row>43</xdr:row>
      <xdr:rowOff>771525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33261301"/>
          <a:ext cx="2442115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45</xdr:row>
      <xdr:rowOff>28574</xdr:rowOff>
    </xdr:from>
    <xdr:to>
      <xdr:col>1</xdr:col>
      <xdr:colOff>2924176</xdr:colOff>
      <xdr:row>45</xdr:row>
      <xdr:rowOff>800099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19592924"/>
          <a:ext cx="2867026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352426</xdr:colOff>
      <xdr:row>55</xdr:row>
      <xdr:rowOff>47625</xdr:rowOff>
    </xdr:from>
    <xdr:to>
      <xdr:col>9</xdr:col>
      <xdr:colOff>314325</xdr:colOff>
      <xdr:row>55</xdr:row>
      <xdr:rowOff>858117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86176" y="26965275"/>
          <a:ext cx="6172199" cy="81049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49</xdr:row>
      <xdr:rowOff>38100</xdr:rowOff>
    </xdr:from>
    <xdr:to>
      <xdr:col>9</xdr:col>
      <xdr:colOff>266700</xdr:colOff>
      <xdr:row>49</xdr:row>
      <xdr:rowOff>772743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00451" y="23517225"/>
          <a:ext cx="6210299" cy="73464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47</xdr:row>
      <xdr:rowOff>38101</xdr:rowOff>
    </xdr:from>
    <xdr:to>
      <xdr:col>9</xdr:col>
      <xdr:colOff>333375</xdr:colOff>
      <xdr:row>47</xdr:row>
      <xdr:rowOff>776648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43300" y="21736051"/>
          <a:ext cx="6334125" cy="73854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</xdr:row>
      <xdr:rowOff>19050</xdr:rowOff>
    </xdr:from>
    <xdr:to>
      <xdr:col>2</xdr:col>
      <xdr:colOff>224402</xdr:colOff>
      <xdr:row>4</xdr:row>
      <xdr:rowOff>190500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238126" y="247650"/>
          <a:ext cx="3320026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2838450</xdr:colOff>
      <xdr:row>51</xdr:row>
      <xdr:rowOff>47625</xdr:rowOff>
    </xdr:from>
    <xdr:to>
      <xdr:col>10</xdr:col>
      <xdr:colOff>122925</xdr:colOff>
      <xdr:row>51</xdr:row>
      <xdr:rowOff>819150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52775" y="24641175"/>
          <a:ext cx="7200000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57</xdr:row>
      <xdr:rowOff>38101</xdr:rowOff>
    </xdr:from>
    <xdr:to>
      <xdr:col>9</xdr:col>
      <xdr:colOff>180975</xdr:colOff>
      <xdr:row>57</xdr:row>
      <xdr:rowOff>777150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8050" y="28413076"/>
          <a:ext cx="6276975" cy="7390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1228726</xdr:colOff>
      <xdr:row>59</xdr:row>
      <xdr:rowOff>38099</xdr:rowOff>
    </xdr:from>
    <xdr:to>
      <xdr:col>7</xdr:col>
      <xdr:colOff>409576</xdr:colOff>
      <xdr:row>59</xdr:row>
      <xdr:rowOff>877500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20"/>
        <a:stretch/>
      </xdr:blipFill>
      <xdr:spPr>
        <a:xfrm>
          <a:off x="4562476" y="29965649"/>
          <a:ext cx="4229100" cy="83940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42</xdr:row>
      <xdr:rowOff>57151</xdr:rowOff>
    </xdr:from>
    <xdr:to>
      <xdr:col>1</xdr:col>
      <xdr:colOff>2990850</xdr:colOff>
      <xdr:row>42</xdr:row>
      <xdr:rowOff>714533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18526126"/>
          <a:ext cx="2962275" cy="65738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16</xdr:row>
      <xdr:rowOff>47625</xdr:rowOff>
    </xdr:from>
    <xdr:to>
      <xdr:col>1</xdr:col>
      <xdr:colOff>2028825</xdr:colOff>
      <xdr:row>16</xdr:row>
      <xdr:rowOff>1255183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3371850"/>
          <a:ext cx="1552575" cy="1207558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561976</xdr:colOff>
      <xdr:row>17</xdr:row>
      <xdr:rowOff>28576</xdr:rowOff>
    </xdr:from>
    <xdr:to>
      <xdr:col>1</xdr:col>
      <xdr:colOff>1952625</xdr:colOff>
      <xdr:row>17</xdr:row>
      <xdr:rowOff>1082823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301" y="4638676"/>
          <a:ext cx="1390649" cy="1054247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18</xdr:row>
      <xdr:rowOff>28574</xdr:rowOff>
    </xdr:from>
    <xdr:to>
      <xdr:col>1</xdr:col>
      <xdr:colOff>1971675</xdr:colOff>
      <xdr:row>18</xdr:row>
      <xdr:rowOff>1158249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299" y="5781674"/>
          <a:ext cx="1409701" cy="112967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27</xdr:row>
      <xdr:rowOff>38100</xdr:rowOff>
    </xdr:from>
    <xdr:to>
      <xdr:col>1</xdr:col>
      <xdr:colOff>2286000</xdr:colOff>
      <xdr:row>27</xdr:row>
      <xdr:rowOff>1245588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4851" y="10753725"/>
          <a:ext cx="1895474" cy="1207488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466726</xdr:colOff>
      <xdr:row>28</xdr:row>
      <xdr:rowOff>28575</xdr:rowOff>
    </xdr:from>
    <xdr:to>
      <xdr:col>1</xdr:col>
      <xdr:colOff>2314576</xdr:colOff>
      <xdr:row>28</xdr:row>
      <xdr:rowOff>1216970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1" y="12030075"/>
          <a:ext cx="1847850" cy="118839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29</xdr:row>
      <xdr:rowOff>38101</xdr:rowOff>
    </xdr:from>
    <xdr:to>
      <xdr:col>1</xdr:col>
      <xdr:colOff>2343150</xdr:colOff>
      <xdr:row>29</xdr:row>
      <xdr:rowOff>1275437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13287376"/>
          <a:ext cx="1838325" cy="123733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20</xdr:row>
      <xdr:rowOff>38100</xdr:rowOff>
    </xdr:from>
    <xdr:to>
      <xdr:col>1</xdr:col>
      <xdr:colOff>2209800</xdr:colOff>
      <xdr:row>20</xdr:row>
      <xdr:rowOff>1279184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725" y="7953375"/>
          <a:ext cx="1676400" cy="124108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21</xdr:row>
      <xdr:rowOff>28576</xdr:rowOff>
    </xdr:from>
    <xdr:to>
      <xdr:col>1</xdr:col>
      <xdr:colOff>2040985</xdr:colOff>
      <xdr:row>21</xdr:row>
      <xdr:rowOff>1228726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" y="9267826"/>
          <a:ext cx="155521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23</xdr:row>
      <xdr:rowOff>38100</xdr:rowOff>
    </xdr:from>
    <xdr:to>
      <xdr:col>1</xdr:col>
      <xdr:colOff>2047875</xdr:colOff>
      <xdr:row>23</xdr:row>
      <xdr:rowOff>1206975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11544300"/>
          <a:ext cx="1533525" cy="11688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24</xdr:row>
      <xdr:rowOff>28575</xdr:rowOff>
    </xdr:from>
    <xdr:to>
      <xdr:col>1</xdr:col>
      <xdr:colOff>1943100</xdr:colOff>
      <xdr:row>24</xdr:row>
      <xdr:rowOff>1100820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12677775"/>
          <a:ext cx="1428750" cy="107224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31</xdr:row>
      <xdr:rowOff>38100</xdr:rowOff>
    </xdr:from>
    <xdr:to>
      <xdr:col>1</xdr:col>
      <xdr:colOff>2209801</xdr:colOff>
      <xdr:row>31</xdr:row>
      <xdr:rowOff>1234262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226" y="20745450"/>
          <a:ext cx="1866900" cy="119616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400049</xdr:colOff>
      <xdr:row>30</xdr:row>
      <xdr:rowOff>38100</xdr:rowOff>
    </xdr:from>
    <xdr:to>
      <xdr:col>1</xdr:col>
      <xdr:colOff>2233310</xdr:colOff>
      <xdr:row>30</xdr:row>
      <xdr:rowOff>1262719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4" y="19450050"/>
          <a:ext cx="1833261" cy="1224619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466724</xdr:colOff>
      <xdr:row>32</xdr:row>
      <xdr:rowOff>28575</xdr:rowOff>
    </xdr:from>
    <xdr:to>
      <xdr:col>1</xdr:col>
      <xdr:colOff>2011121</xdr:colOff>
      <xdr:row>32</xdr:row>
      <xdr:rowOff>1210375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3" t="3172" r="15094" b="3766"/>
        <a:stretch/>
      </xdr:blipFill>
      <xdr:spPr>
        <a:xfrm>
          <a:off x="781049" y="22031325"/>
          <a:ext cx="1544397" cy="11818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40</xdr:row>
      <xdr:rowOff>28576</xdr:rowOff>
    </xdr:from>
    <xdr:to>
      <xdr:col>1</xdr:col>
      <xdr:colOff>2276476</xdr:colOff>
      <xdr:row>40</xdr:row>
      <xdr:rowOff>1257374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1" y="30575251"/>
          <a:ext cx="1828800" cy="122879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457201</xdr:colOff>
      <xdr:row>39</xdr:row>
      <xdr:rowOff>57150</xdr:rowOff>
    </xdr:from>
    <xdr:to>
      <xdr:col>1</xdr:col>
      <xdr:colOff>2305051</xdr:colOff>
      <xdr:row>39</xdr:row>
      <xdr:rowOff>1081905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5" t="14372" r="25008" b="6106"/>
        <a:stretch/>
      </xdr:blipFill>
      <xdr:spPr>
        <a:xfrm>
          <a:off x="771526" y="28984575"/>
          <a:ext cx="1847850" cy="1024755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53</xdr:row>
      <xdr:rowOff>47624</xdr:rowOff>
    </xdr:from>
    <xdr:to>
      <xdr:col>7</xdr:col>
      <xdr:colOff>528075</xdr:colOff>
      <xdr:row>53</xdr:row>
      <xdr:rowOff>866775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38" b="31789"/>
        <a:stretch/>
      </xdr:blipFill>
      <xdr:spPr>
        <a:xfrm>
          <a:off x="4591050" y="41319449"/>
          <a:ext cx="4319025" cy="81915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9</xdr:row>
      <xdr:rowOff>47625</xdr:rowOff>
    </xdr:from>
    <xdr:to>
      <xdr:col>1</xdr:col>
      <xdr:colOff>2543175</xdr:colOff>
      <xdr:row>9</xdr:row>
      <xdr:rowOff>911720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0" t="18009" r="12668" b="8899"/>
        <a:stretch/>
      </xdr:blipFill>
      <xdr:spPr>
        <a:xfrm>
          <a:off x="609600" y="2733675"/>
          <a:ext cx="2247900" cy="86409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10</xdr:row>
      <xdr:rowOff>57150</xdr:rowOff>
    </xdr:from>
    <xdr:to>
      <xdr:col>1</xdr:col>
      <xdr:colOff>2905126</xdr:colOff>
      <xdr:row>10</xdr:row>
      <xdr:rowOff>897106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0" t="27542" r="12669" b="14195"/>
        <a:stretch/>
      </xdr:blipFill>
      <xdr:spPr>
        <a:xfrm>
          <a:off x="485775" y="3724275"/>
          <a:ext cx="2733676" cy="83995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11</xdr:row>
      <xdr:rowOff>47625</xdr:rowOff>
    </xdr:from>
    <xdr:to>
      <xdr:col>1</xdr:col>
      <xdr:colOff>2686051</xdr:colOff>
      <xdr:row>11</xdr:row>
      <xdr:rowOff>821982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8" t="27013" r="9139" b="13136"/>
        <a:stretch/>
      </xdr:blipFill>
      <xdr:spPr>
        <a:xfrm>
          <a:off x="533400" y="4629150"/>
          <a:ext cx="2466976" cy="77435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</xdr:row>
      <xdr:rowOff>47625</xdr:rowOff>
    </xdr:from>
    <xdr:to>
      <xdr:col>1</xdr:col>
      <xdr:colOff>2800350</xdr:colOff>
      <xdr:row>12</xdr:row>
      <xdr:rowOff>904715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0" t="27013" r="9360" b="12606"/>
        <a:stretch/>
      </xdr:blipFill>
      <xdr:spPr>
        <a:xfrm>
          <a:off x="438150" y="5467350"/>
          <a:ext cx="2676525" cy="85709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13</xdr:row>
      <xdr:rowOff>38100</xdr:rowOff>
    </xdr:from>
    <xdr:to>
      <xdr:col>1</xdr:col>
      <xdr:colOff>2447925</xdr:colOff>
      <xdr:row>13</xdr:row>
      <xdr:rowOff>1000395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63" t="19068" r="12227" b="9958"/>
        <a:stretch/>
      </xdr:blipFill>
      <xdr:spPr>
        <a:xfrm>
          <a:off x="485775" y="6391275"/>
          <a:ext cx="2276475" cy="962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20</xdr:row>
      <xdr:rowOff>57150</xdr:rowOff>
    </xdr:from>
    <xdr:to>
      <xdr:col>1</xdr:col>
      <xdr:colOff>1257300</xdr:colOff>
      <xdr:row>20</xdr:row>
      <xdr:rowOff>986140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71"/>
        <a:stretch/>
      </xdr:blipFill>
      <xdr:spPr>
        <a:xfrm rot="154326" flipH="1">
          <a:off x="876299" y="5286375"/>
          <a:ext cx="781051" cy="92899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76200</xdr:rowOff>
    </xdr:from>
    <xdr:to>
      <xdr:col>1</xdr:col>
      <xdr:colOff>1400175</xdr:colOff>
      <xdr:row>19</xdr:row>
      <xdr:rowOff>934262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" y="4257675"/>
          <a:ext cx="1000125" cy="85806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21</xdr:row>
      <xdr:rowOff>28575</xdr:rowOff>
    </xdr:from>
    <xdr:to>
      <xdr:col>1</xdr:col>
      <xdr:colOff>2333625</xdr:colOff>
      <xdr:row>23</xdr:row>
      <xdr:rowOff>471758</xdr:rowOff>
    </xdr:to>
    <xdr:grpSp>
      <xdr:nvGrpSpPr>
        <xdr:cNvPr id="27" name="Группа 26"/>
        <xdr:cNvGrpSpPr/>
      </xdr:nvGrpSpPr>
      <xdr:grpSpPr>
        <a:xfrm>
          <a:off x="342900" y="7000875"/>
          <a:ext cx="2305050" cy="1586183"/>
          <a:chOff x="342900" y="6934200"/>
          <a:chExt cx="2305050" cy="1586183"/>
        </a:xfrm>
      </xdr:grpSpPr>
      <xdr:pic>
        <xdr:nvPicPr>
          <xdr:cNvPr id="9" name="Рисунок 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61950" y="6934200"/>
            <a:ext cx="2095500" cy="327692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0050" y="8077200"/>
            <a:ext cx="2247900" cy="443183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42900" y="7534275"/>
            <a:ext cx="2238375" cy="320097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361950</xdr:colOff>
      <xdr:row>0</xdr:row>
      <xdr:rowOff>133350</xdr:rowOff>
    </xdr:from>
    <xdr:to>
      <xdr:col>9</xdr:col>
      <xdr:colOff>419100</xdr:colOff>
      <xdr:row>3</xdr:row>
      <xdr:rowOff>201757</xdr:rowOff>
    </xdr:to>
    <xdr:pic>
      <xdr:nvPicPr>
        <xdr:cNvPr id="20" name="Рисунок 19"/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4100" y="133350"/>
          <a:ext cx="742950" cy="754207"/>
        </a:xfrm>
        <a:prstGeom prst="rect">
          <a:avLst/>
        </a:prstGeom>
      </xdr:spPr>
    </xdr:pic>
    <xdr:clientData/>
  </xdr:twoCellAnchor>
  <xdr:twoCellAnchor>
    <xdr:from>
      <xdr:col>1</xdr:col>
      <xdr:colOff>195261</xdr:colOff>
      <xdr:row>9</xdr:row>
      <xdr:rowOff>119066</xdr:rowOff>
    </xdr:from>
    <xdr:to>
      <xdr:col>1</xdr:col>
      <xdr:colOff>2114549</xdr:colOff>
      <xdr:row>18</xdr:row>
      <xdr:rowOff>186121</xdr:rowOff>
    </xdr:to>
    <xdr:grpSp>
      <xdr:nvGrpSpPr>
        <xdr:cNvPr id="26" name="Группа 25"/>
        <xdr:cNvGrpSpPr/>
      </xdr:nvGrpSpPr>
      <xdr:grpSpPr>
        <a:xfrm>
          <a:off x="509586" y="2471741"/>
          <a:ext cx="1919288" cy="2419730"/>
          <a:chOff x="509586" y="2405066"/>
          <a:chExt cx="1919288" cy="2419730"/>
        </a:xfrm>
      </xdr:grpSpPr>
      <xdr:pic>
        <xdr:nvPicPr>
          <xdr:cNvPr id="3" name="Рисунок 2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-354997" y="3269649"/>
            <a:ext cx="2419730" cy="690563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512425" y="3497603"/>
            <a:ext cx="2108116" cy="478834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354028" y="3725757"/>
            <a:ext cx="1764267" cy="38542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399413</xdr:colOff>
      <xdr:row>26</xdr:row>
      <xdr:rowOff>85731</xdr:rowOff>
    </xdr:from>
    <xdr:to>
      <xdr:col>1</xdr:col>
      <xdr:colOff>2143125</xdr:colOff>
      <xdr:row>29</xdr:row>
      <xdr:rowOff>171450</xdr:rowOff>
    </xdr:to>
    <xdr:grpSp>
      <xdr:nvGrpSpPr>
        <xdr:cNvPr id="25" name="Группа 24"/>
        <xdr:cNvGrpSpPr/>
      </xdr:nvGrpSpPr>
      <xdr:grpSpPr>
        <a:xfrm>
          <a:off x="713738" y="9705981"/>
          <a:ext cx="1743712" cy="952494"/>
          <a:chOff x="437512" y="9534531"/>
          <a:chExt cx="2267587" cy="1352547"/>
        </a:xfrm>
      </xdr:grpSpPr>
      <xdr:pic>
        <xdr:nvPicPr>
          <xdr:cNvPr id="17" name="Рисунок 16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559991" y="8755589"/>
            <a:ext cx="366166" cy="1924050"/>
          </a:xfrm>
          <a:prstGeom prst="rect">
            <a:avLst/>
          </a:prstGeom>
        </xdr:spPr>
      </xdr:pic>
      <xdr:pic>
        <xdr:nvPicPr>
          <xdr:cNvPr id="18" name="Рисунок 17"/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099818" y="9253218"/>
            <a:ext cx="428625" cy="1753238"/>
          </a:xfrm>
          <a:prstGeom prst="rect">
            <a:avLst/>
          </a:prstGeom>
        </xdr:spPr>
      </xdr:pic>
      <xdr:pic>
        <xdr:nvPicPr>
          <xdr:cNvPr id="19" name="Рисунок 18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487087" y="9697640"/>
            <a:ext cx="514349" cy="1864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123824</xdr:colOff>
      <xdr:row>30</xdr:row>
      <xdr:rowOff>38101</xdr:rowOff>
    </xdr:from>
    <xdr:to>
      <xdr:col>1</xdr:col>
      <xdr:colOff>2359983</xdr:colOff>
      <xdr:row>36</xdr:row>
      <xdr:rowOff>219076</xdr:rowOff>
    </xdr:to>
    <xdr:grpSp>
      <xdr:nvGrpSpPr>
        <xdr:cNvPr id="28" name="Группа 27"/>
        <xdr:cNvGrpSpPr/>
      </xdr:nvGrpSpPr>
      <xdr:grpSpPr>
        <a:xfrm>
          <a:off x="438149" y="10772776"/>
          <a:ext cx="2236159" cy="1666875"/>
          <a:chOff x="438149" y="10953751"/>
          <a:chExt cx="2236159" cy="1666875"/>
        </a:xfrm>
      </xdr:grpSpPr>
      <xdr:pic>
        <xdr:nvPicPr>
          <xdr:cNvPr id="21" name="Рисунок 20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575701" y="10178149"/>
            <a:ext cx="296647" cy="1847851"/>
          </a:xfrm>
          <a:prstGeom prst="rect">
            <a:avLst/>
          </a:prstGeom>
        </xdr:spPr>
      </xdr:pic>
      <xdr:pic>
        <xdr:nvPicPr>
          <xdr:cNvPr id="22" name="Рисунок 21"/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5400000">
            <a:off x="1125006" y="10590745"/>
            <a:ext cx="561976" cy="1935690"/>
          </a:xfrm>
          <a:prstGeom prst="rect">
            <a:avLst/>
          </a:prstGeom>
        </xdr:spPr>
      </xdr:pic>
      <xdr:pic>
        <xdr:nvPicPr>
          <xdr:cNvPr id="23" name="Рисунок 22"/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email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backgroundRemoval t="0" b="97248" l="915" r="98627">
                        <a14:foregroundMark x1="32952" y1="16055" x2="32952" y2="16055"/>
                        <a14:foregroundMark x1="28833" y1="27982" x2="28833" y2="27982"/>
                        <a14:foregroundMark x1="32952" y1="22936" x2="32952" y2="22936"/>
                        <a14:foregroundMark x1="27002" y1="87156" x2="27002" y2="87156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855417" y="11715750"/>
            <a:ext cx="1818891" cy="90487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85724</xdr:colOff>
      <xdr:row>37</xdr:row>
      <xdr:rowOff>47624</xdr:rowOff>
    </xdr:from>
    <xdr:to>
      <xdr:col>1</xdr:col>
      <xdr:colOff>2066925</xdr:colOff>
      <xdr:row>42</xdr:row>
      <xdr:rowOff>600073</xdr:rowOff>
    </xdr:to>
    <xdr:grpSp>
      <xdr:nvGrpSpPr>
        <xdr:cNvPr id="29" name="Группа 28"/>
        <xdr:cNvGrpSpPr/>
      </xdr:nvGrpSpPr>
      <xdr:grpSpPr>
        <a:xfrm>
          <a:off x="400049" y="12515849"/>
          <a:ext cx="1981201" cy="2181224"/>
          <a:chOff x="400049" y="12696824"/>
          <a:chExt cx="1981201" cy="2181224"/>
        </a:xfrm>
      </xdr:grpSpPr>
      <xdr:pic>
        <xdr:nvPicPr>
          <xdr:cNvPr id="12" name="Рисунок 11"/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-288"/>
          <a:stretch/>
        </xdr:blipFill>
        <xdr:spPr>
          <a:xfrm rot="5400000">
            <a:off x="1163685" y="13047616"/>
            <a:ext cx="406303" cy="1933576"/>
          </a:xfrm>
          <a:prstGeom prst="rect">
            <a:avLst/>
          </a:prstGeom>
        </xdr:spPr>
      </xdr:pic>
      <xdr:pic>
        <xdr:nvPicPr>
          <xdr:cNvPr id="13" name="Рисунок 12"/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130604" y="13719016"/>
            <a:ext cx="457199" cy="1860865"/>
          </a:xfrm>
          <a:prstGeom prst="rect">
            <a:avLst/>
          </a:prstGeom>
        </xdr:spPr>
      </xdr:pic>
      <xdr:pic>
        <xdr:nvPicPr>
          <xdr:cNvPr id="24" name="Рисунок 23"/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8650" y="12696824"/>
            <a:ext cx="1752600" cy="89535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933450</xdr:colOff>
      <xdr:row>4</xdr:row>
      <xdr:rowOff>177453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314325" y="228600"/>
          <a:ext cx="3343275" cy="86325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45</xdr:row>
      <xdr:rowOff>38102</xdr:rowOff>
    </xdr:from>
    <xdr:to>
      <xdr:col>1</xdr:col>
      <xdr:colOff>2324100</xdr:colOff>
      <xdr:row>45</xdr:row>
      <xdr:rowOff>857924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" t="27305" r="11604" b="30375"/>
        <a:stretch/>
      </xdr:blipFill>
      <xdr:spPr>
        <a:xfrm>
          <a:off x="390525" y="15401927"/>
          <a:ext cx="2247900" cy="8198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47625</xdr:rowOff>
    </xdr:from>
    <xdr:to>
      <xdr:col>8</xdr:col>
      <xdr:colOff>590550</xdr:colOff>
      <xdr:row>4</xdr:row>
      <xdr:rowOff>38100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0" y="47625"/>
          <a:ext cx="9429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</xdr:row>
      <xdr:rowOff>44752</xdr:rowOff>
    </xdr:from>
    <xdr:to>
      <xdr:col>1</xdr:col>
      <xdr:colOff>1352840</xdr:colOff>
      <xdr:row>15</xdr:row>
      <xdr:rowOff>85724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0" y="2283127"/>
          <a:ext cx="1276640" cy="1955497"/>
        </a:xfrm>
        <a:prstGeom prst="rect">
          <a:avLst/>
        </a:prstGeom>
      </xdr:spPr>
    </xdr:pic>
    <xdr:clientData/>
  </xdr:twoCellAnchor>
  <xdr:twoCellAnchor editAs="oneCell">
    <xdr:from>
      <xdr:col>1</xdr:col>
      <xdr:colOff>276317</xdr:colOff>
      <xdr:row>16</xdr:row>
      <xdr:rowOff>126002</xdr:rowOff>
    </xdr:from>
    <xdr:to>
      <xdr:col>1</xdr:col>
      <xdr:colOff>1838327</xdr:colOff>
      <xdr:row>16</xdr:row>
      <xdr:rowOff>1257300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01273" y="4349296"/>
          <a:ext cx="1131298" cy="1562010"/>
        </a:xfrm>
        <a:prstGeom prst="rect">
          <a:avLst/>
        </a:prstGeom>
      </xdr:spPr>
    </xdr:pic>
    <xdr:clientData/>
  </xdr:twoCellAnchor>
  <xdr:twoCellAnchor editAs="oneCell">
    <xdr:from>
      <xdr:col>1</xdr:col>
      <xdr:colOff>609389</xdr:colOff>
      <xdr:row>17</xdr:row>
      <xdr:rowOff>342747</xdr:rowOff>
    </xdr:from>
    <xdr:to>
      <xdr:col>1</xdr:col>
      <xdr:colOff>1394139</xdr:colOff>
      <xdr:row>22</xdr:row>
      <xdr:rowOff>2329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8428724">
          <a:off x="819548" y="6466713"/>
          <a:ext cx="1583632" cy="784750"/>
        </a:xfrm>
        <a:prstGeom prst="rect">
          <a:avLst/>
        </a:prstGeom>
      </xdr:spPr>
    </xdr:pic>
    <xdr:clientData/>
  </xdr:twoCellAnchor>
  <xdr:twoCellAnchor editAs="oneCell">
    <xdr:from>
      <xdr:col>1</xdr:col>
      <xdr:colOff>816124</xdr:colOff>
      <xdr:row>11</xdr:row>
      <xdr:rowOff>342900</xdr:rowOff>
    </xdr:from>
    <xdr:to>
      <xdr:col>1</xdr:col>
      <xdr:colOff>2050797</xdr:colOff>
      <xdr:row>15</xdr:row>
      <xdr:rowOff>352424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5724" y="2962275"/>
          <a:ext cx="1234673" cy="15430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0</xdr:row>
      <xdr:rowOff>161925</xdr:rowOff>
    </xdr:from>
    <xdr:to>
      <xdr:col>2</xdr:col>
      <xdr:colOff>1266826</xdr:colOff>
      <xdr:row>4</xdr:row>
      <xdr:rowOff>137831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209551" y="161925"/>
          <a:ext cx="3448050" cy="8903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28575</xdr:rowOff>
    </xdr:from>
    <xdr:to>
      <xdr:col>10</xdr:col>
      <xdr:colOff>504825</xdr:colOff>
      <xdr:row>4</xdr:row>
      <xdr:rowOff>19050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29600" y="28575"/>
          <a:ext cx="94297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0</xdr:row>
      <xdr:rowOff>161925</xdr:rowOff>
    </xdr:from>
    <xdr:to>
      <xdr:col>2</xdr:col>
      <xdr:colOff>1143001</xdr:colOff>
      <xdr:row>4</xdr:row>
      <xdr:rowOff>137831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209551" y="161925"/>
          <a:ext cx="3448050" cy="89030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10</xdr:row>
      <xdr:rowOff>57151</xdr:rowOff>
    </xdr:from>
    <xdr:to>
      <xdr:col>1</xdr:col>
      <xdr:colOff>1864180</xdr:colOff>
      <xdr:row>10</xdr:row>
      <xdr:rowOff>1314451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1" y="2771776"/>
          <a:ext cx="1616529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11</xdr:row>
      <xdr:rowOff>47626</xdr:rowOff>
    </xdr:from>
    <xdr:to>
      <xdr:col>1</xdr:col>
      <xdr:colOff>1819275</xdr:colOff>
      <xdr:row>11</xdr:row>
      <xdr:rowOff>1289616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6" y="4124326"/>
          <a:ext cx="1638299" cy="124199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28575</xdr:rowOff>
    </xdr:from>
    <xdr:to>
      <xdr:col>1</xdr:col>
      <xdr:colOff>1800225</xdr:colOff>
      <xdr:row>12</xdr:row>
      <xdr:rowOff>1288009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5448300"/>
          <a:ext cx="1571625" cy="125943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15</xdr:row>
      <xdr:rowOff>28575</xdr:rowOff>
    </xdr:from>
    <xdr:to>
      <xdr:col>1</xdr:col>
      <xdr:colOff>2130056</xdr:colOff>
      <xdr:row>15</xdr:row>
      <xdr:rowOff>1343025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6" y="7677150"/>
          <a:ext cx="206338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16</xdr:row>
      <xdr:rowOff>57150</xdr:rowOff>
    </xdr:from>
    <xdr:to>
      <xdr:col>1</xdr:col>
      <xdr:colOff>2085974</xdr:colOff>
      <xdr:row>16</xdr:row>
      <xdr:rowOff>1368059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325" y="10763250"/>
          <a:ext cx="2038349" cy="131090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47625</xdr:rowOff>
    </xdr:from>
    <xdr:to>
      <xdr:col>1</xdr:col>
      <xdr:colOff>2057399</xdr:colOff>
      <xdr:row>17</xdr:row>
      <xdr:rowOff>1381126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12172950"/>
          <a:ext cx="1981199" cy="133350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18</xdr:row>
      <xdr:rowOff>28575</xdr:rowOff>
    </xdr:from>
    <xdr:to>
      <xdr:col>1</xdr:col>
      <xdr:colOff>2000250</xdr:colOff>
      <xdr:row>18</xdr:row>
      <xdr:rowOff>1403639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6" y="13573125"/>
          <a:ext cx="1857374" cy="137506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19</xdr:row>
      <xdr:rowOff>47625</xdr:rowOff>
    </xdr:from>
    <xdr:to>
      <xdr:col>1</xdr:col>
      <xdr:colOff>1933575</xdr:colOff>
      <xdr:row>19</xdr:row>
      <xdr:rowOff>1390742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0" y="15011400"/>
          <a:ext cx="1762125" cy="134311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24</xdr:row>
      <xdr:rowOff>57150</xdr:rowOff>
    </xdr:from>
    <xdr:to>
      <xdr:col>1</xdr:col>
      <xdr:colOff>2133600</xdr:colOff>
      <xdr:row>24</xdr:row>
      <xdr:rowOff>1387574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1" y="20040600"/>
          <a:ext cx="2076449" cy="133042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23</xdr:row>
      <xdr:rowOff>28575</xdr:rowOff>
    </xdr:from>
    <xdr:to>
      <xdr:col>1</xdr:col>
      <xdr:colOff>2105709</xdr:colOff>
      <xdr:row>23</xdr:row>
      <xdr:rowOff>1390650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21097875"/>
          <a:ext cx="2039034" cy="13620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22</xdr:row>
      <xdr:rowOff>28575</xdr:rowOff>
    </xdr:from>
    <xdr:to>
      <xdr:col>1</xdr:col>
      <xdr:colOff>2085975</xdr:colOff>
      <xdr:row>22</xdr:row>
      <xdr:rowOff>1359772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6" y="18278475"/>
          <a:ext cx="1981199" cy="133119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25</xdr:row>
      <xdr:rowOff>47625</xdr:rowOff>
    </xdr:from>
    <xdr:to>
      <xdr:col>1</xdr:col>
      <xdr:colOff>1927297</xdr:colOff>
      <xdr:row>25</xdr:row>
      <xdr:rowOff>1362075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24288750"/>
          <a:ext cx="1717747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26</xdr:row>
      <xdr:rowOff>47624</xdr:rowOff>
    </xdr:from>
    <xdr:to>
      <xdr:col>1</xdr:col>
      <xdr:colOff>1914525</xdr:colOff>
      <xdr:row>26</xdr:row>
      <xdr:rowOff>1400099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25707974"/>
          <a:ext cx="1752600" cy="13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27</xdr:row>
      <xdr:rowOff>38100</xdr:rowOff>
    </xdr:from>
    <xdr:to>
      <xdr:col>1</xdr:col>
      <xdr:colOff>1961011</xdr:colOff>
      <xdr:row>27</xdr:row>
      <xdr:rowOff>1381125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1" y="27117675"/>
          <a:ext cx="178956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66677</xdr:colOff>
      <xdr:row>32</xdr:row>
      <xdr:rowOff>95251</xdr:rowOff>
    </xdr:from>
    <xdr:to>
      <xdr:col>1</xdr:col>
      <xdr:colOff>2190750</xdr:colOff>
      <xdr:row>32</xdr:row>
      <xdr:rowOff>1070337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7" y="31061026"/>
          <a:ext cx="2124073" cy="97508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33</xdr:row>
      <xdr:rowOff>114300</xdr:rowOff>
    </xdr:from>
    <xdr:to>
      <xdr:col>1</xdr:col>
      <xdr:colOff>2238375</xdr:colOff>
      <xdr:row>33</xdr:row>
      <xdr:rowOff>935685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32308800"/>
          <a:ext cx="2209800" cy="82138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31</xdr:row>
      <xdr:rowOff>47626</xdr:rowOff>
    </xdr:from>
    <xdr:to>
      <xdr:col>1</xdr:col>
      <xdr:colOff>1880873</xdr:colOff>
      <xdr:row>31</xdr:row>
      <xdr:rowOff>1085850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30889576"/>
          <a:ext cx="1614173" cy="1038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8</xdr:row>
      <xdr:rowOff>47626</xdr:rowOff>
    </xdr:from>
    <xdr:to>
      <xdr:col>2</xdr:col>
      <xdr:colOff>512888</xdr:colOff>
      <xdr:row>8</xdr:row>
      <xdr:rowOff>723900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8851" y="2066926"/>
          <a:ext cx="1170112" cy="676274"/>
        </a:xfrm>
        <a:prstGeom prst="rect">
          <a:avLst/>
        </a:prstGeom>
      </xdr:spPr>
    </xdr:pic>
    <xdr:clientData/>
  </xdr:twoCellAnchor>
  <xdr:twoCellAnchor editAs="oneCell">
    <xdr:from>
      <xdr:col>1</xdr:col>
      <xdr:colOff>193503</xdr:colOff>
      <xdr:row>9</xdr:row>
      <xdr:rowOff>152400</xdr:rowOff>
    </xdr:from>
    <xdr:to>
      <xdr:col>1</xdr:col>
      <xdr:colOff>2269313</xdr:colOff>
      <xdr:row>9</xdr:row>
      <xdr:rowOff>1323975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7828" y="35394900"/>
          <a:ext cx="2075810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</xdr:row>
      <xdr:rowOff>152067</xdr:rowOff>
    </xdr:from>
    <xdr:to>
      <xdr:col>1</xdr:col>
      <xdr:colOff>2376190</xdr:colOff>
      <xdr:row>10</xdr:row>
      <xdr:rowOff>1476375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806"/>
        <a:stretch/>
      </xdr:blipFill>
      <xdr:spPr>
        <a:xfrm>
          <a:off x="457200" y="36918567"/>
          <a:ext cx="2233315" cy="1324308"/>
        </a:xfrm>
        <a:prstGeom prst="rect">
          <a:avLst/>
        </a:prstGeom>
      </xdr:spPr>
    </xdr:pic>
    <xdr:clientData/>
  </xdr:twoCellAnchor>
  <xdr:oneCellAnchor>
    <xdr:from>
      <xdr:col>10</xdr:col>
      <xdr:colOff>247650</xdr:colOff>
      <xdr:row>0</xdr:row>
      <xdr:rowOff>76200</xdr:rowOff>
    </xdr:from>
    <xdr:ext cx="838200" cy="762000"/>
    <xdr:pic>
      <xdr:nvPicPr>
        <xdr:cNvPr id="36" name="Рисунок 35"/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7800" y="76200"/>
          <a:ext cx="838200" cy="76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247650</xdr:colOff>
      <xdr:row>11</xdr:row>
      <xdr:rowOff>85726</xdr:rowOff>
    </xdr:from>
    <xdr:to>
      <xdr:col>1</xdr:col>
      <xdr:colOff>2445002</xdr:colOff>
      <xdr:row>11</xdr:row>
      <xdr:rowOff>1552575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8623876"/>
          <a:ext cx="2197352" cy="1466849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276224</xdr:colOff>
      <xdr:row>12</xdr:row>
      <xdr:rowOff>66676</xdr:rowOff>
    </xdr:from>
    <xdr:to>
      <xdr:col>1</xdr:col>
      <xdr:colOff>2487843</xdr:colOff>
      <xdr:row>12</xdr:row>
      <xdr:rowOff>1543050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49" y="40252651"/>
          <a:ext cx="2211619" cy="1476374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13</xdr:row>
      <xdr:rowOff>180977</xdr:rowOff>
    </xdr:from>
    <xdr:to>
      <xdr:col>1</xdr:col>
      <xdr:colOff>2463933</xdr:colOff>
      <xdr:row>13</xdr:row>
      <xdr:rowOff>1704975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99" y="41976677"/>
          <a:ext cx="2282959" cy="1523998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14</xdr:row>
      <xdr:rowOff>95250</xdr:rowOff>
    </xdr:from>
    <xdr:to>
      <xdr:col>1</xdr:col>
      <xdr:colOff>2076450</xdr:colOff>
      <xdr:row>14</xdr:row>
      <xdr:rowOff>1598534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4850" y="43862625"/>
          <a:ext cx="1685925" cy="150328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114301</xdr:rowOff>
    </xdr:from>
    <xdr:to>
      <xdr:col>2</xdr:col>
      <xdr:colOff>1181101</xdr:colOff>
      <xdr:row>5</xdr:row>
      <xdr:rowOff>9172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47626" y="114301"/>
          <a:ext cx="4019550" cy="10378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257175</xdr:colOff>
      <xdr:row>0</xdr:row>
      <xdr:rowOff>38099</xdr:rowOff>
    </xdr:from>
    <xdr:ext cx="838200" cy="847725"/>
    <xdr:pic>
      <xdr:nvPicPr>
        <xdr:cNvPr id="2" name="Рисунок 1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0" y="38099"/>
          <a:ext cx="838200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285750</xdr:colOff>
      <xdr:row>0</xdr:row>
      <xdr:rowOff>171451</xdr:rowOff>
    </xdr:from>
    <xdr:to>
      <xdr:col>2</xdr:col>
      <xdr:colOff>1038225</xdr:colOff>
      <xdr:row>4</xdr:row>
      <xdr:rowOff>189167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6" r="18379" b="40704"/>
        <a:stretch/>
      </xdr:blipFill>
      <xdr:spPr>
        <a:xfrm>
          <a:off x="285750" y="171451"/>
          <a:ext cx="3533775" cy="93211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1809750</xdr:colOff>
      <xdr:row>20</xdr:row>
      <xdr:rowOff>0</xdr:rowOff>
    </xdr:from>
    <xdr:to>
      <xdr:col>1</xdr:col>
      <xdr:colOff>1809750</xdr:colOff>
      <xdr:row>23</xdr:row>
      <xdr:rowOff>880176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4" t="23280" r="24292" b="18421"/>
        <a:stretch/>
      </xdr:blipFill>
      <xdr:spPr>
        <a:xfrm>
          <a:off x="2124075" y="29013150"/>
          <a:ext cx="819150" cy="813501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2333624</xdr:colOff>
      <xdr:row>4</xdr:row>
      <xdr:rowOff>180975</xdr:rowOff>
    </xdr:from>
    <xdr:to>
      <xdr:col>2</xdr:col>
      <xdr:colOff>371475</xdr:colOff>
      <xdr:row>11</xdr:row>
      <xdr:rowOff>209550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8" t="1194" r="67109" b="30751"/>
        <a:stretch/>
      </xdr:blipFill>
      <xdr:spPr>
        <a:xfrm>
          <a:off x="2657474" y="1095375"/>
          <a:ext cx="495301" cy="16287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1076326</xdr:colOff>
      <xdr:row>4</xdr:row>
      <xdr:rowOff>180975</xdr:rowOff>
    </xdr:from>
    <xdr:to>
      <xdr:col>2</xdr:col>
      <xdr:colOff>1571626</xdr:colOff>
      <xdr:row>11</xdr:row>
      <xdr:rowOff>171450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96" t="8756" r="48011" b="24782"/>
        <a:stretch/>
      </xdr:blipFill>
      <xdr:spPr>
        <a:xfrm>
          <a:off x="3857626" y="1095375"/>
          <a:ext cx="495300" cy="1590675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5</xdr:row>
      <xdr:rowOff>19050</xdr:rowOff>
    </xdr:from>
    <xdr:to>
      <xdr:col>3</xdr:col>
      <xdr:colOff>361951</xdr:colOff>
      <xdr:row>12</xdr:row>
      <xdr:rowOff>9526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99" t="27460" r="22547" b="6077"/>
        <a:stretch/>
      </xdr:blipFill>
      <xdr:spPr>
        <a:xfrm>
          <a:off x="4438651" y="1162050"/>
          <a:ext cx="533400" cy="15906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95250</xdr:rowOff>
    </xdr:from>
    <xdr:to>
      <xdr:col>1</xdr:col>
      <xdr:colOff>2092435</xdr:colOff>
      <xdr:row>11</xdr:row>
      <xdr:rowOff>38099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3" t="75616" r="47746" b="2097"/>
        <a:stretch/>
      </xdr:blipFill>
      <xdr:spPr>
        <a:xfrm>
          <a:off x="361950" y="1924050"/>
          <a:ext cx="2054335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466726</xdr:colOff>
      <xdr:row>4</xdr:row>
      <xdr:rowOff>180974</xdr:rowOff>
    </xdr:from>
    <xdr:to>
      <xdr:col>2</xdr:col>
      <xdr:colOff>962026</xdr:colOff>
      <xdr:row>11</xdr:row>
      <xdr:rowOff>180975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89" t="19899" r="2918" b="13241"/>
        <a:stretch/>
      </xdr:blipFill>
      <xdr:spPr>
        <a:xfrm>
          <a:off x="3248026" y="1095374"/>
          <a:ext cx="495300" cy="1600201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16</xdr:row>
      <xdr:rowOff>85725</xdr:rowOff>
    </xdr:from>
    <xdr:to>
      <xdr:col>1</xdr:col>
      <xdr:colOff>2171700</xdr:colOff>
      <xdr:row>16</xdr:row>
      <xdr:rowOff>1160110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2" t="22503" r="13656" b="17990"/>
        <a:stretch/>
      </xdr:blipFill>
      <xdr:spPr>
        <a:xfrm>
          <a:off x="590550" y="3914775"/>
          <a:ext cx="1905000" cy="107438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17</xdr:row>
      <xdr:rowOff>123824</xdr:rowOff>
    </xdr:from>
    <xdr:to>
      <xdr:col>1</xdr:col>
      <xdr:colOff>2359170</xdr:colOff>
      <xdr:row>17</xdr:row>
      <xdr:rowOff>1047749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5" t="24003" r="2321" b="20990"/>
        <a:stretch/>
      </xdr:blipFill>
      <xdr:spPr>
        <a:xfrm>
          <a:off x="457200" y="5314949"/>
          <a:ext cx="222582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18</xdr:row>
      <xdr:rowOff>76200</xdr:rowOff>
    </xdr:from>
    <xdr:to>
      <xdr:col>1</xdr:col>
      <xdr:colOff>2038350</xdr:colOff>
      <xdr:row>18</xdr:row>
      <xdr:rowOff>896045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5" t="25503" r="7989" b="21990"/>
        <a:stretch/>
      </xdr:blipFill>
      <xdr:spPr>
        <a:xfrm>
          <a:off x="542925" y="6400800"/>
          <a:ext cx="1819275" cy="819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19</xdr:row>
      <xdr:rowOff>66676</xdr:rowOff>
    </xdr:from>
    <xdr:to>
      <xdr:col>1</xdr:col>
      <xdr:colOff>2203954</xdr:colOff>
      <xdr:row>19</xdr:row>
      <xdr:rowOff>1047749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9" t="22003" r="4988" b="18490"/>
        <a:stretch/>
      </xdr:blipFill>
      <xdr:spPr>
        <a:xfrm>
          <a:off x="466726" y="7477126"/>
          <a:ext cx="2061078" cy="98107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20</xdr:row>
      <xdr:rowOff>95250</xdr:rowOff>
    </xdr:from>
    <xdr:to>
      <xdr:col>1</xdr:col>
      <xdr:colOff>2286000</xdr:colOff>
      <xdr:row>20</xdr:row>
      <xdr:rowOff>946137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t="25003" r="1988" b="25491"/>
        <a:stretch/>
      </xdr:blipFill>
      <xdr:spPr>
        <a:xfrm>
          <a:off x="409576" y="8658225"/>
          <a:ext cx="2200274" cy="85088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21</xdr:row>
      <xdr:rowOff>104775</xdr:rowOff>
    </xdr:from>
    <xdr:to>
      <xdr:col>1</xdr:col>
      <xdr:colOff>2266951</xdr:colOff>
      <xdr:row>21</xdr:row>
      <xdr:rowOff>936845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1" t="26503" r="3988" b="23491"/>
        <a:stretch/>
      </xdr:blipFill>
      <xdr:spPr>
        <a:xfrm>
          <a:off x="419101" y="9734550"/>
          <a:ext cx="2171700" cy="83207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23</xdr:row>
      <xdr:rowOff>66675</xdr:rowOff>
    </xdr:from>
    <xdr:to>
      <xdr:col>1</xdr:col>
      <xdr:colOff>2076451</xdr:colOff>
      <xdr:row>23</xdr:row>
      <xdr:rowOff>1226029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8" t="14502" r="13322" b="17489"/>
        <a:stretch/>
      </xdr:blipFill>
      <xdr:spPr>
        <a:xfrm>
          <a:off x="533401" y="11287125"/>
          <a:ext cx="1866900" cy="115935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24</xdr:row>
      <xdr:rowOff>76200</xdr:rowOff>
    </xdr:from>
    <xdr:to>
      <xdr:col>1</xdr:col>
      <xdr:colOff>2143126</xdr:colOff>
      <xdr:row>24</xdr:row>
      <xdr:rowOff>1276350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2" t="18002" r="15989" b="18990"/>
        <a:stretch/>
      </xdr:blipFill>
      <xdr:spPr>
        <a:xfrm>
          <a:off x="466726" y="12639675"/>
          <a:ext cx="20002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25</xdr:row>
      <xdr:rowOff>114300</xdr:rowOff>
    </xdr:from>
    <xdr:to>
      <xdr:col>1</xdr:col>
      <xdr:colOff>2143126</xdr:colOff>
      <xdr:row>25</xdr:row>
      <xdr:rowOff>907648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5" t="26004" r="9655" b="26991"/>
        <a:stretch/>
      </xdr:blipFill>
      <xdr:spPr>
        <a:xfrm>
          <a:off x="466726" y="14020800"/>
          <a:ext cx="2000250" cy="79334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26</xdr:row>
      <xdr:rowOff>76200</xdr:rowOff>
    </xdr:from>
    <xdr:to>
      <xdr:col>1</xdr:col>
      <xdr:colOff>2163537</xdr:colOff>
      <xdr:row>26</xdr:row>
      <xdr:rowOff>990600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1" t="28004" r="7989" b="15990"/>
        <a:stretch/>
      </xdr:blipFill>
      <xdr:spPr>
        <a:xfrm>
          <a:off x="552451" y="14992350"/>
          <a:ext cx="193493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27</xdr:row>
      <xdr:rowOff>47625</xdr:rowOff>
    </xdr:from>
    <xdr:to>
      <xdr:col>1</xdr:col>
      <xdr:colOff>2076450</xdr:colOff>
      <xdr:row>27</xdr:row>
      <xdr:rowOff>936625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8" t="28004" r="8322" b="15990"/>
        <a:stretch/>
      </xdr:blipFill>
      <xdr:spPr>
        <a:xfrm>
          <a:off x="495300" y="16049625"/>
          <a:ext cx="1905000" cy="88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86;&#1083;&#1086;&#1087;&#1086;&#1074;&#1072;%20&#1057;.&#1040;/&#1096;&#1090;&#1088;&#1080;&#1093;-&#1082;&#1086;&#1076;%20&#1044;&#1054;&#1041;&#1040;&#1042;&#1051;&#1045;&#1053;&#1067;%20%20&#1042;&#1057;&#1045;%20&#1085;&#1086;&#1074;&#1099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88;&#1077;&#1090;&#1100;&#1103;&#1082;&#1086;&#1074;&#1072;%20&#1076;&#1080;&#1079;&#1072;&#1081;&#1085;&#1077;&#1088;/&#1096;&#1090;&#1088;&#1080;&#1093;-&#1082;&#1086;&#1076;%20&#1044;&#1054;&#1041;&#1040;&#1042;&#1051;&#1045;&#1053;&#1067;%20%20&#1042;&#1057;&#1045;%20&#1085;&#1086;&#1074;&#109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</sheetNames>
    <sheetDataSet>
      <sheetData sheetId="0">
        <row r="40">
          <cell r="E40">
            <v>4607042920622</v>
          </cell>
        </row>
        <row r="41">
          <cell r="E41">
            <v>4607042920639</v>
          </cell>
        </row>
        <row r="42">
          <cell r="E42">
            <v>4607042920646</v>
          </cell>
        </row>
        <row r="43">
          <cell r="E43">
            <v>4607042921995</v>
          </cell>
        </row>
        <row r="44">
          <cell r="E44">
            <v>4607042920653</v>
          </cell>
        </row>
        <row r="45">
          <cell r="E45">
            <v>4607042921605</v>
          </cell>
        </row>
        <row r="46">
          <cell r="E46">
            <v>4607042920660</v>
          </cell>
        </row>
        <row r="47">
          <cell r="E47">
            <v>4607042920677</v>
          </cell>
        </row>
        <row r="48">
          <cell r="E48">
            <v>4607042920684</v>
          </cell>
        </row>
        <row r="50">
          <cell r="E50">
            <v>4607042920691</v>
          </cell>
        </row>
        <row r="51">
          <cell r="E51">
            <v>4607042920707</v>
          </cell>
        </row>
        <row r="52">
          <cell r="E52">
            <v>4607042921643</v>
          </cell>
        </row>
        <row r="53">
          <cell r="E53">
            <v>4607042921636</v>
          </cell>
        </row>
        <row r="60">
          <cell r="E60">
            <v>4607042920745</v>
          </cell>
        </row>
        <row r="61">
          <cell r="E61">
            <v>4607042920752</v>
          </cell>
        </row>
        <row r="62">
          <cell r="E62">
            <v>4607042920769</v>
          </cell>
        </row>
        <row r="63">
          <cell r="E63">
            <v>4607042922114</v>
          </cell>
        </row>
        <row r="64">
          <cell r="E64">
            <v>4607042920776</v>
          </cell>
        </row>
        <row r="65">
          <cell r="E65">
            <v>4607042920783</v>
          </cell>
        </row>
        <row r="66">
          <cell r="E66">
            <v>4607042921704</v>
          </cell>
        </row>
        <row r="68">
          <cell r="E68">
            <v>4607042920813</v>
          </cell>
        </row>
        <row r="69">
          <cell r="E69">
            <v>4607042922077</v>
          </cell>
        </row>
        <row r="70">
          <cell r="E70">
            <v>4607042922084</v>
          </cell>
        </row>
        <row r="71">
          <cell r="E71">
            <v>4607042920875</v>
          </cell>
        </row>
        <row r="81">
          <cell r="E81">
            <v>4607042922060</v>
          </cell>
        </row>
        <row r="82">
          <cell r="E82">
            <v>4607042922053</v>
          </cell>
        </row>
        <row r="83">
          <cell r="E83">
            <v>4607042922046</v>
          </cell>
        </row>
        <row r="85">
          <cell r="E85">
            <v>4607042920912</v>
          </cell>
        </row>
        <row r="86">
          <cell r="E86">
            <v>4607042922121</v>
          </cell>
        </row>
        <row r="88">
          <cell r="E88">
            <v>4607042920936</v>
          </cell>
        </row>
        <row r="89">
          <cell r="E89">
            <v>4607042920950</v>
          </cell>
        </row>
        <row r="90">
          <cell r="E90">
            <v>4607042922107</v>
          </cell>
        </row>
        <row r="91">
          <cell r="E91">
            <v>4607042921674</v>
          </cell>
        </row>
        <row r="92">
          <cell r="E92">
            <v>4607042920981</v>
          </cell>
        </row>
        <row r="93">
          <cell r="E93">
            <v>4607042920967</v>
          </cell>
        </row>
        <row r="97">
          <cell r="E97">
            <v>4607042920998</v>
          </cell>
        </row>
        <row r="98">
          <cell r="E98">
            <v>4607042921711</v>
          </cell>
        </row>
        <row r="99">
          <cell r="E99">
            <v>4607042922138</v>
          </cell>
        </row>
        <row r="102">
          <cell r="E102">
            <v>4607042920035</v>
          </cell>
        </row>
        <row r="103">
          <cell r="E103">
            <v>4607042921018</v>
          </cell>
        </row>
        <row r="108">
          <cell r="E108">
            <v>4607042921032</v>
          </cell>
        </row>
        <row r="109">
          <cell r="E109">
            <v>4607042921049</v>
          </cell>
        </row>
        <row r="110">
          <cell r="E110">
            <v>4607042920196</v>
          </cell>
        </row>
        <row r="113">
          <cell r="E113">
            <v>4607042921056</v>
          </cell>
        </row>
        <row r="114">
          <cell r="E114">
            <v>4607042921063</v>
          </cell>
        </row>
        <row r="115">
          <cell r="E115">
            <v>4607042921070</v>
          </cell>
        </row>
        <row r="116">
          <cell r="E116">
            <v>4607042921087</v>
          </cell>
        </row>
        <row r="117">
          <cell r="E117">
            <v>4607042921094</v>
          </cell>
        </row>
        <row r="118">
          <cell r="E118">
            <v>4607042920028</v>
          </cell>
        </row>
        <row r="119">
          <cell r="E119">
            <v>4607042921100</v>
          </cell>
        </row>
        <row r="120">
          <cell r="E120">
            <v>4607042921124</v>
          </cell>
        </row>
        <row r="121">
          <cell r="E121">
            <v>4607042921117</v>
          </cell>
        </row>
        <row r="122">
          <cell r="E122">
            <v>4607042921148</v>
          </cell>
        </row>
        <row r="123">
          <cell r="E123">
            <v>4607042921162</v>
          </cell>
        </row>
        <row r="126">
          <cell r="E126">
            <v>4607042921209</v>
          </cell>
        </row>
        <row r="127">
          <cell r="E127">
            <v>4607042921216</v>
          </cell>
        </row>
        <row r="128">
          <cell r="E128">
            <v>4607042921223</v>
          </cell>
        </row>
        <row r="129">
          <cell r="E129">
            <v>4607042921230</v>
          </cell>
        </row>
        <row r="130">
          <cell r="E130">
            <v>4607042921247</v>
          </cell>
        </row>
        <row r="132">
          <cell r="E132">
            <v>4607042921261</v>
          </cell>
        </row>
        <row r="133">
          <cell r="E133">
            <v>4607042921285</v>
          </cell>
        </row>
        <row r="134">
          <cell r="E134">
            <v>4607042921339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</sheetNames>
    <sheetDataSet>
      <sheetData sheetId="0">
        <row r="6">
          <cell r="E6">
            <v>4607042920219</v>
          </cell>
        </row>
        <row r="7">
          <cell r="E7">
            <v>4607042920226</v>
          </cell>
        </row>
        <row r="8">
          <cell r="E8">
            <v>4607042920233</v>
          </cell>
        </row>
        <row r="9">
          <cell r="E9">
            <v>4607042920240</v>
          </cell>
        </row>
        <row r="10">
          <cell r="E10">
            <v>4607042921988</v>
          </cell>
        </row>
        <row r="11">
          <cell r="E11">
            <v>4607042920264</v>
          </cell>
        </row>
        <row r="12">
          <cell r="E12">
            <v>4607042920271</v>
          </cell>
        </row>
        <row r="13">
          <cell r="E13">
            <v>4607042920288</v>
          </cell>
        </row>
        <row r="14">
          <cell r="E14">
            <v>4607042920318</v>
          </cell>
        </row>
        <row r="15">
          <cell r="E15">
            <v>4607042920301</v>
          </cell>
        </row>
        <row r="16">
          <cell r="E16">
            <v>4607042920158</v>
          </cell>
        </row>
        <row r="17">
          <cell r="E17">
            <v>4607042920370</v>
          </cell>
        </row>
        <row r="18">
          <cell r="E18">
            <v>4607042920387</v>
          </cell>
        </row>
        <row r="19">
          <cell r="E19">
            <v>4607042920394</v>
          </cell>
        </row>
        <row r="22">
          <cell r="E22">
            <v>4607042920417</v>
          </cell>
        </row>
        <row r="23">
          <cell r="E23">
            <v>4607042920424</v>
          </cell>
        </row>
        <row r="24">
          <cell r="E24">
            <v>4607042920431</v>
          </cell>
        </row>
        <row r="25">
          <cell r="E25">
            <v>4607042920448</v>
          </cell>
        </row>
        <row r="26">
          <cell r="E26">
            <v>4607042920455</v>
          </cell>
        </row>
        <row r="27">
          <cell r="E27">
            <v>4607042920462</v>
          </cell>
        </row>
        <row r="28">
          <cell r="E28">
            <v>4607042920479</v>
          </cell>
        </row>
        <row r="29">
          <cell r="E29">
            <v>4607042920486</v>
          </cell>
        </row>
        <row r="30">
          <cell r="E30">
            <v>4607042920493</v>
          </cell>
        </row>
        <row r="31">
          <cell r="E31">
            <v>4607042920509</v>
          </cell>
        </row>
        <row r="32">
          <cell r="E32">
            <v>4607042920516</v>
          </cell>
        </row>
        <row r="33">
          <cell r="E33">
            <v>4607042920523</v>
          </cell>
        </row>
        <row r="34">
          <cell r="E34">
            <v>4607042920530</v>
          </cell>
        </row>
        <row r="35">
          <cell r="E35">
            <v>4607042920547</v>
          </cell>
        </row>
        <row r="36">
          <cell r="E36">
            <v>4607042920554</v>
          </cell>
        </row>
        <row r="37">
          <cell r="E37">
            <v>4607042920561</v>
          </cell>
        </row>
        <row r="38">
          <cell r="E38">
            <v>4607042920578</v>
          </cell>
        </row>
        <row r="137">
          <cell r="E137">
            <v>4607042920042</v>
          </cell>
        </row>
        <row r="138">
          <cell r="E138">
            <v>4607042921353</v>
          </cell>
        </row>
        <row r="139">
          <cell r="E139">
            <v>4607042921384</v>
          </cell>
        </row>
        <row r="140">
          <cell r="E140">
            <v>4607042921391</v>
          </cell>
        </row>
        <row r="141">
          <cell r="E141">
            <v>4607042921414</v>
          </cell>
        </row>
        <row r="142">
          <cell r="E142">
            <v>4607042921421</v>
          </cell>
        </row>
        <row r="143">
          <cell r="E143">
            <v>4607042921445</v>
          </cell>
        </row>
        <row r="144">
          <cell r="E144">
            <v>4607042921728</v>
          </cell>
        </row>
        <row r="146">
          <cell r="E146">
            <v>4607042921476</v>
          </cell>
        </row>
        <row r="189">
          <cell r="B189" t="str">
            <v>4607042922633</v>
          </cell>
        </row>
        <row r="190">
          <cell r="B190" t="str">
            <v>4607042922626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rush-vu.ru/" TargetMode="External"/><Relationship Id="rId1" Type="http://schemas.openxmlformats.org/officeDocument/2006/relationships/hyperlink" Target="mailto:vu-ksf@yandex.ru%20%20(&#1076;&#1083;&#1103;%20%20&#1048;&#1084;&#1103;)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vu-ksf@yandex.ru%20%20(&#1076;&#1083;&#1103;%20%20&#1048;&#1084;&#1103;)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tabSelected="1" view="pageBreakPreview" zoomScaleNormal="100" zoomScaleSheetLayoutView="100" workbookViewId="0">
      <pane ySplit="8" topLeftCell="A21" activePane="bottomLeft" state="frozen"/>
      <selection pane="bottomLeft" activeCell="C12" sqref="C12"/>
    </sheetView>
  </sheetViews>
  <sheetFormatPr defaultRowHeight="15"/>
  <cols>
    <col min="1" max="1" width="4.7109375" style="349" customWidth="1"/>
    <col min="2" max="2" width="38.5703125" customWidth="1"/>
    <col min="3" max="3" width="34" style="50" customWidth="1"/>
    <col min="4" max="4" width="10.5703125" style="54" customWidth="1"/>
    <col min="5" max="5" width="12.5703125" style="43" customWidth="1"/>
    <col min="6" max="6" width="7.7109375" style="43" customWidth="1"/>
    <col min="7" max="7" width="6.7109375" style="43" customWidth="1"/>
    <col min="8" max="8" width="15.7109375" style="43" hidden="1" customWidth="1"/>
    <col min="9" max="9" width="9.140625" hidden="1" customWidth="1"/>
    <col min="10" max="11" width="8.7109375" style="33" customWidth="1"/>
    <col min="12" max="12" width="10.7109375" style="33" customWidth="1"/>
    <col min="13" max="14" width="8.7109375" style="33" customWidth="1"/>
    <col min="15" max="15" width="18.42578125" style="178" customWidth="1"/>
    <col min="18" max="18" width="12" bestFit="1" customWidth="1"/>
    <col min="20" max="20" width="12" bestFit="1" customWidth="1"/>
  </cols>
  <sheetData>
    <row r="1" spans="1:21" ht="18" customHeight="1">
      <c r="D1" s="75"/>
      <c r="E1" s="75"/>
      <c r="F1" s="75"/>
      <c r="G1" s="75"/>
      <c r="I1" s="69"/>
      <c r="J1" s="69"/>
      <c r="K1" s="69"/>
      <c r="L1" s="69"/>
      <c r="M1" s="69"/>
      <c r="N1" s="69"/>
      <c r="O1" s="70"/>
      <c r="P1" s="70"/>
      <c r="Q1" s="70"/>
      <c r="R1" s="70"/>
      <c r="S1" s="70"/>
      <c r="T1" s="70"/>
      <c r="U1" s="70"/>
    </row>
    <row r="2" spans="1:21" ht="18" customHeight="1">
      <c r="A2" s="350"/>
      <c r="C2" s="51"/>
      <c r="D2" s="256" t="s">
        <v>255</v>
      </c>
      <c r="E2" s="256"/>
      <c r="F2" s="75"/>
      <c r="G2" s="75"/>
      <c r="H2" s="44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18" customHeight="1">
      <c r="A3" s="350"/>
      <c r="B3" s="1"/>
      <c r="C3" s="51"/>
      <c r="D3" s="256" t="s">
        <v>259</v>
      </c>
      <c r="E3" s="256"/>
      <c r="F3" s="75"/>
      <c r="G3" s="75"/>
      <c r="H3" s="44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8" customHeight="1">
      <c r="A4" s="350"/>
      <c r="B4" s="1"/>
      <c r="C4" s="51"/>
      <c r="D4" s="256" t="s">
        <v>256</v>
      </c>
      <c r="E4" s="256"/>
      <c r="F4" s="75"/>
      <c r="G4" s="75"/>
      <c r="H4" s="44"/>
      <c r="I4" s="70"/>
      <c r="J4" s="70"/>
      <c r="K4" s="70"/>
      <c r="L4" s="70"/>
      <c r="M4" s="70"/>
      <c r="N4" s="70"/>
      <c r="O4" s="70" t="s">
        <v>737</v>
      </c>
      <c r="P4" s="70"/>
      <c r="Q4" s="70"/>
      <c r="R4" s="70"/>
      <c r="S4" s="70"/>
      <c r="T4" s="70"/>
      <c r="U4" s="70"/>
    </row>
    <row r="5" spans="1:21" ht="18" customHeight="1">
      <c r="A5" s="348"/>
      <c r="B5" s="2"/>
      <c r="C5" s="29"/>
      <c r="D5" s="75"/>
      <c r="E5" s="75"/>
      <c r="F5" s="76"/>
      <c r="G5" s="77"/>
      <c r="H5" s="77"/>
      <c r="I5" s="77" t="s">
        <v>219</v>
      </c>
      <c r="J5" s="77"/>
      <c r="K5" s="429" t="s">
        <v>219</v>
      </c>
      <c r="L5" s="77"/>
      <c r="M5" s="77"/>
      <c r="N5" s="77"/>
      <c r="O5" s="70"/>
      <c r="P5" s="70"/>
      <c r="Q5" s="70"/>
      <c r="R5" s="70"/>
      <c r="S5" s="70"/>
      <c r="T5" s="70"/>
      <c r="U5" s="70"/>
    </row>
    <row r="6" spans="1:21" ht="18" customHeight="1" thickBot="1">
      <c r="A6" s="348"/>
      <c r="B6" s="3"/>
      <c r="C6" s="78"/>
      <c r="D6" s="75"/>
      <c r="E6" s="75"/>
      <c r="F6" s="75"/>
      <c r="G6" s="75"/>
      <c r="H6" s="7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1" s="83" customFormat="1" ht="17.100000000000001" customHeight="1">
      <c r="A7" s="485" t="s">
        <v>558</v>
      </c>
      <c r="B7" s="487" t="s">
        <v>204</v>
      </c>
      <c r="C7" s="495" t="s">
        <v>203</v>
      </c>
      <c r="D7" s="462" t="s">
        <v>0</v>
      </c>
      <c r="E7" s="489" t="s">
        <v>324</v>
      </c>
      <c r="F7" s="493" t="s">
        <v>205</v>
      </c>
      <c r="G7" s="493"/>
      <c r="H7" s="493" t="s">
        <v>224</v>
      </c>
      <c r="I7" s="143"/>
      <c r="J7" s="464" t="s">
        <v>477</v>
      </c>
      <c r="K7" s="464" t="s">
        <v>478</v>
      </c>
      <c r="L7" s="469" t="s">
        <v>479</v>
      </c>
      <c r="M7" s="491" t="s">
        <v>142</v>
      </c>
      <c r="N7" s="492"/>
      <c r="O7" s="478" t="s">
        <v>476</v>
      </c>
      <c r="P7" s="181"/>
    </row>
    <row r="8" spans="1:21" s="83" customFormat="1" ht="35.1" customHeight="1" thickBot="1">
      <c r="A8" s="486"/>
      <c r="B8" s="488"/>
      <c r="C8" s="496"/>
      <c r="D8" s="463"/>
      <c r="E8" s="490"/>
      <c r="F8" s="136" t="s">
        <v>211</v>
      </c>
      <c r="G8" s="136" t="s">
        <v>209</v>
      </c>
      <c r="H8" s="494"/>
      <c r="I8" s="140"/>
      <c r="J8" s="465"/>
      <c r="K8" s="465"/>
      <c r="L8" s="470"/>
      <c r="M8" s="137" t="s">
        <v>225</v>
      </c>
      <c r="N8" s="138" t="s">
        <v>226</v>
      </c>
      <c r="O8" s="479"/>
      <c r="P8" s="181"/>
    </row>
    <row r="9" spans="1:21" s="83" customFormat="1" ht="35.1" customHeight="1" thickBot="1">
      <c r="A9" s="466" t="s">
        <v>621</v>
      </c>
      <c r="B9" s="467"/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8"/>
      <c r="P9" s="181"/>
    </row>
    <row r="10" spans="1:21" s="83" customFormat="1" ht="90.75" customHeight="1" thickBot="1">
      <c r="A10" s="346">
        <v>1</v>
      </c>
      <c r="B10" s="273"/>
      <c r="C10" s="274" t="s">
        <v>625</v>
      </c>
      <c r="D10" s="445" t="s">
        <v>615</v>
      </c>
      <c r="E10" s="48" t="s">
        <v>339</v>
      </c>
      <c r="F10" s="48">
        <v>15</v>
      </c>
      <c r="G10" s="48">
        <v>56</v>
      </c>
      <c r="H10" s="48">
        <v>56</v>
      </c>
      <c r="I10" s="24" t="e">
        <f>#REF!*1.2</f>
        <v>#REF!</v>
      </c>
      <c r="J10" s="18">
        <v>112.24</v>
      </c>
      <c r="K10" s="192">
        <v>80</v>
      </c>
      <c r="L10" s="171">
        <v>7.3999999999999996E-2</v>
      </c>
      <c r="M10" s="271"/>
      <c r="N10" s="271"/>
      <c r="O10" s="270" t="s">
        <v>624</v>
      </c>
      <c r="P10" s="272"/>
    </row>
    <row r="11" spans="1:21" ht="34.5" customHeight="1" thickBot="1">
      <c r="A11" s="480" t="s">
        <v>181</v>
      </c>
      <c r="B11" s="481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3"/>
      <c r="P11" s="180"/>
    </row>
    <row r="12" spans="1:21" ht="81" customHeight="1">
      <c r="A12" s="268">
        <v>2</v>
      </c>
      <c r="B12" s="456"/>
      <c r="C12" s="52" t="s">
        <v>854</v>
      </c>
      <c r="D12" s="32" t="s">
        <v>852</v>
      </c>
      <c r="E12" s="152" t="s">
        <v>331</v>
      </c>
      <c r="F12" s="152">
        <v>19</v>
      </c>
      <c r="G12" s="152">
        <v>101</v>
      </c>
      <c r="H12" s="152"/>
      <c r="I12" s="9"/>
      <c r="J12" s="24">
        <v>184.83</v>
      </c>
      <c r="K12" s="36">
        <v>40</v>
      </c>
      <c r="L12" s="36">
        <v>0.106</v>
      </c>
      <c r="M12" s="36"/>
      <c r="N12" s="37"/>
      <c r="O12" s="220" t="s">
        <v>860</v>
      </c>
      <c r="P12" s="180"/>
    </row>
    <row r="13" spans="1:21" ht="81" customHeight="1">
      <c r="A13" s="268">
        <v>3</v>
      </c>
      <c r="B13" s="456"/>
      <c r="C13" s="52" t="s">
        <v>853</v>
      </c>
      <c r="D13" s="32" t="s">
        <v>144</v>
      </c>
      <c r="E13" s="46" t="s">
        <v>335</v>
      </c>
      <c r="F13" s="46">
        <v>19</v>
      </c>
      <c r="G13" s="46">
        <v>74</v>
      </c>
      <c r="H13" s="46"/>
      <c r="I13" s="9"/>
      <c r="J13" s="24">
        <v>157.99</v>
      </c>
      <c r="K13" s="36">
        <v>50</v>
      </c>
      <c r="L13" s="36">
        <v>8.7999999999999995E-2</v>
      </c>
      <c r="M13" s="36"/>
      <c r="N13" s="37"/>
      <c r="O13" s="626">
        <v>4607042921049</v>
      </c>
      <c r="P13" s="180"/>
    </row>
    <row r="14" spans="1:21" ht="73.5" customHeight="1">
      <c r="A14" s="268">
        <v>4</v>
      </c>
      <c r="B14" s="290"/>
      <c r="C14" s="52" t="s">
        <v>490</v>
      </c>
      <c r="D14" s="32" t="s">
        <v>150</v>
      </c>
      <c r="E14" s="152" t="s">
        <v>331</v>
      </c>
      <c r="F14" s="152">
        <v>19</v>
      </c>
      <c r="G14" s="152">
        <v>101</v>
      </c>
      <c r="H14" s="152"/>
      <c r="I14" s="9"/>
      <c r="J14" s="24">
        <v>154.94</v>
      </c>
      <c r="K14" s="36">
        <v>40</v>
      </c>
      <c r="L14" s="36">
        <v>0.106</v>
      </c>
      <c r="M14" s="36"/>
      <c r="N14" s="37"/>
      <c r="O14" s="196" t="s">
        <v>383</v>
      </c>
      <c r="P14" s="180"/>
    </row>
    <row r="15" spans="1:21" ht="78.75" customHeight="1">
      <c r="A15" s="268">
        <v>5</v>
      </c>
      <c r="B15" s="290"/>
      <c r="C15" s="52" t="s">
        <v>491</v>
      </c>
      <c r="D15" s="32" t="s">
        <v>151</v>
      </c>
      <c r="E15" s="152" t="s">
        <v>331</v>
      </c>
      <c r="F15" s="45">
        <v>22</v>
      </c>
      <c r="G15" s="45">
        <v>101</v>
      </c>
      <c r="H15" s="45"/>
      <c r="I15" s="9"/>
      <c r="J15" s="24">
        <v>122</v>
      </c>
      <c r="K15" s="36">
        <v>40</v>
      </c>
      <c r="L15" s="36">
        <v>0.106</v>
      </c>
      <c r="M15" s="36"/>
      <c r="N15" s="37"/>
      <c r="O15" s="164" t="s">
        <v>356</v>
      </c>
      <c r="P15" s="180"/>
    </row>
    <row r="16" spans="1:21" ht="72.75" customHeight="1">
      <c r="A16" s="268">
        <v>6</v>
      </c>
      <c r="B16" s="290"/>
      <c r="C16" s="52" t="s">
        <v>492</v>
      </c>
      <c r="D16" s="32" t="s">
        <v>152</v>
      </c>
      <c r="E16" s="152" t="s">
        <v>331</v>
      </c>
      <c r="F16" s="45">
        <v>22</v>
      </c>
      <c r="G16" s="45">
        <v>101</v>
      </c>
      <c r="H16" s="45"/>
      <c r="I16" s="9"/>
      <c r="J16" s="24">
        <v>146.4</v>
      </c>
      <c r="K16" s="36">
        <v>40</v>
      </c>
      <c r="L16" s="36">
        <v>0.106</v>
      </c>
      <c r="M16" s="36"/>
      <c r="N16" s="37"/>
      <c r="O16" s="164" t="s">
        <v>445</v>
      </c>
      <c r="P16" s="180"/>
    </row>
    <row r="17" spans="1:17" ht="66.75" customHeight="1">
      <c r="A17" s="268">
        <v>7</v>
      </c>
      <c r="B17" s="271"/>
      <c r="C17" s="215" t="s">
        <v>486</v>
      </c>
      <c r="D17" s="31" t="s">
        <v>111</v>
      </c>
      <c r="E17" s="46" t="s">
        <v>557</v>
      </c>
      <c r="F17" s="46">
        <v>16</v>
      </c>
      <c r="G17" s="46">
        <v>70</v>
      </c>
      <c r="H17" s="46"/>
      <c r="I17" s="19"/>
      <c r="J17" s="24">
        <v>73.2</v>
      </c>
      <c r="K17" s="25">
        <v>140</v>
      </c>
      <c r="L17" s="25">
        <v>3.9E-2</v>
      </c>
      <c r="M17" s="25"/>
      <c r="N17" s="21"/>
      <c r="O17" s="196" t="s">
        <v>447</v>
      </c>
      <c r="P17" s="180"/>
    </row>
    <row r="18" spans="1:17" ht="71.25" customHeight="1">
      <c r="A18" s="268">
        <v>8</v>
      </c>
      <c r="B18" s="271"/>
      <c r="C18" s="216" t="s">
        <v>487</v>
      </c>
      <c r="D18" s="32" t="s">
        <v>154</v>
      </c>
      <c r="E18" s="48" t="s">
        <v>330</v>
      </c>
      <c r="F18" s="48">
        <v>22</v>
      </c>
      <c r="G18" s="48">
        <v>39</v>
      </c>
      <c r="H18" s="48"/>
      <c r="I18" s="9"/>
      <c r="J18" s="24">
        <v>104.92</v>
      </c>
      <c r="K18" s="36">
        <v>100</v>
      </c>
      <c r="L18" s="36">
        <v>5.2999999999999999E-2</v>
      </c>
      <c r="M18" s="36"/>
      <c r="N18" s="37"/>
      <c r="O18" s="164" t="s">
        <v>444</v>
      </c>
      <c r="P18" s="180"/>
    </row>
    <row r="19" spans="1:17" ht="66.75" customHeight="1">
      <c r="A19" s="268">
        <v>9</v>
      </c>
      <c r="B19" s="271"/>
      <c r="C19" s="215" t="s">
        <v>488</v>
      </c>
      <c r="D19" s="32" t="s">
        <v>155</v>
      </c>
      <c r="E19" s="152" t="s">
        <v>330</v>
      </c>
      <c r="F19" s="45">
        <v>19</v>
      </c>
      <c r="G19" s="45">
        <v>59</v>
      </c>
      <c r="H19" s="45"/>
      <c r="I19" s="9"/>
      <c r="J19" s="24">
        <v>109.19</v>
      </c>
      <c r="K19" s="36">
        <v>110</v>
      </c>
      <c r="L19" s="36">
        <v>5.6000000000000001E-2</v>
      </c>
      <c r="M19" s="36"/>
      <c r="N19" s="37"/>
      <c r="O19" s="196" t="s">
        <v>377</v>
      </c>
      <c r="P19" s="180"/>
    </row>
    <row r="20" spans="1:17" ht="66.75" customHeight="1">
      <c r="A20" s="268">
        <v>10</v>
      </c>
      <c r="B20" s="271"/>
      <c r="C20" s="179" t="s">
        <v>489</v>
      </c>
      <c r="D20" s="32" t="s">
        <v>153</v>
      </c>
      <c r="E20" s="46" t="s">
        <v>330</v>
      </c>
      <c r="F20" s="46">
        <v>22</v>
      </c>
      <c r="G20" s="46">
        <v>59</v>
      </c>
      <c r="H20" s="46"/>
      <c r="I20" s="9"/>
      <c r="J20" s="24">
        <v>100.04</v>
      </c>
      <c r="K20" s="36">
        <v>110</v>
      </c>
      <c r="L20" s="36">
        <v>5.6000000000000001E-2</v>
      </c>
      <c r="M20" s="36"/>
      <c r="N20" s="37"/>
      <c r="O20" s="196" t="s">
        <v>380</v>
      </c>
      <c r="P20" s="180"/>
    </row>
    <row r="21" spans="1:17" ht="66.75" customHeight="1">
      <c r="A21" s="268">
        <v>11</v>
      </c>
      <c r="B21" s="271"/>
      <c r="C21" s="52" t="s">
        <v>498</v>
      </c>
      <c r="D21" s="32" t="s">
        <v>144</v>
      </c>
      <c r="E21" s="46" t="s">
        <v>335</v>
      </c>
      <c r="F21" s="46">
        <v>19</v>
      </c>
      <c r="G21" s="46">
        <v>74</v>
      </c>
      <c r="H21" s="46"/>
      <c r="I21" s="9"/>
      <c r="J21" s="24">
        <v>139.69</v>
      </c>
      <c r="K21" s="36">
        <v>50</v>
      </c>
      <c r="L21" s="36">
        <v>8.7999999999999995E-2</v>
      </c>
      <c r="M21" s="36"/>
      <c r="N21" s="37"/>
      <c r="O21" s="188">
        <f>[1]Прайс!$E$109</f>
        <v>4607042921049</v>
      </c>
      <c r="P21" s="180"/>
    </row>
    <row r="22" spans="1:17" ht="66.75" customHeight="1">
      <c r="A22" s="268">
        <v>12</v>
      </c>
      <c r="B22" s="271"/>
      <c r="C22" s="52" t="s">
        <v>499</v>
      </c>
      <c r="D22" s="32" t="s">
        <v>144</v>
      </c>
      <c r="E22" s="152" t="s">
        <v>335</v>
      </c>
      <c r="F22" s="45">
        <v>19</v>
      </c>
      <c r="G22" s="45">
        <v>74</v>
      </c>
      <c r="H22" s="45"/>
      <c r="I22" s="9"/>
      <c r="J22" s="24">
        <v>125.05</v>
      </c>
      <c r="K22" s="36">
        <v>50</v>
      </c>
      <c r="L22" s="36">
        <v>8.7999999999999995E-2</v>
      </c>
      <c r="M22" s="36"/>
      <c r="N22" s="37"/>
      <c r="O22" s="188">
        <f>[1]Прайс!$E$109</f>
        <v>4607042921049</v>
      </c>
      <c r="P22" s="180"/>
    </row>
    <row r="23" spans="1:17" ht="66.75" customHeight="1">
      <c r="A23" s="268">
        <v>13</v>
      </c>
      <c r="B23" s="271"/>
      <c r="C23" s="52" t="s">
        <v>500</v>
      </c>
      <c r="D23" s="32" t="s">
        <v>148</v>
      </c>
      <c r="E23" s="46" t="s">
        <v>335</v>
      </c>
      <c r="F23" s="46">
        <v>26</v>
      </c>
      <c r="G23" s="46">
        <v>74</v>
      </c>
      <c r="H23" s="46"/>
      <c r="I23" s="9"/>
      <c r="J23" s="35">
        <v>120.78</v>
      </c>
      <c r="K23" s="36">
        <v>45</v>
      </c>
      <c r="L23" s="36">
        <v>9.4E-2</v>
      </c>
      <c r="M23" s="36"/>
      <c r="N23" s="37"/>
      <c r="O23" s="188">
        <v>4607042922886</v>
      </c>
      <c r="P23" s="180"/>
    </row>
    <row r="24" spans="1:17" ht="72.75" customHeight="1">
      <c r="A24" s="74">
        <v>14</v>
      </c>
      <c r="B24" s="41"/>
      <c r="C24" s="179" t="s">
        <v>480</v>
      </c>
      <c r="D24" s="31" t="s">
        <v>156</v>
      </c>
      <c r="E24" s="42" t="s">
        <v>325</v>
      </c>
      <c r="F24" s="42">
        <v>19</v>
      </c>
      <c r="G24" s="42">
        <v>54</v>
      </c>
      <c r="H24" s="42"/>
      <c r="I24" s="19"/>
      <c r="J24" s="24">
        <v>130.54</v>
      </c>
      <c r="K24" s="25">
        <v>70</v>
      </c>
      <c r="L24" s="25">
        <v>7.0999999999999994E-2</v>
      </c>
      <c r="M24" s="25"/>
      <c r="N24" s="21"/>
      <c r="O24" s="270" t="s">
        <v>442</v>
      </c>
      <c r="P24" s="182"/>
      <c r="Q24" s="65"/>
    </row>
    <row r="25" spans="1:17" ht="72" customHeight="1">
      <c r="A25" s="74">
        <v>15</v>
      </c>
      <c r="B25" s="5"/>
      <c r="C25" s="52" t="s">
        <v>481</v>
      </c>
      <c r="D25" s="32" t="s">
        <v>157</v>
      </c>
      <c r="E25" s="42" t="s">
        <v>325</v>
      </c>
      <c r="F25" s="45">
        <v>22</v>
      </c>
      <c r="G25" s="45">
        <v>54</v>
      </c>
      <c r="H25" s="45"/>
      <c r="I25" s="9"/>
      <c r="J25" s="24">
        <v>112.24</v>
      </c>
      <c r="K25" s="36">
        <v>70</v>
      </c>
      <c r="L25" s="36">
        <v>7.1999999999999995E-2</v>
      </c>
      <c r="M25" s="36"/>
      <c r="N25" s="37"/>
      <c r="O25" s="196" t="s">
        <v>381</v>
      </c>
      <c r="P25" s="183"/>
      <c r="Q25" s="65"/>
    </row>
    <row r="26" spans="1:17" ht="80.25" customHeight="1">
      <c r="A26" s="74">
        <v>16</v>
      </c>
      <c r="B26" s="282"/>
      <c r="C26" s="52" t="s">
        <v>501</v>
      </c>
      <c r="D26" s="32" t="s">
        <v>145</v>
      </c>
      <c r="E26" s="152" t="s">
        <v>336</v>
      </c>
      <c r="F26" s="45">
        <v>19</v>
      </c>
      <c r="G26" s="45">
        <v>105</v>
      </c>
      <c r="H26" s="45"/>
      <c r="I26" s="9"/>
      <c r="J26" s="24">
        <v>165.92</v>
      </c>
      <c r="K26" s="36">
        <v>110</v>
      </c>
      <c r="L26" s="36">
        <v>0.13900000000000001</v>
      </c>
      <c r="M26" s="36"/>
      <c r="N26" s="37"/>
      <c r="O26" s="188">
        <f>[1]Прайс!$E$110</f>
        <v>4607042920196</v>
      </c>
      <c r="P26" s="183"/>
      <c r="Q26" s="65"/>
    </row>
    <row r="27" spans="1:17" ht="72" customHeight="1">
      <c r="A27" s="74">
        <v>17</v>
      </c>
      <c r="B27" s="282"/>
      <c r="C27" s="52" t="s">
        <v>502</v>
      </c>
      <c r="D27" s="431" t="s">
        <v>662</v>
      </c>
      <c r="E27" s="46" t="s">
        <v>336</v>
      </c>
      <c r="F27" s="46">
        <v>19</v>
      </c>
      <c r="G27" s="46">
        <v>105</v>
      </c>
      <c r="H27" s="46"/>
      <c r="I27" s="9"/>
      <c r="J27" s="24">
        <v>150.66999999999999</v>
      </c>
      <c r="K27" s="36">
        <v>110</v>
      </c>
      <c r="L27" s="36">
        <v>0.14899999999999999</v>
      </c>
      <c r="M27" s="36"/>
      <c r="N27" s="37"/>
      <c r="O27" s="188">
        <f>[1]Прайс!$E$110</f>
        <v>4607042920196</v>
      </c>
      <c r="P27" s="183"/>
      <c r="Q27" s="65"/>
    </row>
    <row r="28" spans="1:17" ht="78.75" customHeight="1">
      <c r="A28" s="74">
        <v>18</v>
      </c>
      <c r="B28" s="282"/>
      <c r="C28" s="52" t="s">
        <v>503</v>
      </c>
      <c r="D28" s="32" t="s">
        <v>183</v>
      </c>
      <c r="E28" s="152" t="s">
        <v>336</v>
      </c>
      <c r="F28" s="45">
        <v>19</v>
      </c>
      <c r="G28" s="45">
        <v>167</v>
      </c>
      <c r="H28" s="45"/>
      <c r="I28" s="9"/>
      <c r="J28" s="24">
        <v>220.82</v>
      </c>
      <c r="K28" s="36">
        <v>50</v>
      </c>
      <c r="L28" s="36">
        <v>0.14699999999999999</v>
      </c>
      <c r="M28" s="36"/>
      <c r="N28" s="37"/>
      <c r="O28" s="188">
        <v>4607042922848</v>
      </c>
      <c r="P28" s="183"/>
      <c r="Q28" s="65"/>
    </row>
    <row r="29" spans="1:17" ht="83.25" customHeight="1">
      <c r="A29" s="74">
        <v>19</v>
      </c>
      <c r="B29" s="282"/>
      <c r="C29" s="213" t="s">
        <v>504</v>
      </c>
      <c r="D29" s="430" t="s">
        <v>184</v>
      </c>
      <c r="E29" s="49" t="s">
        <v>336</v>
      </c>
      <c r="F29" s="49">
        <v>22</v>
      </c>
      <c r="G29" s="49">
        <v>167</v>
      </c>
      <c r="H29" s="49"/>
      <c r="I29" s="16"/>
      <c r="J29" s="35">
        <v>182.39</v>
      </c>
      <c r="K29" s="27">
        <v>50</v>
      </c>
      <c r="L29" s="27">
        <v>0.151</v>
      </c>
      <c r="M29" s="27"/>
      <c r="N29" s="28"/>
      <c r="O29" s="188">
        <v>4607042922855</v>
      </c>
      <c r="P29" s="183"/>
      <c r="Q29" s="65"/>
    </row>
    <row r="30" spans="1:17" ht="72" customHeight="1">
      <c r="A30" s="74">
        <v>20</v>
      </c>
      <c r="B30" s="282"/>
      <c r="C30" s="52" t="s">
        <v>485</v>
      </c>
      <c r="D30" s="32" t="s">
        <v>147</v>
      </c>
      <c r="E30" s="46" t="s">
        <v>347</v>
      </c>
      <c r="F30" s="46">
        <v>19</v>
      </c>
      <c r="G30" s="46">
        <v>27</v>
      </c>
      <c r="H30" s="46"/>
      <c r="I30" s="9"/>
      <c r="J30" s="24">
        <v>88.45</v>
      </c>
      <c r="K30" s="36">
        <v>50</v>
      </c>
      <c r="L30" s="36">
        <v>3.3000000000000002E-2</v>
      </c>
      <c r="M30" s="36"/>
      <c r="N30" s="37"/>
      <c r="O30" s="196" t="s">
        <v>384</v>
      </c>
      <c r="P30" s="183"/>
      <c r="Q30" s="65"/>
    </row>
    <row r="31" spans="1:17" ht="72.75" customHeight="1">
      <c r="A31" s="74">
        <v>21</v>
      </c>
      <c r="B31" s="5"/>
      <c r="C31" s="52" t="s">
        <v>482</v>
      </c>
      <c r="D31" s="32" t="s">
        <v>158</v>
      </c>
      <c r="E31" s="152" t="s">
        <v>326</v>
      </c>
      <c r="F31" s="45">
        <v>19</v>
      </c>
      <c r="G31" s="45">
        <v>78</v>
      </c>
      <c r="H31" s="45"/>
      <c r="I31" s="9"/>
      <c r="J31" s="24">
        <v>154.33000000000001</v>
      </c>
      <c r="K31" s="36">
        <v>50</v>
      </c>
      <c r="L31" s="36">
        <v>0.109</v>
      </c>
      <c r="M31" s="36"/>
      <c r="N31" s="37"/>
      <c r="O31" s="196" t="s">
        <v>374</v>
      </c>
      <c r="P31" s="183" t="s">
        <v>210</v>
      </c>
    </row>
    <row r="32" spans="1:17" ht="72.75" customHeight="1">
      <c r="A32" s="74">
        <v>22</v>
      </c>
      <c r="B32" s="5"/>
      <c r="C32" s="52" t="s">
        <v>483</v>
      </c>
      <c r="D32" s="32" t="s">
        <v>159</v>
      </c>
      <c r="E32" s="152" t="s">
        <v>326</v>
      </c>
      <c r="F32" s="46">
        <v>22</v>
      </c>
      <c r="G32" s="46">
        <v>78</v>
      </c>
      <c r="H32" s="46"/>
      <c r="I32" s="9"/>
      <c r="J32" s="24">
        <v>131.15</v>
      </c>
      <c r="K32" s="36">
        <v>50</v>
      </c>
      <c r="L32" s="36">
        <v>0.109</v>
      </c>
      <c r="M32" s="36"/>
      <c r="N32" s="37"/>
      <c r="O32" s="196" t="s">
        <v>375</v>
      </c>
      <c r="P32" s="184"/>
    </row>
    <row r="33" spans="1:16" ht="84" customHeight="1">
      <c r="A33" s="74">
        <v>23</v>
      </c>
      <c r="B33" s="282"/>
      <c r="C33" s="52" t="s">
        <v>323</v>
      </c>
      <c r="D33" s="32" t="s">
        <v>160</v>
      </c>
      <c r="E33" s="152" t="s">
        <v>328</v>
      </c>
      <c r="F33" s="45">
        <v>19</v>
      </c>
      <c r="G33" s="45">
        <v>46</v>
      </c>
      <c r="H33" s="45"/>
      <c r="I33" s="9"/>
      <c r="J33" s="24">
        <v>129.93</v>
      </c>
      <c r="K33" s="36">
        <v>90</v>
      </c>
      <c r="L33" s="36">
        <v>0.06</v>
      </c>
      <c r="M33" s="36"/>
      <c r="N33" s="37"/>
      <c r="O33" s="164" t="s">
        <v>443</v>
      </c>
      <c r="P33" s="184"/>
    </row>
    <row r="34" spans="1:16" ht="77.25" customHeight="1">
      <c r="A34" s="74">
        <v>24</v>
      </c>
      <c r="B34" s="5"/>
      <c r="C34" s="52" t="s">
        <v>484</v>
      </c>
      <c r="D34" s="32" t="s">
        <v>161</v>
      </c>
      <c r="E34" s="152" t="s">
        <v>327</v>
      </c>
      <c r="F34" s="45">
        <v>19</v>
      </c>
      <c r="G34" s="45">
        <v>71</v>
      </c>
      <c r="H34" s="45"/>
      <c r="I34" s="9"/>
      <c r="J34" s="24">
        <v>144.57</v>
      </c>
      <c r="K34" s="36">
        <v>55</v>
      </c>
      <c r="L34" s="36">
        <v>9.6000000000000002E-2</v>
      </c>
      <c r="M34" s="36"/>
      <c r="N34" s="37"/>
      <c r="O34" s="196" t="s">
        <v>376</v>
      </c>
      <c r="P34" s="185"/>
    </row>
    <row r="35" spans="1:16" ht="72.75" customHeight="1">
      <c r="A35" s="74">
        <v>25</v>
      </c>
      <c r="B35" s="5"/>
      <c r="C35" s="52" t="s">
        <v>493</v>
      </c>
      <c r="D35" s="32" t="s">
        <v>149</v>
      </c>
      <c r="E35" s="46" t="s">
        <v>332</v>
      </c>
      <c r="F35" s="46">
        <v>19</v>
      </c>
      <c r="G35" s="46">
        <v>117</v>
      </c>
      <c r="H35" s="46"/>
      <c r="I35" s="9"/>
      <c r="J35" s="24">
        <v>162.26</v>
      </c>
      <c r="K35" s="36">
        <v>42</v>
      </c>
      <c r="L35" s="36">
        <v>0.123</v>
      </c>
      <c r="M35" s="36"/>
      <c r="N35" s="37"/>
      <c r="O35" s="196" t="s">
        <v>357</v>
      </c>
      <c r="P35" s="180"/>
    </row>
    <row r="36" spans="1:16" ht="70.5" customHeight="1">
      <c r="A36" s="74">
        <v>26</v>
      </c>
      <c r="B36" s="284"/>
      <c r="C36" s="52" t="s">
        <v>496</v>
      </c>
      <c r="D36" s="31" t="s">
        <v>143</v>
      </c>
      <c r="E36" s="46" t="s">
        <v>334</v>
      </c>
      <c r="F36" s="46">
        <v>19</v>
      </c>
      <c r="G36" s="46">
        <v>96</v>
      </c>
      <c r="H36" s="46"/>
      <c r="I36" s="19"/>
      <c r="J36" s="24">
        <v>182.39</v>
      </c>
      <c r="K36" s="25">
        <v>42</v>
      </c>
      <c r="L36" s="25">
        <v>0.123</v>
      </c>
      <c r="M36" s="25"/>
      <c r="N36" s="21"/>
      <c r="O36" s="187">
        <f>[1]Прайс!$E$108</f>
        <v>4607042921032</v>
      </c>
      <c r="P36" s="180"/>
    </row>
    <row r="37" spans="1:16" ht="68.25" customHeight="1">
      <c r="A37" s="74">
        <v>27</v>
      </c>
      <c r="B37" s="284"/>
      <c r="C37" s="52" t="s">
        <v>497</v>
      </c>
      <c r="D37" s="32" t="s">
        <v>146</v>
      </c>
      <c r="E37" s="152" t="s">
        <v>334</v>
      </c>
      <c r="F37" s="45">
        <v>20</v>
      </c>
      <c r="G37" s="45">
        <v>96</v>
      </c>
      <c r="H37" s="45"/>
      <c r="I37" s="9"/>
      <c r="J37" s="24">
        <v>125.05</v>
      </c>
      <c r="K37" s="36">
        <v>42</v>
      </c>
      <c r="L37" s="36">
        <v>0.125</v>
      </c>
      <c r="M37" s="36"/>
      <c r="N37" s="37"/>
      <c r="O37" s="187">
        <v>4607042923753</v>
      </c>
      <c r="P37" s="180"/>
    </row>
    <row r="38" spans="1:16" ht="72" customHeight="1">
      <c r="A38" s="74">
        <v>28</v>
      </c>
      <c r="B38" s="284"/>
      <c r="C38" s="52" t="s">
        <v>497</v>
      </c>
      <c r="D38" s="32" t="s">
        <v>660</v>
      </c>
      <c r="E38" s="152" t="s">
        <v>334</v>
      </c>
      <c r="F38" s="45">
        <v>30</v>
      </c>
      <c r="G38" s="45">
        <v>96</v>
      </c>
      <c r="H38" s="45"/>
      <c r="I38" s="9"/>
      <c r="J38" s="24">
        <v>143.96</v>
      </c>
      <c r="K38" s="36">
        <v>36</v>
      </c>
      <c r="L38" s="35">
        <v>0.13</v>
      </c>
      <c r="M38" s="36"/>
      <c r="N38" s="37"/>
      <c r="O38" s="187">
        <v>4607042922480</v>
      </c>
      <c r="P38" s="180"/>
    </row>
    <row r="39" spans="1:16" ht="66.75" customHeight="1">
      <c r="A39" s="74">
        <v>29</v>
      </c>
      <c r="B39" s="17"/>
      <c r="C39" s="52" t="s">
        <v>494</v>
      </c>
      <c r="D39" s="31" t="s">
        <v>178</v>
      </c>
      <c r="E39" s="48" t="s">
        <v>333</v>
      </c>
      <c r="F39" s="48">
        <v>19</v>
      </c>
      <c r="G39" s="48">
        <v>118</v>
      </c>
      <c r="H39" s="48"/>
      <c r="I39" s="19"/>
      <c r="J39" s="24">
        <v>233.63</v>
      </c>
      <c r="K39" s="25">
        <v>30</v>
      </c>
      <c r="L39" s="25">
        <v>0.19</v>
      </c>
      <c r="M39" s="25"/>
      <c r="N39" s="21"/>
      <c r="O39" s="196" t="s">
        <v>358</v>
      </c>
      <c r="P39" s="180"/>
    </row>
    <row r="40" spans="1:16" ht="84" customHeight="1" thickBot="1">
      <c r="A40" s="74">
        <v>30</v>
      </c>
      <c r="B40" s="17"/>
      <c r="C40" s="52" t="s">
        <v>495</v>
      </c>
      <c r="D40" s="31" t="s">
        <v>179</v>
      </c>
      <c r="E40" s="47" t="s">
        <v>333</v>
      </c>
      <c r="F40" s="46">
        <v>22</v>
      </c>
      <c r="G40" s="46">
        <v>118</v>
      </c>
      <c r="H40" s="46"/>
      <c r="I40" s="19"/>
      <c r="J40" s="24">
        <v>182.39</v>
      </c>
      <c r="K40" s="25">
        <v>30</v>
      </c>
      <c r="L40" s="25">
        <v>0.19</v>
      </c>
      <c r="M40" s="25"/>
      <c r="N40" s="21"/>
      <c r="O40" s="196" t="s">
        <v>382</v>
      </c>
    </row>
    <row r="41" spans="1:16" ht="39.950000000000003" customHeight="1" thickBot="1">
      <c r="A41" s="484" t="s">
        <v>859</v>
      </c>
      <c r="B41" s="482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3"/>
    </row>
    <row r="42" spans="1:16" ht="80.099999999999994" customHeight="1">
      <c r="A42" s="352">
        <v>31</v>
      </c>
      <c r="B42" s="342"/>
      <c r="C42" s="213" t="s">
        <v>505</v>
      </c>
      <c r="D42" s="430" t="s">
        <v>182</v>
      </c>
      <c r="E42" s="49" t="s">
        <v>335</v>
      </c>
      <c r="F42" s="64">
        <v>26</v>
      </c>
      <c r="G42" s="64">
        <v>74</v>
      </c>
      <c r="H42" s="64"/>
      <c r="I42" s="343" t="s">
        <v>218</v>
      </c>
      <c r="J42" s="343">
        <v>169.58</v>
      </c>
      <c r="K42" s="27">
        <v>50</v>
      </c>
      <c r="L42" s="27">
        <v>9.9000000000000005E-2</v>
      </c>
      <c r="M42" s="27"/>
      <c r="N42" s="28"/>
      <c r="O42" s="344">
        <v>4607042922282</v>
      </c>
    </row>
    <row r="43" spans="1:16" ht="80.099999999999994" customHeight="1">
      <c r="A43" s="74">
        <v>32</v>
      </c>
      <c r="B43" s="341"/>
      <c r="C43" s="52" t="s">
        <v>727</v>
      </c>
      <c r="D43" s="32" t="s">
        <v>725</v>
      </c>
      <c r="E43" s="152" t="s">
        <v>334</v>
      </c>
      <c r="F43" s="46">
        <v>20</v>
      </c>
      <c r="G43" s="46">
        <v>96</v>
      </c>
      <c r="H43" s="46"/>
      <c r="I43" s="345"/>
      <c r="J43" s="345">
        <v>151.28</v>
      </c>
      <c r="K43" s="36">
        <v>42</v>
      </c>
      <c r="L43" s="36">
        <v>0.14199999999999999</v>
      </c>
      <c r="M43" s="36"/>
      <c r="N43" s="37"/>
      <c r="O43" s="344">
        <v>4607042922497</v>
      </c>
    </row>
    <row r="44" spans="1:16" ht="80.099999999999994" customHeight="1" thickBot="1">
      <c r="A44" s="353">
        <v>33</v>
      </c>
      <c r="B44" s="124"/>
      <c r="C44" s="52" t="s">
        <v>727</v>
      </c>
      <c r="D44" s="435" t="s">
        <v>726</v>
      </c>
      <c r="E44" s="142" t="s">
        <v>728</v>
      </c>
      <c r="F44" s="141">
        <v>22</v>
      </c>
      <c r="G44" s="141">
        <v>116</v>
      </c>
      <c r="H44" s="141"/>
      <c r="I44" s="189"/>
      <c r="J44" s="189">
        <v>215.94</v>
      </c>
      <c r="K44" s="131">
        <v>30</v>
      </c>
      <c r="L44" s="27">
        <v>0.20499999999999999</v>
      </c>
      <c r="M44" s="131"/>
      <c r="N44" s="132"/>
      <c r="O44" s="344">
        <v>4607042922336</v>
      </c>
    </row>
    <row r="45" spans="1:16" ht="54.75" customHeight="1" thickBot="1">
      <c r="A45" s="475" t="s">
        <v>177</v>
      </c>
      <c r="B45" s="476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474"/>
    </row>
    <row r="46" spans="1:16" ht="90" customHeight="1">
      <c r="A46" s="73">
        <v>34</v>
      </c>
      <c r="B46" s="291"/>
      <c r="C46" s="52" t="s">
        <v>513</v>
      </c>
      <c r="D46" s="32" t="s">
        <v>166</v>
      </c>
      <c r="E46" s="152" t="s">
        <v>335</v>
      </c>
      <c r="F46" s="42">
        <v>25</v>
      </c>
      <c r="G46" s="45">
        <v>74</v>
      </c>
      <c r="H46" s="45"/>
      <c r="I46" s="9"/>
      <c r="J46" s="24">
        <v>103.7</v>
      </c>
      <c r="K46" s="36">
        <v>45</v>
      </c>
      <c r="L46" s="36">
        <v>8.7999999999999995E-2</v>
      </c>
      <c r="M46" s="36"/>
      <c r="N46" s="37"/>
      <c r="O46" s="188">
        <v>4607042922831</v>
      </c>
    </row>
    <row r="47" spans="1:16" ht="87" customHeight="1">
      <c r="A47" s="73">
        <v>35</v>
      </c>
      <c r="B47" s="291"/>
      <c r="C47" s="213" t="s">
        <v>514</v>
      </c>
      <c r="D47" s="430" t="s">
        <v>164</v>
      </c>
      <c r="E47" s="49" t="s">
        <v>336</v>
      </c>
      <c r="F47" s="64">
        <v>25</v>
      </c>
      <c r="G47" s="49">
        <v>105</v>
      </c>
      <c r="H47" s="49"/>
      <c r="I47" s="16"/>
      <c r="J47" s="236">
        <v>129.32</v>
      </c>
      <c r="K47" s="27">
        <v>50</v>
      </c>
      <c r="L47" s="27">
        <v>0.14799999999999999</v>
      </c>
      <c r="M47" s="27"/>
      <c r="N47" s="28"/>
      <c r="O47" s="188">
        <v>4607042922824</v>
      </c>
    </row>
    <row r="48" spans="1:16" ht="84" customHeight="1">
      <c r="A48" s="73">
        <v>36</v>
      </c>
      <c r="B48" s="291"/>
      <c r="C48" s="215" t="s">
        <v>512</v>
      </c>
      <c r="D48" s="32" t="s">
        <v>168</v>
      </c>
      <c r="E48" s="46" t="s">
        <v>332</v>
      </c>
      <c r="F48" s="46">
        <v>25</v>
      </c>
      <c r="G48" s="46">
        <v>117</v>
      </c>
      <c r="H48" s="46"/>
      <c r="I48" s="9"/>
      <c r="J48" s="35">
        <v>115.29</v>
      </c>
      <c r="K48" s="36">
        <v>39</v>
      </c>
      <c r="L48" s="36">
        <v>0.13800000000000001</v>
      </c>
      <c r="M48" s="36"/>
      <c r="N48" s="37"/>
      <c r="O48" s="188">
        <v>4607042922428</v>
      </c>
    </row>
    <row r="49" spans="1:15" ht="66.75" customHeight="1" thickBot="1">
      <c r="A49" s="351">
        <v>37</v>
      </c>
      <c r="B49" s="195"/>
      <c r="C49" s="179" t="s">
        <v>512</v>
      </c>
      <c r="D49" s="31" t="s">
        <v>162</v>
      </c>
      <c r="E49" s="42" t="s">
        <v>334</v>
      </c>
      <c r="F49" s="42">
        <v>25</v>
      </c>
      <c r="G49" s="42">
        <v>96</v>
      </c>
      <c r="H49" s="42"/>
      <c r="I49" s="19"/>
      <c r="J49" s="24">
        <v>105.53</v>
      </c>
      <c r="K49" s="25">
        <v>39</v>
      </c>
      <c r="L49" s="25">
        <v>0.124</v>
      </c>
      <c r="M49" s="25"/>
      <c r="N49" s="21"/>
      <c r="O49" s="188">
        <v>4607042922411</v>
      </c>
    </row>
    <row r="50" spans="1:15" ht="78.75" customHeight="1">
      <c r="A50" s="475" t="s">
        <v>656</v>
      </c>
      <c r="B50" s="476"/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7"/>
    </row>
    <row r="51" spans="1:15" ht="73.5" customHeight="1">
      <c r="A51" s="73">
        <v>38</v>
      </c>
      <c r="B51" s="291"/>
      <c r="C51" s="52" t="s">
        <v>848</v>
      </c>
      <c r="D51" s="451" t="s">
        <v>839</v>
      </c>
      <c r="E51" s="46" t="s">
        <v>849</v>
      </c>
      <c r="F51" s="291"/>
      <c r="G51" s="291"/>
      <c r="H51" s="291"/>
      <c r="I51" s="291"/>
      <c r="J51" s="35">
        <v>92.11</v>
      </c>
      <c r="K51" s="291"/>
      <c r="L51" s="36">
        <v>2.8000000000000001E-2</v>
      </c>
      <c r="M51" s="291"/>
      <c r="N51" s="291"/>
      <c r="O51" s="453">
        <v>4607042924002</v>
      </c>
    </row>
    <row r="52" spans="1:15" ht="74.25" customHeight="1" thickBot="1">
      <c r="A52" s="454">
        <v>39</v>
      </c>
      <c r="B52" s="291"/>
      <c r="C52" s="52" t="s">
        <v>850</v>
      </c>
      <c r="D52" s="451" t="s">
        <v>840</v>
      </c>
      <c r="E52" s="46" t="s">
        <v>849</v>
      </c>
      <c r="F52" s="291"/>
      <c r="G52" s="291"/>
      <c r="H52" s="291"/>
      <c r="I52" s="291"/>
      <c r="J52" s="35">
        <v>115.29</v>
      </c>
      <c r="K52" s="291"/>
      <c r="L52" s="36">
        <v>2.5999999999999999E-2</v>
      </c>
      <c r="M52" s="291"/>
      <c r="N52" s="291"/>
      <c r="O52" s="453">
        <v>4607042924019</v>
      </c>
    </row>
    <row r="53" spans="1:15" ht="100.5" customHeight="1">
      <c r="A53" s="234">
        <v>40</v>
      </c>
      <c r="B53" s="455"/>
      <c r="C53" s="216" t="s">
        <v>655</v>
      </c>
      <c r="D53" s="434" t="s">
        <v>653</v>
      </c>
      <c r="E53" s="237" t="s">
        <v>654</v>
      </c>
      <c r="F53" s="237">
        <v>19</v>
      </c>
      <c r="G53" s="237">
        <v>43</v>
      </c>
      <c r="H53" s="237"/>
      <c r="I53" s="458"/>
      <c r="J53" s="214">
        <v>161.04</v>
      </c>
      <c r="K53" s="238">
        <v>120</v>
      </c>
      <c r="L53" s="238">
        <v>4.2000000000000003E-2</v>
      </c>
      <c r="M53" s="238"/>
      <c r="N53" s="459"/>
      <c r="O53" s="460">
        <v>4607042923692</v>
      </c>
    </row>
    <row r="54" spans="1:15" ht="95.25" customHeight="1">
      <c r="A54" s="73">
        <v>41</v>
      </c>
      <c r="B54" s="456"/>
      <c r="C54" s="215" t="s">
        <v>857</v>
      </c>
      <c r="D54" s="32" t="s">
        <v>855</v>
      </c>
      <c r="E54" s="46" t="s">
        <v>654</v>
      </c>
      <c r="F54" s="46">
        <v>19</v>
      </c>
      <c r="G54" s="46">
        <v>43</v>
      </c>
      <c r="H54" s="46"/>
      <c r="I54" s="9"/>
      <c r="J54" s="35">
        <v>145.79</v>
      </c>
      <c r="K54" s="36">
        <v>120</v>
      </c>
      <c r="L54" s="36">
        <v>4.2000000000000003E-2</v>
      </c>
      <c r="M54" s="36"/>
      <c r="N54" s="37"/>
      <c r="O54" s="461">
        <v>4607042922701</v>
      </c>
    </row>
    <row r="55" spans="1:15" ht="87.75" customHeight="1">
      <c r="A55" s="73">
        <v>42</v>
      </c>
      <c r="B55" s="456"/>
      <c r="C55" s="215" t="s">
        <v>858</v>
      </c>
      <c r="D55" s="32" t="s">
        <v>856</v>
      </c>
      <c r="E55" s="46" t="s">
        <v>654</v>
      </c>
      <c r="F55" s="46">
        <v>19</v>
      </c>
      <c r="G55" s="46">
        <v>43</v>
      </c>
      <c r="H55" s="46"/>
      <c r="I55" s="9"/>
      <c r="J55" s="35">
        <v>139.08000000000001</v>
      </c>
      <c r="K55" s="36">
        <v>120</v>
      </c>
      <c r="L55" s="36">
        <v>4.2000000000000003E-2</v>
      </c>
      <c r="M55" s="36"/>
      <c r="N55" s="37"/>
      <c r="O55" s="461">
        <v>4607042922718</v>
      </c>
    </row>
    <row r="56" spans="1:15" ht="87.75" customHeight="1" thickBot="1">
      <c r="A56" s="457">
        <v>43</v>
      </c>
      <c r="B56" s="455"/>
      <c r="C56" s="179" t="s">
        <v>659</v>
      </c>
      <c r="D56" s="434" t="s">
        <v>658</v>
      </c>
      <c r="E56" s="237" t="s">
        <v>328</v>
      </c>
      <c r="F56" s="237">
        <v>19</v>
      </c>
      <c r="G56" s="237">
        <v>46</v>
      </c>
      <c r="H56" s="337"/>
      <c r="I56" s="458"/>
      <c r="J56" s="214">
        <v>172.02</v>
      </c>
      <c r="K56" s="238">
        <v>90</v>
      </c>
      <c r="L56" s="238">
        <v>6.7000000000000004E-2</v>
      </c>
      <c r="M56" s="238"/>
      <c r="N56" s="459"/>
      <c r="O56" s="338">
        <v>4607042923715</v>
      </c>
    </row>
    <row r="57" spans="1:15" ht="87.75" customHeight="1" thickBot="1">
      <c r="A57" s="347">
        <v>44</v>
      </c>
      <c r="B57" s="339"/>
      <c r="C57" s="213" t="s">
        <v>822</v>
      </c>
      <c r="D57" s="32" t="s">
        <v>821</v>
      </c>
      <c r="E57" s="46" t="s">
        <v>337</v>
      </c>
      <c r="F57" s="46">
        <v>23</v>
      </c>
      <c r="G57" s="46">
        <v>37</v>
      </c>
      <c r="H57" s="46"/>
      <c r="I57" s="9"/>
      <c r="J57" s="35">
        <v>154.33000000000001</v>
      </c>
      <c r="K57" s="36">
        <v>100</v>
      </c>
      <c r="L57" s="36">
        <v>5.0999999999999997E-2</v>
      </c>
      <c r="M57" s="36"/>
      <c r="N57" s="37"/>
      <c r="O57" s="188">
        <v>4607042923951</v>
      </c>
    </row>
    <row r="58" spans="1:15" ht="39.950000000000003" customHeight="1" thickBot="1">
      <c r="A58" s="471" t="s">
        <v>180</v>
      </c>
      <c r="B58" s="472"/>
      <c r="C58" s="472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4"/>
    </row>
    <row r="59" spans="1:15" ht="87.75" customHeight="1">
      <c r="A59" s="73">
        <v>45</v>
      </c>
      <c r="B59" s="291"/>
      <c r="C59" s="52" t="s">
        <v>519</v>
      </c>
      <c r="D59" s="32" t="s">
        <v>172</v>
      </c>
      <c r="E59" s="152" t="s">
        <v>338</v>
      </c>
      <c r="F59" s="45">
        <v>19</v>
      </c>
      <c r="G59" s="45">
        <v>37</v>
      </c>
      <c r="H59" s="45"/>
      <c r="I59" s="9"/>
      <c r="J59" s="35">
        <v>141.52000000000001</v>
      </c>
      <c r="K59" s="36">
        <v>95</v>
      </c>
      <c r="L59" s="36">
        <v>4.9000000000000002E-2</v>
      </c>
      <c r="M59" s="36"/>
      <c r="N59" s="37"/>
      <c r="O59" s="188">
        <v>4607042922688</v>
      </c>
    </row>
    <row r="60" spans="1:15" ht="93" customHeight="1">
      <c r="A60" s="73">
        <v>46</v>
      </c>
      <c r="B60" s="291"/>
      <c r="C60" s="52" t="s">
        <v>520</v>
      </c>
      <c r="D60" s="32" t="s">
        <v>173</v>
      </c>
      <c r="E60" s="152" t="s">
        <v>338</v>
      </c>
      <c r="F60" s="46">
        <v>22</v>
      </c>
      <c r="G60" s="46">
        <v>37</v>
      </c>
      <c r="H60" s="46"/>
      <c r="I60" s="9"/>
      <c r="J60" s="35">
        <v>110.41</v>
      </c>
      <c r="K60" s="36">
        <v>95</v>
      </c>
      <c r="L60" s="36">
        <v>4.9000000000000002E-2</v>
      </c>
      <c r="M60" s="36"/>
      <c r="N60" s="37"/>
      <c r="O60" s="188">
        <v>4607042922695</v>
      </c>
    </row>
    <row r="61" spans="1:15" ht="92.25" customHeight="1">
      <c r="A61" s="73">
        <v>47</v>
      </c>
      <c r="B61" s="291"/>
      <c r="C61" s="52" t="s">
        <v>517</v>
      </c>
      <c r="D61" s="32" t="s">
        <v>170</v>
      </c>
      <c r="E61" s="152" t="s">
        <v>330</v>
      </c>
      <c r="F61" s="45">
        <v>19</v>
      </c>
      <c r="G61" s="45">
        <v>39</v>
      </c>
      <c r="H61" s="45"/>
      <c r="I61" s="9"/>
      <c r="J61" s="35">
        <v>137.25</v>
      </c>
      <c r="K61" s="36">
        <v>110</v>
      </c>
      <c r="L61" s="36">
        <v>5.5E-2</v>
      </c>
      <c r="M61" s="36"/>
      <c r="N61" s="37"/>
      <c r="O61" s="188">
        <v>4607042922664</v>
      </c>
    </row>
    <row r="62" spans="1:15" ht="81.75" customHeight="1">
      <c r="A62" s="73">
        <v>48</v>
      </c>
      <c r="B62" s="291"/>
      <c r="C62" s="52" t="s">
        <v>518</v>
      </c>
      <c r="D62" s="32" t="s">
        <v>171</v>
      </c>
      <c r="E62" s="152" t="s">
        <v>330</v>
      </c>
      <c r="F62" s="45">
        <v>22</v>
      </c>
      <c r="G62" s="45">
        <v>39</v>
      </c>
      <c r="H62" s="45"/>
      <c r="I62" s="9"/>
      <c r="J62" s="35">
        <v>111.63</v>
      </c>
      <c r="K62" s="36">
        <v>100</v>
      </c>
      <c r="L62" s="36">
        <v>5.5E-2</v>
      </c>
      <c r="M62" s="36"/>
      <c r="N62" s="37"/>
      <c r="O62" s="188">
        <v>4607042922671</v>
      </c>
    </row>
    <row r="63" spans="1:15" ht="77.25" customHeight="1">
      <c r="A63" s="351">
        <v>49</v>
      </c>
      <c r="B63" s="168"/>
      <c r="C63" s="179" t="s">
        <v>515</v>
      </c>
      <c r="D63" s="31" t="s">
        <v>95</v>
      </c>
      <c r="E63" s="48" t="s">
        <v>337</v>
      </c>
      <c r="F63" s="48">
        <v>21</v>
      </c>
      <c r="G63" s="48">
        <v>37</v>
      </c>
      <c r="H63" s="48"/>
      <c r="I63" s="19"/>
      <c r="J63" s="24">
        <v>115.9</v>
      </c>
      <c r="K63" s="25">
        <v>100</v>
      </c>
      <c r="L63" s="25">
        <v>5.2999999999999999E-2</v>
      </c>
      <c r="M63" s="25"/>
      <c r="N63" s="21"/>
      <c r="O63" s="187">
        <v>4607042922640</v>
      </c>
    </row>
    <row r="64" spans="1:15" ht="72" customHeight="1">
      <c r="A64" s="74">
        <v>50</v>
      </c>
      <c r="B64" s="5"/>
      <c r="C64" s="52" t="s">
        <v>516</v>
      </c>
      <c r="D64" s="32" t="s">
        <v>169</v>
      </c>
      <c r="E64" s="152" t="s">
        <v>337</v>
      </c>
      <c r="F64" s="45">
        <v>21</v>
      </c>
      <c r="G64" s="45">
        <v>37</v>
      </c>
      <c r="H64" s="45"/>
      <c r="I64" s="9"/>
      <c r="J64" s="35">
        <v>139.69</v>
      </c>
      <c r="K64" s="36">
        <v>100</v>
      </c>
      <c r="L64" s="36">
        <v>5.6000000000000001E-2</v>
      </c>
      <c r="M64" s="36"/>
      <c r="N64" s="37"/>
      <c r="O64" s="188">
        <v>4607042922657</v>
      </c>
    </row>
    <row r="65" spans="1:18" ht="84" customHeight="1">
      <c r="A65" s="74">
        <v>51</v>
      </c>
      <c r="B65" s="282"/>
      <c r="C65" s="52" t="s">
        <v>523</v>
      </c>
      <c r="D65" s="32" t="s">
        <v>174</v>
      </c>
      <c r="E65" s="152" t="s">
        <v>328</v>
      </c>
      <c r="F65" s="45">
        <v>19</v>
      </c>
      <c r="G65" s="45">
        <v>46</v>
      </c>
      <c r="H65" s="45"/>
      <c r="I65" s="9"/>
      <c r="J65" s="35">
        <v>157.38</v>
      </c>
      <c r="K65" s="36">
        <v>90</v>
      </c>
      <c r="L65" s="36">
        <v>5.8000000000000003E-2</v>
      </c>
      <c r="M65" s="36"/>
      <c r="N65" s="37"/>
      <c r="O65" s="188">
        <v>4607042922749</v>
      </c>
    </row>
    <row r="66" spans="1:18" ht="72" customHeight="1">
      <c r="A66" s="74">
        <v>52</v>
      </c>
      <c r="B66" s="282"/>
      <c r="C66" s="52" t="s">
        <v>524</v>
      </c>
      <c r="D66" s="32" t="s">
        <v>175</v>
      </c>
      <c r="E66" s="152" t="s">
        <v>328</v>
      </c>
      <c r="F66" s="45">
        <v>22</v>
      </c>
      <c r="G66" s="45">
        <v>46</v>
      </c>
      <c r="H66" s="45"/>
      <c r="I66" s="9"/>
      <c r="J66" s="35">
        <v>126.88</v>
      </c>
      <c r="K66" s="36">
        <v>90</v>
      </c>
      <c r="L66" s="36">
        <v>5.8000000000000003E-2</v>
      </c>
      <c r="M66" s="36"/>
      <c r="N66" s="37"/>
      <c r="O66" s="188">
        <v>4607042922756</v>
      </c>
    </row>
    <row r="67" spans="1:18" ht="64.5" customHeight="1">
      <c r="A67" s="74">
        <v>53</v>
      </c>
      <c r="B67" s="5"/>
      <c r="C67" s="52" t="s">
        <v>521</v>
      </c>
      <c r="D67" s="32" t="s">
        <v>93</v>
      </c>
      <c r="E67" s="46" t="s">
        <v>339</v>
      </c>
      <c r="F67" s="46">
        <v>30</v>
      </c>
      <c r="G67" s="46">
        <v>56</v>
      </c>
      <c r="H67" s="46"/>
      <c r="I67" s="9"/>
      <c r="J67" s="35">
        <v>140.30000000000001</v>
      </c>
      <c r="K67" s="36">
        <v>60</v>
      </c>
      <c r="L67" s="36">
        <v>8.5000000000000006E-2</v>
      </c>
      <c r="M67" s="36"/>
      <c r="N67" s="186"/>
      <c r="O67" s="220" t="s">
        <v>378</v>
      </c>
      <c r="P67" s="180"/>
      <c r="R67" s="65"/>
    </row>
    <row r="68" spans="1:18" ht="66.75" customHeight="1">
      <c r="A68" s="74">
        <v>54</v>
      </c>
      <c r="B68" s="5"/>
      <c r="C68" s="52" t="s">
        <v>522</v>
      </c>
      <c r="D68" s="32" t="s">
        <v>94</v>
      </c>
      <c r="E68" s="152" t="s">
        <v>339</v>
      </c>
      <c r="F68" s="45">
        <v>19</v>
      </c>
      <c r="G68" s="45">
        <v>56</v>
      </c>
      <c r="H68" s="45"/>
      <c r="I68" s="9"/>
      <c r="J68" s="35">
        <v>170.19</v>
      </c>
      <c r="K68" s="36">
        <v>70</v>
      </c>
      <c r="L68" s="36">
        <v>0.08</v>
      </c>
      <c r="M68" s="36"/>
      <c r="N68" s="37"/>
      <c r="O68" s="196" t="s">
        <v>379</v>
      </c>
    </row>
    <row r="69" spans="1:18" ht="77.25" customHeight="1">
      <c r="A69" s="74">
        <v>55</v>
      </c>
      <c r="B69" s="17"/>
      <c r="C69" s="52" t="s">
        <v>525</v>
      </c>
      <c r="D69" s="31" t="s">
        <v>109</v>
      </c>
      <c r="E69" s="42" t="s">
        <v>340</v>
      </c>
      <c r="F69" s="42">
        <v>21</v>
      </c>
      <c r="G69" s="42">
        <v>119</v>
      </c>
      <c r="H69" s="42"/>
      <c r="I69" s="19"/>
      <c r="J69" s="35">
        <v>132.37</v>
      </c>
      <c r="K69" s="25">
        <v>50</v>
      </c>
      <c r="L69" s="25">
        <v>0.10100000000000001</v>
      </c>
      <c r="M69" s="25"/>
      <c r="N69" s="21"/>
      <c r="O69" s="188">
        <f>[1]Прайс!$E$102</f>
        <v>4607042920035</v>
      </c>
    </row>
    <row r="70" spans="1:18" ht="75" customHeight="1">
      <c r="A70" s="74">
        <v>56</v>
      </c>
      <c r="B70" s="17"/>
      <c r="C70" s="52" t="s">
        <v>526</v>
      </c>
      <c r="D70" s="32" t="s">
        <v>110</v>
      </c>
      <c r="E70" s="46" t="s">
        <v>340</v>
      </c>
      <c r="F70" s="46">
        <v>21</v>
      </c>
      <c r="G70" s="46">
        <v>119</v>
      </c>
      <c r="H70" s="46"/>
      <c r="I70" s="9"/>
      <c r="J70" s="35">
        <v>183.61</v>
      </c>
      <c r="K70" s="36">
        <v>50</v>
      </c>
      <c r="L70" s="36">
        <v>0.10100000000000001</v>
      </c>
      <c r="M70" s="36"/>
      <c r="N70" s="37"/>
      <c r="O70" s="188">
        <f>[1]Прайс!$E$103</f>
        <v>4607042921018</v>
      </c>
    </row>
    <row r="71" spans="1:18" ht="78" customHeight="1" thickBot="1">
      <c r="A71" s="353">
        <v>57</v>
      </c>
      <c r="B71" s="124"/>
      <c r="C71" s="53" t="s">
        <v>527</v>
      </c>
      <c r="D71" s="435" t="s">
        <v>78</v>
      </c>
      <c r="E71" s="141" t="s">
        <v>341</v>
      </c>
      <c r="F71" s="141">
        <v>50</v>
      </c>
      <c r="G71" s="141">
        <v>1</v>
      </c>
      <c r="H71" s="141"/>
      <c r="I71" s="134"/>
      <c r="J71" s="130">
        <v>168.36</v>
      </c>
      <c r="K71" s="131">
        <v>130</v>
      </c>
      <c r="L71" s="131">
        <v>2.8000000000000001E-2</v>
      </c>
      <c r="M71" s="131"/>
      <c r="N71" s="132"/>
      <c r="O71" s="252">
        <v>46007042920738</v>
      </c>
    </row>
    <row r="72" spans="1:18" ht="0.75" customHeight="1">
      <c r="O72" s="65"/>
    </row>
    <row r="73" spans="1:18">
      <c r="O73" s="65"/>
    </row>
    <row r="74" spans="1:18">
      <c r="O74" s="65"/>
    </row>
    <row r="75" spans="1:18">
      <c r="O75" s="65"/>
    </row>
    <row r="76" spans="1:18">
      <c r="O76" s="65"/>
    </row>
    <row r="77" spans="1:18">
      <c r="O77" s="65"/>
    </row>
    <row r="78" spans="1:18">
      <c r="O78" s="65"/>
    </row>
    <row r="79" spans="1:18">
      <c r="O79" s="65"/>
    </row>
    <row r="80" spans="1:18">
      <c r="O80" s="65"/>
    </row>
    <row r="81" spans="15:15">
      <c r="O81" s="65"/>
    </row>
    <row r="82" spans="15:15">
      <c r="O82" s="65"/>
    </row>
    <row r="83" spans="15:15">
      <c r="O83" s="65"/>
    </row>
    <row r="84" spans="15:15">
      <c r="O84" s="65"/>
    </row>
    <row r="85" spans="15:15">
      <c r="O85" s="65"/>
    </row>
    <row r="86" spans="15:15">
      <c r="O86" s="65"/>
    </row>
    <row r="87" spans="15:15">
      <c r="O87" s="65"/>
    </row>
    <row r="88" spans="15:15">
      <c r="O88" s="65"/>
    </row>
    <row r="89" spans="15:15">
      <c r="O89" s="65"/>
    </row>
    <row r="90" spans="15:15">
      <c r="O90" s="65"/>
    </row>
    <row r="91" spans="15:15">
      <c r="O91" s="65"/>
    </row>
    <row r="92" spans="15:15">
      <c r="O92" s="65"/>
    </row>
    <row r="93" spans="15:15">
      <c r="O93" s="65"/>
    </row>
    <row r="94" spans="15:15">
      <c r="O94" s="65"/>
    </row>
    <row r="95" spans="15:15">
      <c r="O95" s="65"/>
    </row>
    <row r="96" spans="15:15">
      <c r="O96" s="65"/>
    </row>
    <row r="97" spans="15:15">
      <c r="O97" s="65"/>
    </row>
    <row r="98" spans="15:15">
      <c r="O98" s="65"/>
    </row>
    <row r="99" spans="15:15">
      <c r="O99" s="65"/>
    </row>
    <row r="100" spans="15:15">
      <c r="O100" s="65"/>
    </row>
    <row r="101" spans="15:15">
      <c r="O101" s="65"/>
    </row>
    <row r="102" spans="15:15">
      <c r="O102" s="65"/>
    </row>
    <row r="103" spans="15:15">
      <c r="O103" s="65"/>
    </row>
    <row r="104" spans="15:15">
      <c r="O104" s="65"/>
    </row>
    <row r="105" spans="15:15">
      <c r="O105" s="65"/>
    </row>
    <row r="106" spans="15:15">
      <c r="O106" s="65"/>
    </row>
    <row r="107" spans="15:15">
      <c r="O107" s="65"/>
    </row>
    <row r="108" spans="15:15">
      <c r="O108" s="65"/>
    </row>
    <row r="109" spans="15:15">
      <c r="O109" s="65"/>
    </row>
    <row r="110" spans="15:15">
      <c r="O110" s="65"/>
    </row>
    <row r="111" spans="15:15">
      <c r="O111" s="65"/>
    </row>
    <row r="112" spans="15:15">
      <c r="O112" s="65"/>
    </row>
    <row r="113" spans="15:15">
      <c r="O113" s="65"/>
    </row>
    <row r="114" spans="15:15">
      <c r="O114" s="65"/>
    </row>
    <row r="115" spans="15:15">
      <c r="O115" s="65"/>
    </row>
    <row r="116" spans="15:15">
      <c r="O116" s="65"/>
    </row>
    <row r="117" spans="15:15">
      <c r="O117" s="65"/>
    </row>
    <row r="118" spans="15:15">
      <c r="O118" s="65"/>
    </row>
    <row r="119" spans="15:15">
      <c r="O119" s="65"/>
    </row>
    <row r="120" spans="15:15">
      <c r="O120" s="65"/>
    </row>
    <row r="121" spans="15:15">
      <c r="O121" s="65"/>
    </row>
  </sheetData>
  <mergeCells count="18">
    <mergeCell ref="H7:H8"/>
    <mergeCell ref="C7:C8"/>
    <mergeCell ref="D7:D8"/>
    <mergeCell ref="K7:K8"/>
    <mergeCell ref="A9:O9"/>
    <mergeCell ref="L7:L8"/>
    <mergeCell ref="A58:O58"/>
    <mergeCell ref="A50:O50"/>
    <mergeCell ref="J7:J8"/>
    <mergeCell ref="O7:O8"/>
    <mergeCell ref="A11:O11"/>
    <mergeCell ref="A41:O41"/>
    <mergeCell ref="A45:O45"/>
    <mergeCell ref="A7:A8"/>
    <mergeCell ref="B7:B8"/>
    <mergeCell ref="E7:E8"/>
    <mergeCell ref="M7:N7"/>
    <mergeCell ref="F7:G7"/>
  </mergeCells>
  <hyperlinks>
    <hyperlink ref="D4" r:id="rId1"/>
    <hyperlink ref="K5" r:id="rId2"/>
  </hyperlinks>
  <pageMargins left="0.23622047244094491" right="0.23622047244094491" top="0.19685039370078741" bottom="0.35433070866141736" header="0.19685039370078741" footer="0.19685039370078741"/>
  <pageSetup paperSize="9" scale="75" fitToHeight="0" orientation="landscape" r:id="rId3"/>
  <headerFooter>
    <oddFooter>&amp;LВУКЩФ Щетки &amp;A&amp;C&amp;D&amp;R&amp;P из&amp;N</oddFooter>
  </headerFooter>
  <rowBreaks count="2" manualBreakCount="2">
    <brk id="44" max="16383" man="1"/>
    <brk id="63" max="1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view="pageBreakPreview" zoomScaleNormal="100" zoomScaleSheetLayoutView="100" workbookViewId="0">
      <pane ySplit="8" topLeftCell="A63" activePane="bottomLeft" state="frozen"/>
      <selection pane="bottomLeft" activeCell="A9" sqref="A9:O9"/>
    </sheetView>
  </sheetViews>
  <sheetFormatPr defaultRowHeight="18.75"/>
  <cols>
    <col min="1" max="1" width="4.7109375" style="349" customWidth="1"/>
    <col min="2" max="2" width="38.5703125" customWidth="1"/>
    <col min="3" max="3" width="35.7109375" style="30" customWidth="1"/>
    <col min="4" max="4" width="8.7109375" style="33" customWidth="1"/>
    <col min="5" max="5" width="11.7109375" style="43" customWidth="1"/>
    <col min="6" max="6" width="7.85546875" style="154" customWidth="1"/>
    <col min="7" max="7" width="9.42578125" style="55" customWidth="1"/>
    <col min="8" max="8" width="9.7109375" style="43" customWidth="1"/>
    <col min="9" max="9" width="9.5703125" style="43" customWidth="1"/>
    <col min="10" max="10" width="15.7109375" style="43" hidden="1" customWidth="1"/>
    <col min="11" max="11" width="10" style="33" customWidth="1"/>
    <col min="12" max="12" width="9.140625" hidden="1" customWidth="1"/>
    <col min="13" max="14" width="8.7109375" style="33" customWidth="1"/>
    <col min="15" max="15" width="18" style="33" customWidth="1"/>
  </cols>
  <sheetData>
    <row r="1" spans="1:15" ht="18" customHeight="1">
      <c r="C1" s="50"/>
      <c r="D1" s="75"/>
      <c r="E1" s="75"/>
      <c r="F1" s="153"/>
      <c r="G1" s="75"/>
      <c r="H1" s="75"/>
      <c r="I1" s="75"/>
    </row>
    <row r="2" spans="1:15" ht="18" customHeight="1">
      <c r="A2" s="350"/>
      <c r="B2" s="1"/>
      <c r="C2" s="51"/>
      <c r="D2" s="257" t="str">
        <f>'для тела, волос и бороды'!D2:E2</f>
        <v>Фамилия Имя Отчество</v>
      </c>
      <c r="E2" s="258"/>
      <c r="F2" s="258"/>
      <c r="G2" s="149"/>
      <c r="H2" s="75"/>
      <c r="I2" s="75"/>
      <c r="J2" s="44"/>
      <c r="K2" s="34"/>
      <c r="L2" s="1"/>
      <c r="M2" s="34"/>
      <c r="N2" s="34"/>
    </row>
    <row r="3" spans="1:15" ht="18" customHeight="1">
      <c r="A3" s="350"/>
      <c r="B3" s="1"/>
      <c r="C3" s="51"/>
      <c r="D3" s="257" t="str">
        <f>'для тела, волос и бороды'!D3:E3</f>
        <v>+7(81738)0-00-00 +7(000)000-00-00</v>
      </c>
      <c r="E3" s="258"/>
      <c r="F3" s="258"/>
      <c r="G3" s="149"/>
      <c r="H3" s="75"/>
      <c r="I3" s="75"/>
      <c r="J3" s="44"/>
      <c r="K3" s="34"/>
      <c r="L3" s="1"/>
      <c r="M3" s="34"/>
      <c r="N3" s="34"/>
    </row>
    <row r="4" spans="1:15" ht="18" customHeight="1">
      <c r="A4" s="350"/>
      <c r="B4" s="1"/>
      <c r="C4" s="51"/>
      <c r="D4" s="257" t="str">
        <f>'для тела, волос и бороды'!D4:E4</f>
        <v>vu-ksf@yandex.ru  (для  Имя)</v>
      </c>
      <c r="E4" s="258"/>
      <c r="F4" s="258"/>
      <c r="G4" s="149"/>
      <c r="H4" s="75"/>
      <c r="I4" s="75"/>
      <c r="J4" s="44"/>
      <c r="K4" s="34"/>
      <c r="L4" s="1"/>
      <c r="M4" s="34"/>
      <c r="N4" s="34"/>
    </row>
    <row r="5" spans="1:15" ht="18" customHeight="1">
      <c r="A5" s="348"/>
      <c r="B5" s="2"/>
      <c r="C5" s="29"/>
      <c r="D5" s="75"/>
      <c r="E5" s="75"/>
      <c r="F5" s="153"/>
      <c r="G5" s="75"/>
      <c r="H5" s="77"/>
      <c r="I5" s="77" t="s">
        <v>219</v>
      </c>
      <c r="J5" s="77"/>
      <c r="K5" s="77"/>
      <c r="L5" s="77" t="s">
        <v>219</v>
      </c>
      <c r="M5" s="77"/>
      <c r="O5" s="77"/>
    </row>
    <row r="6" spans="1:15" ht="18" customHeight="1" thickBot="1">
      <c r="A6" s="348"/>
      <c r="B6" s="3"/>
      <c r="C6" s="78"/>
      <c r="D6" s="75"/>
      <c r="E6" s="75"/>
      <c r="F6" s="153"/>
      <c r="G6" s="75"/>
      <c r="H6" s="75"/>
      <c r="I6" s="75"/>
      <c r="J6" s="79"/>
      <c r="K6" s="2"/>
      <c r="L6" s="80"/>
      <c r="M6" s="2"/>
      <c r="N6" s="2"/>
    </row>
    <row r="7" spans="1:15" s="84" customFormat="1" ht="22.5" customHeight="1">
      <c r="A7" s="485" t="s">
        <v>558</v>
      </c>
      <c r="B7" s="514" t="s">
        <v>204</v>
      </c>
      <c r="C7" s="489" t="s">
        <v>203</v>
      </c>
      <c r="D7" s="489" t="s">
        <v>0</v>
      </c>
      <c r="E7" s="489" t="s">
        <v>324</v>
      </c>
      <c r="F7" s="516" t="s">
        <v>205</v>
      </c>
      <c r="G7" s="517"/>
      <c r="H7" s="464" t="s">
        <v>528</v>
      </c>
      <c r="I7" s="464" t="s">
        <v>478</v>
      </c>
      <c r="J7" s="495" t="s">
        <v>224</v>
      </c>
      <c r="K7" s="469" t="s">
        <v>479</v>
      </c>
      <c r="L7" s="144"/>
      <c r="M7" s="489" t="s">
        <v>142</v>
      </c>
      <c r="N7" s="518"/>
      <c r="O7" s="519" t="s">
        <v>476</v>
      </c>
    </row>
    <row r="8" spans="1:15" s="84" customFormat="1" ht="24.75" thickBot="1">
      <c r="A8" s="486"/>
      <c r="B8" s="515"/>
      <c r="C8" s="490"/>
      <c r="D8" s="490"/>
      <c r="E8" s="490"/>
      <c r="F8" s="166" t="s">
        <v>211</v>
      </c>
      <c r="G8" s="166" t="s">
        <v>209</v>
      </c>
      <c r="H8" s="465"/>
      <c r="I8" s="465"/>
      <c r="J8" s="496"/>
      <c r="K8" s="470"/>
      <c r="L8" s="145"/>
      <c r="M8" s="167" t="s">
        <v>207</v>
      </c>
      <c r="N8" s="138" t="s">
        <v>208</v>
      </c>
      <c r="O8" s="520"/>
    </row>
    <row r="9" spans="1:15" s="84" customFormat="1" ht="54" customHeight="1" thickBot="1">
      <c r="A9" s="504" t="s">
        <v>559</v>
      </c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6"/>
    </row>
    <row r="10" spans="1:15" s="84" customFormat="1" ht="102" customHeight="1">
      <c r="A10" s="355" t="s">
        <v>372</v>
      </c>
      <c r="B10" s="446"/>
      <c r="C10" s="72" t="s">
        <v>823</v>
      </c>
      <c r="D10" s="443" t="s">
        <v>820</v>
      </c>
      <c r="E10" s="46" t="s">
        <v>336</v>
      </c>
      <c r="F10" s="46">
        <v>25</v>
      </c>
      <c r="G10" s="46">
        <v>167</v>
      </c>
      <c r="H10" s="10">
        <v>373.32</v>
      </c>
      <c r="I10" s="155">
        <v>50</v>
      </c>
      <c r="J10" s="150"/>
      <c r="K10" s="193">
        <v>0.17</v>
      </c>
      <c r="L10" s="151"/>
      <c r="M10" s="8"/>
      <c r="N10" s="150"/>
      <c r="O10" s="447">
        <v>4607042923968</v>
      </c>
    </row>
    <row r="11" spans="1:15" s="84" customFormat="1" ht="75" customHeight="1">
      <c r="A11" s="355" t="s">
        <v>373</v>
      </c>
      <c r="B11" s="293"/>
      <c r="C11" s="179" t="s">
        <v>705</v>
      </c>
      <c r="D11" s="31" t="s">
        <v>599</v>
      </c>
      <c r="E11" s="230" t="s">
        <v>355</v>
      </c>
      <c r="F11" s="230">
        <v>23</v>
      </c>
      <c r="G11" s="97">
        <v>30</v>
      </c>
      <c r="H11" s="294">
        <v>76.25</v>
      </c>
      <c r="I11" s="192">
        <v>140</v>
      </c>
      <c r="J11" s="120"/>
      <c r="K11" s="295" t="s">
        <v>630</v>
      </c>
      <c r="L11" s="121"/>
      <c r="M11" s="18"/>
      <c r="N11" s="120"/>
      <c r="O11" s="270" t="s">
        <v>619</v>
      </c>
    </row>
    <row r="12" spans="1:15" s="84" customFormat="1" ht="93.75" customHeight="1">
      <c r="A12" s="356" t="s">
        <v>261</v>
      </c>
      <c r="B12" s="292"/>
      <c r="C12" s="215" t="s">
        <v>709</v>
      </c>
      <c r="D12" s="31" t="s">
        <v>472</v>
      </c>
      <c r="E12" s="46" t="s">
        <v>708</v>
      </c>
      <c r="F12" s="46">
        <v>20</v>
      </c>
      <c r="G12" s="46">
        <v>55</v>
      </c>
      <c r="H12" s="10">
        <v>107.36</v>
      </c>
      <c r="I12" s="155">
        <v>48</v>
      </c>
      <c r="J12" s="150"/>
      <c r="K12" s="193">
        <v>0.11600000000000001</v>
      </c>
      <c r="L12" s="151"/>
      <c r="M12" s="8"/>
      <c r="N12" s="150"/>
      <c r="O12" s="164" t="s">
        <v>475</v>
      </c>
    </row>
    <row r="13" spans="1:15" s="84" customFormat="1" ht="126" customHeight="1">
      <c r="A13" s="357" t="s">
        <v>263</v>
      </c>
      <c r="B13" s="119"/>
      <c r="C13" s="215" t="s">
        <v>710</v>
      </c>
      <c r="D13" s="31" t="s">
        <v>471</v>
      </c>
      <c r="E13" s="42" t="s">
        <v>473</v>
      </c>
      <c r="F13" s="42">
        <v>20</v>
      </c>
      <c r="G13" s="42">
        <v>113</v>
      </c>
      <c r="H13" s="38">
        <v>162.87</v>
      </c>
      <c r="I13" s="192">
        <v>30</v>
      </c>
      <c r="J13" s="120"/>
      <c r="K13" s="206">
        <v>0.183</v>
      </c>
      <c r="L13" s="121"/>
      <c r="M13" s="18"/>
      <c r="N13" s="120"/>
      <c r="O13" s="164" t="s">
        <v>474</v>
      </c>
    </row>
    <row r="14" spans="1:15" s="84" customFormat="1" ht="90" customHeight="1">
      <c r="A14" s="356" t="s">
        <v>730</v>
      </c>
      <c r="B14" s="400"/>
      <c r="C14" s="72" t="s">
        <v>711</v>
      </c>
      <c r="D14" s="443" t="s">
        <v>768</v>
      </c>
      <c r="E14" s="266" t="s">
        <v>342</v>
      </c>
      <c r="F14" s="266">
        <v>15</v>
      </c>
      <c r="G14" s="266">
        <v>81</v>
      </c>
      <c r="H14" s="267">
        <v>63.44</v>
      </c>
      <c r="I14" s="150">
        <v>60</v>
      </c>
      <c r="J14" s="120"/>
      <c r="K14" s="193">
        <v>0.105</v>
      </c>
      <c r="L14" s="397"/>
      <c r="M14" s="398"/>
      <c r="N14" s="399"/>
      <c r="O14" s="163">
        <v>4607042923760</v>
      </c>
    </row>
    <row r="15" spans="1:15" s="84" customFormat="1" ht="99.75" customHeight="1" thickBot="1">
      <c r="A15" s="359" t="s">
        <v>731</v>
      </c>
      <c r="B15" s="115"/>
      <c r="C15" s="116" t="s">
        <v>712</v>
      </c>
      <c r="D15" s="444" t="s">
        <v>769</v>
      </c>
      <c r="E15" s="117" t="s">
        <v>342</v>
      </c>
      <c r="F15" s="117">
        <v>15</v>
      </c>
      <c r="G15" s="117">
        <v>81</v>
      </c>
      <c r="H15" s="191">
        <v>102.48</v>
      </c>
      <c r="I15" s="118">
        <v>60</v>
      </c>
      <c r="J15" s="118"/>
      <c r="K15" s="193">
        <v>0.10299999999999999</v>
      </c>
      <c r="L15" s="396"/>
      <c r="M15" s="395"/>
      <c r="N15" s="395"/>
      <c r="O15" s="219">
        <v>4607042923777</v>
      </c>
    </row>
    <row r="16" spans="1:15" ht="39.75" customHeight="1" thickBot="1">
      <c r="A16" s="504" t="s">
        <v>622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6"/>
    </row>
    <row r="17" spans="1:15" ht="85.5" customHeight="1">
      <c r="A17" s="357" t="s">
        <v>732</v>
      </c>
      <c r="B17" s="293"/>
      <c r="C17" s="72" t="s">
        <v>706</v>
      </c>
      <c r="D17" s="32" t="s">
        <v>121</v>
      </c>
      <c r="E17" s="46" t="s">
        <v>361</v>
      </c>
      <c r="F17" s="46">
        <v>18</v>
      </c>
      <c r="G17" s="46">
        <v>39</v>
      </c>
      <c r="H17" s="155">
        <v>48.19</v>
      </c>
      <c r="I17" s="36">
        <v>150</v>
      </c>
      <c r="J17" s="46"/>
      <c r="K17" s="193">
        <v>4.3999999999999997E-2</v>
      </c>
      <c r="L17" s="9"/>
      <c r="M17" s="24"/>
      <c r="N17" s="36"/>
      <c r="O17" s="163">
        <f>[1]Прайс!$E$123</f>
        <v>4607042921162</v>
      </c>
    </row>
    <row r="18" spans="1:15" ht="79.5" customHeight="1">
      <c r="A18" s="356" t="s">
        <v>733</v>
      </c>
      <c r="B18" s="292"/>
      <c r="C18" s="72" t="s">
        <v>713</v>
      </c>
      <c r="D18" s="32" t="s">
        <v>167</v>
      </c>
      <c r="E18" s="46" t="s">
        <v>335</v>
      </c>
      <c r="F18" s="46">
        <v>25</v>
      </c>
      <c r="G18" s="46">
        <v>74</v>
      </c>
      <c r="H18" s="10">
        <v>103.7</v>
      </c>
      <c r="I18" s="36">
        <v>45</v>
      </c>
      <c r="J18" s="46"/>
      <c r="K18" s="36">
        <v>8.7999999999999995E-2</v>
      </c>
      <c r="L18" s="9"/>
      <c r="M18" s="24"/>
      <c r="N18" s="36"/>
      <c r="O18" s="164" t="s">
        <v>436</v>
      </c>
    </row>
    <row r="19" spans="1:15" ht="75" customHeight="1">
      <c r="A19" s="356" t="s">
        <v>734</v>
      </c>
      <c r="B19" s="292"/>
      <c r="C19" s="72" t="s">
        <v>771</v>
      </c>
      <c r="D19" s="32" t="s">
        <v>120</v>
      </c>
      <c r="E19" s="46" t="s">
        <v>707</v>
      </c>
      <c r="F19" s="46">
        <v>19</v>
      </c>
      <c r="G19" s="46">
        <v>72</v>
      </c>
      <c r="H19" s="155">
        <v>61.61</v>
      </c>
      <c r="I19" s="36">
        <v>75</v>
      </c>
      <c r="J19" s="46"/>
      <c r="K19" s="193">
        <v>9.5000000000000001E-2</v>
      </c>
      <c r="L19" s="9"/>
      <c r="M19" s="24"/>
      <c r="N19" s="36"/>
      <c r="O19" s="163">
        <f>[1]Прайс!$E$122</f>
        <v>4607042921148</v>
      </c>
    </row>
    <row r="20" spans="1:15" ht="74.25" customHeight="1">
      <c r="A20" s="356" t="s">
        <v>735</v>
      </c>
      <c r="B20" s="292"/>
      <c r="C20" s="72" t="s">
        <v>772</v>
      </c>
      <c r="D20" s="32" t="s">
        <v>176</v>
      </c>
      <c r="E20" s="46" t="s">
        <v>707</v>
      </c>
      <c r="F20" s="46">
        <v>19</v>
      </c>
      <c r="G20" s="46">
        <v>72</v>
      </c>
      <c r="H20" s="155">
        <v>61.61</v>
      </c>
      <c r="I20" s="36">
        <v>75</v>
      </c>
      <c r="J20" s="46"/>
      <c r="K20" s="193">
        <v>9.5000000000000001E-2</v>
      </c>
      <c r="L20" s="9"/>
      <c r="M20" s="24"/>
      <c r="N20" s="36"/>
      <c r="O20" s="163">
        <v>4607042922909</v>
      </c>
    </row>
    <row r="21" spans="1:15" ht="88.5" customHeight="1">
      <c r="A21" s="356" t="s">
        <v>736</v>
      </c>
      <c r="B21" s="292"/>
      <c r="C21" s="72" t="s">
        <v>531</v>
      </c>
      <c r="D21" s="32" t="s">
        <v>112</v>
      </c>
      <c r="E21" s="46" t="s">
        <v>336</v>
      </c>
      <c r="F21" s="46">
        <v>19</v>
      </c>
      <c r="G21" s="46">
        <v>105</v>
      </c>
      <c r="H21" s="10">
        <v>134.81</v>
      </c>
      <c r="I21" s="36">
        <v>110</v>
      </c>
      <c r="J21" s="46"/>
      <c r="K21" s="193">
        <v>0.14599999999999999</v>
      </c>
      <c r="L21" s="12"/>
      <c r="M21" s="24"/>
      <c r="N21" s="36"/>
      <c r="O21" s="163">
        <f>[1]Прайс!$E$114</f>
        <v>4607042921063</v>
      </c>
    </row>
    <row r="22" spans="1:15" ht="91.5" customHeight="1">
      <c r="A22" s="357" t="s">
        <v>824</v>
      </c>
      <c r="B22" s="293"/>
      <c r="C22" s="72" t="s">
        <v>532</v>
      </c>
      <c r="D22" s="32" t="s">
        <v>165</v>
      </c>
      <c r="E22" s="46" t="s">
        <v>336</v>
      </c>
      <c r="F22" s="46">
        <v>25</v>
      </c>
      <c r="G22" s="46">
        <v>105</v>
      </c>
      <c r="H22" s="155">
        <v>129.32</v>
      </c>
      <c r="I22" s="36">
        <v>50</v>
      </c>
      <c r="J22" s="46"/>
      <c r="K22" s="36">
        <v>0.14799999999999999</v>
      </c>
      <c r="L22" s="9"/>
      <c r="M22" s="35"/>
      <c r="N22" s="36"/>
      <c r="O22" s="164" t="s">
        <v>449</v>
      </c>
    </row>
    <row r="23" spans="1:15" ht="108" customHeight="1">
      <c r="A23" s="351">
        <v>13</v>
      </c>
      <c r="B23" s="147"/>
      <c r="C23" s="114" t="s">
        <v>714</v>
      </c>
      <c r="D23" s="31" t="s">
        <v>186</v>
      </c>
      <c r="E23" s="42" t="s">
        <v>349</v>
      </c>
      <c r="F23" s="42">
        <v>19</v>
      </c>
      <c r="G23" s="42">
        <v>94</v>
      </c>
      <c r="H23" s="38">
        <v>294.02</v>
      </c>
      <c r="I23" s="25">
        <v>85</v>
      </c>
      <c r="J23" s="42"/>
      <c r="K23" s="206">
        <v>0.24299999999999999</v>
      </c>
      <c r="L23" s="19"/>
      <c r="M23" s="24"/>
      <c r="N23" s="25"/>
      <c r="O23" s="270" t="s">
        <v>441</v>
      </c>
    </row>
    <row r="24" spans="1:15" ht="96" customHeight="1">
      <c r="A24" s="74">
        <v>14</v>
      </c>
      <c r="B24" s="146"/>
      <c r="C24" s="72" t="s">
        <v>715</v>
      </c>
      <c r="D24" s="32" t="s">
        <v>113</v>
      </c>
      <c r="E24" s="46" t="s">
        <v>349</v>
      </c>
      <c r="F24" s="46" t="s">
        <v>350</v>
      </c>
      <c r="G24" s="46">
        <v>94</v>
      </c>
      <c r="H24" s="10">
        <v>136.63999999999999</v>
      </c>
      <c r="I24" s="36">
        <v>80</v>
      </c>
      <c r="J24" s="46"/>
      <c r="K24" s="193">
        <v>0.20699999999999999</v>
      </c>
      <c r="L24" s="12"/>
      <c r="M24" s="24"/>
      <c r="N24" s="36"/>
      <c r="O24" s="163">
        <f>[1]Прайс!$E$115</f>
        <v>4607042921070</v>
      </c>
    </row>
    <row r="25" spans="1:15" ht="110.25" customHeight="1">
      <c r="A25" s="74">
        <v>15</v>
      </c>
      <c r="B25" s="13"/>
      <c r="C25" s="72" t="s">
        <v>818</v>
      </c>
      <c r="D25" s="32" t="s">
        <v>114</v>
      </c>
      <c r="E25" s="46" t="s">
        <v>349</v>
      </c>
      <c r="F25" s="46">
        <v>20</v>
      </c>
      <c r="G25" s="46">
        <v>64</v>
      </c>
      <c r="H25" s="155">
        <v>153.72</v>
      </c>
      <c r="I25" s="36">
        <v>25</v>
      </c>
      <c r="J25" s="46"/>
      <c r="K25" s="193">
        <v>0.255</v>
      </c>
      <c r="L25" s="9"/>
      <c r="M25" s="24"/>
      <c r="N25" s="36"/>
      <c r="O25" s="163">
        <f>[1]Прайс!$E$116</f>
        <v>4607042921087</v>
      </c>
    </row>
    <row r="26" spans="1:15" ht="111.75" customHeight="1">
      <c r="A26" s="74">
        <v>16</v>
      </c>
      <c r="B26" s="5"/>
      <c r="C26" s="72" t="s">
        <v>817</v>
      </c>
      <c r="D26" s="32" t="s">
        <v>115</v>
      </c>
      <c r="E26" s="46" t="s">
        <v>349</v>
      </c>
      <c r="F26" s="46">
        <v>20</v>
      </c>
      <c r="G26" s="46">
        <v>138</v>
      </c>
      <c r="H26" s="155">
        <v>126.27</v>
      </c>
      <c r="I26" s="36">
        <v>85</v>
      </c>
      <c r="J26" s="46"/>
      <c r="K26" s="193">
        <v>0.24299999999999999</v>
      </c>
      <c r="L26" s="9"/>
      <c r="M26" s="24"/>
      <c r="N26" s="36"/>
      <c r="O26" s="163">
        <f>[1]Прайс!$E$117</f>
        <v>4607042921094</v>
      </c>
    </row>
    <row r="27" spans="1:15" ht="96" customHeight="1">
      <c r="A27" s="74">
        <v>17</v>
      </c>
      <c r="B27" s="282"/>
      <c r="C27" s="72" t="s">
        <v>716</v>
      </c>
      <c r="D27" s="32" t="s">
        <v>189</v>
      </c>
      <c r="E27" s="46" t="s">
        <v>332</v>
      </c>
      <c r="F27" s="46">
        <v>25</v>
      </c>
      <c r="G27" s="46">
        <v>117</v>
      </c>
      <c r="H27" s="10">
        <v>115.29</v>
      </c>
      <c r="I27" s="36">
        <v>39</v>
      </c>
      <c r="J27" s="46"/>
      <c r="K27" s="36">
        <v>0.13800000000000001</v>
      </c>
      <c r="L27" s="9"/>
      <c r="M27" s="24"/>
      <c r="N27" s="36"/>
      <c r="O27" s="163">
        <v>4607042922954</v>
      </c>
    </row>
    <row r="28" spans="1:15" ht="81.75" customHeight="1">
      <c r="A28" s="74">
        <v>18</v>
      </c>
      <c r="B28" s="391"/>
      <c r="C28" s="72" t="s">
        <v>717</v>
      </c>
      <c r="D28" s="32" t="s">
        <v>163</v>
      </c>
      <c r="E28" s="46" t="s">
        <v>334</v>
      </c>
      <c r="F28" s="46">
        <v>25</v>
      </c>
      <c r="G28" s="46">
        <v>96</v>
      </c>
      <c r="H28" s="10">
        <v>105.53</v>
      </c>
      <c r="I28" s="36">
        <v>39</v>
      </c>
      <c r="J28" s="46"/>
      <c r="K28" s="25">
        <v>0.124</v>
      </c>
      <c r="L28" s="9"/>
      <c r="M28" s="24"/>
      <c r="N28" s="36"/>
      <c r="O28" s="164" t="s">
        <v>435</v>
      </c>
    </row>
    <row r="29" spans="1:15" ht="96.75" customHeight="1">
      <c r="A29" s="74">
        <v>19</v>
      </c>
      <c r="B29" s="391"/>
      <c r="C29" s="114" t="s">
        <v>529</v>
      </c>
      <c r="D29" s="442" t="s">
        <v>262</v>
      </c>
      <c r="E29" s="42" t="s">
        <v>335</v>
      </c>
      <c r="F29" s="42">
        <v>19</v>
      </c>
      <c r="G29" s="42">
        <v>74</v>
      </c>
      <c r="H29" s="38">
        <v>258.02999999999997</v>
      </c>
      <c r="I29" s="192">
        <v>50</v>
      </c>
      <c r="J29" s="120"/>
      <c r="K29" s="206">
        <v>0.104</v>
      </c>
      <c r="L29" s="121"/>
      <c r="M29" s="18"/>
      <c r="N29" s="120"/>
      <c r="O29" s="163">
        <v>4607042922930</v>
      </c>
    </row>
    <row r="30" spans="1:15" ht="92.25" customHeight="1" thickBot="1">
      <c r="A30" s="74">
        <v>20</v>
      </c>
      <c r="B30" s="391"/>
      <c r="C30" s="72" t="s">
        <v>530</v>
      </c>
      <c r="D30" s="443" t="s">
        <v>264</v>
      </c>
      <c r="E30" s="46" t="s">
        <v>336</v>
      </c>
      <c r="F30" s="46">
        <v>22</v>
      </c>
      <c r="G30" s="46">
        <v>167</v>
      </c>
      <c r="H30" s="10">
        <v>328.79</v>
      </c>
      <c r="I30" s="155">
        <v>50</v>
      </c>
      <c r="J30" s="150"/>
      <c r="K30" s="193">
        <v>0.153</v>
      </c>
      <c r="L30" s="151"/>
      <c r="M30" s="8"/>
      <c r="N30" s="150"/>
      <c r="O30" s="219">
        <v>4607042922923</v>
      </c>
    </row>
    <row r="31" spans="1:15" ht="47.25" customHeight="1" thickBot="1">
      <c r="A31" s="498" t="s">
        <v>819</v>
      </c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500"/>
    </row>
    <row r="32" spans="1:15" ht="90" customHeight="1">
      <c r="A32" s="358">
        <v>21</v>
      </c>
      <c r="B32" s="296"/>
      <c r="C32" s="116" t="s">
        <v>718</v>
      </c>
      <c r="D32" s="430" t="s">
        <v>119</v>
      </c>
      <c r="E32" s="64" t="s">
        <v>364</v>
      </c>
      <c r="F32" s="64">
        <v>55</v>
      </c>
      <c r="G32" s="64">
        <v>65</v>
      </c>
      <c r="H32" s="218">
        <v>95.77</v>
      </c>
      <c r="I32" s="27">
        <v>114</v>
      </c>
      <c r="J32" s="64"/>
      <c r="K32" s="253">
        <v>0.12</v>
      </c>
      <c r="L32" s="16"/>
      <c r="M32" s="236"/>
      <c r="N32" s="27"/>
      <c r="O32" s="240">
        <f>[1]Прайс!E121</f>
        <v>4607042921117</v>
      </c>
    </row>
    <row r="33" spans="1:15" ht="83.25" customHeight="1">
      <c r="A33" s="74">
        <v>22</v>
      </c>
      <c r="B33" s="283"/>
      <c r="C33" s="72" t="s">
        <v>719</v>
      </c>
      <c r="D33" s="32" t="s">
        <v>118</v>
      </c>
      <c r="E33" s="46" t="s">
        <v>720</v>
      </c>
      <c r="F33" s="46">
        <v>70</v>
      </c>
      <c r="G33" s="46">
        <v>64</v>
      </c>
      <c r="H33" s="10">
        <v>125.66</v>
      </c>
      <c r="I33" s="36">
        <v>60</v>
      </c>
      <c r="J33" s="46"/>
      <c r="K33" s="193">
        <v>9.2999999999999999E-2</v>
      </c>
      <c r="L33" s="9"/>
      <c r="M33" s="35"/>
      <c r="N33" s="36"/>
      <c r="O33" s="163">
        <f>[1]Прайс!E120</f>
        <v>4607042921124</v>
      </c>
    </row>
    <row r="34" spans="1:15" ht="91.5" customHeight="1">
      <c r="A34" s="360">
        <v>23</v>
      </c>
      <c r="B34" s="205"/>
      <c r="C34" s="114" t="s">
        <v>721</v>
      </c>
      <c r="D34" s="31" t="s">
        <v>116</v>
      </c>
      <c r="E34" s="42" t="s">
        <v>363</v>
      </c>
      <c r="F34" s="42">
        <v>55</v>
      </c>
      <c r="G34" s="42">
        <v>40</v>
      </c>
      <c r="H34" s="38">
        <v>61.61</v>
      </c>
      <c r="I34" s="25">
        <v>200</v>
      </c>
      <c r="J34" s="42"/>
      <c r="K34" s="206">
        <v>8.8999999999999996E-2</v>
      </c>
      <c r="L34" s="207"/>
      <c r="M34" s="24"/>
      <c r="N34" s="25"/>
      <c r="O34" s="162">
        <f>[1]Прайс!$E$118</f>
        <v>4607042920028</v>
      </c>
    </row>
    <row r="35" spans="1:15" ht="96" customHeight="1" thickBot="1">
      <c r="A35" s="74">
        <v>24</v>
      </c>
      <c r="B35" s="5"/>
      <c r="C35" s="72" t="s">
        <v>742</v>
      </c>
      <c r="D35" s="32" t="s">
        <v>117</v>
      </c>
      <c r="E35" s="46" t="s">
        <v>722</v>
      </c>
      <c r="F35" s="46">
        <v>55</v>
      </c>
      <c r="G35" s="46">
        <v>40</v>
      </c>
      <c r="H35" s="155">
        <v>81.13</v>
      </c>
      <c r="I35" s="36">
        <v>180</v>
      </c>
      <c r="J35" s="46"/>
      <c r="K35" s="193">
        <v>9.2999999999999999E-2</v>
      </c>
      <c r="L35" s="9"/>
      <c r="M35" s="35"/>
      <c r="N35" s="36"/>
      <c r="O35" s="163">
        <f>[1]Прайс!E119</f>
        <v>4607042921100</v>
      </c>
    </row>
    <row r="36" spans="1:15" ht="39.950000000000003" customHeight="1" thickBot="1">
      <c r="A36" s="498" t="s">
        <v>782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500"/>
    </row>
    <row r="37" spans="1:15" ht="102" customHeight="1">
      <c r="A37" s="97">
        <v>25</v>
      </c>
      <c r="B37" s="222"/>
      <c r="C37" s="114" t="s">
        <v>775</v>
      </c>
      <c r="D37" s="439" t="s">
        <v>773</v>
      </c>
      <c r="E37" s="97" t="s">
        <v>774</v>
      </c>
      <c r="F37" s="97">
        <v>75</v>
      </c>
      <c r="G37" s="97">
        <v>140</v>
      </c>
      <c r="H37" s="38">
        <v>269.01</v>
      </c>
      <c r="I37" s="20">
        <v>18</v>
      </c>
      <c r="J37" s="20"/>
      <c r="K37" s="20">
        <v>0.50900000000000001</v>
      </c>
      <c r="L37" s="20"/>
      <c r="M37" s="20"/>
      <c r="N37" s="20"/>
      <c r="O37" s="404">
        <v>4607042923784</v>
      </c>
    </row>
    <row r="38" spans="1:15" ht="90.75" customHeight="1">
      <c r="A38" s="73">
        <v>26</v>
      </c>
      <c r="B38" s="300"/>
      <c r="C38" s="72" t="s">
        <v>776</v>
      </c>
      <c r="D38" s="440" t="s">
        <v>777</v>
      </c>
      <c r="E38" s="73" t="s">
        <v>778</v>
      </c>
      <c r="F38" s="73">
        <v>75</v>
      </c>
      <c r="G38" s="73">
        <v>180</v>
      </c>
      <c r="H38" s="10">
        <v>320.86</v>
      </c>
      <c r="I38" s="11">
        <v>12</v>
      </c>
      <c r="J38" s="11"/>
      <c r="K38" s="11">
        <v>0.58399999999999996</v>
      </c>
      <c r="L38" s="11"/>
      <c r="M38" s="11"/>
      <c r="N38" s="11"/>
      <c r="O38" s="404">
        <v>4607042923807</v>
      </c>
    </row>
    <row r="39" spans="1:15" ht="99.75" customHeight="1" thickBot="1">
      <c r="A39" s="239">
        <v>27</v>
      </c>
      <c r="B39" s="405"/>
      <c r="C39" s="116" t="s">
        <v>779</v>
      </c>
      <c r="D39" s="441" t="s">
        <v>780</v>
      </c>
      <c r="E39" s="239" t="s">
        <v>781</v>
      </c>
      <c r="F39" s="239">
        <v>75</v>
      </c>
      <c r="G39" s="239">
        <v>217</v>
      </c>
      <c r="H39" s="254">
        <v>362.95</v>
      </c>
      <c r="I39" s="26">
        <v>12</v>
      </c>
      <c r="J39" s="26"/>
      <c r="K39" s="26">
        <v>0.70599999999999996</v>
      </c>
      <c r="L39" s="26"/>
      <c r="M39" s="26"/>
      <c r="N39" s="26"/>
      <c r="O39" s="404">
        <v>4607042923814</v>
      </c>
    </row>
    <row r="40" spans="1:15" ht="46.5" customHeight="1" thickBot="1">
      <c r="A40" s="511" t="s">
        <v>188</v>
      </c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3"/>
    </row>
    <row r="41" spans="1:15" ht="119.25" customHeight="1">
      <c r="A41" s="97">
        <v>28</v>
      </c>
      <c r="B41" s="402"/>
      <c r="C41" s="114" t="s">
        <v>741</v>
      </c>
      <c r="D41" s="439" t="s">
        <v>739</v>
      </c>
      <c r="E41" s="97" t="s">
        <v>740</v>
      </c>
      <c r="F41" s="97">
        <v>75</v>
      </c>
      <c r="G41" s="97">
        <v>105</v>
      </c>
      <c r="H41" s="20">
        <v>168.97</v>
      </c>
      <c r="I41" s="20">
        <v>30</v>
      </c>
      <c r="J41" s="20"/>
      <c r="K41" s="406">
        <v>0.32</v>
      </c>
      <c r="L41" s="97"/>
      <c r="M41" s="97"/>
      <c r="N41" s="97"/>
      <c r="O41" s="407">
        <v>4607042923722</v>
      </c>
    </row>
    <row r="42" spans="1:15" ht="67.5" customHeight="1">
      <c r="A42" s="401">
        <v>29</v>
      </c>
      <c r="B42" s="507"/>
      <c r="C42" s="114" t="s">
        <v>752</v>
      </c>
      <c r="D42" s="31" t="s">
        <v>206</v>
      </c>
      <c r="E42" s="42" t="s">
        <v>344</v>
      </c>
      <c r="F42" s="42">
        <v>75</v>
      </c>
      <c r="G42" s="42">
        <v>105</v>
      </c>
      <c r="H42" s="20">
        <v>168.97</v>
      </c>
      <c r="I42" s="25">
        <v>30</v>
      </c>
      <c r="J42" s="42"/>
      <c r="K42" s="206">
        <v>0.48499999999999999</v>
      </c>
      <c r="L42" s="208"/>
      <c r="M42" s="24"/>
      <c r="N42" s="25"/>
      <c r="O42" s="162">
        <v>4607042922916</v>
      </c>
    </row>
    <row r="43" spans="1:15" ht="70.5" customHeight="1">
      <c r="A43" s="401">
        <v>30</v>
      </c>
      <c r="B43" s="507"/>
      <c r="C43" s="72" t="s">
        <v>753</v>
      </c>
      <c r="D43" s="32" t="s">
        <v>743</v>
      </c>
      <c r="E43" s="46" t="s">
        <v>744</v>
      </c>
      <c r="F43" s="46">
        <v>75</v>
      </c>
      <c r="G43" s="46">
        <v>140</v>
      </c>
      <c r="H43" s="10">
        <v>231.19</v>
      </c>
      <c r="I43" s="36">
        <v>18</v>
      </c>
      <c r="J43" s="46"/>
      <c r="K43" s="206">
        <v>0.40899999999999997</v>
      </c>
      <c r="L43" s="375"/>
      <c r="M43" s="35"/>
      <c r="N43" s="36"/>
      <c r="O43" s="162">
        <v>4607042922503</v>
      </c>
    </row>
    <row r="44" spans="1:15" ht="71.25" customHeight="1">
      <c r="A44" s="401">
        <v>31</v>
      </c>
      <c r="B44" s="507"/>
      <c r="C44" s="72" t="s">
        <v>754</v>
      </c>
      <c r="D44" s="32" t="s">
        <v>745</v>
      </c>
      <c r="E44" s="46" t="s">
        <v>744</v>
      </c>
      <c r="F44" s="46">
        <v>75</v>
      </c>
      <c r="G44" s="73">
        <v>140</v>
      </c>
      <c r="H44" s="10">
        <v>231.19</v>
      </c>
      <c r="I44" s="36">
        <v>18</v>
      </c>
      <c r="J44" s="11"/>
      <c r="K44" s="206">
        <v>0.44700000000000001</v>
      </c>
      <c r="L44" s="375"/>
      <c r="M44" s="35"/>
      <c r="N44" s="36"/>
      <c r="O44" s="162">
        <v>4607042922565</v>
      </c>
    </row>
    <row r="45" spans="1:15" ht="69.75" customHeight="1">
      <c r="A45" s="401">
        <v>32</v>
      </c>
      <c r="B45" s="507"/>
      <c r="C45" s="72" t="s">
        <v>755</v>
      </c>
      <c r="D45" s="32" t="s">
        <v>746</v>
      </c>
      <c r="E45" s="46" t="s">
        <v>747</v>
      </c>
      <c r="F45" s="46">
        <v>75</v>
      </c>
      <c r="G45" s="46">
        <v>180</v>
      </c>
      <c r="H45" s="10">
        <v>283.04000000000002</v>
      </c>
      <c r="I45" s="36">
        <v>12</v>
      </c>
      <c r="J45" s="46"/>
      <c r="K45" s="206">
        <v>0.51600000000000001</v>
      </c>
      <c r="L45" s="375"/>
      <c r="M45" s="35"/>
      <c r="N45" s="36"/>
      <c r="O45" s="162">
        <v>4607042922572</v>
      </c>
    </row>
    <row r="46" spans="1:15" ht="66.75" customHeight="1">
      <c r="A46" s="401">
        <v>33</v>
      </c>
      <c r="B46" s="507"/>
      <c r="C46" s="72" t="s">
        <v>756</v>
      </c>
      <c r="D46" s="32" t="s">
        <v>748</v>
      </c>
      <c r="E46" s="46" t="s">
        <v>747</v>
      </c>
      <c r="F46" s="46">
        <v>75</v>
      </c>
      <c r="G46" s="46">
        <v>180</v>
      </c>
      <c r="H46" s="10">
        <v>283.04000000000002</v>
      </c>
      <c r="I46" s="36">
        <v>12</v>
      </c>
      <c r="J46" s="46"/>
      <c r="K46" s="206">
        <v>0.54900000000000004</v>
      </c>
      <c r="L46" s="375"/>
      <c r="M46" s="35"/>
      <c r="N46" s="36"/>
      <c r="O46" s="162">
        <v>4607042922596</v>
      </c>
    </row>
    <row r="47" spans="1:15" ht="66" customHeight="1">
      <c r="A47" s="401">
        <v>34</v>
      </c>
      <c r="B47" s="507"/>
      <c r="C47" s="72" t="s">
        <v>757</v>
      </c>
      <c r="D47" s="32" t="s">
        <v>749</v>
      </c>
      <c r="E47" s="46" t="s">
        <v>750</v>
      </c>
      <c r="F47" s="46">
        <v>75</v>
      </c>
      <c r="G47" s="46">
        <v>217</v>
      </c>
      <c r="H47" s="10">
        <v>324.52</v>
      </c>
      <c r="I47" s="36">
        <v>12</v>
      </c>
      <c r="J47" s="46"/>
      <c r="K47" s="206">
        <v>0.64200000000000002</v>
      </c>
      <c r="L47" s="375"/>
      <c r="M47" s="35"/>
      <c r="N47" s="36"/>
      <c r="O47" s="162">
        <v>4607042922602</v>
      </c>
    </row>
    <row r="48" spans="1:15" ht="73.5" customHeight="1" thickBot="1">
      <c r="A48" s="401">
        <v>35</v>
      </c>
      <c r="B48" s="508"/>
      <c r="C48" s="202" t="s">
        <v>758</v>
      </c>
      <c r="D48" s="435" t="s">
        <v>751</v>
      </c>
      <c r="E48" s="141" t="s">
        <v>750</v>
      </c>
      <c r="F48" s="141">
        <v>75</v>
      </c>
      <c r="G48" s="141">
        <v>217</v>
      </c>
      <c r="H48" s="128">
        <v>324.52</v>
      </c>
      <c r="I48" s="131">
        <v>12</v>
      </c>
      <c r="J48" s="141"/>
      <c r="K48" s="206">
        <v>0.65900000000000003</v>
      </c>
      <c r="L48" s="376"/>
      <c r="M48" s="130"/>
      <c r="N48" s="131"/>
      <c r="O48" s="162">
        <v>4607042922619</v>
      </c>
    </row>
    <row r="49" spans="1:15" ht="39.950000000000003" customHeight="1" thickBot="1">
      <c r="A49" s="498" t="s">
        <v>187</v>
      </c>
      <c r="B49" s="499"/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</row>
    <row r="50" spans="1:15" ht="85.5" customHeight="1">
      <c r="A50" s="351">
        <v>36</v>
      </c>
      <c r="B50" s="195"/>
      <c r="C50" s="114" t="s">
        <v>723</v>
      </c>
      <c r="D50" s="31" t="s">
        <v>122</v>
      </c>
      <c r="E50" s="42" t="s">
        <v>345</v>
      </c>
      <c r="F50" s="42">
        <v>70</v>
      </c>
      <c r="G50" s="42">
        <v>64</v>
      </c>
      <c r="H50" s="192">
        <v>123.83</v>
      </c>
      <c r="I50" s="25">
        <v>70</v>
      </c>
      <c r="J50" s="42"/>
      <c r="K50" s="206">
        <v>0.20899999999999999</v>
      </c>
      <c r="L50" s="208"/>
      <c r="M50" s="24"/>
      <c r="N50" s="25"/>
      <c r="O50" s="162">
        <f>[1]Прайс!$E$126</f>
        <v>4607042921209</v>
      </c>
    </row>
    <row r="51" spans="1:15" ht="72.75" customHeight="1">
      <c r="A51" s="74">
        <v>37</v>
      </c>
      <c r="B51" s="81"/>
      <c r="C51" s="72" t="s">
        <v>816</v>
      </c>
      <c r="D51" s="32" t="s">
        <v>125</v>
      </c>
      <c r="E51" s="46" t="s">
        <v>343</v>
      </c>
      <c r="F51" s="46">
        <v>75</v>
      </c>
      <c r="G51" s="46">
        <v>135</v>
      </c>
      <c r="H51" s="10">
        <v>142.13</v>
      </c>
      <c r="I51" s="36">
        <v>35</v>
      </c>
      <c r="J51" s="46"/>
      <c r="K51" s="193">
        <v>0.28799999999999998</v>
      </c>
      <c r="L51" s="9"/>
      <c r="M51" s="35"/>
      <c r="N51" s="36"/>
      <c r="O51" s="163">
        <f>[1]Прайс!E129</f>
        <v>4607042921230</v>
      </c>
    </row>
    <row r="52" spans="1:15" ht="81.75" customHeight="1">
      <c r="A52" s="74">
        <v>38</v>
      </c>
      <c r="B52" s="5"/>
      <c r="C52" s="72" t="s">
        <v>815</v>
      </c>
      <c r="D52" s="32" t="s">
        <v>126</v>
      </c>
      <c r="E52" s="46" t="s">
        <v>343</v>
      </c>
      <c r="F52" s="46">
        <v>75</v>
      </c>
      <c r="G52" s="46">
        <v>160</v>
      </c>
      <c r="H52" s="155">
        <v>105.53</v>
      </c>
      <c r="I52" s="36">
        <v>50</v>
      </c>
      <c r="J52" s="46"/>
      <c r="K52" s="193">
        <v>0.24</v>
      </c>
      <c r="L52" s="9"/>
      <c r="M52" s="35"/>
      <c r="N52" s="36"/>
      <c r="O52" s="163">
        <f>[1]Прайс!E130</f>
        <v>4607042921247</v>
      </c>
    </row>
    <row r="53" spans="1:15" ht="81" customHeight="1">
      <c r="A53" s="74">
        <v>39</v>
      </c>
      <c r="B53" s="5"/>
      <c r="C53" s="72" t="s">
        <v>814</v>
      </c>
      <c r="D53" s="32" t="s">
        <v>190</v>
      </c>
      <c r="E53" s="46" t="s">
        <v>343</v>
      </c>
      <c r="F53" s="46">
        <v>75</v>
      </c>
      <c r="G53" s="46">
        <v>160</v>
      </c>
      <c r="H53" s="155">
        <v>104.31</v>
      </c>
      <c r="I53" s="36">
        <v>50</v>
      </c>
      <c r="J53" s="46"/>
      <c r="K53" s="193">
        <v>0.24</v>
      </c>
      <c r="L53" s="9"/>
      <c r="M53" s="35"/>
      <c r="N53" s="36"/>
      <c r="O53" s="164" t="s">
        <v>437</v>
      </c>
    </row>
    <row r="54" spans="1:15" ht="87" customHeight="1">
      <c r="A54" s="74">
        <v>40</v>
      </c>
      <c r="B54" s="5"/>
      <c r="C54" s="72" t="s">
        <v>813</v>
      </c>
      <c r="D54" s="32" t="s">
        <v>123</v>
      </c>
      <c r="E54" s="46" t="s">
        <v>343</v>
      </c>
      <c r="F54" s="46">
        <v>75</v>
      </c>
      <c r="G54" s="46">
        <v>135</v>
      </c>
      <c r="H54" s="10">
        <v>144.57</v>
      </c>
      <c r="I54" s="36">
        <v>40</v>
      </c>
      <c r="J54" s="46"/>
      <c r="K54" s="193">
        <v>0.28399999999999997</v>
      </c>
      <c r="L54" s="9"/>
      <c r="M54" s="35"/>
      <c r="N54" s="36"/>
      <c r="O54" s="163">
        <f>[1]Прайс!E127</f>
        <v>4607042921216</v>
      </c>
    </row>
    <row r="55" spans="1:15" ht="81.75" customHeight="1">
      <c r="A55" s="74">
        <v>41</v>
      </c>
      <c r="B55" s="5"/>
      <c r="C55" s="72" t="s">
        <v>812</v>
      </c>
      <c r="D55" s="32" t="s">
        <v>124</v>
      </c>
      <c r="E55" s="46" t="s">
        <v>343</v>
      </c>
      <c r="F55" s="73">
        <v>75</v>
      </c>
      <c r="G55" s="46">
        <v>160</v>
      </c>
      <c r="H55" s="11">
        <v>116.51</v>
      </c>
      <c r="I55" s="36">
        <v>50</v>
      </c>
      <c r="J55" s="73"/>
      <c r="K55" s="193">
        <v>0.23499999999999999</v>
      </c>
      <c r="L55" s="9"/>
      <c r="M55" s="35"/>
      <c r="N55" s="36"/>
      <c r="O55" s="163">
        <f>[1]Прайс!E128</f>
        <v>4607042921223</v>
      </c>
    </row>
    <row r="56" spans="1:15" ht="81.75" customHeight="1">
      <c r="A56" s="74">
        <v>42</v>
      </c>
      <c r="B56" s="5"/>
      <c r="C56" s="72" t="s">
        <v>811</v>
      </c>
      <c r="D56" s="32" t="s">
        <v>127</v>
      </c>
      <c r="E56" s="46" t="s">
        <v>343</v>
      </c>
      <c r="F56" s="46">
        <v>75</v>
      </c>
      <c r="G56" s="46">
        <v>160</v>
      </c>
      <c r="H56" s="155">
        <v>112.24</v>
      </c>
      <c r="I56" s="36">
        <v>50</v>
      </c>
      <c r="J56" s="46"/>
      <c r="K56" s="193">
        <v>0.23499999999999999</v>
      </c>
      <c r="L56" s="12"/>
      <c r="M56" s="35"/>
      <c r="N56" s="36"/>
      <c r="O56" s="163">
        <f>[1]Прайс!E132</f>
        <v>4607042921261</v>
      </c>
    </row>
    <row r="57" spans="1:15" ht="85.5" customHeight="1">
      <c r="A57" s="74">
        <v>43</v>
      </c>
      <c r="B57" s="5"/>
      <c r="C57" s="72" t="s">
        <v>810</v>
      </c>
      <c r="D57" s="32" t="s">
        <v>128</v>
      </c>
      <c r="E57" s="46" t="s">
        <v>346</v>
      </c>
      <c r="F57" s="46">
        <v>75</v>
      </c>
      <c r="G57" s="46">
        <v>124</v>
      </c>
      <c r="H57" s="10">
        <v>148.84</v>
      </c>
      <c r="I57" s="36">
        <v>35</v>
      </c>
      <c r="J57" s="46"/>
      <c r="K57" s="193">
        <v>0.27200000000000002</v>
      </c>
      <c r="L57" s="9"/>
      <c r="M57" s="35"/>
      <c r="N57" s="36"/>
      <c r="O57" s="163">
        <f>[1]Прайс!E133</f>
        <v>4607042921285</v>
      </c>
    </row>
    <row r="58" spans="1:15" ht="59.25" customHeight="1">
      <c r="A58" s="74">
        <v>44</v>
      </c>
      <c r="B58" s="388"/>
      <c r="C58" s="72" t="s">
        <v>764</v>
      </c>
      <c r="D58" s="32"/>
      <c r="E58" s="46" t="s">
        <v>343</v>
      </c>
      <c r="F58" s="46"/>
      <c r="G58" s="46"/>
      <c r="H58" s="10">
        <v>73.81</v>
      </c>
      <c r="I58" s="36">
        <v>70</v>
      </c>
      <c r="J58" s="46"/>
      <c r="K58" s="193">
        <v>0.15</v>
      </c>
      <c r="L58" s="9"/>
      <c r="M58" s="35"/>
      <c r="N58" s="36"/>
      <c r="O58" s="163">
        <v>4607042923746</v>
      </c>
    </row>
    <row r="59" spans="1:15" ht="61.5" customHeight="1">
      <c r="A59" s="74">
        <v>45</v>
      </c>
      <c r="B59" s="5"/>
      <c r="C59" s="72" t="s">
        <v>560</v>
      </c>
      <c r="D59" s="32" t="s">
        <v>129</v>
      </c>
      <c r="E59" s="46" t="s">
        <v>214</v>
      </c>
      <c r="F59" s="46"/>
      <c r="G59" s="56"/>
      <c r="H59" s="155">
        <v>164.09</v>
      </c>
      <c r="I59" s="36">
        <v>70</v>
      </c>
      <c r="J59" s="46"/>
      <c r="K59" s="193">
        <v>0.45</v>
      </c>
      <c r="L59" s="11"/>
      <c r="M59" s="35"/>
      <c r="N59" s="36"/>
      <c r="O59" s="163">
        <f>[1]Прайс!E134</f>
        <v>4607042921339</v>
      </c>
    </row>
    <row r="60" spans="1:15" ht="39.75" customHeight="1">
      <c r="A60" s="74">
        <v>46</v>
      </c>
      <c r="B60" s="497"/>
      <c r="C60" s="390" t="s">
        <v>762</v>
      </c>
      <c r="D60" s="32"/>
      <c r="E60" s="46" t="s">
        <v>215</v>
      </c>
      <c r="F60" s="46"/>
      <c r="G60" s="56"/>
      <c r="H60" s="35">
        <v>84.18</v>
      </c>
      <c r="I60" s="36"/>
      <c r="J60" s="46"/>
      <c r="K60" s="193">
        <v>0.3</v>
      </c>
      <c r="L60" s="9"/>
      <c r="M60" s="35"/>
      <c r="N60" s="36"/>
      <c r="O60" s="164" t="s">
        <v>438</v>
      </c>
    </row>
    <row r="61" spans="1:15" ht="36" customHeight="1">
      <c r="A61" s="74">
        <v>47</v>
      </c>
      <c r="B61" s="497"/>
      <c r="C61" s="390" t="s">
        <v>825</v>
      </c>
      <c r="D61" s="32"/>
      <c r="E61" s="46" t="s">
        <v>215</v>
      </c>
      <c r="F61" s="46"/>
      <c r="G61" s="56"/>
      <c r="H61" s="35">
        <v>90.28</v>
      </c>
      <c r="I61" s="36"/>
      <c r="J61" s="46"/>
      <c r="K61" s="193">
        <v>0.3</v>
      </c>
      <c r="L61" s="9"/>
      <c r="M61" s="35"/>
      <c r="N61" s="36"/>
      <c r="O61" s="164" t="s">
        <v>439</v>
      </c>
    </row>
    <row r="62" spans="1:15" ht="111.75" customHeight="1">
      <c r="A62" s="354">
        <v>48</v>
      </c>
      <c r="B62" s="392"/>
      <c r="C62" s="393" t="s">
        <v>765</v>
      </c>
      <c r="D62" s="430"/>
      <c r="E62" s="64" t="s">
        <v>766</v>
      </c>
      <c r="F62" s="64"/>
      <c r="G62" s="394"/>
      <c r="H62" s="236">
        <v>93.94</v>
      </c>
      <c r="I62" s="27"/>
      <c r="J62" s="64"/>
      <c r="K62" s="193">
        <v>0.20200000000000001</v>
      </c>
      <c r="L62" s="16"/>
      <c r="M62" s="236"/>
      <c r="N62" s="27"/>
      <c r="O62" s="164" t="s">
        <v>767</v>
      </c>
    </row>
    <row r="63" spans="1:15" ht="64.5" customHeight="1" thickBot="1">
      <c r="A63" s="353">
        <v>49</v>
      </c>
      <c r="B63" s="124"/>
      <c r="C63" s="202" t="s">
        <v>760</v>
      </c>
      <c r="D63" s="435"/>
      <c r="E63" s="141" t="s">
        <v>216</v>
      </c>
      <c r="F63" s="141"/>
      <c r="G63" s="211"/>
      <c r="H63" s="128">
        <v>20.13</v>
      </c>
      <c r="I63" s="131">
        <v>250</v>
      </c>
      <c r="J63" s="141"/>
      <c r="K63" s="133"/>
      <c r="L63" s="212"/>
      <c r="M63" s="130"/>
      <c r="N63" s="131"/>
      <c r="O63" s="132"/>
    </row>
    <row r="64" spans="1:15" ht="36" customHeight="1" thickBot="1">
      <c r="A64" s="389"/>
      <c r="B64" s="509" t="s">
        <v>763</v>
      </c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10"/>
    </row>
    <row r="65" spans="1:15" ht="39.950000000000003" customHeight="1" thickBot="1">
      <c r="A65" s="501" t="s">
        <v>220</v>
      </c>
      <c r="B65" s="502"/>
      <c r="C65" s="502"/>
      <c r="D65" s="502"/>
      <c r="E65" s="502"/>
      <c r="F65" s="502"/>
      <c r="G65" s="502"/>
      <c r="H65" s="502"/>
      <c r="I65" s="502"/>
      <c r="J65" s="502"/>
      <c r="K65" s="502"/>
      <c r="L65" s="502"/>
      <c r="M65" s="502"/>
      <c r="N65" s="502"/>
      <c r="O65" s="503"/>
    </row>
    <row r="66" spans="1:15" ht="67.5" customHeight="1">
      <c r="A66" s="361">
        <v>50</v>
      </c>
      <c r="B66" s="297"/>
      <c r="C66" s="72" t="s">
        <v>541</v>
      </c>
      <c r="D66" s="32" t="s">
        <v>111</v>
      </c>
      <c r="E66" s="46" t="s">
        <v>348</v>
      </c>
      <c r="F66" s="46">
        <v>16</v>
      </c>
      <c r="G66" s="46">
        <v>70</v>
      </c>
      <c r="H66" s="155">
        <v>73.2</v>
      </c>
      <c r="I66" s="36">
        <v>140</v>
      </c>
      <c r="J66" s="46"/>
      <c r="K66" s="25">
        <v>3.9E-2</v>
      </c>
      <c r="L66" s="9"/>
      <c r="M66" s="35"/>
      <c r="N66" s="36"/>
      <c r="O66" s="163">
        <f>[1]Прайс!$E$113</f>
        <v>4607042921056</v>
      </c>
    </row>
    <row r="67" spans="1:15" ht="67.5" customHeight="1">
      <c r="A67" s="362">
        <v>51</v>
      </c>
      <c r="B67" s="298"/>
      <c r="C67" s="72" t="s">
        <v>645</v>
      </c>
      <c r="D67" s="32" t="s">
        <v>195</v>
      </c>
      <c r="E67" s="46" t="s">
        <v>330</v>
      </c>
      <c r="F67" s="46">
        <v>22</v>
      </c>
      <c r="G67" s="46">
        <v>71</v>
      </c>
      <c r="H67" s="155">
        <v>100.04</v>
      </c>
      <c r="I67" s="36">
        <v>110</v>
      </c>
      <c r="J67" s="46"/>
      <c r="K67" s="36">
        <v>5.6000000000000001E-2</v>
      </c>
      <c r="L67" s="9"/>
      <c r="M67" s="35"/>
      <c r="N67" s="36"/>
      <c r="O67" s="164" t="s">
        <v>454</v>
      </c>
    </row>
    <row r="68" spans="1:15" ht="72.75" customHeight="1">
      <c r="A68" s="362">
        <v>52</v>
      </c>
      <c r="B68" s="298"/>
      <c r="C68" s="72" t="s">
        <v>657</v>
      </c>
      <c r="D68" s="32" t="s">
        <v>196</v>
      </c>
      <c r="E68" s="46" t="s">
        <v>330</v>
      </c>
      <c r="F68" s="46">
        <v>22</v>
      </c>
      <c r="G68" s="46">
        <v>46</v>
      </c>
      <c r="H68" s="155">
        <v>104.92</v>
      </c>
      <c r="I68" s="36">
        <v>100</v>
      </c>
      <c r="J68" s="46"/>
      <c r="K68" s="36">
        <v>5.2999999999999999E-2</v>
      </c>
      <c r="L68" s="9"/>
      <c r="M68" s="35"/>
      <c r="N68" s="36"/>
      <c r="O68" s="164" t="s">
        <v>455</v>
      </c>
    </row>
    <row r="69" spans="1:15" ht="64.5" customHeight="1">
      <c r="A69" s="362">
        <v>53</v>
      </c>
      <c r="B69" s="298"/>
      <c r="C69" s="72" t="s">
        <v>537</v>
      </c>
      <c r="D69" s="32" t="s">
        <v>197</v>
      </c>
      <c r="E69" s="46" t="s">
        <v>330</v>
      </c>
      <c r="F69" s="46">
        <v>19</v>
      </c>
      <c r="G69" s="46">
        <v>71</v>
      </c>
      <c r="H69" s="10">
        <v>109.19</v>
      </c>
      <c r="I69" s="36">
        <v>110</v>
      </c>
      <c r="J69" s="46"/>
      <c r="K69" s="36">
        <v>5.6000000000000001E-2</v>
      </c>
      <c r="L69" s="9"/>
      <c r="M69" s="35"/>
      <c r="N69" s="36"/>
      <c r="O69" s="164" t="s">
        <v>456</v>
      </c>
    </row>
    <row r="70" spans="1:15" ht="78.75" customHeight="1">
      <c r="A70" s="362">
        <v>54</v>
      </c>
      <c r="B70" s="298"/>
      <c r="C70" s="72" t="s">
        <v>539</v>
      </c>
      <c r="D70" s="32" t="s">
        <v>199</v>
      </c>
      <c r="E70" s="46" t="s">
        <v>335</v>
      </c>
      <c r="F70" s="46">
        <v>19</v>
      </c>
      <c r="G70" s="46">
        <v>74</v>
      </c>
      <c r="H70" s="155">
        <v>139.69</v>
      </c>
      <c r="I70" s="36">
        <v>50</v>
      </c>
      <c r="J70" s="46"/>
      <c r="K70" s="36">
        <v>8.7999999999999995E-2</v>
      </c>
      <c r="L70" s="9"/>
      <c r="M70" s="35"/>
      <c r="N70" s="36"/>
      <c r="O70" s="164" t="s">
        <v>458</v>
      </c>
    </row>
    <row r="71" spans="1:15" ht="71.25" customHeight="1">
      <c r="A71" s="362">
        <v>55</v>
      </c>
      <c r="B71" s="298"/>
      <c r="C71" s="72" t="s">
        <v>540</v>
      </c>
      <c r="D71" s="32" t="s">
        <v>200</v>
      </c>
      <c r="E71" s="46" t="s">
        <v>335</v>
      </c>
      <c r="F71" s="46">
        <v>26</v>
      </c>
      <c r="G71" s="46">
        <v>74</v>
      </c>
      <c r="H71" s="10">
        <v>120.78</v>
      </c>
      <c r="I71" s="36">
        <v>45</v>
      </c>
      <c r="J71" s="46"/>
      <c r="K71" s="36">
        <v>9.4E-2</v>
      </c>
      <c r="L71" s="9"/>
      <c r="M71" s="35"/>
      <c r="N71" s="36"/>
      <c r="O71" s="164" t="s">
        <v>459</v>
      </c>
    </row>
    <row r="72" spans="1:15" ht="66" customHeight="1">
      <c r="A72" s="360">
        <v>56</v>
      </c>
      <c r="B72" s="195"/>
      <c r="C72" s="114" t="s">
        <v>533</v>
      </c>
      <c r="D72" s="31" t="s">
        <v>201</v>
      </c>
      <c r="E72" s="42" t="s">
        <v>325</v>
      </c>
      <c r="F72" s="42">
        <v>19</v>
      </c>
      <c r="G72" s="42">
        <v>54</v>
      </c>
      <c r="H72" s="38">
        <v>130.54</v>
      </c>
      <c r="I72" s="25">
        <v>70</v>
      </c>
      <c r="J72" s="42"/>
      <c r="K72" s="25">
        <v>7.0999999999999994E-2</v>
      </c>
      <c r="L72" s="19"/>
      <c r="M72" s="24"/>
      <c r="N72" s="25"/>
      <c r="O72" s="270" t="s">
        <v>450</v>
      </c>
    </row>
    <row r="73" spans="1:15" ht="65.25" customHeight="1">
      <c r="A73" s="363">
        <v>57</v>
      </c>
      <c r="B73" s="5"/>
      <c r="C73" s="72" t="s">
        <v>534</v>
      </c>
      <c r="D73" s="32" t="s">
        <v>202</v>
      </c>
      <c r="E73" s="46" t="s">
        <v>325</v>
      </c>
      <c r="F73" s="46">
        <v>22</v>
      </c>
      <c r="G73" s="46">
        <v>54</v>
      </c>
      <c r="H73" s="10">
        <v>112.24</v>
      </c>
      <c r="I73" s="36">
        <v>70</v>
      </c>
      <c r="J73" s="46"/>
      <c r="K73" s="36">
        <v>7.1999999999999995E-2</v>
      </c>
      <c r="L73" s="9"/>
      <c r="M73" s="35"/>
      <c r="N73" s="36"/>
      <c r="O73" s="164" t="s">
        <v>451</v>
      </c>
    </row>
    <row r="74" spans="1:15" ht="71.25" customHeight="1">
      <c r="A74" s="363">
        <v>58</v>
      </c>
      <c r="B74" s="282"/>
      <c r="C74" s="72" t="s">
        <v>542</v>
      </c>
      <c r="D74" s="32" t="s">
        <v>95</v>
      </c>
      <c r="E74" s="46" t="s">
        <v>337</v>
      </c>
      <c r="F74" s="46">
        <v>19</v>
      </c>
      <c r="G74" s="46">
        <v>37</v>
      </c>
      <c r="H74" s="10">
        <v>115.9</v>
      </c>
      <c r="I74" s="36">
        <v>100</v>
      </c>
      <c r="J74" s="46"/>
      <c r="K74" s="25">
        <v>5.2999999999999999E-2</v>
      </c>
      <c r="L74" s="9"/>
      <c r="M74" s="35"/>
      <c r="N74" s="36"/>
      <c r="O74" s="164" t="s">
        <v>440</v>
      </c>
    </row>
    <row r="75" spans="1:15" ht="62.25" customHeight="1">
      <c r="A75" s="363">
        <v>59</v>
      </c>
      <c r="B75" s="282"/>
      <c r="C75" s="72" t="s">
        <v>538</v>
      </c>
      <c r="D75" s="32" t="s">
        <v>198</v>
      </c>
      <c r="E75" s="46" t="s">
        <v>347</v>
      </c>
      <c r="F75" s="46">
        <v>19</v>
      </c>
      <c r="G75" s="46">
        <v>27</v>
      </c>
      <c r="H75" s="10">
        <v>88.45</v>
      </c>
      <c r="I75" s="36">
        <v>40</v>
      </c>
      <c r="J75" s="46"/>
      <c r="K75" s="36">
        <v>3.3000000000000002E-2</v>
      </c>
      <c r="L75" s="9"/>
      <c r="M75" s="35"/>
      <c r="N75" s="36"/>
      <c r="O75" s="164" t="s">
        <v>457</v>
      </c>
    </row>
    <row r="76" spans="1:15" ht="69.75" customHeight="1">
      <c r="A76" s="363">
        <v>60</v>
      </c>
      <c r="B76" s="5"/>
      <c r="C76" s="72" t="s">
        <v>535</v>
      </c>
      <c r="D76" s="32" t="s">
        <v>193</v>
      </c>
      <c r="E76" s="46" t="s">
        <v>326</v>
      </c>
      <c r="F76" s="46">
        <v>19</v>
      </c>
      <c r="G76" s="46">
        <v>78</v>
      </c>
      <c r="H76" s="10">
        <v>154.33000000000001</v>
      </c>
      <c r="I76" s="36">
        <v>50</v>
      </c>
      <c r="J76" s="46"/>
      <c r="K76" s="36">
        <v>0.109</v>
      </c>
      <c r="L76" s="9"/>
      <c r="M76" s="35"/>
      <c r="N76" s="36"/>
      <c r="O76" s="164" t="s">
        <v>452</v>
      </c>
    </row>
    <row r="77" spans="1:15" ht="66" customHeight="1">
      <c r="A77" s="363">
        <v>61</v>
      </c>
      <c r="B77" s="5"/>
      <c r="C77" s="72" t="s">
        <v>536</v>
      </c>
      <c r="D77" s="32" t="s">
        <v>194</v>
      </c>
      <c r="E77" s="46" t="s">
        <v>326</v>
      </c>
      <c r="F77" s="46">
        <v>22</v>
      </c>
      <c r="G77" s="46">
        <v>78</v>
      </c>
      <c r="H77" s="155">
        <v>131.15</v>
      </c>
      <c r="I77" s="36">
        <v>50</v>
      </c>
      <c r="J77" s="46"/>
      <c r="K77" s="36">
        <v>0.109</v>
      </c>
      <c r="L77" s="9"/>
      <c r="M77" s="35"/>
      <c r="N77" s="36"/>
      <c r="O77" s="164" t="s">
        <v>453</v>
      </c>
    </row>
    <row r="78" spans="1:15" ht="80.25" customHeight="1">
      <c r="A78" s="364">
        <v>62</v>
      </c>
      <c r="B78" s="260"/>
      <c r="C78" s="72" t="s">
        <v>543</v>
      </c>
      <c r="D78" s="32" t="s">
        <v>186</v>
      </c>
      <c r="E78" s="46" t="s">
        <v>349</v>
      </c>
      <c r="F78" s="46">
        <v>19</v>
      </c>
      <c r="G78" s="46">
        <v>94</v>
      </c>
      <c r="H78" s="10">
        <v>294.02</v>
      </c>
      <c r="I78" s="36">
        <v>85</v>
      </c>
      <c r="J78" s="46"/>
      <c r="K78" s="193">
        <v>0.24299999999999999</v>
      </c>
      <c r="L78" s="9"/>
      <c r="M78" s="35"/>
      <c r="N78" s="36"/>
      <c r="O78" s="164" t="s">
        <v>441</v>
      </c>
    </row>
    <row r="79" spans="1:15" ht="87" customHeight="1">
      <c r="A79" s="363">
        <v>63</v>
      </c>
      <c r="B79" s="282"/>
      <c r="C79" s="215" t="s">
        <v>729</v>
      </c>
      <c r="D79" s="32" t="s">
        <v>561</v>
      </c>
      <c r="E79" s="152" t="s">
        <v>334</v>
      </c>
      <c r="F79" s="152">
        <v>20</v>
      </c>
      <c r="G79" s="152">
        <v>96</v>
      </c>
      <c r="H79" s="155">
        <v>125.05</v>
      </c>
      <c r="I79" s="36">
        <v>42</v>
      </c>
      <c r="J79" s="46"/>
      <c r="K79" s="193">
        <v>0.13500000000000001</v>
      </c>
      <c r="L79" s="9"/>
      <c r="M79" s="35"/>
      <c r="N79" s="36"/>
      <c r="O79" s="164" t="s">
        <v>623</v>
      </c>
    </row>
    <row r="80" spans="1:15">
      <c r="C80" s="71"/>
    </row>
  </sheetData>
  <mergeCells count="22">
    <mergeCell ref="K7:K8"/>
    <mergeCell ref="A9:O9"/>
    <mergeCell ref="B7:B8"/>
    <mergeCell ref="F7:G7"/>
    <mergeCell ref="H7:H8"/>
    <mergeCell ref="I7:I8"/>
    <mergeCell ref="M7:N7"/>
    <mergeCell ref="O7:O8"/>
    <mergeCell ref="C7:C8"/>
    <mergeCell ref="E7:E8"/>
    <mergeCell ref="A7:A8"/>
    <mergeCell ref="D7:D8"/>
    <mergeCell ref="J7:J8"/>
    <mergeCell ref="B60:B61"/>
    <mergeCell ref="A49:O49"/>
    <mergeCell ref="A65:O65"/>
    <mergeCell ref="A16:O16"/>
    <mergeCell ref="A31:O31"/>
    <mergeCell ref="A36:O36"/>
    <mergeCell ref="B42:B48"/>
    <mergeCell ref="B64:O64"/>
    <mergeCell ref="A40:O40"/>
  </mergeCells>
  <pageMargins left="0.23622047244094491" right="0.23622047244094491" top="0.19685039370078741" bottom="0.39370078740157483" header="0.19685039370078741" footer="0.19685039370078741"/>
  <pageSetup paperSize="9" scale="78" fitToHeight="0" orientation="landscape" r:id="rId1"/>
  <headerFooter>
    <oddFooter>&amp;LВУКЩФ Щетки &amp;A&amp;C&amp;D&amp;R&amp;P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view="pageBreakPreview" zoomScaleNormal="100" zoomScaleSheetLayoutView="100" workbookViewId="0">
      <pane ySplit="12" topLeftCell="A54" activePane="bottomLeft" state="frozen"/>
      <selection pane="bottomLeft" activeCell="N54" sqref="N54"/>
    </sheetView>
  </sheetViews>
  <sheetFormatPr defaultRowHeight="15"/>
  <cols>
    <col min="1" max="1" width="4.7109375" style="365" customWidth="1"/>
    <col min="2" max="2" width="39.5703125" customWidth="1"/>
    <col min="3" max="3" width="32.85546875" style="30" customWidth="1"/>
    <col min="4" max="4" width="8.7109375" style="33" customWidth="1"/>
    <col min="5" max="5" width="12.85546875" style="43" customWidth="1"/>
    <col min="6" max="6" width="7.7109375" style="43" customWidth="1"/>
    <col min="7" max="7" width="6.7109375" style="43" customWidth="1"/>
    <col min="8" max="8" width="15.7109375" style="43" hidden="1" customWidth="1"/>
    <col min="9" max="10" width="8.7109375" style="33" customWidth="1"/>
    <col min="11" max="11" width="10.85546875" style="33" customWidth="1"/>
    <col min="12" max="13" width="8.7109375" style="33" customWidth="1"/>
    <col min="14" max="14" width="17.28515625" style="33" customWidth="1"/>
  </cols>
  <sheetData>
    <row r="1" spans="1:15" ht="18" customHeight="1">
      <c r="C1" s="50"/>
      <c r="D1" s="75"/>
      <c r="E1" s="75"/>
      <c r="F1" s="75"/>
      <c r="G1" s="75"/>
    </row>
    <row r="2" spans="1:15" ht="18" customHeight="1">
      <c r="A2" s="366"/>
      <c r="B2" s="1"/>
      <c r="C2" s="51"/>
      <c r="D2" s="255" t="str">
        <f>'для тела, волос и бороды'!D2:E2</f>
        <v>Фамилия Имя Отчество</v>
      </c>
      <c r="E2" s="255"/>
      <c r="F2" s="75"/>
      <c r="G2" s="75"/>
      <c r="H2" s="44"/>
      <c r="I2" s="34"/>
      <c r="J2" s="34"/>
      <c r="K2" s="34"/>
      <c r="L2" s="34"/>
      <c r="M2" s="34"/>
    </row>
    <row r="3" spans="1:15" ht="18" customHeight="1">
      <c r="A3" s="366"/>
      <c r="B3" s="1"/>
      <c r="C3" s="51"/>
      <c r="D3" s="255" t="str">
        <f>'для тела, волос и бороды'!D3:E3</f>
        <v>+7(81738)0-00-00 +7(000)000-00-00</v>
      </c>
      <c r="E3" s="255"/>
      <c r="F3" s="75"/>
      <c r="G3" s="75"/>
      <c r="H3" s="44"/>
      <c r="I3" s="34"/>
      <c r="J3" s="34"/>
      <c r="K3" s="34"/>
      <c r="L3" s="34"/>
      <c r="M3" s="34"/>
    </row>
    <row r="4" spans="1:15" ht="18" customHeight="1">
      <c r="A4" s="366"/>
      <c r="B4" s="1"/>
      <c r="C4" s="51"/>
      <c r="D4" s="255" t="str">
        <f>'для тела, волос и бороды'!D4:E4</f>
        <v>vu-ksf@yandex.ru  (для  Имя)</v>
      </c>
      <c r="E4" s="255"/>
      <c r="F4" s="75"/>
      <c r="G4" s="75"/>
      <c r="H4" s="44"/>
      <c r="I4" s="34"/>
      <c r="J4" s="34"/>
      <c r="K4" s="34"/>
      <c r="L4" s="34"/>
      <c r="M4" s="34"/>
    </row>
    <row r="5" spans="1:15" ht="18" customHeight="1">
      <c r="A5" s="367"/>
      <c r="B5" s="2"/>
      <c r="C5" s="29"/>
      <c r="D5" s="75"/>
      <c r="E5" s="75"/>
      <c r="F5" s="76"/>
      <c r="G5" s="77"/>
      <c r="H5" s="77"/>
      <c r="I5" s="77"/>
      <c r="J5" s="77" t="s">
        <v>219</v>
      </c>
      <c r="K5" s="77"/>
      <c r="L5" s="14"/>
      <c r="M5" s="14"/>
    </row>
    <row r="6" spans="1:15" ht="18" customHeight="1">
      <c r="A6" s="367"/>
      <c r="B6" s="2"/>
      <c r="C6" s="322"/>
      <c r="D6" s="75"/>
      <c r="E6" s="75"/>
      <c r="F6" s="76"/>
      <c r="G6" s="77"/>
      <c r="H6" s="77"/>
      <c r="I6" s="77"/>
      <c r="J6" s="77"/>
      <c r="K6" s="77"/>
      <c r="L6" s="14"/>
      <c r="M6" s="14"/>
    </row>
    <row r="7" spans="1:15" ht="33.75" customHeight="1">
      <c r="A7" s="367"/>
      <c r="B7" s="526" t="s">
        <v>646</v>
      </c>
      <c r="C7" s="325" t="s">
        <v>647</v>
      </c>
      <c r="D7" s="324"/>
      <c r="E7" s="65"/>
      <c r="F7" s="76"/>
      <c r="G7" s="528" t="s">
        <v>652</v>
      </c>
      <c r="H7" s="529"/>
      <c r="I7" s="529"/>
      <c r="J7" s="530"/>
      <c r="K7" s="527" t="s">
        <v>650</v>
      </c>
      <c r="L7" s="527"/>
      <c r="M7" s="527"/>
    </row>
    <row r="8" spans="1:15" ht="18" customHeight="1">
      <c r="A8" s="367"/>
      <c r="B8" s="526"/>
      <c r="C8" s="326" t="s">
        <v>648</v>
      </c>
      <c r="D8" s="324"/>
      <c r="E8" s="75"/>
      <c r="F8" s="76"/>
      <c r="G8" s="531"/>
      <c r="H8" s="532"/>
      <c r="I8" s="532"/>
      <c r="J8" s="533"/>
      <c r="K8" s="327" t="s">
        <v>651</v>
      </c>
      <c r="L8" s="327"/>
      <c r="M8" s="328"/>
    </row>
    <row r="9" spans="1:15" ht="18" customHeight="1">
      <c r="A9" s="367"/>
      <c r="B9" s="526"/>
      <c r="C9" s="326" t="s">
        <v>649</v>
      </c>
      <c r="D9" s="324"/>
      <c r="E9" s="75"/>
      <c r="F9" s="76"/>
      <c r="G9" s="77"/>
      <c r="H9" s="77"/>
      <c r="I9" s="77"/>
      <c r="J9" s="77"/>
      <c r="K9" s="77"/>
      <c r="L9" s="14"/>
      <c r="M9" s="14"/>
    </row>
    <row r="10" spans="1:15" ht="18" customHeight="1" thickBot="1">
      <c r="A10" s="367"/>
      <c r="B10" s="3"/>
      <c r="C10" s="323"/>
      <c r="D10" s="75"/>
      <c r="E10" s="75"/>
      <c r="F10" s="75"/>
      <c r="G10" s="75"/>
      <c r="H10" s="79"/>
      <c r="I10" s="2"/>
      <c r="J10" s="2"/>
      <c r="K10" s="2"/>
      <c r="L10" s="2"/>
      <c r="M10" s="2"/>
    </row>
    <row r="11" spans="1:15" s="83" customFormat="1" ht="17.100000000000001" customHeight="1">
      <c r="A11" s="521" t="s">
        <v>558</v>
      </c>
      <c r="B11" s="514" t="s">
        <v>204</v>
      </c>
      <c r="C11" s="489" t="s">
        <v>203</v>
      </c>
      <c r="D11" s="489" t="s">
        <v>0</v>
      </c>
      <c r="E11" s="489" t="s">
        <v>324</v>
      </c>
      <c r="F11" s="493" t="s">
        <v>205</v>
      </c>
      <c r="G11" s="493"/>
      <c r="H11" s="493" t="s">
        <v>217</v>
      </c>
      <c r="I11" s="464" t="s">
        <v>528</v>
      </c>
      <c r="J11" s="464" t="s">
        <v>478</v>
      </c>
      <c r="K11" s="469" t="s">
        <v>479</v>
      </c>
      <c r="L11" s="534" t="s">
        <v>142</v>
      </c>
      <c r="M11" s="535"/>
      <c r="N11" s="519" t="s">
        <v>476</v>
      </c>
    </row>
    <row r="12" spans="1:15" s="83" customFormat="1" ht="35.1" customHeight="1" thickBot="1">
      <c r="A12" s="522"/>
      <c r="B12" s="515"/>
      <c r="C12" s="490"/>
      <c r="D12" s="490"/>
      <c r="E12" s="490"/>
      <c r="F12" s="166" t="s">
        <v>211</v>
      </c>
      <c r="G12" s="166" t="s">
        <v>209</v>
      </c>
      <c r="H12" s="494"/>
      <c r="I12" s="465"/>
      <c r="J12" s="465"/>
      <c r="K12" s="470"/>
      <c r="L12" s="167" t="s">
        <v>207</v>
      </c>
      <c r="M12" s="138" t="s">
        <v>208</v>
      </c>
      <c r="N12" s="520"/>
    </row>
    <row r="13" spans="1:15" s="83" customFormat="1" ht="37.5" customHeight="1" thickBot="1">
      <c r="A13" s="523" t="s">
        <v>544</v>
      </c>
      <c r="B13" s="524"/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5"/>
      <c r="O13" s="181"/>
    </row>
    <row r="14" spans="1:15" s="200" customFormat="1" ht="84.75" customHeight="1">
      <c r="A14" s="368">
        <v>1</v>
      </c>
      <c r="B14" s="197"/>
      <c r="C14" s="72" t="s">
        <v>665</v>
      </c>
      <c r="D14" s="32" t="s">
        <v>360</v>
      </c>
      <c r="E14" s="64" t="s">
        <v>361</v>
      </c>
      <c r="F14" s="279">
        <v>19</v>
      </c>
      <c r="G14" s="279">
        <v>39</v>
      </c>
      <c r="H14" s="198"/>
      <c r="I14" s="15">
        <v>101.26</v>
      </c>
      <c r="J14" s="27">
        <v>150</v>
      </c>
      <c r="K14" s="193">
        <v>4.8000000000000001E-2</v>
      </c>
      <c r="L14" s="199"/>
      <c r="M14" s="199"/>
      <c r="N14" s="164" t="s">
        <v>461</v>
      </c>
    </row>
    <row r="15" spans="1:15" s="200" customFormat="1" ht="81.75" customHeight="1">
      <c r="A15" s="369">
        <v>2</v>
      </c>
      <c r="B15" s="277"/>
      <c r="C15" s="116" t="s">
        <v>666</v>
      </c>
      <c r="D15" s="430" t="s">
        <v>359</v>
      </c>
      <c r="E15" s="46" t="s">
        <v>362</v>
      </c>
      <c r="F15" s="268">
        <v>19</v>
      </c>
      <c r="G15" s="268">
        <v>72</v>
      </c>
      <c r="H15" s="111"/>
      <c r="I15" s="8">
        <v>125.66</v>
      </c>
      <c r="J15" s="36">
        <v>75</v>
      </c>
      <c r="K15" s="253">
        <v>0.105</v>
      </c>
      <c r="L15" s="278"/>
      <c r="M15" s="278"/>
      <c r="N15" s="165" t="s">
        <v>462</v>
      </c>
    </row>
    <row r="16" spans="1:15" s="200" customFormat="1" ht="75" customHeight="1" thickBot="1">
      <c r="A16" s="369">
        <v>3</v>
      </c>
      <c r="B16" s="277"/>
      <c r="C16" s="62" t="s">
        <v>667</v>
      </c>
      <c r="D16" s="430" t="s">
        <v>567</v>
      </c>
      <c r="E16" s="237" t="s">
        <v>339</v>
      </c>
      <c r="F16" s="234">
        <v>22</v>
      </c>
      <c r="G16" s="234">
        <v>56</v>
      </c>
      <c r="H16" s="280"/>
      <c r="I16" s="214">
        <v>159.82</v>
      </c>
      <c r="J16" s="280">
        <v>70</v>
      </c>
      <c r="K16" s="253">
        <v>8.2000000000000003E-2</v>
      </c>
      <c r="L16" s="278"/>
      <c r="M16" s="278"/>
      <c r="N16" s="165" t="s">
        <v>636</v>
      </c>
    </row>
    <row r="17" spans="1:14" s="200" customFormat="1" ht="63" customHeight="1" thickBot="1">
      <c r="A17" s="471" t="s">
        <v>545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4"/>
    </row>
    <row r="18" spans="1:14" s="200" customFormat="1" ht="83.25" customHeight="1">
      <c r="A18" s="370">
        <v>4</v>
      </c>
      <c r="B18" s="229"/>
      <c r="C18" s="72" t="s">
        <v>546</v>
      </c>
      <c r="D18" s="437" t="s">
        <v>400</v>
      </c>
      <c r="E18" s="210" t="s">
        <v>402</v>
      </c>
      <c r="F18" s="230">
        <v>25</v>
      </c>
      <c r="G18" s="230">
        <v>60</v>
      </c>
      <c r="H18" s="231"/>
      <c r="I18" s="8">
        <v>66.489999999999995</v>
      </c>
      <c r="J18" s="25">
        <v>50</v>
      </c>
      <c r="K18" s="36">
        <v>8.2000000000000003E-2</v>
      </c>
      <c r="L18" s="232"/>
      <c r="M18" s="232"/>
      <c r="N18" s="164" t="s">
        <v>460</v>
      </c>
    </row>
    <row r="19" spans="1:14" s="200" customFormat="1" ht="80.25" customHeight="1" thickBot="1">
      <c r="A19" s="371">
        <v>5</v>
      </c>
      <c r="B19" s="201"/>
      <c r="C19" s="59" t="s">
        <v>668</v>
      </c>
      <c r="D19" s="438" t="s">
        <v>401</v>
      </c>
      <c r="E19" s="233" t="s">
        <v>403</v>
      </c>
      <c r="F19" s="203">
        <v>25</v>
      </c>
      <c r="G19" s="203">
        <v>69</v>
      </c>
      <c r="H19" s="160"/>
      <c r="I19" s="133">
        <v>64.66</v>
      </c>
      <c r="J19" s="131">
        <v>50</v>
      </c>
      <c r="K19" s="226">
        <v>9.1999999999999998E-2</v>
      </c>
      <c r="L19" s="204"/>
      <c r="M19" s="204"/>
      <c r="N19" s="251" t="s">
        <v>463</v>
      </c>
    </row>
    <row r="20" spans="1:14" ht="39" customHeight="1" thickBot="1">
      <c r="A20" s="511" t="s">
        <v>79</v>
      </c>
      <c r="B20" s="512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3"/>
    </row>
    <row r="21" spans="1:14" ht="77.25" customHeight="1">
      <c r="A21" s="370">
        <v>6</v>
      </c>
      <c r="B21" s="221"/>
      <c r="C21" s="114" t="s">
        <v>669</v>
      </c>
      <c r="D21" s="31" t="s">
        <v>80</v>
      </c>
      <c r="E21" s="42" t="s">
        <v>348</v>
      </c>
      <c r="F21" s="42">
        <v>19</v>
      </c>
      <c r="G21" s="42">
        <v>60</v>
      </c>
      <c r="H21" s="42"/>
      <c r="I21" s="24">
        <v>65.88</v>
      </c>
      <c r="J21" s="25">
        <v>140</v>
      </c>
      <c r="K21" s="206">
        <v>0.05</v>
      </c>
      <c r="L21" s="25"/>
      <c r="M21" s="25"/>
      <c r="N21" s="162">
        <f>[1]Прайс!E60</f>
        <v>4607042920745</v>
      </c>
    </row>
    <row r="22" spans="1:14" ht="74.25" customHeight="1">
      <c r="A22" s="368">
        <v>7</v>
      </c>
      <c r="B22" s="288"/>
      <c r="C22" s="72" t="s">
        <v>670</v>
      </c>
      <c r="D22" s="32" t="s">
        <v>81</v>
      </c>
      <c r="E22" s="46" t="s">
        <v>348</v>
      </c>
      <c r="F22" s="46">
        <v>17</v>
      </c>
      <c r="G22" s="46">
        <v>70</v>
      </c>
      <c r="H22" s="46"/>
      <c r="I22" s="35">
        <v>92.72</v>
      </c>
      <c r="J22" s="36">
        <v>135</v>
      </c>
      <c r="K22" s="193">
        <v>0.05</v>
      </c>
      <c r="L22" s="36"/>
      <c r="M22" s="36"/>
      <c r="N22" s="163">
        <f>[1]Прайс!E61</f>
        <v>4607042920752</v>
      </c>
    </row>
    <row r="23" spans="1:14" ht="91.5" customHeight="1">
      <c r="A23" s="368">
        <v>8</v>
      </c>
      <c r="B23" s="288"/>
      <c r="C23" s="72" t="s">
        <v>671</v>
      </c>
      <c r="D23" s="32" t="s">
        <v>170</v>
      </c>
      <c r="E23" s="46" t="s">
        <v>330</v>
      </c>
      <c r="F23" s="46">
        <v>19</v>
      </c>
      <c r="G23" s="46">
        <v>39</v>
      </c>
      <c r="H23" s="46"/>
      <c r="I23" s="35">
        <v>137.25</v>
      </c>
      <c r="J23" s="36">
        <v>110</v>
      </c>
      <c r="K23" s="36">
        <v>5.5E-2</v>
      </c>
      <c r="L23" s="36"/>
      <c r="M23" s="36"/>
      <c r="N23" s="164" t="s">
        <v>433</v>
      </c>
    </row>
    <row r="24" spans="1:14" ht="83.25" customHeight="1">
      <c r="A24" s="368">
        <v>9</v>
      </c>
      <c r="B24" s="288"/>
      <c r="C24" s="72" t="s">
        <v>672</v>
      </c>
      <c r="D24" s="32" t="s">
        <v>171</v>
      </c>
      <c r="E24" s="46" t="s">
        <v>330</v>
      </c>
      <c r="F24" s="46">
        <v>22</v>
      </c>
      <c r="G24" s="46">
        <v>39</v>
      </c>
      <c r="H24" s="46"/>
      <c r="I24" s="35">
        <v>111.63</v>
      </c>
      <c r="J24" s="36">
        <v>100</v>
      </c>
      <c r="K24" s="36">
        <v>5.5E-2</v>
      </c>
      <c r="L24" s="36"/>
      <c r="M24" s="36"/>
      <c r="N24" s="164" t="s">
        <v>434</v>
      </c>
    </row>
    <row r="25" spans="1:14" ht="78" customHeight="1">
      <c r="A25" s="368">
        <v>10</v>
      </c>
      <c r="B25" s="288"/>
      <c r="C25" s="58" t="s">
        <v>673</v>
      </c>
      <c r="D25" s="32" t="s">
        <v>258</v>
      </c>
      <c r="E25" s="152" t="s">
        <v>352</v>
      </c>
      <c r="F25" s="45">
        <v>19</v>
      </c>
      <c r="G25" s="45">
        <v>96</v>
      </c>
      <c r="H25" s="45"/>
      <c r="I25" s="35">
        <v>89.67</v>
      </c>
      <c r="J25" s="36">
        <v>65</v>
      </c>
      <c r="K25" s="193">
        <v>0.08</v>
      </c>
      <c r="L25" s="36"/>
      <c r="M25" s="36"/>
      <c r="N25" s="163">
        <f>[1]Прайс!E65</f>
        <v>4607042920783</v>
      </c>
    </row>
    <row r="26" spans="1:14" ht="69" customHeight="1">
      <c r="A26" s="368">
        <v>11</v>
      </c>
      <c r="B26" s="288"/>
      <c r="C26" s="58" t="s">
        <v>674</v>
      </c>
      <c r="D26" s="32" t="s">
        <v>564</v>
      </c>
      <c r="E26" s="46" t="s">
        <v>352</v>
      </c>
      <c r="F26" s="46">
        <v>19</v>
      </c>
      <c r="G26" s="46">
        <v>96</v>
      </c>
      <c r="H26" s="46"/>
      <c r="I26" s="35">
        <v>105.53</v>
      </c>
      <c r="J26" s="36">
        <v>65</v>
      </c>
      <c r="K26" s="193">
        <v>0.08</v>
      </c>
      <c r="L26" s="36"/>
      <c r="M26" s="36"/>
      <c r="N26" s="163">
        <f>[1]Прайс!E66</f>
        <v>4607042921704</v>
      </c>
    </row>
    <row r="27" spans="1:14" ht="78.75" customHeight="1">
      <c r="A27" s="368">
        <v>12</v>
      </c>
      <c r="B27" s="288"/>
      <c r="C27" s="58" t="s">
        <v>675</v>
      </c>
      <c r="D27" s="32" t="s">
        <v>84</v>
      </c>
      <c r="E27" s="152" t="s">
        <v>353</v>
      </c>
      <c r="F27" s="45">
        <v>19</v>
      </c>
      <c r="G27" s="45" t="s">
        <v>676</v>
      </c>
      <c r="H27" s="45"/>
      <c r="I27" s="35">
        <v>81.739999999999995</v>
      </c>
      <c r="J27" s="36">
        <v>90</v>
      </c>
      <c r="K27" s="193">
        <v>6.4000000000000001E-2</v>
      </c>
      <c r="L27" s="36"/>
      <c r="M27" s="36"/>
      <c r="N27" s="163">
        <f>[1]Прайс!$E$64</f>
        <v>4607042920776</v>
      </c>
    </row>
    <row r="28" spans="1:14" ht="79.5" customHeight="1">
      <c r="A28" s="368">
        <v>13</v>
      </c>
      <c r="B28" s="288"/>
      <c r="C28" s="58" t="s">
        <v>677</v>
      </c>
      <c r="D28" s="32" t="s">
        <v>87</v>
      </c>
      <c r="E28" s="152" t="s">
        <v>353</v>
      </c>
      <c r="F28" s="46">
        <v>19</v>
      </c>
      <c r="G28" s="45" t="s">
        <v>676</v>
      </c>
      <c r="H28" s="45"/>
      <c r="I28" s="35">
        <v>89.06</v>
      </c>
      <c r="J28" s="36">
        <v>90</v>
      </c>
      <c r="K28" s="193">
        <v>6.4000000000000001E-2</v>
      </c>
      <c r="L28" s="36"/>
      <c r="M28" s="36"/>
      <c r="N28" s="163">
        <f>[1]Прайс!$E$68</f>
        <v>4607042920813</v>
      </c>
    </row>
    <row r="29" spans="1:14" ht="72.75" customHeight="1">
      <c r="A29" s="368">
        <v>14</v>
      </c>
      <c r="B29" s="288"/>
      <c r="C29" s="58" t="s">
        <v>678</v>
      </c>
      <c r="D29" s="32" t="s">
        <v>90</v>
      </c>
      <c r="E29" s="152" t="s">
        <v>353</v>
      </c>
      <c r="F29" s="46">
        <v>19</v>
      </c>
      <c r="G29" s="45" t="s">
        <v>676</v>
      </c>
      <c r="H29" s="45"/>
      <c r="I29" s="35">
        <v>112.24</v>
      </c>
      <c r="J29" s="36">
        <v>90</v>
      </c>
      <c r="K29" s="193">
        <v>6.4000000000000001E-2</v>
      </c>
      <c r="L29" s="36"/>
      <c r="M29" s="36"/>
      <c r="N29" s="163">
        <f>[1]Прайс!$E$83</f>
        <v>4607042922046</v>
      </c>
    </row>
    <row r="30" spans="1:14" ht="71.25" customHeight="1">
      <c r="A30" s="368">
        <v>15</v>
      </c>
      <c r="B30" s="288"/>
      <c r="C30" s="72" t="s">
        <v>679</v>
      </c>
      <c r="D30" s="32" t="s">
        <v>169</v>
      </c>
      <c r="E30" s="46" t="s">
        <v>337</v>
      </c>
      <c r="F30" s="46">
        <v>21</v>
      </c>
      <c r="G30" s="46">
        <v>37</v>
      </c>
      <c r="H30" s="46"/>
      <c r="I30" s="35">
        <v>139.69</v>
      </c>
      <c r="J30" s="36">
        <v>100</v>
      </c>
      <c r="K30" s="36">
        <v>5.6000000000000001E-2</v>
      </c>
      <c r="L30" s="36"/>
      <c r="M30" s="36"/>
      <c r="N30" s="164" t="s">
        <v>432</v>
      </c>
    </row>
    <row r="31" spans="1:14" ht="71.25" customHeight="1">
      <c r="A31" s="368">
        <v>16</v>
      </c>
      <c r="B31" s="5"/>
      <c r="C31" s="58" t="s">
        <v>680</v>
      </c>
      <c r="D31" s="32" t="s">
        <v>88</v>
      </c>
      <c r="E31" s="46" t="s">
        <v>351</v>
      </c>
      <c r="F31" s="46">
        <v>19</v>
      </c>
      <c r="G31" s="46">
        <v>84</v>
      </c>
      <c r="H31" s="46"/>
      <c r="I31" s="35">
        <v>86.62</v>
      </c>
      <c r="J31" s="36">
        <v>60</v>
      </c>
      <c r="K31" s="222">
        <v>9.2999999999999999E-2</v>
      </c>
      <c r="L31" s="36"/>
      <c r="M31" s="36"/>
      <c r="N31" s="163">
        <f>[1]Прайс!$E$70</f>
        <v>4607042922084</v>
      </c>
    </row>
    <row r="32" spans="1:14" ht="75.75" customHeight="1">
      <c r="A32" s="368">
        <v>17</v>
      </c>
      <c r="B32" s="5"/>
      <c r="C32" s="58" t="s">
        <v>681</v>
      </c>
      <c r="D32" s="32" t="s">
        <v>89</v>
      </c>
      <c r="E32" s="152" t="s">
        <v>351</v>
      </c>
      <c r="F32" s="46">
        <v>19</v>
      </c>
      <c r="G32" s="45">
        <v>98</v>
      </c>
      <c r="H32" s="45"/>
      <c r="I32" s="35">
        <v>93.33</v>
      </c>
      <c r="J32" s="36">
        <v>60</v>
      </c>
      <c r="K32" s="222">
        <v>9.2999999999999999E-2</v>
      </c>
      <c r="L32" s="36"/>
      <c r="M32" s="36"/>
      <c r="N32" s="163">
        <f>[1]Прайс!$E$69</f>
        <v>4607042922077</v>
      </c>
    </row>
    <row r="33" spans="1:15" ht="70.5" customHeight="1">
      <c r="A33" s="368">
        <v>18</v>
      </c>
      <c r="B33" s="5"/>
      <c r="C33" s="58" t="s">
        <v>682</v>
      </c>
      <c r="D33" s="32" t="s">
        <v>82</v>
      </c>
      <c r="E33" s="152" t="s">
        <v>351</v>
      </c>
      <c r="F33" s="45">
        <v>19</v>
      </c>
      <c r="G33" s="45">
        <v>108</v>
      </c>
      <c r="H33" s="45"/>
      <c r="I33" s="35">
        <v>87.84</v>
      </c>
      <c r="J33" s="36">
        <v>60</v>
      </c>
      <c r="K33" s="193">
        <v>9.2999999999999999E-2</v>
      </c>
      <c r="L33" s="36"/>
      <c r="M33" s="36"/>
      <c r="N33" s="163">
        <f>[1]Прайс!E62</f>
        <v>4607042920769</v>
      </c>
    </row>
    <row r="34" spans="1:15" ht="85.5" customHeight="1">
      <c r="A34" s="368">
        <v>19</v>
      </c>
      <c r="B34" s="5"/>
      <c r="C34" s="58" t="s">
        <v>724</v>
      </c>
      <c r="D34" s="32" t="s">
        <v>83</v>
      </c>
      <c r="E34" s="152" t="s">
        <v>351</v>
      </c>
      <c r="F34" s="46">
        <v>19</v>
      </c>
      <c r="G34" s="46">
        <v>108</v>
      </c>
      <c r="H34" s="46"/>
      <c r="I34" s="35">
        <v>79.91</v>
      </c>
      <c r="J34" s="36">
        <v>60</v>
      </c>
      <c r="K34" s="193">
        <v>9.2999999999999999E-2</v>
      </c>
      <c r="L34" s="36"/>
      <c r="M34" s="36"/>
      <c r="N34" s="163">
        <f>[1]Прайс!E63</f>
        <v>4607042922114</v>
      </c>
    </row>
    <row r="35" spans="1:15" ht="75.75" customHeight="1">
      <c r="A35" s="368">
        <v>20</v>
      </c>
      <c r="B35" s="5"/>
      <c r="C35" s="58" t="s">
        <v>683</v>
      </c>
      <c r="D35" s="32" t="s">
        <v>92</v>
      </c>
      <c r="E35" s="152" t="s">
        <v>351</v>
      </c>
      <c r="F35" s="46">
        <v>19</v>
      </c>
      <c r="G35" s="45">
        <v>108</v>
      </c>
      <c r="H35" s="45"/>
      <c r="I35" s="35">
        <v>139.69</v>
      </c>
      <c r="J35" s="36">
        <v>60</v>
      </c>
      <c r="K35" s="193">
        <v>9.2999999999999999E-2</v>
      </c>
      <c r="L35" s="36"/>
      <c r="M35" s="36"/>
      <c r="N35" s="163">
        <f>[1]Прайс!$E$71</f>
        <v>4607042920875</v>
      </c>
    </row>
    <row r="36" spans="1:15" ht="89.25" customHeight="1">
      <c r="A36" s="368">
        <v>21</v>
      </c>
      <c r="B36" s="5"/>
      <c r="C36" s="58" t="s">
        <v>738</v>
      </c>
      <c r="D36" s="32" t="s">
        <v>85</v>
      </c>
      <c r="E36" s="48" t="s">
        <v>351</v>
      </c>
      <c r="F36" s="46">
        <v>19</v>
      </c>
      <c r="G36" s="48">
        <v>108</v>
      </c>
      <c r="H36" s="48"/>
      <c r="I36" s="35">
        <v>103.7</v>
      </c>
      <c r="J36" s="36">
        <v>60</v>
      </c>
      <c r="K36" s="193">
        <v>9.2999999999999999E-2</v>
      </c>
      <c r="L36" s="36"/>
      <c r="M36" s="36"/>
      <c r="N36" s="163">
        <f>[1]Прайс!E81</f>
        <v>4607042922060</v>
      </c>
    </row>
    <row r="37" spans="1:15" ht="80.099999999999994" customHeight="1">
      <c r="A37" s="368">
        <v>22</v>
      </c>
      <c r="B37" s="5"/>
      <c r="C37" s="58" t="s">
        <v>684</v>
      </c>
      <c r="D37" s="32" t="s">
        <v>86</v>
      </c>
      <c r="E37" s="152" t="s">
        <v>351</v>
      </c>
      <c r="F37" s="46">
        <v>19</v>
      </c>
      <c r="G37" s="45">
        <v>108</v>
      </c>
      <c r="H37" s="45"/>
      <c r="I37" s="35">
        <v>102.48</v>
      </c>
      <c r="J37" s="36">
        <v>60</v>
      </c>
      <c r="K37" s="193">
        <v>9.2999999999999999E-2</v>
      </c>
      <c r="L37" s="36"/>
      <c r="M37" s="36"/>
      <c r="N37" s="163">
        <f>[1]Прайс!E82</f>
        <v>4607042922053</v>
      </c>
    </row>
    <row r="38" spans="1:15" ht="85.5" customHeight="1">
      <c r="A38" s="368">
        <v>23</v>
      </c>
      <c r="B38" s="122"/>
      <c r="C38" s="72" t="s">
        <v>685</v>
      </c>
      <c r="D38" s="32" t="s">
        <v>565</v>
      </c>
      <c r="E38" s="46" t="s">
        <v>351</v>
      </c>
      <c r="F38" s="46">
        <v>19</v>
      </c>
      <c r="G38" s="46">
        <v>108</v>
      </c>
      <c r="H38" s="46"/>
      <c r="I38" s="35">
        <v>155.55000000000001</v>
      </c>
      <c r="J38" s="36">
        <v>60</v>
      </c>
      <c r="K38" s="193">
        <v>9.2999999999999999E-2</v>
      </c>
      <c r="L38" s="36"/>
      <c r="M38" s="36"/>
      <c r="N38" s="164" t="s">
        <v>464</v>
      </c>
    </row>
    <row r="39" spans="1:15" ht="86.25" customHeight="1">
      <c r="A39" s="368">
        <v>24</v>
      </c>
      <c r="B39" s="244"/>
      <c r="C39" s="72" t="s">
        <v>686</v>
      </c>
      <c r="D39" s="32" t="s">
        <v>446</v>
      </c>
      <c r="E39" s="46" t="s">
        <v>351</v>
      </c>
      <c r="F39" s="46">
        <v>20</v>
      </c>
      <c r="G39" s="46">
        <v>108</v>
      </c>
      <c r="H39" s="46"/>
      <c r="I39" s="35">
        <v>112.24</v>
      </c>
      <c r="J39" s="36">
        <v>60</v>
      </c>
      <c r="K39" s="193">
        <v>9.8000000000000004E-2</v>
      </c>
      <c r="L39" s="36"/>
      <c r="M39" s="36"/>
      <c r="N39" s="163">
        <v>4607042922039</v>
      </c>
    </row>
    <row r="40" spans="1:15" ht="96" customHeight="1">
      <c r="A40" s="368">
        <v>25</v>
      </c>
      <c r="B40" s="259"/>
      <c r="C40" s="72" t="s">
        <v>687</v>
      </c>
      <c r="D40" s="32" t="s">
        <v>566</v>
      </c>
      <c r="E40" s="46" t="s">
        <v>354</v>
      </c>
      <c r="F40" s="46">
        <v>30</v>
      </c>
      <c r="G40" s="46">
        <v>142</v>
      </c>
      <c r="H40" s="46"/>
      <c r="I40" s="35">
        <v>117.73</v>
      </c>
      <c r="J40" s="36">
        <v>36</v>
      </c>
      <c r="K40" s="193">
        <v>0.189</v>
      </c>
      <c r="L40" s="36"/>
      <c r="M40" s="36"/>
      <c r="N40" s="163">
        <v>4607042923678</v>
      </c>
    </row>
    <row r="41" spans="1:15" ht="75.75" customHeight="1">
      <c r="A41" s="368">
        <v>26</v>
      </c>
      <c r="B41" s="287"/>
      <c r="C41" s="72" t="s">
        <v>688</v>
      </c>
      <c r="D41" s="32" t="s">
        <v>91</v>
      </c>
      <c r="E41" s="46" t="s">
        <v>354</v>
      </c>
      <c r="F41" s="46">
        <v>19</v>
      </c>
      <c r="G41" s="46">
        <v>142</v>
      </c>
      <c r="H41" s="46"/>
      <c r="I41" s="35">
        <v>168.36</v>
      </c>
      <c r="J41" s="36">
        <v>45</v>
      </c>
      <c r="K41" s="193">
        <v>0.13300000000000001</v>
      </c>
      <c r="L41" s="36"/>
      <c r="M41" s="36"/>
      <c r="N41" s="163">
        <v>4607042922183</v>
      </c>
    </row>
    <row r="42" spans="1:15" ht="85.5" customHeight="1">
      <c r="A42" s="368">
        <v>27</v>
      </c>
      <c r="B42" s="287"/>
      <c r="C42" s="61" t="s">
        <v>689</v>
      </c>
      <c r="D42" s="31" t="s">
        <v>93</v>
      </c>
      <c r="E42" s="42" t="s">
        <v>339</v>
      </c>
      <c r="F42" s="42">
        <v>30</v>
      </c>
      <c r="G42" s="42">
        <v>56</v>
      </c>
      <c r="H42" s="48"/>
      <c r="I42" s="24">
        <v>140.30000000000001</v>
      </c>
      <c r="J42" s="25">
        <v>60</v>
      </c>
      <c r="K42" s="222">
        <v>7.9000000000000001E-2</v>
      </c>
      <c r="L42" s="25"/>
      <c r="M42" s="25"/>
      <c r="N42" s="270" t="s">
        <v>378</v>
      </c>
    </row>
    <row r="43" spans="1:15" ht="84" customHeight="1" thickBot="1">
      <c r="A43" s="368">
        <v>28</v>
      </c>
      <c r="B43" s="122"/>
      <c r="C43" s="58" t="s">
        <v>690</v>
      </c>
      <c r="D43" s="32" t="s">
        <v>94</v>
      </c>
      <c r="E43" s="152" t="s">
        <v>339</v>
      </c>
      <c r="F43" s="45">
        <v>19</v>
      </c>
      <c r="G43" s="45">
        <v>56</v>
      </c>
      <c r="H43" s="45"/>
      <c r="I43" s="35">
        <v>170.19</v>
      </c>
      <c r="J43" s="36">
        <v>70</v>
      </c>
      <c r="K43" s="222">
        <v>7.9000000000000001E-2</v>
      </c>
      <c r="L43" s="36"/>
      <c r="M43" s="36"/>
      <c r="N43" s="164" t="s">
        <v>379</v>
      </c>
    </row>
    <row r="44" spans="1:15" ht="39.950000000000003" customHeight="1" thickBot="1">
      <c r="A44" s="511" t="s">
        <v>547</v>
      </c>
      <c r="B44" s="512"/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3"/>
    </row>
    <row r="45" spans="1:15" ht="85.5" customHeight="1">
      <c r="A45" s="370">
        <v>29</v>
      </c>
      <c r="B45" s="221"/>
      <c r="C45" s="114" t="s">
        <v>691</v>
      </c>
      <c r="D45" s="31" t="s">
        <v>365</v>
      </c>
      <c r="E45" s="42" t="s">
        <v>361</v>
      </c>
      <c r="F45" s="97">
        <v>25</v>
      </c>
      <c r="G45" s="97">
        <v>39</v>
      </c>
      <c r="H45" s="97"/>
      <c r="I45" s="24">
        <v>104.31</v>
      </c>
      <c r="J45" s="20">
        <v>125</v>
      </c>
      <c r="K45" s="20">
        <v>4.3999999999999997E-2</v>
      </c>
      <c r="L45" s="97"/>
      <c r="M45" s="97"/>
      <c r="N45" s="295" t="s">
        <v>420</v>
      </c>
    </row>
    <row r="46" spans="1:15" ht="83.25" customHeight="1">
      <c r="A46" s="370">
        <v>30</v>
      </c>
      <c r="B46" s="221"/>
      <c r="C46" s="52" t="s">
        <v>692</v>
      </c>
      <c r="D46" s="31" t="s">
        <v>653</v>
      </c>
      <c r="E46" s="42" t="s">
        <v>654</v>
      </c>
      <c r="F46" s="42">
        <v>19</v>
      </c>
      <c r="G46" s="42">
        <v>43</v>
      </c>
      <c r="H46" s="42"/>
      <c r="I46" s="24">
        <v>161.04</v>
      </c>
      <c r="J46" s="25">
        <v>120</v>
      </c>
      <c r="K46" s="25">
        <v>4.2000000000000003E-2</v>
      </c>
      <c r="M46" s="25"/>
      <c r="N46" s="188">
        <v>4607042923692</v>
      </c>
      <c r="O46" s="188"/>
    </row>
    <row r="47" spans="1:15" ht="84" customHeight="1">
      <c r="A47" s="368">
        <v>31</v>
      </c>
      <c r="B47" s="288"/>
      <c r="C47" s="276" t="s">
        <v>693</v>
      </c>
      <c r="D47" s="32" t="s">
        <v>617</v>
      </c>
      <c r="E47" s="268" t="s">
        <v>618</v>
      </c>
      <c r="F47" s="268">
        <v>23</v>
      </c>
      <c r="G47" s="73">
        <v>68</v>
      </c>
      <c r="H47" s="8">
        <v>71.5</v>
      </c>
      <c r="I47" s="269">
        <v>106.14</v>
      </c>
      <c r="J47" s="36">
        <v>110</v>
      </c>
      <c r="K47" s="172">
        <v>5.0999999999999997E-2</v>
      </c>
      <c r="L47" s="299"/>
      <c r="M47" s="299"/>
      <c r="N47" s="165" t="s">
        <v>620</v>
      </c>
    </row>
    <row r="48" spans="1:15" ht="81" customHeight="1">
      <c r="A48" s="368">
        <v>32</v>
      </c>
      <c r="B48" s="288"/>
      <c r="C48" s="116" t="s">
        <v>694</v>
      </c>
      <c r="D48" s="32" t="s">
        <v>369</v>
      </c>
      <c r="E48" s="73" t="s">
        <v>362</v>
      </c>
      <c r="F48" s="73">
        <v>25</v>
      </c>
      <c r="G48" s="73">
        <v>72</v>
      </c>
      <c r="H48" s="73"/>
      <c r="I48" s="35">
        <v>149.44999999999999</v>
      </c>
      <c r="J48" s="11">
        <v>60</v>
      </c>
      <c r="K48" s="11">
        <v>9.7000000000000003E-2</v>
      </c>
      <c r="L48" s="73"/>
      <c r="M48" s="73"/>
      <c r="N48" s="275" t="s">
        <v>419</v>
      </c>
    </row>
    <row r="49" spans="1:14" ht="83.25" customHeight="1">
      <c r="A49" s="368">
        <v>33</v>
      </c>
      <c r="B49" s="288"/>
      <c r="C49" s="72" t="s">
        <v>548</v>
      </c>
      <c r="D49" s="32" t="s">
        <v>368</v>
      </c>
      <c r="E49" s="73" t="s">
        <v>371</v>
      </c>
      <c r="F49" s="73">
        <v>22</v>
      </c>
      <c r="G49" s="73">
        <v>19</v>
      </c>
      <c r="H49" s="73"/>
      <c r="I49" s="35">
        <v>104.31</v>
      </c>
      <c r="J49" s="11">
        <v>160</v>
      </c>
      <c r="K49" s="11">
        <v>3.6999999999999998E-2</v>
      </c>
      <c r="L49" s="73"/>
      <c r="M49" s="73"/>
      <c r="N49" s="241" t="s">
        <v>467</v>
      </c>
    </row>
    <row r="50" spans="1:14" ht="82.5" customHeight="1">
      <c r="A50" s="368">
        <v>34</v>
      </c>
      <c r="B50" s="288"/>
      <c r="C50" s="72" t="s">
        <v>694</v>
      </c>
      <c r="D50" s="32" t="s">
        <v>366</v>
      </c>
      <c r="E50" s="97" t="s">
        <v>370</v>
      </c>
      <c r="F50" s="97">
        <v>30</v>
      </c>
      <c r="G50" s="97">
        <v>108</v>
      </c>
      <c r="H50" s="97"/>
      <c r="I50" s="35">
        <v>197.64</v>
      </c>
      <c r="J50" s="20">
        <v>40</v>
      </c>
      <c r="K50" s="270" t="s">
        <v>631</v>
      </c>
      <c r="L50" s="97"/>
      <c r="M50" s="97"/>
      <c r="N50" s="241" t="s">
        <v>465</v>
      </c>
    </row>
    <row r="51" spans="1:14" ht="86.25" customHeight="1">
      <c r="A51" s="368">
        <v>35</v>
      </c>
      <c r="B51" s="288"/>
      <c r="C51" s="72" t="s">
        <v>694</v>
      </c>
      <c r="D51" s="431" t="s">
        <v>562</v>
      </c>
      <c r="E51" s="97" t="s">
        <v>370</v>
      </c>
      <c r="F51" s="97">
        <v>25</v>
      </c>
      <c r="G51" s="97">
        <v>108</v>
      </c>
      <c r="H51" s="97"/>
      <c r="I51" s="35">
        <v>184.83</v>
      </c>
      <c r="J51" s="20">
        <v>45</v>
      </c>
      <c r="K51" s="20">
        <v>0.127</v>
      </c>
      <c r="L51" s="97"/>
      <c r="M51" s="97"/>
      <c r="N51" s="241" t="s">
        <v>637</v>
      </c>
    </row>
    <row r="52" spans="1:14" ht="75" customHeight="1">
      <c r="A52" s="368">
        <v>36</v>
      </c>
      <c r="B52" s="333"/>
      <c r="C52" s="52" t="s">
        <v>695</v>
      </c>
      <c r="D52" s="430" t="s">
        <v>658</v>
      </c>
      <c r="E52" s="46" t="s">
        <v>328</v>
      </c>
      <c r="F52" s="46">
        <v>19</v>
      </c>
      <c r="G52" s="46">
        <v>46</v>
      </c>
      <c r="H52" s="340"/>
      <c r="I52" s="35">
        <v>172.02</v>
      </c>
      <c r="J52" s="36">
        <v>90</v>
      </c>
      <c r="K52" s="36">
        <v>6.7000000000000004E-2</v>
      </c>
      <c r="L52" s="36"/>
      <c r="M52" s="37"/>
      <c r="N52" s="338">
        <v>4607042923715</v>
      </c>
    </row>
    <row r="53" spans="1:14" ht="83.25" customHeight="1">
      <c r="A53" s="368">
        <v>37</v>
      </c>
      <c r="B53" s="288"/>
      <c r="C53" s="72" t="s">
        <v>694</v>
      </c>
      <c r="D53" s="32" t="s">
        <v>367</v>
      </c>
      <c r="E53" s="97" t="s">
        <v>354</v>
      </c>
      <c r="F53" s="97">
        <v>30</v>
      </c>
      <c r="G53" s="97">
        <v>142</v>
      </c>
      <c r="H53" s="97"/>
      <c r="I53" s="24">
        <v>250.71</v>
      </c>
      <c r="J53" s="20">
        <v>35</v>
      </c>
      <c r="K53" s="20">
        <v>0.13900000000000001</v>
      </c>
      <c r="L53" s="97"/>
      <c r="M53" s="97"/>
      <c r="N53" s="241" t="s">
        <v>466</v>
      </c>
    </row>
    <row r="54" spans="1:14" ht="82.5" customHeight="1" thickBot="1">
      <c r="A54" s="370">
        <v>38</v>
      </c>
      <c r="B54" s="221"/>
      <c r="C54" s="61" t="s">
        <v>696</v>
      </c>
      <c r="D54" s="31" t="s">
        <v>385</v>
      </c>
      <c r="E54" s="42" t="s">
        <v>339</v>
      </c>
      <c r="F54" s="222">
        <v>25</v>
      </c>
      <c r="G54" s="222">
        <v>56</v>
      </c>
      <c r="H54" s="222"/>
      <c r="I54" s="24">
        <v>157.99</v>
      </c>
      <c r="J54" s="222">
        <v>80</v>
      </c>
      <c r="K54" s="222">
        <v>7.9000000000000001E-2</v>
      </c>
      <c r="L54" s="222"/>
      <c r="M54" s="222"/>
      <c r="N54" s="295" t="s">
        <v>421</v>
      </c>
    </row>
    <row r="55" spans="1:14" ht="40.5" customHeight="1" thickBot="1">
      <c r="A55" s="471" t="s">
        <v>404</v>
      </c>
      <c r="B55" s="472"/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4"/>
    </row>
    <row r="56" spans="1:14" ht="89.25" customHeight="1">
      <c r="A56" s="370">
        <v>39</v>
      </c>
      <c r="B56" s="374"/>
      <c r="C56" s="114" t="s">
        <v>550</v>
      </c>
      <c r="D56" s="31" t="s">
        <v>407</v>
      </c>
      <c r="E56" s="47" t="s">
        <v>402</v>
      </c>
      <c r="F56" s="237">
        <v>25</v>
      </c>
      <c r="G56" s="47">
        <v>60</v>
      </c>
      <c r="H56" s="47"/>
      <c r="I56" s="214">
        <v>66.489999999999995</v>
      </c>
      <c r="J56" s="238">
        <v>50</v>
      </c>
      <c r="K56" s="238">
        <v>8.2000000000000003E-2</v>
      </c>
      <c r="L56" s="194"/>
      <c r="M56" s="194"/>
      <c r="N56" s="295" t="s">
        <v>469</v>
      </c>
    </row>
    <row r="57" spans="1:14" ht="91.5" customHeight="1">
      <c r="A57" s="368">
        <v>40</v>
      </c>
      <c r="B57" s="291"/>
      <c r="C57" s="72" t="s">
        <v>697</v>
      </c>
      <c r="D57" s="32" t="s">
        <v>408</v>
      </c>
      <c r="E57" s="46" t="s">
        <v>403</v>
      </c>
      <c r="F57" s="46">
        <v>25</v>
      </c>
      <c r="G57" s="46">
        <v>69</v>
      </c>
      <c r="H57" s="46"/>
      <c r="I57" s="35">
        <v>69.540000000000006</v>
      </c>
      <c r="J57" s="36">
        <v>50</v>
      </c>
      <c r="K57" s="36">
        <v>9.1999999999999998E-2</v>
      </c>
      <c r="L57" s="73"/>
      <c r="M57" s="73"/>
      <c r="N57" s="241" t="s">
        <v>470</v>
      </c>
    </row>
    <row r="58" spans="1:14" ht="80.25" customHeight="1" thickBot="1">
      <c r="A58" s="370">
        <v>41</v>
      </c>
      <c r="B58" s="194"/>
      <c r="C58" s="114" t="s">
        <v>549</v>
      </c>
      <c r="D58" s="31" t="s">
        <v>405</v>
      </c>
      <c r="E58" s="48" t="s">
        <v>406</v>
      </c>
      <c r="F58" s="42">
        <v>22</v>
      </c>
      <c r="G58" s="48">
        <v>27</v>
      </c>
      <c r="H58" s="48"/>
      <c r="I58" s="24">
        <v>63.44</v>
      </c>
      <c r="J58" s="25">
        <v>160</v>
      </c>
      <c r="K58" s="206">
        <v>3.7999999999999999E-2</v>
      </c>
      <c r="L58" s="194"/>
      <c r="M58" s="194"/>
      <c r="N58" s="241" t="s">
        <v>468</v>
      </c>
    </row>
    <row r="59" spans="1:14" ht="52.5" customHeight="1" thickBot="1">
      <c r="A59" s="471" t="s">
        <v>409</v>
      </c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4"/>
    </row>
    <row r="60" spans="1:14" ht="88.5" customHeight="1">
      <c r="A60" s="370">
        <v>42</v>
      </c>
      <c r="B60" s="97"/>
      <c r="C60" s="57" t="s">
        <v>664</v>
      </c>
      <c r="D60" s="31" t="s">
        <v>106</v>
      </c>
      <c r="E60" s="152" t="s">
        <v>329</v>
      </c>
      <c r="F60" s="42">
        <v>22</v>
      </c>
      <c r="G60" s="152">
        <v>70</v>
      </c>
      <c r="H60" s="152"/>
      <c r="I60" s="24">
        <v>81.739999999999995</v>
      </c>
      <c r="J60" s="25">
        <v>110</v>
      </c>
      <c r="K60" s="25">
        <v>5.0999999999999997E-2</v>
      </c>
      <c r="L60" s="25"/>
      <c r="M60" s="25"/>
      <c r="N60" s="162">
        <f>[1]Прайс!$E$86</f>
        <v>4607042922121</v>
      </c>
    </row>
    <row r="61" spans="1:14" ht="94.5" customHeight="1" thickBot="1">
      <c r="A61" s="369">
        <v>43</v>
      </c>
      <c r="B61" s="239"/>
      <c r="C61" s="62" t="s">
        <v>698</v>
      </c>
      <c r="D61" s="430" t="s">
        <v>107</v>
      </c>
      <c r="E61" s="49" t="s">
        <v>353</v>
      </c>
      <c r="F61" s="64">
        <v>24</v>
      </c>
      <c r="G61" s="49">
        <v>100</v>
      </c>
      <c r="H61" s="49"/>
      <c r="I61" s="236">
        <v>84.79</v>
      </c>
      <c r="J61" s="27">
        <v>80</v>
      </c>
      <c r="K61" s="27">
        <v>7.0000000000000007E-2</v>
      </c>
      <c r="L61" s="27"/>
      <c r="M61" s="27"/>
      <c r="N61" s="240">
        <f>[1]Прайс!$E$90</f>
        <v>4607042922107</v>
      </c>
    </row>
    <row r="62" spans="1:14" ht="39.950000000000003" customHeight="1" thickBot="1">
      <c r="A62" s="511" t="s">
        <v>96</v>
      </c>
      <c r="B62" s="512"/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3"/>
    </row>
    <row r="63" spans="1:14" ht="67.5" customHeight="1">
      <c r="A63" s="370">
        <v>44</v>
      </c>
      <c r="B63" s="17"/>
      <c r="C63" s="61" t="s">
        <v>551</v>
      </c>
      <c r="D63" s="31" t="s">
        <v>97</v>
      </c>
      <c r="E63" s="48" t="s">
        <v>348</v>
      </c>
      <c r="F63" s="48">
        <v>24</v>
      </c>
      <c r="G63" s="48">
        <v>70</v>
      </c>
      <c r="H63" s="48"/>
      <c r="I63" s="24">
        <v>106.14</v>
      </c>
      <c r="J63" s="25">
        <v>110</v>
      </c>
      <c r="K63" s="193">
        <v>5.0999999999999997E-2</v>
      </c>
      <c r="L63" s="25"/>
      <c r="M63" s="25"/>
      <c r="N63" s="162">
        <f>[1]Прайс!$E$85</f>
        <v>4607042920912</v>
      </c>
    </row>
    <row r="64" spans="1:14" ht="81.75" customHeight="1">
      <c r="A64" s="370">
        <v>45</v>
      </c>
      <c r="B64" s="5"/>
      <c r="C64" s="58" t="s">
        <v>552</v>
      </c>
      <c r="D64" s="32" t="s">
        <v>98</v>
      </c>
      <c r="E64" s="46" t="s">
        <v>353</v>
      </c>
      <c r="F64" s="46">
        <v>19</v>
      </c>
      <c r="G64" s="46">
        <v>100</v>
      </c>
      <c r="H64" s="46"/>
      <c r="I64" s="24">
        <v>115.29</v>
      </c>
      <c r="J64" s="36">
        <v>90</v>
      </c>
      <c r="K64" s="36">
        <v>7.0000000000000007E-2</v>
      </c>
      <c r="L64" s="36"/>
      <c r="M64" s="36"/>
      <c r="N64" s="163">
        <f>[1]Прайс!E88</f>
        <v>4607042920936</v>
      </c>
    </row>
    <row r="65" spans="1:14" ht="78" customHeight="1">
      <c r="A65" s="370">
        <v>46</v>
      </c>
      <c r="B65" s="5"/>
      <c r="C65" s="58" t="s">
        <v>699</v>
      </c>
      <c r="D65" s="32" t="s">
        <v>99</v>
      </c>
      <c r="E65" s="152" t="s">
        <v>353</v>
      </c>
      <c r="F65" s="45">
        <v>24</v>
      </c>
      <c r="G65" s="45" t="s">
        <v>676</v>
      </c>
      <c r="H65" s="45"/>
      <c r="I65" s="24">
        <v>128.71</v>
      </c>
      <c r="J65" s="36">
        <v>80</v>
      </c>
      <c r="K65" s="193">
        <v>6.8000000000000005E-2</v>
      </c>
      <c r="L65" s="36"/>
      <c r="M65" s="36"/>
      <c r="N65" s="163">
        <f>[1]Прайс!E89</f>
        <v>4607042920950</v>
      </c>
    </row>
    <row r="66" spans="1:14" ht="92.25" customHeight="1">
      <c r="A66" s="370">
        <v>47</v>
      </c>
      <c r="B66" s="385"/>
      <c r="C66" s="58" t="s">
        <v>770</v>
      </c>
      <c r="D66" s="431" t="s">
        <v>563</v>
      </c>
      <c r="E66" s="152" t="s">
        <v>352</v>
      </c>
      <c r="F66" s="152">
        <v>19</v>
      </c>
      <c r="G66" s="152">
        <v>96</v>
      </c>
      <c r="H66" s="152"/>
      <c r="I66" s="35">
        <v>164.7</v>
      </c>
      <c r="J66" s="36">
        <v>65</v>
      </c>
      <c r="K66" s="193">
        <v>0.08</v>
      </c>
      <c r="L66" s="36"/>
      <c r="M66" s="36"/>
      <c r="N66" s="163">
        <v>4607042923661</v>
      </c>
    </row>
    <row r="67" spans="1:14" ht="80.25" customHeight="1">
      <c r="A67" s="370">
        <v>48</v>
      </c>
      <c r="B67" s="5"/>
      <c r="C67" s="58" t="s">
        <v>700</v>
      </c>
      <c r="D67" s="32" t="s">
        <v>100</v>
      </c>
      <c r="E67" s="152" t="s">
        <v>351</v>
      </c>
      <c r="F67" s="45">
        <v>30</v>
      </c>
      <c r="G67" s="45">
        <v>108</v>
      </c>
      <c r="H67" s="45"/>
      <c r="I67" s="24">
        <v>93.94</v>
      </c>
      <c r="J67" s="36">
        <v>45</v>
      </c>
      <c r="K67" s="193">
        <v>0.09</v>
      </c>
      <c r="L67" s="36"/>
      <c r="M67" s="36"/>
      <c r="N67" s="163">
        <f>[1]Прайс!E91</f>
        <v>4607042921674</v>
      </c>
    </row>
    <row r="68" spans="1:14" ht="75" customHeight="1">
      <c r="A68" s="370">
        <v>49</v>
      </c>
      <c r="B68" s="5"/>
      <c r="C68" s="58" t="s">
        <v>701</v>
      </c>
      <c r="D68" s="32" t="s">
        <v>101</v>
      </c>
      <c r="E68" s="73" t="s">
        <v>351</v>
      </c>
      <c r="F68" s="73">
        <v>24</v>
      </c>
      <c r="G68" s="73">
        <v>108</v>
      </c>
      <c r="H68" s="11"/>
      <c r="I68" s="24">
        <v>148.22999999999999</v>
      </c>
      <c r="J68" s="36">
        <v>50</v>
      </c>
      <c r="K68" s="193">
        <v>0.09</v>
      </c>
      <c r="L68" s="36"/>
      <c r="M68" s="36"/>
      <c r="N68" s="163">
        <f>[1]Прайс!E92</f>
        <v>4607042920981</v>
      </c>
    </row>
    <row r="69" spans="1:14" ht="78" customHeight="1">
      <c r="A69" s="370">
        <v>50</v>
      </c>
      <c r="B69" s="5"/>
      <c r="C69" s="58" t="s">
        <v>702</v>
      </c>
      <c r="D69" s="32" t="s">
        <v>102</v>
      </c>
      <c r="E69" s="42" t="s">
        <v>351</v>
      </c>
      <c r="F69" s="42">
        <v>30</v>
      </c>
      <c r="G69" s="42">
        <v>108</v>
      </c>
      <c r="H69" s="42"/>
      <c r="I69" s="24">
        <v>178.73</v>
      </c>
      <c r="J69" s="36">
        <v>40</v>
      </c>
      <c r="K69" s="193">
        <v>0.09</v>
      </c>
      <c r="L69" s="36"/>
      <c r="M69" s="36"/>
      <c r="N69" s="163">
        <f>[1]Прайс!E93</f>
        <v>4607042920967</v>
      </c>
    </row>
    <row r="70" spans="1:14" ht="70.5" customHeight="1">
      <c r="A70" s="370">
        <v>51</v>
      </c>
      <c r="B70" s="5"/>
      <c r="C70" s="58" t="s">
        <v>553</v>
      </c>
      <c r="D70" s="32" t="s">
        <v>103</v>
      </c>
      <c r="E70" s="152" t="s">
        <v>347</v>
      </c>
      <c r="F70" s="45">
        <v>19</v>
      </c>
      <c r="G70" s="42">
        <v>19</v>
      </c>
      <c r="H70" s="45"/>
      <c r="I70" s="24">
        <v>94.55</v>
      </c>
      <c r="J70" s="36">
        <v>160</v>
      </c>
      <c r="K70" s="36">
        <v>3.5999999999999997E-2</v>
      </c>
      <c r="L70" s="36"/>
      <c r="M70" s="36"/>
      <c r="N70" s="163">
        <f>[1]Прайс!$E$99</f>
        <v>4607042922138</v>
      </c>
    </row>
    <row r="71" spans="1:14" ht="75" customHeight="1">
      <c r="A71" s="370">
        <v>52</v>
      </c>
      <c r="B71" s="5"/>
      <c r="C71" s="58" t="s">
        <v>703</v>
      </c>
      <c r="D71" s="32" t="s">
        <v>104</v>
      </c>
      <c r="E71" s="73" t="s">
        <v>355</v>
      </c>
      <c r="F71" s="73">
        <v>19</v>
      </c>
      <c r="G71" s="73">
        <v>34</v>
      </c>
      <c r="H71" s="11"/>
      <c r="I71" s="24">
        <v>88.45</v>
      </c>
      <c r="J71" s="36">
        <v>150</v>
      </c>
      <c r="K71" s="193">
        <v>5.0999999999999997E-2</v>
      </c>
      <c r="L71" s="36"/>
      <c r="M71" s="36"/>
      <c r="N71" s="163">
        <f>[1]Прайс!E97</f>
        <v>4607042920998</v>
      </c>
    </row>
    <row r="72" spans="1:14" ht="78" customHeight="1">
      <c r="A72" s="372">
        <v>53</v>
      </c>
      <c r="B72" s="289"/>
      <c r="C72" s="62" t="s">
        <v>704</v>
      </c>
      <c r="D72" s="430" t="s">
        <v>105</v>
      </c>
      <c r="E72" s="64" t="s">
        <v>355</v>
      </c>
      <c r="F72" s="64">
        <v>19</v>
      </c>
      <c r="G72" s="64">
        <v>34</v>
      </c>
      <c r="H72" s="64"/>
      <c r="I72" s="236">
        <v>104.31</v>
      </c>
      <c r="J72" s="27">
        <v>150</v>
      </c>
      <c r="K72" s="253">
        <v>5.0999999999999997E-2</v>
      </c>
      <c r="L72" s="27"/>
      <c r="M72" s="27"/>
      <c r="N72" s="240">
        <f>[1]Прайс!E98</f>
        <v>4607042921711</v>
      </c>
    </row>
    <row r="73" spans="1:14" ht="89.25" customHeight="1" thickBot="1">
      <c r="A73" s="372">
        <v>54</v>
      </c>
      <c r="B73" s="260"/>
      <c r="C73" s="72" t="s">
        <v>687</v>
      </c>
      <c r="D73" s="32" t="s">
        <v>566</v>
      </c>
      <c r="E73" s="46" t="s">
        <v>354</v>
      </c>
      <c r="F73" s="46">
        <v>30</v>
      </c>
      <c r="G73" s="46">
        <v>142</v>
      </c>
      <c r="H73" s="46"/>
      <c r="I73" s="35">
        <v>117.73</v>
      </c>
      <c r="J73" s="36">
        <v>36</v>
      </c>
      <c r="K73" s="193">
        <v>0.189</v>
      </c>
      <c r="L73" s="27"/>
      <c r="M73" s="27"/>
      <c r="N73" s="163">
        <v>4607042923678</v>
      </c>
    </row>
    <row r="74" spans="1:14" ht="39.950000000000003" customHeight="1" thickBot="1">
      <c r="A74" s="511" t="s">
        <v>108</v>
      </c>
      <c r="B74" s="512"/>
      <c r="C74" s="512"/>
      <c r="D74" s="512"/>
      <c r="E74" s="512"/>
      <c r="F74" s="512"/>
      <c r="G74" s="512"/>
      <c r="H74" s="512"/>
      <c r="I74" s="512"/>
      <c r="J74" s="512"/>
      <c r="K74" s="512"/>
      <c r="L74" s="512"/>
      <c r="M74" s="512"/>
      <c r="N74" s="513"/>
    </row>
    <row r="75" spans="1:14" ht="75" customHeight="1">
      <c r="A75" s="370">
        <v>55</v>
      </c>
      <c r="B75" s="17"/>
      <c r="C75" s="209" t="s">
        <v>554</v>
      </c>
      <c r="D75" s="31" t="s">
        <v>109</v>
      </c>
      <c r="E75" s="42" t="s">
        <v>340</v>
      </c>
      <c r="F75" s="42">
        <v>21</v>
      </c>
      <c r="G75" s="42">
        <v>119</v>
      </c>
      <c r="H75" s="46"/>
      <c r="I75" s="24">
        <v>132.37</v>
      </c>
      <c r="J75" s="25">
        <v>50</v>
      </c>
      <c r="K75" s="193">
        <v>8.6999999999999994E-2</v>
      </c>
      <c r="L75" s="25"/>
      <c r="M75" s="25"/>
      <c r="N75" s="162">
        <f>[1]Прайс!E102</f>
        <v>4607042920035</v>
      </c>
    </row>
    <row r="76" spans="1:14" ht="76.5" customHeight="1">
      <c r="A76" s="370">
        <v>56</v>
      </c>
      <c r="B76" s="5"/>
      <c r="C76" s="61" t="s">
        <v>555</v>
      </c>
      <c r="D76" s="32" t="s">
        <v>110</v>
      </c>
      <c r="E76" s="46" t="s">
        <v>340</v>
      </c>
      <c r="F76" s="46">
        <v>21</v>
      </c>
      <c r="G76" s="46">
        <v>119</v>
      </c>
      <c r="H76" s="46"/>
      <c r="I76" s="24">
        <v>183.61</v>
      </c>
      <c r="J76" s="36">
        <v>50</v>
      </c>
      <c r="K76" s="193">
        <v>8.6999999999999994E-2</v>
      </c>
      <c r="L76" s="36"/>
      <c r="M76" s="36"/>
      <c r="N76" s="163">
        <f>[1]Прайс!E103</f>
        <v>4607042921018</v>
      </c>
    </row>
    <row r="77" spans="1:14" s="65" customFormat="1" ht="18" customHeight="1">
      <c r="A77" s="373"/>
      <c r="C77" s="66"/>
      <c r="D77" s="67"/>
      <c r="E77" s="71"/>
      <c r="F77" s="71"/>
      <c r="G77" s="71"/>
      <c r="H77" s="71"/>
      <c r="I77" s="67"/>
      <c r="J77" s="67"/>
      <c r="K77" s="67"/>
      <c r="L77" s="67"/>
      <c r="M77" s="67"/>
      <c r="N77" s="67"/>
    </row>
    <row r="78" spans="1:14" s="65" customFormat="1">
      <c r="A78" s="373"/>
      <c r="C78" s="66"/>
      <c r="D78" s="67"/>
      <c r="E78" s="68"/>
      <c r="F78" s="68"/>
      <c r="G78" s="68"/>
      <c r="H78" s="68"/>
      <c r="I78" s="67"/>
      <c r="J78" s="67"/>
      <c r="K78" s="67"/>
      <c r="L78" s="67"/>
      <c r="M78" s="67"/>
      <c r="N78" s="67"/>
    </row>
    <row r="79" spans="1:14" s="65" customFormat="1">
      <c r="A79" s="373"/>
      <c r="C79" s="66"/>
      <c r="D79" s="67"/>
      <c r="E79" s="68"/>
      <c r="F79" s="68"/>
      <c r="G79" s="68"/>
      <c r="H79" s="68"/>
      <c r="I79" s="67"/>
      <c r="J79" s="67"/>
      <c r="K79" s="67"/>
      <c r="L79" s="67"/>
      <c r="M79" s="67"/>
      <c r="N79" s="67"/>
    </row>
    <row r="80" spans="1:14" s="65" customFormat="1">
      <c r="A80" s="373"/>
      <c r="C80" s="66"/>
      <c r="D80" s="67"/>
      <c r="E80" s="68"/>
      <c r="F80" s="68"/>
      <c r="G80" s="68"/>
      <c r="H80" s="68"/>
      <c r="I80" s="67"/>
      <c r="J80" s="67"/>
      <c r="K80" s="67"/>
      <c r="L80" s="67"/>
      <c r="M80" s="67"/>
      <c r="N80" s="67"/>
    </row>
    <row r="81" spans="1:14" s="65" customFormat="1">
      <c r="A81" s="373"/>
      <c r="C81" s="66"/>
      <c r="D81" s="67"/>
      <c r="E81" s="68"/>
      <c r="F81" s="68"/>
      <c r="G81" s="68"/>
      <c r="H81" s="68"/>
      <c r="I81" s="67"/>
      <c r="J81" s="67"/>
      <c r="K81" s="67"/>
      <c r="L81" s="67"/>
      <c r="M81" s="67"/>
      <c r="N81" s="67"/>
    </row>
  </sheetData>
  <mergeCells count="23">
    <mergeCell ref="C11:C12"/>
    <mergeCell ref="D11:D12"/>
    <mergeCell ref="B7:B9"/>
    <mergeCell ref="K7:M7"/>
    <mergeCell ref="G7:J8"/>
    <mergeCell ref="H11:H12"/>
    <mergeCell ref="L11:M11"/>
    <mergeCell ref="A74:N74"/>
    <mergeCell ref="A44:N44"/>
    <mergeCell ref="A20:N20"/>
    <mergeCell ref="E11:E12"/>
    <mergeCell ref="B11:B12"/>
    <mergeCell ref="A11:A12"/>
    <mergeCell ref="F11:G11"/>
    <mergeCell ref="I11:I12"/>
    <mergeCell ref="J11:J12"/>
    <mergeCell ref="A62:N62"/>
    <mergeCell ref="A13:N13"/>
    <mergeCell ref="K11:K12"/>
    <mergeCell ref="A59:N59"/>
    <mergeCell ref="N11:N12"/>
    <mergeCell ref="A55:N55"/>
    <mergeCell ref="A17:N17"/>
  </mergeCells>
  <pageMargins left="0.23622047244094491" right="0.23622047244094491" top="0.19685039370078741" bottom="0.35433070866141736" header="0.19685039370078741" footer="0.19685039370078741"/>
  <pageSetup paperSize="9" scale="77" fitToHeight="0" orientation="landscape" r:id="rId1"/>
  <headerFooter>
    <oddFooter>&amp;LВУКЩФ Щетки &amp;A&amp;C&amp;D&amp;R&amp;P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BreakPreview" zoomScaleNormal="100" zoomScaleSheetLayoutView="100" workbookViewId="0">
      <pane ySplit="8" topLeftCell="A9" activePane="bottomLeft" state="frozen"/>
      <selection pane="bottomLeft" activeCell="E13" sqref="E13"/>
    </sheetView>
  </sheetViews>
  <sheetFormatPr defaultRowHeight="15"/>
  <cols>
    <col min="1" max="1" width="4.7109375" style="318" customWidth="1"/>
    <col min="2" max="2" width="45.28515625" customWidth="1"/>
    <col min="3" max="3" width="33" customWidth="1"/>
    <col min="4" max="4" width="10.85546875" customWidth="1"/>
    <col min="5" max="5" width="19.140625" customWidth="1"/>
    <col min="6" max="6" width="12.7109375" customWidth="1"/>
    <col min="7" max="7" width="15.7109375" hidden="1" customWidth="1"/>
    <col min="8" max="8" width="8.7109375" customWidth="1"/>
    <col min="9" max="9" width="8.7109375" style="247" customWidth="1"/>
    <col min="10" max="10" width="10.28515625" customWidth="1"/>
    <col min="11" max="12" width="8.7109375" customWidth="1"/>
    <col min="13" max="13" width="15.7109375" customWidth="1"/>
  </cols>
  <sheetData>
    <row r="1" spans="1:13" ht="18" customHeight="1">
      <c r="A1" s="319"/>
      <c r="C1" s="50"/>
      <c r="D1" s="75"/>
      <c r="E1" s="75"/>
      <c r="F1" s="75"/>
    </row>
    <row r="2" spans="1:13" ht="18" customHeight="1">
      <c r="A2" s="320"/>
      <c r="B2" s="1"/>
      <c r="C2" s="51"/>
      <c r="D2" s="255" t="str">
        <f>'для тела, волос и бороды'!D2:E2</f>
        <v>Фамилия Имя Отчество</v>
      </c>
      <c r="E2" s="255"/>
      <c r="F2" s="255"/>
    </row>
    <row r="3" spans="1:13" ht="18" customHeight="1">
      <c r="A3" s="320"/>
      <c r="B3" s="1"/>
      <c r="C3" s="51"/>
      <c r="D3" s="255" t="str">
        <f>'для тела, волос и бороды'!D3:E3</f>
        <v>+7(81738)0-00-00 +7(000)000-00-00</v>
      </c>
      <c r="E3" s="255"/>
      <c r="F3" s="255"/>
    </row>
    <row r="4" spans="1:13" ht="18" customHeight="1">
      <c r="A4" s="320"/>
      <c r="B4" s="1"/>
      <c r="C4" s="51"/>
      <c r="D4" s="255" t="str">
        <f>'для тела, волос и бороды'!D4:E4</f>
        <v>vu-ksf@yandex.ru  (для  Имя)</v>
      </c>
      <c r="E4" s="255"/>
      <c r="F4" s="255"/>
    </row>
    <row r="5" spans="1:13" ht="18" customHeight="1">
      <c r="A5" s="308"/>
      <c r="B5" s="2"/>
      <c r="C5" s="29"/>
      <c r="D5" s="75"/>
      <c r="E5" s="75"/>
      <c r="F5" s="75"/>
      <c r="G5" s="77"/>
      <c r="H5" s="77"/>
      <c r="I5" s="248" t="s">
        <v>219</v>
      </c>
      <c r="J5" s="77"/>
    </row>
    <row r="6" spans="1:13" ht="12" customHeight="1" thickBot="1">
      <c r="A6" s="321"/>
      <c r="B6" s="3"/>
      <c r="C6" s="78"/>
      <c r="D6" s="75"/>
      <c r="E6" s="75"/>
      <c r="F6" s="75"/>
    </row>
    <row r="7" spans="1:13" s="82" customFormat="1" ht="21.95" customHeight="1">
      <c r="A7" s="549" t="s">
        <v>558</v>
      </c>
      <c r="B7" s="551" t="s">
        <v>204</v>
      </c>
      <c r="C7" s="551" t="s">
        <v>203</v>
      </c>
      <c r="D7" s="551" t="s">
        <v>0</v>
      </c>
      <c r="E7" s="469" t="s">
        <v>843</v>
      </c>
      <c r="F7" s="469" t="s">
        <v>287</v>
      </c>
      <c r="G7" s="469" t="s">
        <v>224</v>
      </c>
      <c r="H7" s="547" t="s">
        <v>528</v>
      </c>
      <c r="I7" s="547" t="s">
        <v>478</v>
      </c>
      <c r="J7" s="469" t="s">
        <v>479</v>
      </c>
      <c r="K7" s="555" t="s">
        <v>142</v>
      </c>
      <c r="L7" s="556"/>
      <c r="M7" s="553" t="s">
        <v>476</v>
      </c>
    </row>
    <row r="8" spans="1:13" s="82" customFormat="1" ht="21.95" customHeight="1" thickBot="1">
      <c r="A8" s="550"/>
      <c r="B8" s="552"/>
      <c r="C8" s="552"/>
      <c r="D8" s="552"/>
      <c r="E8" s="470"/>
      <c r="F8" s="470"/>
      <c r="G8" s="470"/>
      <c r="H8" s="548"/>
      <c r="I8" s="548"/>
      <c r="J8" s="470"/>
      <c r="K8" s="448" t="s">
        <v>225</v>
      </c>
      <c r="L8" s="177" t="s">
        <v>226</v>
      </c>
      <c r="M8" s="554"/>
    </row>
    <row r="9" spans="1:13" s="82" customFormat="1" ht="66" customHeight="1">
      <c r="A9" s="542" t="s">
        <v>826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4"/>
    </row>
    <row r="10" spans="1:13" s="82" customFormat="1" ht="77.25" customHeight="1">
      <c r="A10" s="450">
        <v>1</v>
      </c>
      <c r="B10" s="449"/>
      <c r="C10" s="215" t="s">
        <v>842</v>
      </c>
      <c r="D10" s="451" t="s">
        <v>837</v>
      </c>
      <c r="E10" s="46" t="s">
        <v>847</v>
      </c>
      <c r="F10" s="538" t="s">
        <v>844</v>
      </c>
      <c r="G10" s="539"/>
      <c r="H10" s="269">
        <v>63.44</v>
      </c>
      <c r="I10" s="449"/>
      <c r="J10" s="451">
        <v>3.6999999999999998E-2</v>
      </c>
      <c r="K10" s="449"/>
      <c r="L10" s="449"/>
      <c r="M10" s="453">
        <v>4607042923944</v>
      </c>
    </row>
    <row r="11" spans="1:13" s="82" customFormat="1" ht="72" customHeight="1">
      <c r="A11" s="450">
        <v>2</v>
      </c>
      <c r="B11" s="449"/>
      <c r="C11" s="52" t="s">
        <v>845</v>
      </c>
      <c r="D11" s="451" t="s">
        <v>838</v>
      </c>
      <c r="E11" s="46" t="s">
        <v>846</v>
      </c>
      <c r="F11" s="540" t="s">
        <v>222</v>
      </c>
      <c r="G11" s="541"/>
      <c r="H11" s="452">
        <v>48.8</v>
      </c>
      <c r="I11" s="449"/>
      <c r="J11" s="451">
        <v>1.7000000000000001E-2</v>
      </c>
      <c r="K11" s="449"/>
      <c r="L11" s="449"/>
      <c r="M11" s="453">
        <v>4607042923982</v>
      </c>
    </row>
    <row r="12" spans="1:13" s="82" customFormat="1" ht="66" customHeight="1">
      <c r="A12" s="450">
        <v>3</v>
      </c>
      <c r="B12" s="449"/>
      <c r="C12" s="52" t="s">
        <v>848</v>
      </c>
      <c r="D12" s="451" t="s">
        <v>839</v>
      </c>
      <c r="E12" s="46" t="s">
        <v>849</v>
      </c>
      <c r="F12" s="48" t="s">
        <v>221</v>
      </c>
      <c r="G12" s="449"/>
      <c r="H12" s="451">
        <v>92.11</v>
      </c>
      <c r="I12" s="449"/>
      <c r="J12" s="451">
        <v>2.8000000000000001E-2</v>
      </c>
      <c r="K12" s="449"/>
      <c r="L12" s="449"/>
      <c r="M12" s="453">
        <v>4607042924002</v>
      </c>
    </row>
    <row r="13" spans="1:13" s="82" customFormat="1" ht="73.5" customHeight="1">
      <c r="A13" s="450">
        <v>4</v>
      </c>
      <c r="B13" s="449"/>
      <c r="C13" s="52" t="s">
        <v>850</v>
      </c>
      <c r="D13" s="451" t="s">
        <v>840</v>
      </c>
      <c r="E13" s="46" t="s">
        <v>849</v>
      </c>
      <c r="F13" s="48" t="s">
        <v>221</v>
      </c>
      <c r="G13" s="449"/>
      <c r="H13" s="451">
        <v>115.29</v>
      </c>
      <c r="I13" s="449"/>
      <c r="J13" s="451">
        <v>2.5999999999999999E-2</v>
      </c>
      <c r="K13" s="449"/>
      <c r="L13" s="449"/>
      <c r="M13" s="453">
        <v>4607042924019</v>
      </c>
    </row>
    <row r="14" spans="1:13" s="82" customFormat="1" ht="83.25" customHeight="1">
      <c r="A14" s="450">
        <v>5</v>
      </c>
      <c r="B14" s="449"/>
      <c r="C14" s="52" t="s">
        <v>851</v>
      </c>
      <c r="D14" s="451" t="s">
        <v>841</v>
      </c>
      <c r="E14" s="46" t="s">
        <v>846</v>
      </c>
      <c r="F14" s="540" t="s">
        <v>222</v>
      </c>
      <c r="G14" s="541"/>
      <c r="H14" s="451">
        <v>54.29</v>
      </c>
      <c r="I14" s="449"/>
      <c r="J14" s="451">
        <v>8.9999999999999993E-3</v>
      </c>
      <c r="K14" s="449"/>
      <c r="L14" s="449"/>
      <c r="M14" s="453">
        <v>4607042924026</v>
      </c>
    </row>
    <row r="15" spans="1:13" s="82" customFormat="1" ht="66" customHeight="1">
      <c r="A15" s="536" t="s">
        <v>827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</row>
    <row r="16" spans="1:13" ht="72" customHeight="1">
      <c r="A16" s="311">
        <v>1</v>
      </c>
      <c r="B16" s="291"/>
      <c r="C16" s="72" t="s">
        <v>828</v>
      </c>
      <c r="D16" s="32" t="s">
        <v>139</v>
      </c>
      <c r="E16" s="46" t="s">
        <v>277</v>
      </c>
      <c r="F16" s="46" t="s">
        <v>222</v>
      </c>
      <c r="G16" s="46"/>
      <c r="H16" s="35">
        <v>43.31</v>
      </c>
      <c r="I16" s="246">
        <v>300</v>
      </c>
      <c r="J16" s="36">
        <v>0.01</v>
      </c>
      <c r="K16" s="36"/>
      <c r="L16" s="36"/>
      <c r="M16" s="163">
        <f>[2]Прайс!$E$146</f>
        <v>4607042921476</v>
      </c>
    </row>
    <row r="17" spans="1:14" ht="101.25" customHeight="1">
      <c r="A17" s="309">
        <v>2</v>
      </c>
      <c r="B17" s="312"/>
      <c r="C17" s="329" t="s">
        <v>584</v>
      </c>
      <c r="D17" s="31" t="s">
        <v>569</v>
      </c>
      <c r="E17" s="112" t="s">
        <v>590</v>
      </c>
      <c r="F17" s="540" t="s">
        <v>222</v>
      </c>
      <c r="G17" s="541"/>
      <c r="H17" s="190">
        <v>40.869999999999997</v>
      </c>
      <c r="I17" s="20">
        <v>200</v>
      </c>
      <c r="J17" s="171">
        <v>5.0000000000000001E-3</v>
      </c>
      <c r="K17" s="23"/>
      <c r="L17" s="24"/>
      <c r="M17" s="164" t="s">
        <v>600</v>
      </c>
      <c r="N17" s="332"/>
    </row>
    <row r="18" spans="1:14" ht="90" customHeight="1">
      <c r="A18" s="309">
        <v>3</v>
      </c>
      <c r="B18" s="312"/>
      <c r="C18" s="329" t="s">
        <v>584</v>
      </c>
      <c r="D18" s="31" t="s">
        <v>570</v>
      </c>
      <c r="E18" s="266" t="s">
        <v>585</v>
      </c>
      <c r="F18" s="540" t="s">
        <v>222</v>
      </c>
      <c r="G18" s="541"/>
      <c r="H18" s="267">
        <v>40.869999999999997</v>
      </c>
      <c r="I18" s="20">
        <v>300</v>
      </c>
      <c r="J18" s="172">
        <v>8.0000000000000002E-3</v>
      </c>
      <c r="K18" s="9"/>
      <c r="L18" s="24"/>
      <c r="M18" s="164" t="s">
        <v>601</v>
      </c>
      <c r="N18" s="332"/>
    </row>
    <row r="19" spans="1:14" ht="99" customHeight="1">
      <c r="A19" s="309">
        <v>4</v>
      </c>
      <c r="B19" s="312"/>
      <c r="C19" s="329" t="s">
        <v>584</v>
      </c>
      <c r="D19" s="434" t="s">
        <v>571</v>
      </c>
      <c r="E19" s="239" t="s">
        <v>586</v>
      </c>
      <c r="F19" s="540" t="s">
        <v>222</v>
      </c>
      <c r="G19" s="541"/>
      <c r="H19" s="8">
        <v>41.48</v>
      </c>
      <c r="I19" s="235">
        <v>200</v>
      </c>
      <c r="J19" s="275" t="s">
        <v>627</v>
      </c>
      <c r="K19" s="16"/>
      <c r="L19" s="214"/>
      <c r="M19" s="164" t="s">
        <v>602</v>
      </c>
      <c r="N19" s="332"/>
    </row>
    <row r="20" spans="1:14" ht="76.5" customHeight="1">
      <c r="A20" s="309">
        <v>5</v>
      </c>
      <c r="B20" s="312"/>
      <c r="C20" s="58" t="s">
        <v>829</v>
      </c>
      <c r="D20" s="32" t="s">
        <v>132</v>
      </c>
      <c r="E20" s="60" t="s">
        <v>282</v>
      </c>
      <c r="F20" s="48" t="s">
        <v>286</v>
      </c>
      <c r="G20" s="60"/>
      <c r="H20" s="24">
        <v>50.63</v>
      </c>
      <c r="I20" s="246">
        <v>80</v>
      </c>
      <c r="J20" s="36">
        <v>2.3E-2</v>
      </c>
      <c r="K20" s="36"/>
      <c r="L20" s="36"/>
      <c r="M20" s="163">
        <f>[2]Прайс!$E$139</f>
        <v>4607042921384</v>
      </c>
      <c r="N20" s="332"/>
    </row>
    <row r="21" spans="1:14" ht="104.25" customHeight="1">
      <c r="A21" s="309">
        <v>6</v>
      </c>
      <c r="B21" s="312"/>
      <c r="C21" s="330" t="s">
        <v>587</v>
      </c>
      <c r="D21" s="32" t="s">
        <v>575</v>
      </c>
      <c r="E21" s="268" t="s">
        <v>592</v>
      </c>
      <c r="F21" s="538" t="s">
        <v>286</v>
      </c>
      <c r="G21" s="539"/>
      <c r="H21" s="269">
        <v>54.9</v>
      </c>
      <c r="I21" s="11">
        <v>80</v>
      </c>
      <c r="J21" s="172">
        <v>0.03</v>
      </c>
      <c r="K21" s="9"/>
      <c r="L21" s="24"/>
      <c r="M21" s="164" t="s">
        <v>606</v>
      </c>
      <c r="N21" s="332"/>
    </row>
    <row r="22" spans="1:14" ht="99.75" customHeight="1">
      <c r="A22" s="309">
        <v>7</v>
      </c>
      <c r="B22" s="312"/>
      <c r="C22" s="330" t="s">
        <v>587</v>
      </c>
      <c r="D22" s="32" t="s">
        <v>582</v>
      </c>
      <c r="E22" s="268" t="s">
        <v>597</v>
      </c>
      <c r="F22" s="538" t="s">
        <v>221</v>
      </c>
      <c r="G22" s="539"/>
      <c r="H22" s="269">
        <v>82.35</v>
      </c>
      <c r="I22" s="11">
        <v>80</v>
      </c>
      <c r="J22" s="172">
        <v>3.5000000000000003E-2</v>
      </c>
      <c r="K22" s="9"/>
      <c r="L22" s="24"/>
      <c r="M22" s="164" t="s">
        <v>612</v>
      </c>
      <c r="N22" s="332"/>
    </row>
    <row r="23" spans="1:14" ht="70.5" customHeight="1">
      <c r="A23" s="309">
        <v>8</v>
      </c>
      <c r="B23" s="312"/>
      <c r="C23" s="58" t="s">
        <v>830</v>
      </c>
      <c r="D23" s="32" t="s">
        <v>133</v>
      </c>
      <c r="E23" s="60" t="s">
        <v>283</v>
      </c>
      <c r="F23" s="48" t="s">
        <v>286</v>
      </c>
      <c r="G23" s="60"/>
      <c r="H23" s="24">
        <v>52.46</v>
      </c>
      <c r="I23" s="246">
        <v>200</v>
      </c>
      <c r="J23" s="36">
        <v>4.5999999999999999E-2</v>
      </c>
      <c r="K23" s="36"/>
      <c r="L23" s="36"/>
      <c r="M23" s="163">
        <f>[2]Прайс!$E$140</f>
        <v>4607042921391</v>
      </c>
      <c r="N23" s="332"/>
    </row>
    <row r="24" spans="1:14" ht="98.25" customHeight="1">
      <c r="A24" s="309">
        <v>9</v>
      </c>
      <c r="B24" s="312"/>
      <c r="C24" s="330" t="s">
        <v>587</v>
      </c>
      <c r="D24" s="32" t="s">
        <v>576</v>
      </c>
      <c r="E24" s="268" t="s">
        <v>593</v>
      </c>
      <c r="F24" s="538" t="s">
        <v>286</v>
      </c>
      <c r="G24" s="539"/>
      <c r="H24" s="269">
        <v>58.56</v>
      </c>
      <c r="I24" s="11">
        <v>200</v>
      </c>
      <c r="J24" s="241" t="s">
        <v>628</v>
      </c>
      <c r="K24" s="9"/>
      <c r="L24" s="24"/>
      <c r="M24" s="164" t="s">
        <v>607</v>
      </c>
      <c r="N24" s="332"/>
    </row>
    <row r="25" spans="1:14" ht="89.25" customHeight="1">
      <c r="A25" s="309">
        <v>10</v>
      </c>
      <c r="B25" s="312"/>
      <c r="C25" s="330" t="s">
        <v>587</v>
      </c>
      <c r="D25" s="32" t="s">
        <v>583</v>
      </c>
      <c r="E25" s="268" t="s">
        <v>598</v>
      </c>
      <c r="F25" s="538" t="s">
        <v>221</v>
      </c>
      <c r="G25" s="539"/>
      <c r="H25" s="269">
        <v>86.01</v>
      </c>
      <c r="I25" s="11">
        <v>200</v>
      </c>
      <c r="J25" s="241" t="s">
        <v>629</v>
      </c>
      <c r="K25" s="9"/>
      <c r="L25" s="24"/>
      <c r="M25" s="164" t="s">
        <v>613</v>
      </c>
      <c r="N25" s="332"/>
    </row>
    <row r="26" spans="1:14" ht="71.25" customHeight="1">
      <c r="A26" s="309">
        <v>11</v>
      </c>
      <c r="B26" s="312"/>
      <c r="C26" s="61" t="s">
        <v>423</v>
      </c>
      <c r="D26" s="31" t="s">
        <v>134</v>
      </c>
      <c r="E26" s="48" t="s">
        <v>274</v>
      </c>
      <c r="F26" s="48" t="s">
        <v>286</v>
      </c>
      <c r="G26" s="48"/>
      <c r="H26" s="24">
        <v>70.150000000000006</v>
      </c>
      <c r="I26" s="245">
        <v>400</v>
      </c>
      <c r="J26" s="25">
        <v>2.7E-2</v>
      </c>
      <c r="K26" s="25"/>
      <c r="L26" s="25"/>
      <c r="M26" s="162">
        <f>[2]Прайс!$E$141</f>
        <v>4607042921414</v>
      </c>
      <c r="N26" s="332"/>
    </row>
    <row r="27" spans="1:14" ht="70.5" customHeight="1">
      <c r="A27" s="309">
        <v>12</v>
      </c>
      <c r="B27" s="312"/>
      <c r="C27" s="58" t="s">
        <v>426</v>
      </c>
      <c r="D27" s="32" t="s">
        <v>138</v>
      </c>
      <c r="E27" s="60" t="s">
        <v>274</v>
      </c>
      <c r="F27" s="48" t="s">
        <v>286</v>
      </c>
      <c r="G27" s="60"/>
      <c r="H27" s="24">
        <v>51.85</v>
      </c>
      <c r="I27" s="246">
        <v>400</v>
      </c>
      <c r="J27" s="25">
        <v>2.7E-2</v>
      </c>
      <c r="K27" s="36"/>
      <c r="L27" s="36"/>
      <c r="M27" s="164" t="s">
        <v>431</v>
      </c>
      <c r="N27" s="332"/>
    </row>
    <row r="28" spans="1:14" ht="101.25" customHeight="1">
      <c r="A28" s="309">
        <v>13</v>
      </c>
      <c r="B28" s="312"/>
      <c r="C28" s="330" t="s">
        <v>587</v>
      </c>
      <c r="D28" s="32" t="s">
        <v>572</v>
      </c>
      <c r="E28" s="268" t="s">
        <v>588</v>
      </c>
      <c r="F28" s="538" t="s">
        <v>286</v>
      </c>
      <c r="G28" s="539"/>
      <c r="H28" s="269">
        <v>56.12</v>
      </c>
      <c r="I28" s="11">
        <v>400</v>
      </c>
      <c r="J28" s="172">
        <v>2.5000000000000001E-2</v>
      </c>
      <c r="K28" s="9"/>
      <c r="L28" s="24"/>
      <c r="M28" s="164" t="s">
        <v>603</v>
      </c>
      <c r="N28" s="332"/>
    </row>
    <row r="29" spans="1:14" ht="98.25" customHeight="1">
      <c r="A29" s="309">
        <v>14</v>
      </c>
      <c r="B29" s="312"/>
      <c r="C29" s="330" t="s">
        <v>587</v>
      </c>
      <c r="D29" s="434" t="s">
        <v>573</v>
      </c>
      <c r="E29" s="268" t="s">
        <v>589</v>
      </c>
      <c r="F29" s="538" t="s">
        <v>286</v>
      </c>
      <c r="G29" s="539"/>
      <c r="H29" s="269">
        <v>56.12</v>
      </c>
      <c r="I29" s="11">
        <v>250</v>
      </c>
      <c r="J29" s="172">
        <v>2.5000000000000001E-2</v>
      </c>
      <c r="K29" s="9"/>
      <c r="L29" s="35"/>
      <c r="M29" s="164" t="s">
        <v>604</v>
      </c>
      <c r="N29" s="332"/>
    </row>
    <row r="30" spans="1:14" ht="102" customHeight="1">
      <c r="A30" s="309">
        <v>15</v>
      </c>
      <c r="B30" s="312"/>
      <c r="C30" s="330" t="s">
        <v>587</v>
      </c>
      <c r="D30" s="32" t="s">
        <v>574</v>
      </c>
      <c r="E30" s="268" t="s">
        <v>591</v>
      </c>
      <c r="F30" s="538" t="s">
        <v>286</v>
      </c>
      <c r="G30" s="539"/>
      <c r="H30" s="269">
        <v>56.12</v>
      </c>
      <c r="I30" s="11">
        <v>200</v>
      </c>
      <c r="J30" s="172">
        <v>2.5000000000000001E-2</v>
      </c>
      <c r="K30" s="9"/>
      <c r="L30" s="24"/>
      <c r="M30" s="164" t="s">
        <v>605</v>
      </c>
      <c r="N30" s="332"/>
    </row>
    <row r="31" spans="1:14" ht="102" customHeight="1">
      <c r="A31" s="309">
        <v>16</v>
      </c>
      <c r="B31" s="312"/>
      <c r="C31" s="330" t="s">
        <v>587</v>
      </c>
      <c r="D31" s="32" t="s">
        <v>579</v>
      </c>
      <c r="E31" s="268" t="s">
        <v>595</v>
      </c>
      <c r="F31" s="538" t="s">
        <v>221</v>
      </c>
      <c r="G31" s="539"/>
      <c r="H31" s="269">
        <v>83.57</v>
      </c>
      <c r="I31" s="11">
        <v>100</v>
      </c>
      <c r="J31" s="241" t="s">
        <v>628</v>
      </c>
      <c r="K31" s="9"/>
      <c r="L31" s="24"/>
      <c r="M31" s="164" t="s">
        <v>609</v>
      </c>
      <c r="N31" s="332"/>
    </row>
    <row r="32" spans="1:14" ht="102" customHeight="1">
      <c r="A32" s="309">
        <v>17</v>
      </c>
      <c r="B32" s="312"/>
      <c r="C32" s="330" t="s">
        <v>587</v>
      </c>
      <c r="D32" s="32" t="s">
        <v>578</v>
      </c>
      <c r="E32" s="268" t="s">
        <v>594</v>
      </c>
      <c r="F32" s="538" t="s">
        <v>221</v>
      </c>
      <c r="G32" s="539"/>
      <c r="H32" s="269">
        <v>83.57</v>
      </c>
      <c r="I32" s="11">
        <v>400</v>
      </c>
      <c r="J32" s="241" t="s">
        <v>628</v>
      </c>
      <c r="K32" s="9"/>
      <c r="L32" s="24"/>
      <c r="M32" s="164" t="s">
        <v>608</v>
      </c>
      <c r="N32" s="332"/>
    </row>
    <row r="33" spans="1:14" ht="96.75" customHeight="1">
      <c r="A33" s="309">
        <v>18</v>
      </c>
      <c r="B33" s="312"/>
      <c r="C33" s="330" t="s">
        <v>587</v>
      </c>
      <c r="D33" s="32" t="s">
        <v>581</v>
      </c>
      <c r="E33" s="268" t="s">
        <v>596</v>
      </c>
      <c r="F33" s="538" t="s">
        <v>221</v>
      </c>
      <c r="G33" s="539"/>
      <c r="H33" s="269">
        <v>83.57</v>
      </c>
      <c r="I33" s="11">
        <v>200</v>
      </c>
      <c r="J33" s="172">
        <v>3.5000000000000003E-2</v>
      </c>
      <c r="K33" s="9"/>
      <c r="L33" s="24"/>
      <c r="M33" s="164" t="s">
        <v>611</v>
      </c>
      <c r="N33" s="332"/>
    </row>
    <row r="34" spans="1:14" ht="86.25" customHeight="1">
      <c r="A34" s="309">
        <v>19</v>
      </c>
      <c r="B34" s="312"/>
      <c r="C34" s="58" t="s">
        <v>831</v>
      </c>
      <c r="D34" s="32" t="s">
        <v>135</v>
      </c>
      <c r="E34" s="45" t="s">
        <v>275</v>
      </c>
      <c r="F34" s="48" t="s">
        <v>286</v>
      </c>
      <c r="G34" s="45"/>
      <c r="H34" s="24">
        <v>82.35</v>
      </c>
      <c r="I34" s="246">
        <v>150</v>
      </c>
      <c r="J34" s="36">
        <v>0.05</v>
      </c>
      <c r="K34" s="36"/>
      <c r="L34" s="36"/>
      <c r="M34" s="163">
        <f>[2]Прайс!$E$142</f>
        <v>4607042921421</v>
      </c>
      <c r="N34" s="332"/>
    </row>
    <row r="35" spans="1:14" ht="91.5" customHeight="1">
      <c r="A35" s="309">
        <v>20</v>
      </c>
      <c r="B35" s="312"/>
      <c r="C35" s="61" t="s">
        <v>832</v>
      </c>
      <c r="D35" s="31" t="s">
        <v>137</v>
      </c>
      <c r="E35" s="63" t="s">
        <v>284</v>
      </c>
      <c r="F35" s="48" t="s">
        <v>286</v>
      </c>
      <c r="G35" s="63"/>
      <c r="H35" s="24">
        <v>58.56</v>
      </c>
      <c r="I35" s="245">
        <v>100</v>
      </c>
      <c r="J35" s="25">
        <v>0.05</v>
      </c>
      <c r="K35" s="25"/>
      <c r="L35" s="25"/>
      <c r="M35" s="162">
        <f>[2]Прайс!$E$144</f>
        <v>4607042921728</v>
      </c>
      <c r="N35" s="332"/>
    </row>
    <row r="36" spans="1:14" ht="90" customHeight="1">
      <c r="A36" s="309">
        <v>21</v>
      </c>
      <c r="B36" s="312"/>
      <c r="C36" s="58" t="s">
        <v>833</v>
      </c>
      <c r="D36" s="32" t="s">
        <v>136</v>
      </c>
      <c r="E36" s="45" t="s">
        <v>276</v>
      </c>
      <c r="F36" s="48" t="s">
        <v>286</v>
      </c>
      <c r="G36" s="42"/>
      <c r="H36" s="24">
        <v>81.739999999999995</v>
      </c>
      <c r="I36" s="246">
        <v>150</v>
      </c>
      <c r="J36" s="36">
        <v>0.05</v>
      </c>
      <c r="K36" s="36"/>
      <c r="L36" s="36"/>
      <c r="M36" s="163">
        <f>[2]Прайс!$E$143</f>
        <v>4607042921445</v>
      </c>
      <c r="N36" s="332"/>
    </row>
    <row r="37" spans="1:14" ht="72.75" customHeight="1">
      <c r="A37" s="309">
        <v>22</v>
      </c>
      <c r="B37" s="312"/>
      <c r="C37" s="58" t="s">
        <v>834</v>
      </c>
      <c r="D37" s="32" t="s">
        <v>288</v>
      </c>
      <c r="E37" s="60" t="s">
        <v>285</v>
      </c>
      <c r="F37" s="48" t="s">
        <v>286</v>
      </c>
      <c r="G37" s="60"/>
      <c r="H37" s="24">
        <v>57.95</v>
      </c>
      <c r="I37" s="246">
        <v>100</v>
      </c>
      <c r="J37" s="36">
        <v>0.05</v>
      </c>
      <c r="K37" s="36"/>
      <c r="L37" s="36"/>
      <c r="M37" s="164" t="s">
        <v>430</v>
      </c>
      <c r="N37" s="332"/>
    </row>
    <row r="38" spans="1:14" ht="72.75" customHeight="1">
      <c r="A38" s="309">
        <v>23</v>
      </c>
      <c r="B38" s="312"/>
      <c r="C38" s="331" t="s">
        <v>424</v>
      </c>
      <c r="D38" s="31" t="s">
        <v>130</v>
      </c>
      <c r="E38" s="63" t="s">
        <v>280</v>
      </c>
      <c r="F38" s="48" t="s">
        <v>223</v>
      </c>
      <c r="G38" s="63"/>
      <c r="H38" s="24">
        <v>89.67</v>
      </c>
      <c r="I38" s="245">
        <v>70</v>
      </c>
      <c r="J38" s="25">
        <v>0.113</v>
      </c>
      <c r="K38" s="25"/>
      <c r="L38" s="25"/>
      <c r="M38" s="162">
        <f>[2]Прайс!$E$137</f>
        <v>4607042920042</v>
      </c>
      <c r="N38" s="332"/>
    </row>
    <row r="39" spans="1:14" ht="88.5" customHeight="1">
      <c r="A39" s="309">
        <v>24</v>
      </c>
      <c r="B39" s="312"/>
      <c r="C39" s="58" t="s">
        <v>425</v>
      </c>
      <c r="D39" s="32" t="s">
        <v>131</v>
      </c>
      <c r="E39" s="60" t="s">
        <v>281</v>
      </c>
      <c r="F39" s="48" t="s">
        <v>221</v>
      </c>
      <c r="G39" s="60"/>
      <c r="H39" s="24">
        <v>77.47</v>
      </c>
      <c r="I39" s="246">
        <v>120</v>
      </c>
      <c r="J39" s="36">
        <v>0.05</v>
      </c>
      <c r="K39" s="36"/>
      <c r="L39" s="36"/>
      <c r="M39" s="163">
        <f>[2]Прайс!$E$138</f>
        <v>4607042921353</v>
      </c>
      <c r="N39" s="332"/>
    </row>
    <row r="40" spans="1:14" ht="88.5" customHeight="1">
      <c r="A40" s="309">
        <v>25</v>
      </c>
      <c r="B40" s="312"/>
      <c r="C40" s="58" t="s">
        <v>835</v>
      </c>
      <c r="D40" s="32" t="s">
        <v>140</v>
      </c>
      <c r="E40" s="46" t="s">
        <v>278</v>
      </c>
      <c r="F40" s="48" t="s">
        <v>221</v>
      </c>
      <c r="G40" s="46"/>
      <c r="H40" s="24">
        <v>95.77</v>
      </c>
      <c r="I40" s="246">
        <v>100</v>
      </c>
      <c r="J40" s="36">
        <v>0.04</v>
      </c>
      <c r="K40" s="36"/>
      <c r="L40" s="36"/>
      <c r="M40" s="164" t="str">
        <f>[2]Прайс!$B$189</f>
        <v>4607042922633</v>
      </c>
      <c r="N40" s="332"/>
    </row>
    <row r="41" spans="1:14" ht="102.75" customHeight="1">
      <c r="A41" s="309">
        <v>26</v>
      </c>
      <c r="B41" s="312"/>
      <c r="C41" s="330" t="s">
        <v>587</v>
      </c>
      <c r="D41" s="32" t="s">
        <v>580</v>
      </c>
      <c r="E41" s="268" t="s">
        <v>278</v>
      </c>
      <c r="F41" s="538" t="s">
        <v>221</v>
      </c>
      <c r="G41" s="539"/>
      <c r="H41" s="269">
        <v>87.23</v>
      </c>
      <c r="I41" s="11">
        <v>100</v>
      </c>
      <c r="J41" s="172">
        <v>4.4999999999999998E-2</v>
      </c>
      <c r="K41" s="9"/>
      <c r="L41" s="24"/>
      <c r="M41" s="164" t="s">
        <v>610</v>
      </c>
      <c r="N41" s="332"/>
    </row>
    <row r="42" spans="1:14" ht="99.75" customHeight="1">
      <c r="A42" s="311">
        <v>27</v>
      </c>
      <c r="B42" s="313"/>
      <c r="C42" s="72" t="s">
        <v>836</v>
      </c>
      <c r="D42" s="32" t="s">
        <v>141</v>
      </c>
      <c r="E42" s="60" t="s">
        <v>279</v>
      </c>
      <c r="F42" s="46" t="s">
        <v>221</v>
      </c>
      <c r="G42" s="60"/>
      <c r="H42" s="35">
        <v>123.83</v>
      </c>
      <c r="I42" s="246">
        <v>100</v>
      </c>
      <c r="J42" s="36">
        <v>0.04</v>
      </c>
      <c r="K42" s="36"/>
      <c r="L42" s="36"/>
      <c r="M42" s="165" t="str">
        <f>[2]Прайс!$B$190</f>
        <v>4607042922626</v>
      </c>
    </row>
    <row r="43" spans="1:14" ht="62.25" customHeight="1">
      <c r="A43" s="310">
        <v>28</v>
      </c>
      <c r="B43" s="314"/>
      <c r="C43" s="281" t="s">
        <v>638</v>
      </c>
      <c r="D43" s="434" t="s">
        <v>639</v>
      </c>
      <c r="E43" s="285" t="s">
        <v>640</v>
      </c>
      <c r="F43" s="46" t="s">
        <v>286</v>
      </c>
      <c r="G43" s="60"/>
      <c r="H43" s="35">
        <v>73.81</v>
      </c>
      <c r="I43" s="246">
        <v>250</v>
      </c>
      <c r="J43" s="36">
        <v>3.5999999999999997E-2</v>
      </c>
      <c r="K43" s="238"/>
      <c r="L43" s="238"/>
      <c r="M43" s="286" t="s">
        <v>641</v>
      </c>
    </row>
    <row r="44" spans="1:14" ht="63.75" customHeight="1">
      <c r="A44" s="309">
        <v>29</v>
      </c>
      <c r="B44" s="291"/>
      <c r="C44" s="242" t="s">
        <v>427</v>
      </c>
      <c r="D44" s="433" t="s">
        <v>271</v>
      </c>
      <c r="E44" s="60" t="s">
        <v>642</v>
      </c>
      <c r="F44" s="48" t="s">
        <v>286</v>
      </c>
      <c r="G44" s="63"/>
      <c r="H44" s="24">
        <v>61.61</v>
      </c>
      <c r="I44" s="336">
        <v>100</v>
      </c>
      <c r="J44" s="25">
        <v>3.2000000000000001E-2</v>
      </c>
      <c r="K44" s="148"/>
      <c r="L44" s="148"/>
      <c r="M44" s="241" t="s">
        <v>410</v>
      </c>
    </row>
    <row r="45" spans="1:14" ht="81" customHeight="1">
      <c r="A45" s="309">
        <v>30</v>
      </c>
      <c r="B45" s="312"/>
      <c r="C45" s="242" t="s">
        <v>428</v>
      </c>
      <c r="D45" s="433" t="s">
        <v>272</v>
      </c>
      <c r="E45" s="60" t="s">
        <v>643</v>
      </c>
      <c r="F45" s="48" t="s">
        <v>286</v>
      </c>
      <c r="G45" s="60"/>
      <c r="H45" s="35">
        <v>82.35</v>
      </c>
      <c r="I45" s="250">
        <v>100</v>
      </c>
      <c r="J45" s="383">
        <v>0.05</v>
      </c>
      <c r="K45" s="148"/>
      <c r="L45" s="148"/>
      <c r="M45" s="241" t="s">
        <v>411</v>
      </c>
    </row>
    <row r="46" spans="1:14" ht="68.25" customHeight="1" thickBot="1">
      <c r="A46" s="309">
        <v>31</v>
      </c>
      <c r="B46" s="315"/>
      <c r="C46" s="242" t="s">
        <v>428</v>
      </c>
      <c r="D46" s="433" t="s">
        <v>273</v>
      </c>
      <c r="E46" s="60" t="s">
        <v>644</v>
      </c>
      <c r="F46" s="48" t="s">
        <v>286</v>
      </c>
      <c r="G46" s="60"/>
      <c r="H46" s="35">
        <v>84.79</v>
      </c>
      <c r="I46" s="250">
        <v>100</v>
      </c>
      <c r="J46" s="25">
        <v>5.2999999999999999E-2</v>
      </c>
      <c r="K46" s="148"/>
      <c r="L46" s="148"/>
      <c r="M46" s="241" t="s">
        <v>412</v>
      </c>
    </row>
    <row r="47" spans="1:14" ht="33" customHeight="1" thickBot="1">
      <c r="A47" s="471" t="s">
        <v>260</v>
      </c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4"/>
    </row>
    <row r="48" spans="1:14" ht="65.25" customHeight="1">
      <c r="A48" s="545">
        <v>32</v>
      </c>
      <c r="B48" s="476"/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8"/>
    </row>
    <row r="49" spans="1:14" ht="66" customHeight="1" thickBot="1">
      <c r="A49" s="546"/>
      <c r="B49" s="316"/>
      <c r="C49" s="243" t="s">
        <v>429</v>
      </c>
      <c r="D49" s="435">
        <v>131</v>
      </c>
      <c r="E49" s="223" t="s">
        <v>395</v>
      </c>
      <c r="F49" s="224"/>
      <c r="G49" s="223"/>
      <c r="H49" s="130">
        <v>49.41</v>
      </c>
      <c r="I49" s="249">
        <v>100</v>
      </c>
      <c r="J49" s="384">
        <v>0.06</v>
      </c>
      <c r="K49" s="227"/>
      <c r="L49" s="227"/>
      <c r="M49" s="241" t="s">
        <v>413</v>
      </c>
    </row>
    <row r="50" spans="1:14" ht="65.25" customHeight="1">
      <c r="A50" s="545">
        <v>33</v>
      </c>
      <c r="B50" s="559"/>
      <c r="C50" s="560"/>
      <c r="D50" s="560"/>
      <c r="E50" s="560"/>
      <c r="F50" s="560"/>
      <c r="G50" s="560"/>
      <c r="H50" s="560"/>
      <c r="I50" s="560"/>
      <c r="J50" s="560"/>
      <c r="K50" s="560"/>
      <c r="L50" s="560"/>
      <c r="M50" s="561"/>
    </row>
    <row r="51" spans="1:14" ht="62.25" customHeight="1" thickBot="1">
      <c r="A51" s="546"/>
      <c r="B51" s="316"/>
      <c r="C51" s="243" t="s">
        <v>429</v>
      </c>
      <c r="D51" s="435">
        <v>132</v>
      </c>
      <c r="E51" s="223" t="s">
        <v>396</v>
      </c>
      <c r="F51" s="224"/>
      <c r="G51" s="223"/>
      <c r="H51" s="130">
        <v>49.41</v>
      </c>
      <c r="I51" s="249">
        <v>100</v>
      </c>
      <c r="J51" s="226">
        <v>6.0999999999999999E-2</v>
      </c>
      <c r="K51" s="227"/>
      <c r="L51" s="227"/>
      <c r="M51" s="241" t="s">
        <v>414</v>
      </c>
      <c r="N51" s="65"/>
    </row>
    <row r="52" spans="1:14" ht="68.25" customHeight="1">
      <c r="A52" s="545">
        <v>34</v>
      </c>
      <c r="B52" s="559"/>
      <c r="C52" s="560"/>
      <c r="D52" s="560"/>
      <c r="E52" s="560"/>
      <c r="F52" s="560"/>
      <c r="G52" s="560"/>
      <c r="H52" s="560"/>
      <c r="I52" s="560"/>
      <c r="J52" s="560"/>
      <c r="K52" s="560"/>
      <c r="L52" s="560"/>
      <c r="M52" s="561"/>
    </row>
    <row r="53" spans="1:14" ht="59.25" customHeight="1" thickBot="1">
      <c r="A53" s="546"/>
      <c r="B53" s="317"/>
      <c r="C53" s="243" t="s">
        <v>429</v>
      </c>
      <c r="D53" s="435" t="s">
        <v>391</v>
      </c>
      <c r="E53" s="223" t="s">
        <v>632</v>
      </c>
      <c r="F53" s="224"/>
      <c r="G53" s="223"/>
      <c r="H53" s="130">
        <v>79.3</v>
      </c>
      <c r="I53" s="249">
        <v>100</v>
      </c>
      <c r="J53" s="226">
        <v>7.4999999999999997E-2</v>
      </c>
      <c r="K53" s="227"/>
      <c r="L53" s="227"/>
      <c r="M53" s="241" t="s">
        <v>415</v>
      </c>
      <c r="N53" s="65"/>
    </row>
    <row r="54" spans="1:14" ht="72.75" customHeight="1">
      <c r="A54" s="545">
        <v>35</v>
      </c>
      <c r="B54" s="559"/>
      <c r="C54" s="560"/>
      <c r="D54" s="560"/>
      <c r="E54" s="560"/>
      <c r="F54" s="560"/>
      <c r="G54" s="560"/>
      <c r="H54" s="560"/>
      <c r="I54" s="560"/>
      <c r="J54" s="560"/>
      <c r="K54" s="560"/>
      <c r="L54" s="560"/>
      <c r="M54" s="561"/>
    </row>
    <row r="55" spans="1:14" ht="59.25" customHeight="1" thickBot="1">
      <c r="A55" s="546"/>
      <c r="B55" s="316"/>
      <c r="C55" s="243" t="s">
        <v>429</v>
      </c>
      <c r="D55" s="435" t="s">
        <v>392</v>
      </c>
      <c r="E55" s="225" t="s">
        <v>663</v>
      </c>
      <c r="F55" s="224"/>
      <c r="G55" s="228"/>
      <c r="H55" s="130">
        <v>30.5</v>
      </c>
      <c r="I55" s="249">
        <v>300</v>
      </c>
      <c r="J55" s="225"/>
      <c r="K55" s="228"/>
      <c r="L55" s="228"/>
      <c r="M55" s="164" t="s">
        <v>556</v>
      </c>
    </row>
    <row r="56" spans="1:14" ht="69.75" customHeight="1">
      <c r="A56" s="545">
        <v>36</v>
      </c>
      <c r="B56" s="559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1"/>
    </row>
    <row r="57" spans="1:14" ht="60.75" customHeight="1" thickBot="1">
      <c r="A57" s="546"/>
      <c r="B57" s="316"/>
      <c r="C57" s="243" t="s">
        <v>429</v>
      </c>
      <c r="D57" s="435" t="s">
        <v>393</v>
      </c>
      <c r="E57" s="225" t="s">
        <v>397</v>
      </c>
      <c r="F57" s="224"/>
      <c r="G57" s="228"/>
      <c r="H57" s="130">
        <v>50.63</v>
      </c>
      <c r="I57" s="249">
        <v>100</v>
      </c>
      <c r="J57" s="226">
        <v>5.0999999999999997E-2</v>
      </c>
      <c r="K57" s="228"/>
      <c r="L57" s="228"/>
      <c r="M57" s="241" t="s">
        <v>416</v>
      </c>
    </row>
    <row r="58" spans="1:14" ht="64.5" customHeight="1">
      <c r="A58" s="545">
        <v>37</v>
      </c>
      <c r="B58" s="559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1"/>
    </row>
    <row r="59" spans="1:14" ht="57.75" customHeight="1" thickBot="1">
      <c r="A59" s="546"/>
      <c r="B59" s="316"/>
      <c r="C59" s="243" t="s">
        <v>429</v>
      </c>
      <c r="D59" s="435" t="s">
        <v>394</v>
      </c>
      <c r="E59" s="225" t="s">
        <v>398</v>
      </c>
      <c r="F59" s="224"/>
      <c r="G59" s="228"/>
      <c r="H59" s="130">
        <v>92.72</v>
      </c>
      <c r="I59" s="249">
        <v>100</v>
      </c>
      <c r="J59" s="226">
        <v>9.0999999999999998E-2</v>
      </c>
      <c r="K59" s="228"/>
      <c r="L59" s="228"/>
      <c r="M59" s="241" t="s">
        <v>417</v>
      </c>
    </row>
    <row r="60" spans="1:14" ht="70.5" customHeight="1">
      <c r="A60" s="545">
        <v>38</v>
      </c>
      <c r="B60" s="563"/>
      <c r="C60" s="563"/>
      <c r="D60" s="563"/>
      <c r="E60" s="563"/>
      <c r="F60" s="563"/>
      <c r="G60" s="563"/>
      <c r="H60" s="563"/>
      <c r="I60" s="563"/>
      <c r="J60" s="563"/>
      <c r="K60" s="563"/>
      <c r="L60" s="563"/>
      <c r="M60" s="563"/>
    </row>
    <row r="61" spans="1:14" ht="64.5" customHeight="1">
      <c r="A61" s="562"/>
      <c r="B61" s="315"/>
      <c r="C61" s="386" t="s">
        <v>448</v>
      </c>
      <c r="D61" s="436"/>
      <c r="E61" s="148" t="s">
        <v>399</v>
      </c>
      <c r="F61" s="48" t="s">
        <v>286</v>
      </c>
      <c r="G61" s="387"/>
      <c r="H61" s="35">
        <v>82.35</v>
      </c>
      <c r="I61" s="250">
        <v>100</v>
      </c>
      <c r="J61" s="25">
        <v>4.3999999999999997E-2</v>
      </c>
      <c r="K61" s="387"/>
      <c r="L61" s="387"/>
      <c r="M61" s="241" t="s">
        <v>418</v>
      </c>
    </row>
  </sheetData>
  <mergeCells count="46">
    <mergeCell ref="A50:A51"/>
    <mergeCell ref="B52:M52"/>
    <mergeCell ref="A52:A53"/>
    <mergeCell ref="A60:A61"/>
    <mergeCell ref="B54:M54"/>
    <mergeCell ref="A54:A55"/>
    <mergeCell ref="B56:M56"/>
    <mergeCell ref="A56:A57"/>
    <mergeCell ref="B58:M58"/>
    <mergeCell ref="A58:A59"/>
    <mergeCell ref="B50:M50"/>
    <mergeCell ref="B60:M60"/>
    <mergeCell ref="F30:G30"/>
    <mergeCell ref="F21:G21"/>
    <mergeCell ref="F41:G41"/>
    <mergeCell ref="F31:G31"/>
    <mergeCell ref="F32:G32"/>
    <mergeCell ref="F33:G33"/>
    <mergeCell ref="F22:G22"/>
    <mergeCell ref="F24:G24"/>
    <mergeCell ref="F17:G17"/>
    <mergeCell ref="F18:G18"/>
    <mergeCell ref="F19:G19"/>
    <mergeCell ref="F28:G28"/>
    <mergeCell ref="F29:G29"/>
    <mergeCell ref="A48:A49"/>
    <mergeCell ref="G7:G8"/>
    <mergeCell ref="A47:M47"/>
    <mergeCell ref="I7:I8"/>
    <mergeCell ref="A7:A8"/>
    <mergeCell ref="B7:B8"/>
    <mergeCell ref="M7:M8"/>
    <mergeCell ref="C7:C8"/>
    <mergeCell ref="K7:L7"/>
    <mergeCell ref="H7:H8"/>
    <mergeCell ref="J7:J8"/>
    <mergeCell ref="F7:F8"/>
    <mergeCell ref="D7:D8"/>
    <mergeCell ref="E7:E8"/>
    <mergeCell ref="F25:G25"/>
    <mergeCell ref="B48:M48"/>
    <mergeCell ref="A15:M15"/>
    <mergeCell ref="F10:G10"/>
    <mergeCell ref="F11:G11"/>
    <mergeCell ref="F14:G14"/>
    <mergeCell ref="A9:M9"/>
  </mergeCells>
  <pageMargins left="0.23622047244094491" right="0.23622047244094491" top="0.19685039370078741" bottom="0.35433070866141736" header="0.19685039370078741" footer="0.19685039370078741"/>
  <pageSetup paperSize="9" scale="76" fitToHeight="0" orientation="landscape" r:id="rId1"/>
  <headerFooter>
    <oddFooter>&amp;LВУКЩФ Ерши и &amp;A&amp;C&amp;D&amp;R&amp;P из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zoomScaleSheetLayoutView="110" zoomScalePageLayoutView="70" workbookViewId="0">
      <pane ySplit="8" topLeftCell="A19" activePane="bottomLeft" state="frozen"/>
      <selection pane="bottomLeft" activeCell="C28" sqref="C28"/>
    </sheetView>
  </sheetViews>
  <sheetFormatPr defaultRowHeight="15"/>
  <cols>
    <col min="1" max="1" width="4.7109375" style="95" customWidth="1"/>
    <col min="2" max="2" width="36.140625" customWidth="1"/>
    <col min="3" max="3" width="40.28515625" style="30" customWidth="1"/>
    <col min="4" max="4" width="8.28515625" style="99" customWidth="1"/>
    <col min="5" max="5" width="9.28515625" style="33" customWidth="1"/>
    <col min="6" max="6" width="11.85546875" style="98" customWidth="1"/>
    <col min="7" max="7" width="12.5703125" style="98" customWidth="1"/>
    <col min="8" max="9" width="10.28515625" style="98" customWidth="1"/>
    <col min="10" max="10" width="10.28515625" style="94" customWidth="1"/>
    <col min="11" max="11" width="9.140625" style="95" hidden="1" customWidth="1"/>
    <col min="12" max="12" width="9.140625" style="94"/>
    <col min="13" max="13" width="9.42578125" style="94" customWidth="1"/>
    <col min="14" max="14" width="15.7109375" style="33" hidden="1" customWidth="1"/>
    <col min="15" max="15" width="17.42578125" style="33" customWidth="1"/>
  </cols>
  <sheetData>
    <row r="1" spans="1:15" ht="18" customHeight="1">
      <c r="E1" s="40"/>
      <c r="F1" s="40"/>
      <c r="G1" s="40"/>
      <c r="H1" s="40"/>
      <c r="I1" s="40"/>
    </row>
    <row r="2" spans="1:15" ht="18" customHeight="1">
      <c r="A2" s="96"/>
      <c r="B2" s="1"/>
      <c r="C2" s="86"/>
      <c r="D2" s="257" t="str">
        <f>'для тела, волос и бороды'!D2:E2</f>
        <v>Фамилия Имя Отчество</v>
      </c>
      <c r="E2" s="258"/>
      <c r="F2" s="258"/>
      <c r="G2" s="258"/>
      <c r="H2" s="75"/>
      <c r="I2" s="75"/>
      <c r="J2" s="75"/>
      <c r="K2" s="75"/>
      <c r="L2" s="75"/>
      <c r="M2" s="75"/>
      <c r="N2" s="34"/>
      <c r="O2" s="34"/>
    </row>
    <row r="3" spans="1:15" ht="18" customHeight="1">
      <c r="A3" s="96"/>
      <c r="B3" s="1"/>
      <c r="C3" s="86"/>
      <c r="D3" s="257" t="str">
        <f>'для тела, волос и бороды'!D3:E3</f>
        <v>+7(81738)0-00-00 +7(000)000-00-00</v>
      </c>
      <c r="E3" s="258"/>
      <c r="F3" s="258"/>
      <c r="G3" s="258"/>
      <c r="H3" s="75"/>
      <c r="I3" s="75"/>
      <c r="J3" s="75"/>
      <c r="K3" s="75"/>
      <c r="L3" s="75"/>
      <c r="M3" s="75"/>
      <c r="N3" s="34"/>
      <c r="O3" s="34"/>
    </row>
    <row r="4" spans="1:15" ht="18" customHeight="1">
      <c r="A4" s="96"/>
      <c r="B4" s="1"/>
      <c r="C4" s="86"/>
      <c r="D4" s="257" t="str">
        <f>'для тела, волос и бороды'!D4:E4</f>
        <v>vu-ksf@yandex.ru  (для  Имя)</v>
      </c>
      <c r="E4" s="258"/>
      <c r="F4" s="258"/>
      <c r="G4" s="258"/>
      <c r="H4" s="75"/>
      <c r="I4" s="75"/>
      <c r="J4" s="75"/>
      <c r="K4" s="75"/>
      <c r="L4" s="75"/>
      <c r="M4" s="75"/>
      <c r="N4" s="34"/>
      <c r="O4" s="34"/>
    </row>
    <row r="5" spans="1:15" ht="18" customHeight="1">
      <c r="A5" s="2"/>
      <c r="B5" s="2"/>
      <c r="C5" s="29"/>
      <c r="D5" s="570"/>
      <c r="E5" s="570"/>
      <c r="F5" s="570"/>
      <c r="G5" s="570"/>
      <c r="H5" s="39"/>
      <c r="I5" s="77" t="s">
        <v>219</v>
      </c>
      <c r="J5" s="39"/>
      <c r="K5" s="39"/>
      <c r="L5" s="39"/>
      <c r="M5" s="39"/>
      <c r="N5" s="14"/>
      <c r="O5" s="14"/>
    </row>
    <row r="6" spans="1:15" ht="18" customHeight="1" thickBot="1">
      <c r="A6" s="2"/>
      <c r="B6" s="2"/>
      <c r="C6" s="29"/>
      <c r="D6" s="14"/>
      <c r="E6" s="39"/>
      <c r="F6" s="39"/>
      <c r="G6" s="39"/>
      <c r="H6" s="39"/>
      <c r="I6" s="39"/>
      <c r="J6" s="14"/>
      <c r="K6" s="14"/>
      <c r="L6" s="14"/>
      <c r="M6" s="14"/>
      <c r="N6" s="14"/>
      <c r="O6" s="169"/>
    </row>
    <row r="7" spans="1:15" s="83" customFormat="1" ht="21.95" customHeight="1">
      <c r="A7" s="596" t="s">
        <v>558</v>
      </c>
      <c r="B7" s="487" t="s">
        <v>204</v>
      </c>
      <c r="C7" s="571" t="s">
        <v>227</v>
      </c>
      <c r="D7" s="572"/>
      <c r="E7" s="489" t="s">
        <v>0</v>
      </c>
      <c r="F7" s="462" t="s">
        <v>316</v>
      </c>
      <c r="G7" s="462" t="s">
        <v>292</v>
      </c>
      <c r="H7" s="464" t="s">
        <v>528</v>
      </c>
      <c r="I7" s="464" t="s">
        <v>478</v>
      </c>
      <c r="J7" s="469" t="s">
        <v>479</v>
      </c>
      <c r="K7" s="139"/>
      <c r="L7" s="583" t="s">
        <v>142</v>
      </c>
      <c r="M7" s="584"/>
      <c r="N7" s="464" t="s">
        <v>224</v>
      </c>
      <c r="O7" s="581" t="s">
        <v>476</v>
      </c>
    </row>
    <row r="8" spans="1:15" s="83" customFormat="1" ht="21.95" customHeight="1" thickBot="1">
      <c r="A8" s="597"/>
      <c r="B8" s="488"/>
      <c r="C8" s="573"/>
      <c r="D8" s="574"/>
      <c r="E8" s="490"/>
      <c r="F8" s="463"/>
      <c r="G8" s="463"/>
      <c r="H8" s="465"/>
      <c r="I8" s="465"/>
      <c r="J8" s="470"/>
      <c r="K8" s="140"/>
      <c r="L8" s="156" t="s">
        <v>207</v>
      </c>
      <c r="M8" s="161" t="s">
        <v>208</v>
      </c>
      <c r="N8" s="465"/>
      <c r="O8" s="582"/>
    </row>
    <row r="9" spans="1:15" s="90" customFormat="1" ht="33.75" customHeight="1" thickBot="1">
      <c r="A9" s="585" t="s">
        <v>233</v>
      </c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7"/>
    </row>
    <row r="10" spans="1:15" ht="29.25" customHeight="1">
      <c r="A10" s="105"/>
      <c r="B10" s="588"/>
      <c r="C10" s="590" t="s">
        <v>289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2"/>
    </row>
    <row r="11" spans="1:15" ht="20.100000000000001" customHeight="1">
      <c r="A11" s="105">
        <v>1</v>
      </c>
      <c r="B11" s="588"/>
      <c r="C11" s="91" t="s">
        <v>228</v>
      </c>
      <c r="D11" s="100" t="s">
        <v>1</v>
      </c>
      <c r="E11" s="31" t="s">
        <v>2</v>
      </c>
      <c r="F11" s="92">
        <v>190</v>
      </c>
      <c r="G11" s="92">
        <v>35</v>
      </c>
      <c r="H11" s="24">
        <v>96.38</v>
      </c>
      <c r="I11" s="25">
        <v>220</v>
      </c>
      <c r="J11" s="24">
        <v>0.03</v>
      </c>
      <c r="K11" s="22"/>
      <c r="L11" s="24"/>
      <c r="M11" s="25"/>
      <c r="N11" s="25"/>
      <c r="O11" s="174">
        <f>[2]Прайс!$E$6</f>
        <v>4607042920219</v>
      </c>
    </row>
    <row r="12" spans="1:15" ht="20.100000000000001" customHeight="1">
      <c r="A12" s="106">
        <v>2</v>
      </c>
      <c r="B12" s="588"/>
      <c r="C12" s="91" t="s">
        <v>229</v>
      </c>
      <c r="D12" s="101" t="s">
        <v>3</v>
      </c>
      <c r="E12" s="32" t="s">
        <v>4</v>
      </c>
      <c r="F12" s="73">
        <v>190</v>
      </c>
      <c r="G12" s="73">
        <v>35</v>
      </c>
      <c r="H12" s="24">
        <v>97.6</v>
      </c>
      <c r="I12" s="36">
        <v>180</v>
      </c>
      <c r="J12" s="172">
        <v>3.4000000000000002E-2</v>
      </c>
      <c r="K12" s="6"/>
      <c r="L12" s="24"/>
      <c r="M12" s="36"/>
      <c r="N12" s="36"/>
      <c r="O12" s="175">
        <f>[2]Прайс!$E$7</f>
        <v>4607042920226</v>
      </c>
    </row>
    <row r="13" spans="1:15" ht="20.100000000000001" customHeight="1">
      <c r="A13" s="106">
        <v>3</v>
      </c>
      <c r="B13" s="588"/>
      <c r="C13" s="91" t="s">
        <v>230</v>
      </c>
      <c r="D13" s="102" t="s">
        <v>5</v>
      </c>
      <c r="E13" s="32" t="s">
        <v>6</v>
      </c>
      <c r="F13" s="93">
        <v>265</v>
      </c>
      <c r="G13" s="93">
        <v>40</v>
      </c>
      <c r="H13" s="24">
        <v>114.07</v>
      </c>
      <c r="I13" s="36">
        <v>130</v>
      </c>
      <c r="J13" s="172">
        <v>3.7999999999999999E-2</v>
      </c>
      <c r="K13" s="4"/>
      <c r="L13" s="24"/>
      <c r="M13" s="36"/>
      <c r="N13" s="36"/>
      <c r="O13" s="175">
        <f>[2]Прайс!$E$8</f>
        <v>4607042920233</v>
      </c>
    </row>
    <row r="14" spans="1:15" ht="20.100000000000001" customHeight="1">
      <c r="A14" s="106">
        <v>4</v>
      </c>
      <c r="B14" s="588"/>
      <c r="C14" s="91" t="s">
        <v>231</v>
      </c>
      <c r="D14" s="102" t="s">
        <v>7</v>
      </c>
      <c r="E14" s="32" t="s">
        <v>8</v>
      </c>
      <c r="F14" s="93">
        <v>265</v>
      </c>
      <c r="G14" s="93">
        <v>40</v>
      </c>
      <c r="H14" s="24">
        <v>116.51</v>
      </c>
      <c r="I14" s="36">
        <v>120</v>
      </c>
      <c r="J14" s="172">
        <v>6.4000000000000001E-2</v>
      </c>
      <c r="K14" s="4"/>
      <c r="L14" s="24"/>
      <c r="M14" s="36"/>
      <c r="N14" s="36"/>
      <c r="O14" s="175">
        <f>[2]Прайс!E9</f>
        <v>4607042920240</v>
      </c>
    </row>
    <row r="15" spans="1:15" ht="20.100000000000001" customHeight="1">
      <c r="A15" s="107">
        <v>5</v>
      </c>
      <c r="B15" s="588"/>
      <c r="C15" s="91" t="s">
        <v>232</v>
      </c>
      <c r="D15" s="101" t="s">
        <v>9</v>
      </c>
      <c r="E15" s="32" t="s">
        <v>10</v>
      </c>
      <c r="F15" s="73">
        <v>255</v>
      </c>
      <c r="G15" s="73">
        <v>40</v>
      </c>
      <c r="H15" s="24">
        <v>95.77</v>
      </c>
      <c r="I15" s="36">
        <v>110</v>
      </c>
      <c r="J15" s="172">
        <v>0.08</v>
      </c>
      <c r="K15" s="6"/>
      <c r="L15" s="24"/>
      <c r="M15" s="36"/>
      <c r="N15" s="36"/>
      <c r="O15" s="175">
        <f>[2]Прайс!E10</f>
        <v>4607042921988</v>
      </c>
    </row>
    <row r="16" spans="1:15" ht="20.100000000000001" customHeight="1">
      <c r="A16" s="107">
        <v>6</v>
      </c>
      <c r="B16" s="588"/>
      <c r="C16" s="91" t="s">
        <v>234</v>
      </c>
      <c r="D16" s="101" t="s">
        <v>11</v>
      </c>
      <c r="E16" s="32" t="s">
        <v>12</v>
      </c>
      <c r="F16" s="73">
        <v>275</v>
      </c>
      <c r="G16" s="73">
        <v>45</v>
      </c>
      <c r="H16" s="24">
        <v>186.05</v>
      </c>
      <c r="I16" s="36">
        <v>70</v>
      </c>
      <c r="J16" s="172">
        <v>0.1</v>
      </c>
      <c r="K16" s="7"/>
      <c r="L16" s="24"/>
      <c r="M16" s="36"/>
      <c r="N16" s="36"/>
      <c r="O16" s="175">
        <f>[2]Прайс!E11</f>
        <v>4607042920264</v>
      </c>
    </row>
    <row r="17" spans="1:15" ht="20.100000000000001" customHeight="1">
      <c r="A17" s="107">
        <v>7</v>
      </c>
      <c r="B17" s="588"/>
      <c r="C17" s="91" t="s">
        <v>235</v>
      </c>
      <c r="D17" s="101" t="s">
        <v>13</v>
      </c>
      <c r="E17" s="32" t="s">
        <v>14</v>
      </c>
      <c r="F17" s="73">
        <v>280</v>
      </c>
      <c r="G17" s="73">
        <v>53</v>
      </c>
      <c r="H17" s="24">
        <v>273.89</v>
      </c>
      <c r="I17" s="36">
        <v>90</v>
      </c>
      <c r="J17" s="172">
        <v>0.121</v>
      </c>
      <c r="K17" s="7"/>
      <c r="L17" s="24"/>
      <c r="M17" s="36"/>
      <c r="N17" s="36"/>
      <c r="O17" s="175">
        <f>[2]Прайс!E12</f>
        <v>4607042920271</v>
      </c>
    </row>
    <row r="18" spans="1:15" ht="20.100000000000001" customHeight="1">
      <c r="A18" s="107">
        <v>8</v>
      </c>
      <c r="B18" s="588"/>
      <c r="C18" s="91" t="s">
        <v>236</v>
      </c>
      <c r="D18" s="101" t="s">
        <v>15</v>
      </c>
      <c r="E18" s="32" t="s">
        <v>16</v>
      </c>
      <c r="F18" s="73">
        <v>285</v>
      </c>
      <c r="G18" s="73">
        <v>60</v>
      </c>
      <c r="H18" s="24">
        <v>378.81</v>
      </c>
      <c r="I18" s="36">
        <v>70</v>
      </c>
      <c r="J18" s="172">
        <v>0.15</v>
      </c>
      <c r="K18" s="7"/>
      <c r="L18" s="24"/>
      <c r="M18" s="36"/>
      <c r="N18" s="36"/>
      <c r="O18" s="175">
        <f>[2]Прайс!E13</f>
        <v>4607042920288</v>
      </c>
    </row>
    <row r="19" spans="1:15" ht="20.100000000000001" customHeight="1">
      <c r="A19" s="107">
        <v>9</v>
      </c>
      <c r="B19" s="589"/>
      <c r="C19" s="170" t="s">
        <v>237</v>
      </c>
      <c r="D19" s="101" t="s">
        <v>17</v>
      </c>
      <c r="E19" s="32" t="s">
        <v>18</v>
      </c>
      <c r="F19" s="73">
        <v>290</v>
      </c>
      <c r="G19" s="73">
        <v>65</v>
      </c>
      <c r="H19" s="24">
        <v>596.58000000000004</v>
      </c>
      <c r="I19" s="36">
        <v>60</v>
      </c>
      <c r="J19" s="172">
        <v>0.14000000000000001</v>
      </c>
      <c r="K19" s="7"/>
      <c r="L19" s="24"/>
      <c r="M19" s="36"/>
      <c r="N19" s="36"/>
      <c r="O19" s="175">
        <f>[2]Прайс!E14</f>
        <v>4607042920318</v>
      </c>
    </row>
    <row r="20" spans="1:15" ht="79.5" customHeight="1">
      <c r="A20" s="107">
        <v>10</v>
      </c>
      <c r="B20" s="5"/>
      <c r="C20" s="89" t="s">
        <v>761</v>
      </c>
      <c r="D20" s="111" t="s">
        <v>19</v>
      </c>
      <c r="E20" s="32" t="s">
        <v>20</v>
      </c>
      <c r="F20" s="73">
        <v>170</v>
      </c>
      <c r="G20" s="73">
        <v>90</v>
      </c>
      <c r="H20" s="24">
        <v>459.33</v>
      </c>
      <c r="I20" s="36">
        <v>50</v>
      </c>
      <c r="J20" s="172">
        <v>0.21199999999999999</v>
      </c>
      <c r="K20" s="6"/>
      <c r="L20" s="24"/>
      <c r="M20" s="36"/>
      <c r="N20" s="36"/>
      <c r="O20" s="175">
        <f>[2]Прайс!E15</f>
        <v>4607042920301</v>
      </c>
    </row>
    <row r="21" spans="1:15" ht="80.099999999999994" customHeight="1">
      <c r="A21" s="107">
        <v>11</v>
      </c>
      <c r="B21" s="5"/>
      <c r="C21" s="89" t="s">
        <v>290</v>
      </c>
      <c r="D21" s="111" t="s">
        <v>19</v>
      </c>
      <c r="E21" s="32" t="s">
        <v>21</v>
      </c>
      <c r="F21" s="73">
        <v>160</v>
      </c>
      <c r="G21" s="73">
        <v>76</v>
      </c>
      <c r="H21" s="24">
        <v>1318.82</v>
      </c>
      <c r="I21" s="36">
        <v>50</v>
      </c>
      <c r="J21" s="171">
        <v>0.21199999999999999</v>
      </c>
      <c r="K21" s="6"/>
      <c r="L21" s="24"/>
      <c r="M21" s="36"/>
      <c r="N21" s="36"/>
      <c r="O21" s="175">
        <f>[2]Прайс!E16</f>
        <v>4607042920158</v>
      </c>
    </row>
    <row r="22" spans="1:15" ht="45" customHeight="1">
      <c r="A22" s="107">
        <v>12</v>
      </c>
      <c r="B22" s="5"/>
      <c r="C22" s="87" t="s">
        <v>291</v>
      </c>
      <c r="D22" s="103" t="s">
        <v>22</v>
      </c>
      <c r="E22" s="32" t="s">
        <v>23</v>
      </c>
      <c r="F22" s="73">
        <v>270</v>
      </c>
      <c r="G22" s="73">
        <v>27</v>
      </c>
      <c r="H22" s="24">
        <v>79.3</v>
      </c>
      <c r="I22" s="36">
        <v>500</v>
      </c>
      <c r="J22" s="171">
        <v>1.4E-2</v>
      </c>
      <c r="K22" s="6"/>
      <c r="L22" s="24"/>
      <c r="M22" s="36"/>
      <c r="N22" s="36"/>
      <c r="O22" s="175">
        <f>[2]Прайс!E17</f>
        <v>4607042920370</v>
      </c>
    </row>
    <row r="23" spans="1:15" ht="45" customHeight="1">
      <c r="A23" s="107">
        <v>13</v>
      </c>
      <c r="B23" s="5"/>
      <c r="C23" s="87" t="s">
        <v>317</v>
      </c>
      <c r="D23" s="103" t="s">
        <v>24</v>
      </c>
      <c r="E23" s="32" t="s">
        <v>25</v>
      </c>
      <c r="F23" s="73">
        <v>290</v>
      </c>
      <c r="G23" s="73">
        <v>35</v>
      </c>
      <c r="H23" s="24">
        <v>86.01</v>
      </c>
      <c r="I23" s="36">
        <v>400</v>
      </c>
      <c r="J23" s="172">
        <v>0.02</v>
      </c>
      <c r="K23" s="6"/>
      <c r="L23" s="24"/>
      <c r="M23" s="36"/>
      <c r="N23" s="36"/>
      <c r="O23" s="175">
        <f>[2]Прайс!E18</f>
        <v>4607042920387</v>
      </c>
    </row>
    <row r="24" spans="1:15" ht="55.5" customHeight="1" thickBot="1">
      <c r="A24" s="123">
        <v>14</v>
      </c>
      <c r="B24" s="124"/>
      <c r="C24" s="125" t="s">
        <v>318</v>
      </c>
      <c r="D24" s="126" t="s">
        <v>26</v>
      </c>
      <c r="E24" s="435" t="s">
        <v>27</v>
      </c>
      <c r="F24" s="127">
        <v>280</v>
      </c>
      <c r="G24" s="127">
        <v>42</v>
      </c>
      <c r="H24" s="130">
        <v>90.28</v>
      </c>
      <c r="I24" s="131">
        <v>220</v>
      </c>
      <c r="J24" s="173">
        <v>0.04</v>
      </c>
      <c r="K24" s="129"/>
      <c r="L24" s="130"/>
      <c r="M24" s="131"/>
      <c r="N24" s="131"/>
      <c r="O24" s="176">
        <f>[2]Прайс!E19</f>
        <v>4607042920394</v>
      </c>
    </row>
    <row r="25" spans="1:15" ht="37.5" customHeight="1" thickBot="1">
      <c r="A25" s="593" t="s">
        <v>238</v>
      </c>
      <c r="B25" s="594"/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5"/>
    </row>
    <row r="26" spans="1:15" ht="25.5" customHeight="1">
      <c r="A26" s="108"/>
      <c r="B26" s="578" t="s">
        <v>294</v>
      </c>
      <c r="C26" s="579"/>
      <c r="D26" s="579"/>
      <c r="E26" s="579"/>
      <c r="F26" s="579"/>
      <c r="G26" s="579"/>
      <c r="H26" s="579"/>
      <c r="I26" s="579"/>
      <c r="J26" s="579"/>
      <c r="K26" s="579"/>
      <c r="L26" s="579"/>
      <c r="M26" s="579"/>
      <c r="N26" s="579"/>
      <c r="O26" s="580"/>
    </row>
    <row r="27" spans="1:15" ht="24.75" customHeight="1">
      <c r="A27" s="108">
        <v>15</v>
      </c>
      <c r="B27" s="575"/>
      <c r="C27" s="88" t="s">
        <v>293</v>
      </c>
      <c r="D27" s="104" t="s">
        <v>28</v>
      </c>
      <c r="E27" s="31" t="s">
        <v>29</v>
      </c>
      <c r="F27" s="97" t="s">
        <v>295</v>
      </c>
      <c r="G27" s="97" t="s">
        <v>305</v>
      </c>
      <c r="H27" s="18">
        <v>62.83</v>
      </c>
      <c r="I27" s="20">
        <v>900</v>
      </c>
      <c r="J27" s="172">
        <v>8.0000000000000002E-3</v>
      </c>
      <c r="K27" s="23"/>
      <c r="L27" s="24"/>
      <c r="M27" s="25"/>
      <c r="N27" s="25"/>
      <c r="O27" s="174">
        <f>[2]Прайс!E22</f>
        <v>4607042920417</v>
      </c>
    </row>
    <row r="28" spans="1:15" ht="24" customHeight="1">
      <c r="A28" s="109">
        <v>16</v>
      </c>
      <c r="B28" s="576"/>
      <c r="C28" s="88" t="s">
        <v>246</v>
      </c>
      <c r="D28" s="103" t="s">
        <v>30</v>
      </c>
      <c r="E28" s="32" t="s">
        <v>31</v>
      </c>
      <c r="F28" s="73" t="s">
        <v>296</v>
      </c>
      <c r="G28" s="73" t="s">
        <v>306</v>
      </c>
      <c r="H28" s="18">
        <v>64.66</v>
      </c>
      <c r="I28" s="11">
        <v>500</v>
      </c>
      <c r="J28" s="172">
        <v>1.4999999999999999E-2</v>
      </c>
      <c r="K28" s="7"/>
      <c r="L28" s="24"/>
      <c r="M28" s="36"/>
      <c r="N28" s="36"/>
      <c r="O28" s="175">
        <f>[2]Прайс!E23</f>
        <v>4607042920424</v>
      </c>
    </row>
    <row r="29" spans="1:15" ht="20.100000000000001" customHeight="1">
      <c r="A29" s="109">
        <v>17</v>
      </c>
      <c r="B29" s="576"/>
      <c r="C29" s="88" t="s">
        <v>246</v>
      </c>
      <c r="D29" s="103" t="s">
        <v>32</v>
      </c>
      <c r="E29" s="32" t="s">
        <v>33</v>
      </c>
      <c r="F29" s="73" t="s">
        <v>297</v>
      </c>
      <c r="G29" s="73" t="s">
        <v>307</v>
      </c>
      <c r="H29" s="18">
        <v>66.489999999999995</v>
      </c>
      <c r="I29" s="11">
        <v>350</v>
      </c>
      <c r="J29" s="172">
        <v>0.02</v>
      </c>
      <c r="K29" s="7"/>
      <c r="L29" s="24"/>
      <c r="M29" s="36"/>
      <c r="N29" s="36"/>
      <c r="O29" s="175">
        <f>[2]Прайс!E24</f>
        <v>4607042920431</v>
      </c>
    </row>
    <row r="30" spans="1:15" ht="20.100000000000001" customHeight="1">
      <c r="A30" s="109">
        <v>18</v>
      </c>
      <c r="B30" s="577"/>
      <c r="C30" s="88" t="s">
        <v>246</v>
      </c>
      <c r="D30" s="103" t="s">
        <v>34</v>
      </c>
      <c r="E30" s="32" t="s">
        <v>35</v>
      </c>
      <c r="F30" s="73" t="s">
        <v>239</v>
      </c>
      <c r="G30" s="73" t="s">
        <v>307</v>
      </c>
      <c r="H30" s="18">
        <v>77.47</v>
      </c>
      <c r="I30" s="11">
        <v>300</v>
      </c>
      <c r="J30" s="172">
        <v>2.4E-2</v>
      </c>
      <c r="K30" s="7"/>
      <c r="L30" s="24"/>
      <c r="M30" s="36"/>
      <c r="N30" s="36"/>
      <c r="O30" s="175">
        <f>[2]Прайс!E25</f>
        <v>4607042920448</v>
      </c>
    </row>
    <row r="31" spans="1:15" ht="20.100000000000001" customHeight="1">
      <c r="A31" s="109">
        <v>19</v>
      </c>
      <c r="B31" s="575"/>
      <c r="C31" s="88" t="s">
        <v>247</v>
      </c>
      <c r="D31" s="103" t="s">
        <v>36</v>
      </c>
      <c r="E31" s="32" t="s">
        <v>37</v>
      </c>
      <c r="F31" s="73" t="s">
        <v>240</v>
      </c>
      <c r="G31" s="73" t="s">
        <v>308</v>
      </c>
      <c r="H31" s="18">
        <v>65.88</v>
      </c>
      <c r="I31" s="11">
        <v>450</v>
      </c>
      <c r="J31" s="172">
        <v>1.4999999999999999E-2</v>
      </c>
      <c r="K31" s="7"/>
      <c r="L31" s="24"/>
      <c r="M31" s="36"/>
      <c r="N31" s="36"/>
      <c r="O31" s="175">
        <f>[2]Прайс!E26</f>
        <v>4607042920455</v>
      </c>
    </row>
    <row r="32" spans="1:15" ht="20.100000000000001" customHeight="1">
      <c r="A32" s="109">
        <v>20</v>
      </c>
      <c r="B32" s="576"/>
      <c r="C32" s="88" t="s">
        <v>247</v>
      </c>
      <c r="D32" s="103" t="s">
        <v>38</v>
      </c>
      <c r="E32" s="32" t="s">
        <v>39</v>
      </c>
      <c r="F32" s="73" t="s">
        <v>298</v>
      </c>
      <c r="G32" s="73" t="s">
        <v>307</v>
      </c>
      <c r="H32" s="18">
        <v>69.540000000000006</v>
      </c>
      <c r="I32" s="11">
        <v>300</v>
      </c>
      <c r="J32" s="172">
        <v>2.5000000000000001E-2</v>
      </c>
      <c r="K32" s="7"/>
      <c r="L32" s="24"/>
      <c r="M32" s="36"/>
      <c r="N32" s="36"/>
      <c r="O32" s="175">
        <f>[2]Прайс!E27</f>
        <v>4607042920462</v>
      </c>
    </row>
    <row r="33" spans="1:15" ht="20.100000000000001" customHeight="1">
      <c r="A33" s="109">
        <v>21</v>
      </c>
      <c r="B33" s="576"/>
      <c r="C33" s="88" t="s">
        <v>247</v>
      </c>
      <c r="D33" s="103" t="s">
        <v>40</v>
      </c>
      <c r="E33" s="32" t="s">
        <v>41</v>
      </c>
      <c r="F33" s="73" t="s">
        <v>299</v>
      </c>
      <c r="G33" s="73" t="s">
        <v>307</v>
      </c>
      <c r="H33" s="18">
        <v>73.81</v>
      </c>
      <c r="I33" s="11">
        <v>250</v>
      </c>
      <c r="J33" s="172">
        <v>0.03</v>
      </c>
      <c r="K33" s="7"/>
      <c r="L33" s="24"/>
      <c r="M33" s="36"/>
      <c r="N33" s="36"/>
      <c r="O33" s="175">
        <f>[2]Прайс!E28</f>
        <v>4607042920479</v>
      </c>
    </row>
    <row r="34" spans="1:15" ht="20.100000000000001" customHeight="1">
      <c r="A34" s="109">
        <v>22</v>
      </c>
      <c r="B34" s="576"/>
      <c r="C34" s="88" t="s">
        <v>247</v>
      </c>
      <c r="D34" s="103" t="s">
        <v>42</v>
      </c>
      <c r="E34" s="32" t="s">
        <v>43</v>
      </c>
      <c r="F34" s="73" t="s">
        <v>241</v>
      </c>
      <c r="G34" s="73" t="s">
        <v>309</v>
      </c>
      <c r="H34" s="18">
        <v>89.06</v>
      </c>
      <c r="I34" s="11">
        <v>200</v>
      </c>
      <c r="J34" s="172">
        <v>3.5000000000000003E-2</v>
      </c>
      <c r="K34" s="7"/>
      <c r="L34" s="24"/>
      <c r="M34" s="36"/>
      <c r="N34" s="36"/>
      <c r="O34" s="175">
        <f>[2]Прайс!E29</f>
        <v>4607042920486</v>
      </c>
    </row>
    <row r="35" spans="1:15" ht="20.100000000000001" customHeight="1">
      <c r="A35" s="109">
        <v>23</v>
      </c>
      <c r="B35" s="576"/>
      <c r="C35" s="88" t="s">
        <v>247</v>
      </c>
      <c r="D35" s="103" t="s">
        <v>44</v>
      </c>
      <c r="E35" s="32" t="s">
        <v>45</v>
      </c>
      <c r="F35" s="73" t="s">
        <v>242</v>
      </c>
      <c r="G35" s="73" t="s">
        <v>310</v>
      </c>
      <c r="H35" s="18">
        <v>133.59</v>
      </c>
      <c r="I35" s="11">
        <v>150</v>
      </c>
      <c r="J35" s="172">
        <v>4.2999999999999997E-2</v>
      </c>
      <c r="K35" s="7"/>
      <c r="L35" s="24"/>
      <c r="M35" s="36"/>
      <c r="N35" s="36"/>
      <c r="O35" s="175">
        <f>[2]Прайс!E30</f>
        <v>4607042920493</v>
      </c>
    </row>
    <row r="36" spans="1:15" ht="20.100000000000001" customHeight="1">
      <c r="A36" s="109">
        <v>24</v>
      </c>
      <c r="B36" s="576"/>
      <c r="C36" s="88" t="s">
        <v>247</v>
      </c>
      <c r="D36" s="103" t="s">
        <v>46</v>
      </c>
      <c r="E36" s="32" t="s">
        <v>47</v>
      </c>
      <c r="F36" s="73" t="s">
        <v>243</v>
      </c>
      <c r="G36" s="73" t="s">
        <v>311</v>
      </c>
      <c r="H36" s="18">
        <v>139.08000000000001</v>
      </c>
      <c r="I36" s="11">
        <v>130</v>
      </c>
      <c r="J36" s="172">
        <v>0.05</v>
      </c>
      <c r="K36" s="7"/>
      <c r="L36" s="24"/>
      <c r="M36" s="36"/>
      <c r="N36" s="36"/>
      <c r="O36" s="175">
        <f>[2]Прайс!E31</f>
        <v>4607042920509</v>
      </c>
    </row>
    <row r="37" spans="1:15" ht="20.100000000000001" customHeight="1">
      <c r="A37" s="109">
        <v>25</v>
      </c>
      <c r="B37" s="577"/>
      <c r="C37" s="88" t="s">
        <v>247</v>
      </c>
      <c r="D37" s="103" t="s">
        <v>48</v>
      </c>
      <c r="E37" s="32" t="s">
        <v>49</v>
      </c>
      <c r="F37" s="73" t="s">
        <v>300</v>
      </c>
      <c r="G37" s="73" t="s">
        <v>312</v>
      </c>
      <c r="H37" s="18">
        <v>189.71</v>
      </c>
      <c r="I37" s="11">
        <v>100</v>
      </c>
      <c r="J37" s="172">
        <v>6.2E-2</v>
      </c>
      <c r="K37" s="7"/>
      <c r="L37" s="24"/>
      <c r="M37" s="36"/>
      <c r="N37" s="36"/>
      <c r="O37" s="175">
        <f>[2]Прайс!E32</f>
        <v>4607042920516</v>
      </c>
    </row>
    <row r="38" spans="1:15" ht="20.100000000000001" customHeight="1">
      <c r="A38" s="109">
        <v>26</v>
      </c>
      <c r="B38" s="576"/>
      <c r="C38" s="88" t="s">
        <v>248</v>
      </c>
      <c r="D38" s="103" t="s">
        <v>42</v>
      </c>
      <c r="E38" s="32" t="s">
        <v>50</v>
      </c>
      <c r="F38" s="73" t="s">
        <v>244</v>
      </c>
      <c r="G38" s="73" t="s">
        <v>309</v>
      </c>
      <c r="H38" s="18">
        <v>105.53</v>
      </c>
      <c r="I38" s="11">
        <v>150</v>
      </c>
      <c r="J38" s="172">
        <v>0.05</v>
      </c>
      <c r="K38" s="7"/>
      <c r="L38" s="24"/>
      <c r="M38" s="36"/>
      <c r="N38" s="36"/>
      <c r="O38" s="175">
        <f>[2]Прайс!E33</f>
        <v>4607042920523</v>
      </c>
    </row>
    <row r="39" spans="1:15" ht="20.100000000000001" customHeight="1">
      <c r="A39" s="109">
        <v>27</v>
      </c>
      <c r="B39" s="576"/>
      <c r="C39" s="88" t="s">
        <v>248</v>
      </c>
      <c r="D39" s="103" t="s">
        <v>44</v>
      </c>
      <c r="E39" s="32" t="s">
        <v>51</v>
      </c>
      <c r="F39" s="73" t="s">
        <v>301</v>
      </c>
      <c r="G39" s="73" t="s">
        <v>310</v>
      </c>
      <c r="H39" s="18">
        <v>147.01</v>
      </c>
      <c r="I39" s="11">
        <v>100</v>
      </c>
      <c r="J39" s="172">
        <v>6.5000000000000002E-2</v>
      </c>
      <c r="K39" s="7"/>
      <c r="L39" s="24"/>
      <c r="M39" s="36"/>
      <c r="N39" s="36"/>
      <c r="O39" s="175">
        <f>[2]Прайс!E34</f>
        <v>4607042920530</v>
      </c>
    </row>
    <row r="40" spans="1:15" ht="20.100000000000001" customHeight="1">
      <c r="A40" s="109">
        <v>28</v>
      </c>
      <c r="B40" s="576"/>
      <c r="C40" s="88" t="s">
        <v>248</v>
      </c>
      <c r="D40" s="103" t="s">
        <v>46</v>
      </c>
      <c r="E40" s="32" t="s">
        <v>52</v>
      </c>
      <c r="F40" s="73" t="s">
        <v>302</v>
      </c>
      <c r="G40" s="73" t="s">
        <v>313</v>
      </c>
      <c r="H40" s="18">
        <v>157.99</v>
      </c>
      <c r="I40" s="11">
        <v>90</v>
      </c>
      <c r="J40" s="172">
        <v>7.0000000000000007E-2</v>
      </c>
      <c r="K40" s="7"/>
      <c r="L40" s="24"/>
      <c r="M40" s="36"/>
      <c r="N40" s="36"/>
      <c r="O40" s="175">
        <f>[2]Прайс!E35</f>
        <v>4607042920547</v>
      </c>
    </row>
    <row r="41" spans="1:15" ht="20.100000000000001" customHeight="1">
      <c r="A41" s="109">
        <v>29</v>
      </c>
      <c r="B41" s="577"/>
      <c r="C41" s="88" t="s">
        <v>248</v>
      </c>
      <c r="D41" s="103" t="s">
        <v>48</v>
      </c>
      <c r="E41" s="32" t="s">
        <v>53</v>
      </c>
      <c r="F41" s="73" t="s">
        <v>303</v>
      </c>
      <c r="G41" s="73" t="s">
        <v>312</v>
      </c>
      <c r="H41" s="18">
        <v>198.25</v>
      </c>
      <c r="I41" s="11">
        <v>70</v>
      </c>
      <c r="J41" s="172">
        <v>8.5000000000000006E-2</v>
      </c>
      <c r="K41" s="7"/>
      <c r="L41" s="24"/>
      <c r="M41" s="36"/>
      <c r="N41" s="36"/>
      <c r="O41" s="175">
        <f>[2]Прайс!E36</f>
        <v>4607042920554</v>
      </c>
    </row>
    <row r="42" spans="1:15" ht="50.25" customHeight="1">
      <c r="A42" s="107">
        <v>30</v>
      </c>
      <c r="B42" s="17"/>
      <c r="C42" s="87" t="s">
        <v>54</v>
      </c>
      <c r="D42" s="111" t="s">
        <v>55</v>
      </c>
      <c r="E42" s="32" t="s">
        <v>56</v>
      </c>
      <c r="F42" s="73" t="s">
        <v>245</v>
      </c>
      <c r="G42" s="73" t="s">
        <v>314</v>
      </c>
      <c r="H42" s="18">
        <v>114.68</v>
      </c>
      <c r="I42" s="11">
        <v>130</v>
      </c>
      <c r="J42" s="172">
        <v>5.3999999999999999E-2</v>
      </c>
      <c r="K42" s="6"/>
      <c r="L42" s="24"/>
      <c r="M42" s="36"/>
      <c r="N42" s="36"/>
      <c r="O42" s="175">
        <f>[2]Прайс!E37</f>
        <v>4607042920561</v>
      </c>
    </row>
    <row r="43" spans="1:15" ht="48" customHeight="1" thickBot="1">
      <c r="A43" s="409">
        <v>31</v>
      </c>
      <c r="B43" s="403"/>
      <c r="C43" s="410" t="s">
        <v>57</v>
      </c>
      <c r="D43" s="411" t="s">
        <v>58</v>
      </c>
      <c r="E43" s="430" t="s">
        <v>59</v>
      </c>
      <c r="F43" s="239" t="s">
        <v>304</v>
      </c>
      <c r="G43" s="239" t="s">
        <v>315</v>
      </c>
      <c r="H43" s="15">
        <v>93.33</v>
      </c>
      <c r="I43" s="26">
        <v>140</v>
      </c>
      <c r="J43" s="412">
        <v>5.1999999999999998E-2</v>
      </c>
      <c r="K43" s="413"/>
      <c r="L43" s="236"/>
      <c r="M43" s="27"/>
      <c r="N43" s="27"/>
      <c r="O43" s="414">
        <f>[2]Прайс!E38</f>
        <v>4607042920578</v>
      </c>
    </row>
    <row r="44" spans="1:15" ht="36.75" customHeight="1" thickBot="1">
      <c r="A44" s="564" t="s">
        <v>783</v>
      </c>
      <c r="B44" s="565"/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6"/>
    </row>
    <row r="45" spans="1:15" ht="24" customHeight="1">
      <c r="A45" s="415"/>
      <c r="B45" s="567" t="s">
        <v>785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9"/>
    </row>
    <row r="46" spans="1:15" ht="69" customHeight="1">
      <c r="A46" s="408"/>
      <c r="B46" s="387"/>
      <c r="C46" s="416" t="s">
        <v>247</v>
      </c>
      <c r="D46" s="111" t="s">
        <v>42</v>
      </c>
      <c r="E46" s="11" t="s">
        <v>784</v>
      </c>
      <c r="F46" s="73" t="s">
        <v>241</v>
      </c>
      <c r="G46" s="73" t="s">
        <v>309</v>
      </c>
      <c r="H46" s="18">
        <v>76.25</v>
      </c>
      <c r="I46" s="11">
        <v>200</v>
      </c>
      <c r="J46" s="172">
        <v>3.5000000000000003E-2</v>
      </c>
      <c r="K46" s="9"/>
      <c r="L46" s="24"/>
      <c r="M46" s="36"/>
      <c r="N46" s="36"/>
      <c r="O46" s="175">
        <v>4607042923838</v>
      </c>
    </row>
  </sheetData>
  <mergeCells count="23">
    <mergeCell ref="L7:M7"/>
    <mergeCell ref="A9:O9"/>
    <mergeCell ref="B10:B19"/>
    <mergeCell ref="C10:O10"/>
    <mergeCell ref="A25:O25"/>
    <mergeCell ref="A7:A8"/>
    <mergeCell ref="H7:H8"/>
    <mergeCell ref="A44:O44"/>
    <mergeCell ref="B45:O45"/>
    <mergeCell ref="D5:G5"/>
    <mergeCell ref="B7:B8"/>
    <mergeCell ref="E7:E8"/>
    <mergeCell ref="J7:J8"/>
    <mergeCell ref="I7:I8"/>
    <mergeCell ref="C7:D8"/>
    <mergeCell ref="F7:F8"/>
    <mergeCell ref="G7:G8"/>
    <mergeCell ref="B27:B30"/>
    <mergeCell ref="B31:B37"/>
    <mergeCell ref="B38:B41"/>
    <mergeCell ref="B26:O26"/>
    <mergeCell ref="O7:O8"/>
    <mergeCell ref="N7:N8"/>
  </mergeCells>
  <pageMargins left="0.23622047244094491" right="0.23622047244094491" top="0.19685039370078741" bottom="0.39370078740157483" header="0.19685039370078741" footer="0.19685039370078741"/>
  <pageSetup paperSize="9" scale="75" fitToHeight="0" orientation="landscape" r:id="rId1"/>
  <headerFooter>
    <oddFooter>&amp;LВУКЩФ Малярные &amp;A&amp;C&amp;D&amp;R&amp;P из &amp;N</oddFooter>
  </headerFooter>
  <rowBreaks count="1" manualBreakCount="1">
    <brk id="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pane ySplit="8" topLeftCell="A9" activePane="bottomLeft" state="frozen"/>
      <selection pane="bottomLeft" activeCell="E14" sqref="E14"/>
    </sheetView>
  </sheetViews>
  <sheetFormatPr defaultRowHeight="15"/>
  <cols>
    <col min="1" max="1" width="4" customWidth="1"/>
    <col min="2" max="2" width="31.85546875" customWidth="1"/>
    <col min="3" max="3" width="40.28515625" customWidth="1"/>
    <col min="5" max="5" width="11" customWidth="1"/>
    <col min="6" max="6" width="12.42578125" customWidth="1"/>
    <col min="7" max="7" width="13.85546875" customWidth="1"/>
    <col min="8" max="8" width="9.7109375" customWidth="1"/>
    <col min="9" max="9" width="10.28515625" customWidth="1"/>
    <col min="10" max="10" width="10.7109375" customWidth="1"/>
    <col min="13" max="13" width="16.85546875" customWidth="1"/>
  </cols>
  <sheetData>
    <row r="1" spans="1:16" ht="18">
      <c r="A1" s="95"/>
      <c r="C1" s="30"/>
      <c r="D1" s="99"/>
      <c r="E1" s="40"/>
      <c r="F1" s="40"/>
      <c r="G1" s="40"/>
      <c r="H1" s="40"/>
      <c r="I1" s="40"/>
      <c r="J1" s="94"/>
      <c r="K1" s="94"/>
      <c r="L1" s="94"/>
      <c r="M1" s="33"/>
    </row>
    <row r="2" spans="1:16" ht="18">
      <c r="A2" s="96"/>
      <c r="B2" s="1"/>
      <c r="C2" s="86"/>
      <c r="D2" s="257" t="str">
        <f>'для тела, волос и бороды'!D2:E2</f>
        <v>Фамилия Имя Отчество</v>
      </c>
      <c r="E2" s="258"/>
      <c r="F2" s="258"/>
      <c r="G2" s="258"/>
      <c r="H2" s="75"/>
      <c r="I2" s="75"/>
      <c r="J2" s="75"/>
      <c r="K2" s="75"/>
      <c r="L2" s="75"/>
      <c r="M2" s="34"/>
    </row>
    <row r="3" spans="1:16" ht="18">
      <c r="A3" s="96"/>
      <c r="B3" s="1"/>
      <c r="C3" s="86"/>
      <c r="D3" s="257" t="str">
        <f>'для тела, волос и бороды'!D3:E3</f>
        <v>+7(81738)0-00-00 +7(000)000-00-00</v>
      </c>
      <c r="E3" s="258"/>
      <c r="F3" s="258"/>
      <c r="G3" s="258"/>
      <c r="H3" s="75"/>
      <c r="I3" s="75"/>
      <c r="J3" s="75"/>
      <c r="K3" s="75"/>
      <c r="L3" s="75"/>
      <c r="M3" s="34"/>
    </row>
    <row r="4" spans="1:16" ht="18">
      <c r="A4" s="96"/>
      <c r="B4" s="1"/>
      <c r="C4" s="86"/>
      <c r="D4" s="257" t="str">
        <f>'для тела, волос и бороды'!D4:E4</f>
        <v>vu-ksf@yandex.ru  (для  Имя)</v>
      </c>
      <c r="E4" s="258"/>
      <c r="F4" s="258"/>
      <c r="G4" s="258"/>
      <c r="H4" s="75"/>
      <c r="I4" s="75"/>
      <c r="J4" s="75"/>
      <c r="K4" s="75"/>
      <c r="L4" s="75"/>
      <c r="M4" s="34"/>
    </row>
    <row r="5" spans="1:16" ht="18">
      <c r="A5" s="2"/>
      <c r="B5" s="2"/>
      <c r="C5" s="158"/>
      <c r="D5" s="570"/>
      <c r="E5" s="570"/>
      <c r="F5" s="570"/>
      <c r="G5" s="570"/>
      <c r="H5" s="77" t="s">
        <v>219</v>
      </c>
      <c r="I5" s="39"/>
      <c r="J5" s="39"/>
      <c r="K5" s="39"/>
      <c r="L5" s="39"/>
      <c r="M5" s="14"/>
    </row>
    <row r="6" spans="1:16" ht="18.75" thickBot="1">
      <c r="A6" s="2"/>
      <c r="B6" s="2"/>
      <c r="C6" s="158"/>
      <c r="D6" s="14"/>
      <c r="E6" s="39"/>
      <c r="F6" s="39"/>
      <c r="G6" s="39"/>
      <c r="H6" s="39"/>
      <c r="I6" s="39"/>
      <c r="J6" s="14"/>
      <c r="K6" s="14"/>
      <c r="L6" s="14"/>
      <c r="M6" s="169"/>
    </row>
    <row r="7" spans="1:16" ht="15" customHeight="1">
      <c r="A7" s="596" t="s">
        <v>558</v>
      </c>
      <c r="B7" s="487" t="s">
        <v>204</v>
      </c>
      <c r="C7" s="571" t="s">
        <v>227</v>
      </c>
      <c r="D7" s="572"/>
      <c r="E7" s="489" t="s">
        <v>0</v>
      </c>
      <c r="F7" s="598" t="s">
        <v>253</v>
      </c>
      <c r="G7" s="600" t="s">
        <v>251</v>
      </c>
      <c r="H7" s="464" t="s">
        <v>528</v>
      </c>
      <c r="I7" s="464" t="s">
        <v>478</v>
      </c>
      <c r="J7" s="469" t="s">
        <v>479</v>
      </c>
      <c r="K7" s="583" t="s">
        <v>142</v>
      </c>
      <c r="L7" s="584"/>
      <c r="M7" s="462" t="s">
        <v>476</v>
      </c>
    </row>
    <row r="8" spans="1:16" ht="25.5" customHeight="1" thickBot="1">
      <c r="A8" s="597"/>
      <c r="B8" s="488"/>
      <c r="C8" s="573"/>
      <c r="D8" s="574"/>
      <c r="E8" s="490"/>
      <c r="F8" s="599"/>
      <c r="G8" s="601"/>
      <c r="H8" s="465"/>
      <c r="I8" s="465"/>
      <c r="J8" s="470"/>
      <c r="K8" s="156" t="s">
        <v>207</v>
      </c>
      <c r="L8" s="161" t="s">
        <v>208</v>
      </c>
      <c r="M8" s="463"/>
      <c r="N8" s="65"/>
      <c r="O8" s="65"/>
      <c r="P8" s="65"/>
    </row>
    <row r="9" spans="1:16" ht="37.5" customHeight="1" thickBot="1">
      <c r="A9" s="471" t="s">
        <v>422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4"/>
    </row>
    <row r="10" spans="1:16" ht="27" customHeight="1">
      <c r="A10" s="604" t="s">
        <v>319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5"/>
    </row>
    <row r="11" spans="1:16" ht="30" customHeight="1">
      <c r="A11" s="110">
        <v>1</v>
      </c>
      <c r="B11" s="576"/>
      <c r="C11" s="602" t="s">
        <v>320</v>
      </c>
      <c r="D11" s="603"/>
      <c r="E11" s="31" t="s">
        <v>257</v>
      </c>
      <c r="F11" s="113" t="s">
        <v>254</v>
      </c>
      <c r="G11" s="97" t="s">
        <v>249</v>
      </c>
      <c r="H11" s="334">
        <v>172.63</v>
      </c>
      <c r="I11" s="20">
        <v>80</v>
      </c>
      <c r="J11" s="171">
        <v>0.16500000000000001</v>
      </c>
      <c r="K11" s="23"/>
      <c r="L11" s="24"/>
      <c r="M11" s="174">
        <f>[1]Прайс!E40</f>
        <v>4607042920622</v>
      </c>
    </row>
    <row r="12" spans="1:16" ht="30" customHeight="1">
      <c r="A12" s="110">
        <v>2</v>
      </c>
      <c r="B12" s="576"/>
      <c r="C12" s="602" t="s">
        <v>320</v>
      </c>
      <c r="D12" s="603"/>
      <c r="E12" s="32" t="s">
        <v>62</v>
      </c>
      <c r="F12" s="85" t="s">
        <v>66</v>
      </c>
      <c r="G12" s="97" t="s">
        <v>249</v>
      </c>
      <c r="H12" s="335">
        <v>189.1</v>
      </c>
      <c r="I12" s="20">
        <v>60</v>
      </c>
      <c r="J12" s="172">
        <v>0.20699999999999999</v>
      </c>
      <c r="K12" s="9"/>
      <c r="L12" s="24"/>
      <c r="M12" s="175">
        <f>[1]Прайс!E41</f>
        <v>4607042920639</v>
      </c>
    </row>
    <row r="13" spans="1:16" ht="30" customHeight="1">
      <c r="A13" s="110">
        <v>3</v>
      </c>
      <c r="B13" s="576"/>
      <c r="C13" s="602" t="s">
        <v>320</v>
      </c>
      <c r="D13" s="603"/>
      <c r="E13" s="32" t="s">
        <v>64</v>
      </c>
      <c r="F13" s="11" t="s">
        <v>76</v>
      </c>
      <c r="G13" s="97" t="s">
        <v>249</v>
      </c>
      <c r="H13" s="8">
        <v>206.79</v>
      </c>
      <c r="I13" s="20">
        <v>50</v>
      </c>
      <c r="J13" s="172">
        <v>0.253</v>
      </c>
      <c r="K13" s="9"/>
      <c r="L13" s="24"/>
      <c r="M13" s="175">
        <f>[1]Прайс!E42</f>
        <v>4607042920646</v>
      </c>
    </row>
    <row r="14" spans="1:16" ht="30" customHeight="1">
      <c r="A14" s="110">
        <v>4</v>
      </c>
      <c r="B14" s="576"/>
      <c r="C14" s="602" t="s">
        <v>320</v>
      </c>
      <c r="D14" s="603"/>
      <c r="E14" s="32" t="s">
        <v>65</v>
      </c>
      <c r="F14" s="11" t="s">
        <v>76</v>
      </c>
      <c r="G14" s="73" t="s">
        <v>250</v>
      </c>
      <c r="H14" s="8">
        <v>203.13</v>
      </c>
      <c r="I14" s="11">
        <v>50</v>
      </c>
      <c r="J14" s="172">
        <v>0.253</v>
      </c>
      <c r="K14" s="9"/>
      <c r="L14" s="24"/>
      <c r="M14" s="175">
        <f>[1]Прайс!E43</f>
        <v>4607042921995</v>
      </c>
    </row>
    <row r="15" spans="1:16" ht="30.75" customHeight="1">
      <c r="A15" s="110">
        <v>5</v>
      </c>
      <c r="B15" s="576"/>
      <c r="C15" s="602" t="s">
        <v>320</v>
      </c>
      <c r="D15" s="603"/>
      <c r="E15" s="32" t="s">
        <v>67</v>
      </c>
      <c r="F15" s="11" t="s">
        <v>66</v>
      </c>
      <c r="G15" s="73" t="s">
        <v>250</v>
      </c>
      <c r="H15" s="8">
        <v>183.61</v>
      </c>
      <c r="I15" s="11">
        <v>60</v>
      </c>
      <c r="J15" s="172">
        <v>0.20699999999999999</v>
      </c>
      <c r="K15" s="9"/>
      <c r="L15" s="24"/>
      <c r="M15" s="175">
        <f>[1]Прайс!$E$45</f>
        <v>4607042921605</v>
      </c>
    </row>
    <row r="16" spans="1:16" ht="30" customHeight="1">
      <c r="A16" s="110">
        <v>6</v>
      </c>
      <c r="B16" s="577"/>
      <c r="C16" s="602" t="s">
        <v>320</v>
      </c>
      <c r="D16" s="603"/>
      <c r="E16" s="32" t="s">
        <v>69</v>
      </c>
      <c r="F16" s="11" t="s">
        <v>252</v>
      </c>
      <c r="G16" s="73" t="s">
        <v>249</v>
      </c>
      <c r="H16" s="8">
        <v>221.43</v>
      </c>
      <c r="I16" s="11">
        <v>40</v>
      </c>
      <c r="J16" s="172">
        <v>0.3</v>
      </c>
      <c r="K16" s="9"/>
      <c r="L16" s="24"/>
      <c r="M16" s="175">
        <f>[1]Прайс!$E$44</f>
        <v>4607042920653</v>
      </c>
    </row>
    <row r="17" spans="1:13" ht="101.25" customHeight="1">
      <c r="A17" s="110">
        <v>7</v>
      </c>
      <c r="B17" s="157"/>
      <c r="C17" s="606" t="s">
        <v>759</v>
      </c>
      <c r="D17" s="607"/>
      <c r="E17" s="32" t="s">
        <v>70</v>
      </c>
      <c r="F17" s="111" t="s">
        <v>63</v>
      </c>
      <c r="G17" s="73" t="s">
        <v>249</v>
      </c>
      <c r="H17" s="269">
        <v>252.54</v>
      </c>
      <c r="I17" s="11">
        <v>40</v>
      </c>
      <c r="J17" s="172">
        <v>0.3</v>
      </c>
      <c r="K17" s="9"/>
      <c r="L17" s="24"/>
      <c r="M17" s="175">
        <f>[1]Прайс!E46</f>
        <v>4607042920660</v>
      </c>
    </row>
    <row r="18" spans="1:13" ht="30.75" customHeight="1">
      <c r="A18" s="110">
        <v>8</v>
      </c>
      <c r="B18" s="575"/>
      <c r="C18" s="609" t="s">
        <v>321</v>
      </c>
      <c r="D18" s="610"/>
      <c r="E18" s="32" t="s">
        <v>71</v>
      </c>
      <c r="F18" s="103" t="s">
        <v>60</v>
      </c>
      <c r="G18" s="73" t="s">
        <v>249</v>
      </c>
      <c r="H18" s="269">
        <v>20.74</v>
      </c>
      <c r="I18" s="11" t="s">
        <v>661</v>
      </c>
      <c r="J18" s="172">
        <v>0.01</v>
      </c>
      <c r="K18" s="9"/>
      <c r="L18" s="35"/>
      <c r="M18" s="175">
        <f>[1]Прайс!E47</f>
        <v>4607042920677</v>
      </c>
    </row>
    <row r="19" spans="1:13" ht="30" customHeight="1">
      <c r="A19" s="110">
        <v>9</v>
      </c>
      <c r="B19" s="576"/>
      <c r="C19" s="609" t="s">
        <v>321</v>
      </c>
      <c r="D19" s="610"/>
      <c r="E19" s="32" t="s">
        <v>72</v>
      </c>
      <c r="F19" s="103" t="s">
        <v>61</v>
      </c>
      <c r="G19" s="73" t="s">
        <v>249</v>
      </c>
      <c r="H19" s="269">
        <v>23.79</v>
      </c>
      <c r="I19" s="11">
        <v>200</v>
      </c>
      <c r="J19" s="172">
        <v>1.4E-2</v>
      </c>
      <c r="K19" s="9"/>
      <c r="L19" s="24"/>
      <c r="M19" s="175">
        <f>[1]Прайс!E48</f>
        <v>4607042920684</v>
      </c>
    </row>
    <row r="20" spans="1:13" ht="30" customHeight="1">
      <c r="A20" s="110">
        <v>10</v>
      </c>
      <c r="B20" s="576"/>
      <c r="C20" s="609" t="s">
        <v>321</v>
      </c>
      <c r="D20" s="610"/>
      <c r="E20" s="32" t="s">
        <v>73</v>
      </c>
      <c r="F20" s="103" t="s">
        <v>63</v>
      </c>
      <c r="G20" s="73" t="s">
        <v>249</v>
      </c>
      <c r="H20" s="269">
        <v>26.84</v>
      </c>
      <c r="I20" s="11">
        <v>200</v>
      </c>
      <c r="J20" s="172">
        <v>1.7000000000000001E-2</v>
      </c>
      <c r="K20" s="9"/>
      <c r="L20" s="24"/>
      <c r="M20" s="175">
        <f>[1]Прайс!E50</f>
        <v>4607042920691</v>
      </c>
    </row>
    <row r="21" spans="1:13" ht="30" customHeight="1">
      <c r="A21" s="110">
        <v>11</v>
      </c>
      <c r="B21" s="576"/>
      <c r="C21" s="609" t="s">
        <v>321</v>
      </c>
      <c r="D21" s="610"/>
      <c r="E21" s="32" t="s">
        <v>74</v>
      </c>
      <c r="F21" s="103" t="s">
        <v>68</v>
      </c>
      <c r="G21" s="73" t="s">
        <v>249</v>
      </c>
      <c r="H21" s="269">
        <v>28.67</v>
      </c>
      <c r="I21" s="11">
        <v>200</v>
      </c>
      <c r="J21" s="172">
        <v>1.7999999999999999E-2</v>
      </c>
      <c r="K21" s="9"/>
      <c r="L21" s="24"/>
      <c r="M21" s="175">
        <f>[1]Прайс!E51</f>
        <v>4607042920707</v>
      </c>
    </row>
    <row r="22" spans="1:13" ht="30.75" customHeight="1">
      <c r="A22" s="110">
        <v>12</v>
      </c>
      <c r="B22" s="576"/>
      <c r="C22" s="609" t="s">
        <v>321</v>
      </c>
      <c r="D22" s="610"/>
      <c r="E22" s="32" t="s">
        <v>75</v>
      </c>
      <c r="F22" s="103" t="s">
        <v>66</v>
      </c>
      <c r="G22" s="73" t="s">
        <v>250</v>
      </c>
      <c r="H22" s="269">
        <v>26.23</v>
      </c>
      <c r="I22" s="11">
        <v>200</v>
      </c>
      <c r="J22" s="172">
        <v>1.4E-2</v>
      </c>
      <c r="K22" s="9"/>
      <c r="L22" s="24"/>
      <c r="M22" s="175">
        <f>[1]Прайс!$E$53</f>
        <v>4607042921636</v>
      </c>
    </row>
    <row r="23" spans="1:13" ht="30" customHeight="1" thickBot="1">
      <c r="A23" s="123">
        <v>13</v>
      </c>
      <c r="B23" s="608"/>
      <c r="C23" s="611" t="s">
        <v>321</v>
      </c>
      <c r="D23" s="612"/>
      <c r="E23" s="435" t="s">
        <v>77</v>
      </c>
      <c r="F23" s="126" t="s">
        <v>76</v>
      </c>
      <c r="G23" s="127" t="s">
        <v>250</v>
      </c>
      <c r="H23" s="160">
        <v>32.33</v>
      </c>
      <c r="I23" s="159">
        <v>200</v>
      </c>
      <c r="J23" s="173">
        <v>1.7000000000000001E-2</v>
      </c>
      <c r="K23" s="134"/>
      <c r="L23" s="135"/>
      <c r="M23" s="176">
        <f>[1]Прайс!$E$52</f>
        <v>4607042921643</v>
      </c>
    </row>
    <row r="24" spans="1:13">
      <c r="A24" s="265"/>
    </row>
  </sheetData>
  <mergeCells count="29">
    <mergeCell ref="C17:D17"/>
    <mergeCell ref="B18:B23"/>
    <mergeCell ref="C18:D18"/>
    <mergeCell ref="C19:D19"/>
    <mergeCell ref="C20:D20"/>
    <mergeCell ref="C21:D21"/>
    <mergeCell ref="C22:D22"/>
    <mergeCell ref="C23:D23"/>
    <mergeCell ref="M7:M8"/>
    <mergeCell ref="B11:B16"/>
    <mergeCell ref="C11:D11"/>
    <mergeCell ref="C12:D12"/>
    <mergeCell ref="C13:D13"/>
    <mergeCell ref="C14:D14"/>
    <mergeCell ref="C15:D15"/>
    <mergeCell ref="C16:D16"/>
    <mergeCell ref="A10:M10"/>
    <mergeCell ref="H7:H8"/>
    <mergeCell ref="I7:I8"/>
    <mergeCell ref="J7:J8"/>
    <mergeCell ref="K7:L7"/>
    <mergeCell ref="A9:M9"/>
    <mergeCell ref="D5:G5"/>
    <mergeCell ref="A7:A8"/>
    <mergeCell ref="B7:B8"/>
    <mergeCell ref="C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pane ySplit="8" topLeftCell="A27" activePane="bottomLeft" state="frozen"/>
      <selection pane="bottomLeft" activeCell="E1" sqref="E1:E1048576"/>
    </sheetView>
  </sheetViews>
  <sheetFormatPr defaultRowHeight="15"/>
  <cols>
    <col min="1" max="1" width="4" customWidth="1"/>
    <col min="2" max="2" width="33.7109375" customWidth="1"/>
    <col min="3" max="3" width="29.5703125" customWidth="1"/>
    <col min="4" max="4" width="0.140625" hidden="1" customWidth="1"/>
    <col min="5" max="5" width="11" customWidth="1"/>
    <col min="6" max="6" width="15.85546875" customWidth="1"/>
    <col min="7" max="7" width="8.42578125" customWidth="1"/>
    <col min="8" max="8" width="7.42578125" customWidth="1"/>
    <col min="9" max="9" width="9.7109375" customWidth="1"/>
    <col min="10" max="10" width="10.28515625" customWidth="1"/>
    <col min="11" max="11" width="10.7109375" customWidth="1"/>
    <col min="14" max="14" width="16.85546875" customWidth="1"/>
  </cols>
  <sheetData>
    <row r="1" spans="1:17" ht="18">
      <c r="A1" s="95"/>
      <c r="C1" s="30"/>
      <c r="D1" s="99"/>
      <c r="E1" s="40"/>
      <c r="F1" s="40"/>
      <c r="G1" s="40"/>
      <c r="H1" s="40"/>
      <c r="I1" s="40"/>
      <c r="J1" s="40"/>
      <c r="K1" s="94"/>
      <c r="L1" s="94"/>
      <c r="M1" s="94"/>
      <c r="N1" s="33"/>
    </row>
    <row r="2" spans="1:17" ht="18">
      <c r="A2" s="96"/>
      <c r="B2" s="1"/>
      <c r="C2" s="86"/>
      <c r="D2" s="257" t="str">
        <f>'для тела, волос и бороды'!D2:E2</f>
        <v>Фамилия Имя Отчество</v>
      </c>
      <c r="E2" s="258"/>
      <c r="F2" s="255" t="str">
        <f>ёршики!D2</f>
        <v>Фамилия Имя Отчество</v>
      </c>
      <c r="G2" s="258"/>
      <c r="H2" s="258"/>
      <c r="I2" s="75"/>
      <c r="J2" s="75"/>
      <c r="K2" s="75"/>
      <c r="L2" s="75"/>
      <c r="M2" s="75"/>
      <c r="N2" s="34"/>
    </row>
    <row r="3" spans="1:17" ht="18">
      <c r="A3" s="96"/>
      <c r="B3" s="1"/>
      <c r="C3" s="86"/>
      <c r="D3" s="257" t="str">
        <f>'для тела, волос и бороды'!D3:E3</f>
        <v>+7(81738)0-00-00 +7(000)000-00-00</v>
      </c>
      <c r="E3" s="258"/>
      <c r="F3" s="255" t="str">
        <f>ёршики!D3</f>
        <v>+7(81738)0-00-00 +7(000)000-00-00</v>
      </c>
      <c r="G3" s="258"/>
      <c r="H3" s="258"/>
      <c r="I3" s="75"/>
      <c r="J3" s="75"/>
      <c r="K3" s="75"/>
      <c r="L3" s="75"/>
      <c r="M3" s="75"/>
      <c r="N3" s="34"/>
    </row>
    <row r="4" spans="1:17" ht="18">
      <c r="A4" s="96"/>
      <c r="B4" s="1"/>
      <c r="C4" s="86"/>
      <c r="D4" s="257" t="str">
        <f>'для тела, волос и бороды'!D4:E4</f>
        <v>vu-ksf@yandex.ru  (для  Имя)</v>
      </c>
      <c r="E4" s="258"/>
      <c r="F4" s="255" t="str">
        <f>ёршики!D4</f>
        <v>vu-ksf@yandex.ru  (для  Имя)</v>
      </c>
      <c r="G4" s="258"/>
      <c r="H4" s="258"/>
      <c r="I4" s="75"/>
      <c r="J4" s="75"/>
      <c r="K4" s="75"/>
      <c r="L4" s="75"/>
      <c r="M4" s="75"/>
      <c r="N4" s="34"/>
    </row>
    <row r="5" spans="1:17" ht="18">
      <c r="A5" s="2"/>
      <c r="B5" s="2"/>
      <c r="C5" s="264"/>
      <c r="D5" s="570"/>
      <c r="E5" s="570"/>
      <c r="F5" s="570"/>
      <c r="G5" s="570"/>
      <c r="H5" s="570"/>
      <c r="I5" s="77" t="s">
        <v>219</v>
      </c>
      <c r="J5" s="39"/>
      <c r="K5" s="39"/>
      <c r="L5" s="39"/>
      <c r="M5" s="39"/>
      <c r="N5" s="14"/>
    </row>
    <row r="6" spans="1:17" ht="18.75" thickBot="1">
      <c r="A6" s="2"/>
      <c r="B6" s="2"/>
      <c r="C6" s="264"/>
      <c r="D6" s="14"/>
      <c r="E6" s="39"/>
      <c r="F6" s="39"/>
      <c r="G6" s="39"/>
      <c r="H6" s="39"/>
      <c r="I6" s="39"/>
      <c r="J6" s="39"/>
      <c r="K6" s="14"/>
      <c r="L6" s="14"/>
      <c r="M6" s="14"/>
      <c r="N6" s="169"/>
    </row>
    <row r="7" spans="1:17" ht="15" customHeight="1">
      <c r="A7" s="596" t="s">
        <v>558</v>
      </c>
      <c r="B7" s="487" t="s">
        <v>204</v>
      </c>
      <c r="C7" s="571" t="s">
        <v>227</v>
      </c>
      <c r="D7" s="572"/>
      <c r="E7" s="489" t="s">
        <v>0</v>
      </c>
      <c r="F7" s="469" t="s">
        <v>322</v>
      </c>
      <c r="G7" s="478" t="s">
        <v>287</v>
      </c>
      <c r="H7" s="613"/>
      <c r="I7" s="464" t="s">
        <v>528</v>
      </c>
      <c r="J7" s="464" t="s">
        <v>478</v>
      </c>
      <c r="K7" s="469" t="s">
        <v>479</v>
      </c>
      <c r="L7" s="583" t="s">
        <v>142</v>
      </c>
      <c r="M7" s="584"/>
      <c r="N7" s="462" t="s">
        <v>476</v>
      </c>
    </row>
    <row r="8" spans="1:17" ht="25.5" customHeight="1" thickBot="1">
      <c r="A8" s="597"/>
      <c r="B8" s="488"/>
      <c r="C8" s="573"/>
      <c r="D8" s="574"/>
      <c r="E8" s="490"/>
      <c r="F8" s="470"/>
      <c r="G8" s="479"/>
      <c r="H8" s="614"/>
      <c r="I8" s="465"/>
      <c r="J8" s="465"/>
      <c r="K8" s="470"/>
      <c r="L8" s="261" t="s">
        <v>207</v>
      </c>
      <c r="M8" s="161" t="s">
        <v>208</v>
      </c>
      <c r="N8" s="463"/>
      <c r="O8" s="65"/>
      <c r="P8" s="65"/>
      <c r="Q8" s="65"/>
    </row>
    <row r="9" spans="1:17" ht="37.5" customHeight="1" thickBot="1">
      <c r="A9" s="471" t="s">
        <v>633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4"/>
    </row>
    <row r="10" spans="1:17" ht="27" customHeight="1">
      <c r="A10" s="604" t="s">
        <v>568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5"/>
    </row>
    <row r="11" spans="1:17" ht="107.25" customHeight="1">
      <c r="A11" s="110">
        <v>1</v>
      </c>
      <c r="B11" s="262"/>
      <c r="C11" s="606" t="s">
        <v>584</v>
      </c>
      <c r="D11" s="607"/>
      <c r="E11" s="31" t="s">
        <v>569</v>
      </c>
      <c r="F11" s="112" t="s">
        <v>590</v>
      </c>
      <c r="G11" s="540" t="s">
        <v>222</v>
      </c>
      <c r="H11" s="541"/>
      <c r="I11" s="190">
        <v>40.869999999999997</v>
      </c>
      <c r="J11" s="20">
        <v>200</v>
      </c>
      <c r="K11" s="171">
        <v>5.0000000000000001E-3</v>
      </c>
      <c r="L11" s="23"/>
      <c r="M11" s="24"/>
      <c r="N11" s="164" t="s">
        <v>600</v>
      </c>
    </row>
    <row r="12" spans="1:17" ht="105.75" customHeight="1">
      <c r="A12" s="110">
        <v>2</v>
      </c>
      <c r="B12" s="262"/>
      <c r="C12" s="606" t="s">
        <v>584</v>
      </c>
      <c r="D12" s="607"/>
      <c r="E12" s="31" t="s">
        <v>570</v>
      </c>
      <c r="F12" s="266" t="s">
        <v>585</v>
      </c>
      <c r="G12" s="540" t="s">
        <v>222</v>
      </c>
      <c r="H12" s="541"/>
      <c r="I12" s="267">
        <v>40.869999999999997</v>
      </c>
      <c r="J12" s="20">
        <v>300</v>
      </c>
      <c r="K12" s="172">
        <v>8.0000000000000002E-3</v>
      </c>
      <c r="L12" s="9"/>
      <c r="M12" s="24"/>
      <c r="N12" s="164" t="s">
        <v>601</v>
      </c>
    </row>
    <row r="13" spans="1:17" ht="105" customHeight="1" thickBot="1">
      <c r="A13" s="265">
        <v>3</v>
      </c>
      <c r="B13" s="263"/>
      <c r="C13" s="606" t="s">
        <v>584</v>
      </c>
      <c r="D13" s="607"/>
      <c r="E13" s="434" t="s">
        <v>571</v>
      </c>
      <c r="F13" s="239" t="s">
        <v>586</v>
      </c>
      <c r="G13" s="540" t="s">
        <v>222</v>
      </c>
      <c r="H13" s="541"/>
      <c r="I13" s="8">
        <v>41.48</v>
      </c>
      <c r="J13" s="235">
        <v>200</v>
      </c>
      <c r="K13" s="275" t="s">
        <v>627</v>
      </c>
      <c r="L13" s="16"/>
      <c r="M13" s="214"/>
      <c r="N13" s="164" t="s">
        <v>602</v>
      </c>
    </row>
    <row r="14" spans="1:17" ht="39.75" customHeight="1" thickBot="1">
      <c r="A14" s="471" t="s">
        <v>634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4"/>
    </row>
    <row r="15" spans="1:17" ht="30.75" customHeight="1">
      <c r="A15" s="618" t="s">
        <v>577</v>
      </c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5"/>
    </row>
    <row r="16" spans="1:17" ht="111.75" customHeight="1">
      <c r="A16" s="110">
        <v>4</v>
      </c>
      <c r="B16" s="262"/>
      <c r="C16" s="606" t="s">
        <v>587</v>
      </c>
      <c r="D16" s="607"/>
      <c r="E16" s="32" t="s">
        <v>572</v>
      </c>
      <c r="F16" s="268" t="s">
        <v>588</v>
      </c>
      <c r="G16" s="538" t="s">
        <v>286</v>
      </c>
      <c r="H16" s="539"/>
      <c r="I16" s="269">
        <v>56.12</v>
      </c>
      <c r="J16" s="11">
        <v>500</v>
      </c>
      <c r="K16" s="172">
        <v>2.5000000000000001E-2</v>
      </c>
      <c r="L16" s="9"/>
      <c r="M16" s="24"/>
      <c r="N16" s="164" t="s">
        <v>603</v>
      </c>
    </row>
    <row r="17" spans="1:14" ht="111.75" customHeight="1">
      <c r="A17" s="110">
        <v>5</v>
      </c>
      <c r="B17" s="262"/>
      <c r="C17" s="606" t="s">
        <v>587</v>
      </c>
      <c r="D17" s="607"/>
      <c r="E17" s="434" t="s">
        <v>573</v>
      </c>
      <c r="F17" s="268" t="s">
        <v>589</v>
      </c>
      <c r="G17" s="538" t="s">
        <v>286</v>
      </c>
      <c r="H17" s="539"/>
      <c r="I17" s="269">
        <v>56.12</v>
      </c>
      <c r="J17" s="11">
        <v>250</v>
      </c>
      <c r="K17" s="172">
        <v>2.5000000000000001E-2</v>
      </c>
      <c r="L17" s="9"/>
      <c r="M17" s="35"/>
      <c r="N17" s="164" t="s">
        <v>604</v>
      </c>
    </row>
    <row r="18" spans="1:14" ht="111.75" customHeight="1">
      <c r="A18" s="110">
        <v>6</v>
      </c>
      <c r="B18" s="262"/>
      <c r="C18" s="606" t="s">
        <v>587</v>
      </c>
      <c r="D18" s="607"/>
      <c r="E18" s="32" t="s">
        <v>574</v>
      </c>
      <c r="F18" s="268" t="s">
        <v>591</v>
      </c>
      <c r="G18" s="538" t="s">
        <v>286</v>
      </c>
      <c r="H18" s="539"/>
      <c r="I18" s="269">
        <v>56.12</v>
      </c>
      <c r="J18" s="11">
        <v>200</v>
      </c>
      <c r="K18" s="172">
        <v>2.5000000000000001E-2</v>
      </c>
      <c r="L18" s="9"/>
      <c r="M18" s="24"/>
      <c r="N18" s="164" t="s">
        <v>605</v>
      </c>
    </row>
    <row r="19" spans="1:14" ht="111.75" customHeight="1">
      <c r="A19" s="110">
        <v>7</v>
      </c>
      <c r="B19" s="262"/>
      <c r="C19" s="606" t="s">
        <v>587</v>
      </c>
      <c r="D19" s="607"/>
      <c r="E19" s="32" t="s">
        <v>575</v>
      </c>
      <c r="F19" s="268" t="s">
        <v>592</v>
      </c>
      <c r="G19" s="538" t="s">
        <v>286</v>
      </c>
      <c r="H19" s="539"/>
      <c r="I19" s="269">
        <v>54.9</v>
      </c>
      <c r="J19" s="11">
        <v>80</v>
      </c>
      <c r="K19" s="172">
        <v>0.03</v>
      </c>
      <c r="L19" s="9"/>
      <c r="M19" s="24"/>
      <c r="N19" s="164" t="s">
        <v>606</v>
      </c>
    </row>
    <row r="20" spans="1:14" ht="111.75" customHeight="1" thickBot="1">
      <c r="A20" s="110">
        <v>8</v>
      </c>
      <c r="B20" s="262"/>
      <c r="C20" s="606" t="s">
        <v>587</v>
      </c>
      <c r="D20" s="607"/>
      <c r="E20" s="32" t="s">
        <v>576</v>
      </c>
      <c r="F20" s="268" t="s">
        <v>593</v>
      </c>
      <c r="G20" s="538" t="s">
        <v>286</v>
      </c>
      <c r="H20" s="539"/>
      <c r="I20" s="269">
        <v>58.56</v>
      </c>
      <c r="J20" s="11">
        <v>200</v>
      </c>
      <c r="K20" s="241" t="s">
        <v>628</v>
      </c>
      <c r="L20" s="9"/>
      <c r="M20" s="24"/>
      <c r="N20" s="164" t="s">
        <v>607</v>
      </c>
    </row>
    <row r="21" spans="1:14" ht="30" customHeight="1" thickBot="1">
      <c r="A21" s="471" t="s">
        <v>635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4"/>
    </row>
    <row r="22" spans="1:14" ht="30" customHeight="1">
      <c r="A22" s="604" t="s">
        <v>577</v>
      </c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5"/>
    </row>
    <row r="23" spans="1:14" ht="110.25" customHeight="1">
      <c r="A23" s="107">
        <v>9</v>
      </c>
      <c r="B23" s="300"/>
      <c r="C23" s="606" t="s">
        <v>587</v>
      </c>
      <c r="D23" s="607"/>
      <c r="E23" s="32" t="s">
        <v>580</v>
      </c>
      <c r="F23" s="268" t="s">
        <v>278</v>
      </c>
      <c r="G23" s="538" t="s">
        <v>221</v>
      </c>
      <c r="H23" s="539"/>
      <c r="I23" s="269">
        <v>87.23</v>
      </c>
      <c r="J23" s="11">
        <v>100</v>
      </c>
      <c r="K23" s="172">
        <v>4.4999999999999998E-2</v>
      </c>
      <c r="L23" s="9"/>
      <c r="M23" s="24"/>
      <c r="N23" s="164" t="s">
        <v>610</v>
      </c>
    </row>
    <row r="24" spans="1:14" ht="111.75" customHeight="1">
      <c r="A24" s="110">
        <v>10</v>
      </c>
      <c r="B24" s="287"/>
      <c r="C24" s="606" t="s">
        <v>587</v>
      </c>
      <c r="D24" s="607"/>
      <c r="E24" s="32" t="s">
        <v>579</v>
      </c>
      <c r="F24" s="268" t="s">
        <v>595</v>
      </c>
      <c r="G24" s="538" t="s">
        <v>221</v>
      </c>
      <c r="H24" s="539"/>
      <c r="I24" s="269">
        <v>83.57</v>
      </c>
      <c r="J24" s="11">
        <v>100</v>
      </c>
      <c r="K24" s="241" t="s">
        <v>628</v>
      </c>
      <c r="L24" s="9"/>
      <c r="M24" s="24"/>
      <c r="N24" s="164" t="s">
        <v>609</v>
      </c>
    </row>
    <row r="25" spans="1:14" ht="111.75" customHeight="1">
      <c r="A25" s="110">
        <v>11</v>
      </c>
      <c r="B25" s="262"/>
      <c r="C25" s="606" t="s">
        <v>587</v>
      </c>
      <c r="D25" s="607"/>
      <c r="E25" s="32" t="s">
        <v>578</v>
      </c>
      <c r="F25" s="268" t="s">
        <v>594</v>
      </c>
      <c r="G25" s="538" t="s">
        <v>221</v>
      </c>
      <c r="H25" s="539"/>
      <c r="I25" s="269">
        <v>83.57</v>
      </c>
      <c r="J25" s="11">
        <v>200</v>
      </c>
      <c r="K25" s="241" t="s">
        <v>628</v>
      </c>
      <c r="L25" s="9"/>
      <c r="M25" s="24"/>
      <c r="N25" s="164" t="s">
        <v>608</v>
      </c>
    </row>
    <row r="26" spans="1:14" ht="111.75" customHeight="1">
      <c r="A26" s="110">
        <v>12</v>
      </c>
      <c r="B26" s="262"/>
      <c r="C26" s="606" t="s">
        <v>587</v>
      </c>
      <c r="D26" s="607"/>
      <c r="E26" s="32" t="s">
        <v>581</v>
      </c>
      <c r="F26" s="268" t="s">
        <v>596</v>
      </c>
      <c r="G26" s="538" t="s">
        <v>221</v>
      </c>
      <c r="H26" s="539"/>
      <c r="I26" s="269">
        <v>83.57</v>
      </c>
      <c r="J26" s="11">
        <v>200</v>
      </c>
      <c r="K26" s="172">
        <v>3.5000000000000003E-2</v>
      </c>
      <c r="L26" s="9"/>
      <c r="M26" s="24"/>
      <c r="N26" s="164" t="s">
        <v>611</v>
      </c>
    </row>
    <row r="27" spans="1:14" ht="111.75" customHeight="1">
      <c r="A27" s="110">
        <v>13</v>
      </c>
      <c r="B27" s="262"/>
      <c r="C27" s="606" t="s">
        <v>587</v>
      </c>
      <c r="D27" s="607"/>
      <c r="E27" s="32" t="s">
        <v>582</v>
      </c>
      <c r="F27" s="268" t="s">
        <v>597</v>
      </c>
      <c r="G27" s="538" t="s">
        <v>221</v>
      </c>
      <c r="H27" s="539"/>
      <c r="I27" s="269">
        <v>82.35</v>
      </c>
      <c r="J27" s="11">
        <v>80</v>
      </c>
      <c r="K27" s="172">
        <v>3.5000000000000003E-2</v>
      </c>
      <c r="L27" s="9"/>
      <c r="M27" s="24"/>
      <c r="N27" s="164" t="s">
        <v>612</v>
      </c>
    </row>
    <row r="28" spans="1:14" ht="111.75" customHeight="1" thickBot="1">
      <c r="A28" s="110">
        <v>14</v>
      </c>
      <c r="B28" s="262"/>
      <c r="C28" s="606" t="s">
        <v>587</v>
      </c>
      <c r="D28" s="607"/>
      <c r="E28" s="32" t="s">
        <v>583</v>
      </c>
      <c r="F28" s="268" t="s">
        <v>598</v>
      </c>
      <c r="G28" s="538" t="s">
        <v>221</v>
      </c>
      <c r="H28" s="539"/>
      <c r="I28" s="269">
        <v>86.01</v>
      </c>
      <c r="J28" s="11">
        <v>200</v>
      </c>
      <c r="K28" s="241" t="s">
        <v>629</v>
      </c>
      <c r="L28" s="9"/>
      <c r="M28" s="24"/>
      <c r="N28" s="164" t="s">
        <v>613</v>
      </c>
    </row>
    <row r="29" spans="1:14" ht="39" customHeight="1" thickBot="1">
      <c r="A29" s="471" t="s">
        <v>559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4"/>
    </row>
    <row r="30" spans="1:14" ht="30" customHeight="1">
      <c r="A30" s="596" t="s">
        <v>558</v>
      </c>
      <c r="B30" s="487" t="s">
        <v>204</v>
      </c>
      <c r="C30" s="571" t="s">
        <v>227</v>
      </c>
      <c r="D30" s="572"/>
      <c r="E30" s="489" t="s">
        <v>0</v>
      </c>
      <c r="F30" s="469" t="s">
        <v>322</v>
      </c>
      <c r="G30" s="493" t="s">
        <v>205</v>
      </c>
      <c r="H30" s="493"/>
      <c r="I30" s="464" t="s">
        <v>528</v>
      </c>
      <c r="J30" s="464" t="s">
        <v>478</v>
      </c>
      <c r="K30" s="469" t="s">
        <v>479</v>
      </c>
      <c r="L30" s="583" t="s">
        <v>142</v>
      </c>
      <c r="M30" s="584"/>
      <c r="N30" s="462" t="s">
        <v>476</v>
      </c>
    </row>
    <row r="31" spans="1:14" ht="30" customHeight="1" thickBot="1">
      <c r="A31" s="619"/>
      <c r="B31" s="620"/>
      <c r="C31" s="616"/>
      <c r="D31" s="617"/>
      <c r="E31" s="621"/>
      <c r="F31" s="622"/>
      <c r="G31" s="301" t="s">
        <v>211</v>
      </c>
      <c r="H31" s="301" t="s">
        <v>209</v>
      </c>
      <c r="I31" s="623"/>
      <c r="J31" s="623"/>
      <c r="K31" s="622"/>
      <c r="L31" s="302" t="s">
        <v>207</v>
      </c>
      <c r="M31" s="303" t="s">
        <v>208</v>
      </c>
      <c r="N31" s="463"/>
    </row>
    <row r="32" spans="1:14" ht="88.5" customHeight="1">
      <c r="A32" s="307">
        <v>15</v>
      </c>
      <c r="B32" s="304"/>
      <c r="C32" s="615" t="s">
        <v>616</v>
      </c>
      <c r="D32" s="615"/>
      <c r="E32" s="32" t="s">
        <v>617</v>
      </c>
      <c r="F32" s="268" t="s">
        <v>618</v>
      </c>
      <c r="G32" s="268">
        <v>23</v>
      </c>
      <c r="H32" s="73">
        <v>48</v>
      </c>
      <c r="I32" s="269">
        <v>106.14</v>
      </c>
      <c r="J32" s="11">
        <v>110</v>
      </c>
      <c r="K32" s="172">
        <v>5.0999999999999997E-2</v>
      </c>
      <c r="L32" s="9"/>
      <c r="M32" s="35"/>
      <c r="N32" s="270" t="s">
        <v>620</v>
      </c>
    </row>
    <row r="33" spans="1:14" ht="87.75" customHeight="1">
      <c r="A33" s="107">
        <v>16</v>
      </c>
      <c r="B33" s="287"/>
      <c r="C33" s="215" t="s">
        <v>614</v>
      </c>
      <c r="D33" s="87"/>
      <c r="E33" s="32" t="s">
        <v>599</v>
      </c>
      <c r="F33" s="268" t="s">
        <v>355</v>
      </c>
      <c r="G33" s="268">
        <v>23</v>
      </c>
      <c r="H33" s="73">
        <v>30</v>
      </c>
      <c r="I33" s="294">
        <v>76.25</v>
      </c>
      <c r="J33" s="11">
        <v>150</v>
      </c>
      <c r="K33" s="241" t="s">
        <v>630</v>
      </c>
      <c r="L33" s="9"/>
      <c r="M33" s="35"/>
      <c r="N33" s="270" t="s">
        <v>619</v>
      </c>
    </row>
    <row r="34" spans="1:14" ht="87" customHeight="1">
      <c r="A34" s="107">
        <v>17</v>
      </c>
      <c r="B34" s="287"/>
      <c r="C34" s="215" t="s">
        <v>626</v>
      </c>
      <c r="D34" s="11" t="s">
        <v>567</v>
      </c>
      <c r="E34" s="433" t="s">
        <v>615</v>
      </c>
      <c r="F34" s="46" t="s">
        <v>339</v>
      </c>
      <c r="G34" s="46">
        <v>15</v>
      </c>
      <c r="H34" s="46">
        <v>56</v>
      </c>
      <c r="I34" s="24">
        <v>112.24</v>
      </c>
      <c r="J34" s="21">
        <v>60</v>
      </c>
      <c r="K34" s="172">
        <v>7.3999999999999996E-2</v>
      </c>
      <c r="L34" s="9"/>
      <c r="M34" s="35"/>
      <c r="N34" s="270" t="s">
        <v>624</v>
      </c>
    </row>
    <row r="35" spans="1:14" ht="86.25" customHeight="1">
      <c r="A35" s="305"/>
      <c r="B35" s="306"/>
    </row>
  </sheetData>
  <mergeCells count="59">
    <mergeCell ref="G27:H27"/>
    <mergeCell ref="G28:H28"/>
    <mergeCell ref="N30:N31"/>
    <mergeCell ref="I30:I31"/>
    <mergeCell ref="J30:J31"/>
    <mergeCell ref="K30:K31"/>
    <mergeCell ref="G11:H11"/>
    <mergeCell ref="G12:H12"/>
    <mergeCell ref="G13:H13"/>
    <mergeCell ref="A30:A31"/>
    <mergeCell ref="B30:B31"/>
    <mergeCell ref="E30:E31"/>
    <mergeCell ref="F30:F31"/>
    <mergeCell ref="G25:H25"/>
    <mergeCell ref="G24:H24"/>
    <mergeCell ref="G23:H23"/>
    <mergeCell ref="G26:H26"/>
    <mergeCell ref="C26:D26"/>
    <mergeCell ref="A29:N29"/>
    <mergeCell ref="C25:D25"/>
    <mergeCell ref="G30:H30"/>
    <mergeCell ref="L30:M30"/>
    <mergeCell ref="G17:H17"/>
    <mergeCell ref="G18:H18"/>
    <mergeCell ref="G19:H19"/>
    <mergeCell ref="G20:H20"/>
    <mergeCell ref="C16:D16"/>
    <mergeCell ref="C17:D17"/>
    <mergeCell ref="C18:D18"/>
    <mergeCell ref="C19:D19"/>
    <mergeCell ref="C20:D20"/>
    <mergeCell ref="C32:D32"/>
    <mergeCell ref="C24:D24"/>
    <mergeCell ref="C23:D23"/>
    <mergeCell ref="A9:N9"/>
    <mergeCell ref="A10:N10"/>
    <mergeCell ref="C11:D11"/>
    <mergeCell ref="C12:D12"/>
    <mergeCell ref="C13:D13"/>
    <mergeCell ref="A14:N14"/>
    <mergeCell ref="C30:D31"/>
    <mergeCell ref="C27:D27"/>
    <mergeCell ref="C28:D28"/>
    <mergeCell ref="G16:H16"/>
    <mergeCell ref="A15:N15"/>
    <mergeCell ref="A21:N21"/>
    <mergeCell ref="A22:N22"/>
    <mergeCell ref="N7:N8"/>
    <mergeCell ref="D5:H5"/>
    <mergeCell ref="A7:A8"/>
    <mergeCell ref="B7:B8"/>
    <mergeCell ref="C7:D8"/>
    <mergeCell ref="E7:E8"/>
    <mergeCell ref="F7:F8"/>
    <mergeCell ref="I7:I8"/>
    <mergeCell ref="J7:J8"/>
    <mergeCell ref="K7:K8"/>
    <mergeCell ref="L7:M7"/>
    <mergeCell ref="G7:H8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view="pageBreakPreview" zoomScaleNormal="100" zoomScaleSheetLayoutView="100" workbookViewId="0">
      <pane ySplit="8" topLeftCell="A9" activePane="bottomLeft" state="frozen"/>
      <selection pane="bottomLeft" activeCell="D10" sqref="D10:D15"/>
    </sheetView>
  </sheetViews>
  <sheetFormatPr defaultRowHeight="15"/>
  <cols>
    <col min="1" max="1" width="4.7109375" style="349" customWidth="1"/>
    <col min="2" max="2" width="38.5703125" customWidth="1"/>
    <col min="3" max="3" width="34" style="50" customWidth="1"/>
    <col min="4" max="4" width="10.5703125" style="54" customWidth="1"/>
    <col min="5" max="5" width="12.5703125" style="43" customWidth="1"/>
    <col min="6" max="6" width="7.7109375" style="43" customWidth="1"/>
    <col min="7" max="7" width="6.7109375" style="43" customWidth="1"/>
    <col min="8" max="8" width="15.7109375" style="43" hidden="1" customWidth="1"/>
    <col min="9" max="9" width="9.140625" hidden="1" customWidth="1"/>
    <col min="10" max="11" width="8.7109375" style="33" customWidth="1"/>
    <col min="12" max="12" width="10.7109375" style="33" customWidth="1"/>
    <col min="13" max="14" width="8.7109375" style="33" customWidth="1"/>
    <col min="15" max="15" width="18.42578125" style="178" customWidth="1"/>
    <col min="18" max="18" width="12" bestFit="1" customWidth="1"/>
    <col min="20" max="20" width="12" bestFit="1" customWidth="1"/>
  </cols>
  <sheetData>
    <row r="1" spans="1:21" ht="18" customHeight="1">
      <c r="D1" s="75"/>
      <c r="E1" s="75"/>
      <c r="F1" s="75"/>
      <c r="G1" s="75"/>
      <c r="I1" s="69"/>
      <c r="J1" s="69"/>
      <c r="K1" s="69"/>
      <c r="L1" s="69"/>
      <c r="M1" s="69"/>
      <c r="N1" s="69"/>
      <c r="O1" s="70"/>
      <c r="P1" s="70"/>
      <c r="Q1" s="70"/>
      <c r="R1" s="70"/>
      <c r="S1" s="70"/>
      <c r="T1" s="70"/>
      <c r="U1" s="70"/>
    </row>
    <row r="2" spans="1:21" ht="18" customHeight="1">
      <c r="A2" s="350"/>
      <c r="C2" s="51"/>
      <c r="D2" s="256" t="s">
        <v>255</v>
      </c>
      <c r="E2" s="256"/>
      <c r="F2" s="75"/>
      <c r="G2" s="75"/>
      <c r="H2" s="44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18" customHeight="1">
      <c r="A3" s="350"/>
      <c r="B3" s="1"/>
      <c r="C3" s="51"/>
      <c r="D3" s="256" t="s">
        <v>259</v>
      </c>
      <c r="E3" s="256"/>
      <c r="F3" s="75"/>
      <c r="G3" s="75"/>
      <c r="H3" s="44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8" customHeight="1">
      <c r="A4" s="350"/>
      <c r="B4" s="1"/>
      <c r="C4" s="51"/>
      <c r="D4" s="256" t="s">
        <v>256</v>
      </c>
      <c r="E4" s="256"/>
      <c r="F4" s="75"/>
      <c r="G4" s="75"/>
      <c r="H4" s="44"/>
      <c r="I4" s="70"/>
      <c r="J4" s="70"/>
      <c r="K4" s="70"/>
      <c r="L4" s="70"/>
      <c r="M4" s="70"/>
      <c r="N4" s="70"/>
      <c r="O4" s="70" t="s">
        <v>737</v>
      </c>
      <c r="P4" s="70"/>
      <c r="Q4" s="70"/>
      <c r="R4" s="70"/>
      <c r="S4" s="70"/>
      <c r="T4" s="70"/>
      <c r="U4" s="70"/>
    </row>
    <row r="5" spans="1:21" ht="18" customHeight="1">
      <c r="A5" s="348"/>
      <c r="B5" s="2"/>
      <c r="C5" s="382"/>
      <c r="D5" s="75"/>
      <c r="E5" s="75"/>
      <c r="F5" s="76"/>
      <c r="G5" s="77"/>
      <c r="H5" s="77"/>
      <c r="I5" s="77" t="s">
        <v>219</v>
      </c>
      <c r="J5" s="77"/>
      <c r="K5" s="77" t="s">
        <v>219</v>
      </c>
      <c r="L5" s="77"/>
      <c r="M5" s="77"/>
      <c r="N5" s="77"/>
      <c r="O5" s="70"/>
      <c r="P5" s="70"/>
      <c r="Q5" s="70"/>
      <c r="R5" s="70"/>
      <c r="S5" s="70"/>
      <c r="T5" s="70"/>
      <c r="U5" s="70"/>
    </row>
    <row r="6" spans="1:21" ht="18" customHeight="1" thickBot="1">
      <c r="A6" s="348"/>
      <c r="B6" s="3"/>
      <c r="C6" s="78"/>
      <c r="D6" s="75"/>
      <c r="E6" s="75"/>
      <c r="F6" s="75"/>
      <c r="G6" s="75"/>
      <c r="H6" s="7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1" s="83" customFormat="1" ht="17.100000000000001" customHeight="1">
      <c r="A7" s="485" t="s">
        <v>558</v>
      </c>
      <c r="B7" s="487" t="s">
        <v>204</v>
      </c>
      <c r="C7" s="495" t="s">
        <v>203</v>
      </c>
      <c r="D7" s="462" t="s">
        <v>0</v>
      </c>
      <c r="E7" s="489" t="s">
        <v>324</v>
      </c>
      <c r="F7" s="493" t="s">
        <v>205</v>
      </c>
      <c r="G7" s="493"/>
      <c r="H7" s="493" t="s">
        <v>224</v>
      </c>
      <c r="I7" s="143"/>
      <c r="J7" s="464" t="s">
        <v>477</v>
      </c>
      <c r="K7" s="464" t="s">
        <v>478</v>
      </c>
      <c r="L7" s="469" t="s">
        <v>479</v>
      </c>
      <c r="M7" s="491" t="s">
        <v>142</v>
      </c>
      <c r="N7" s="492"/>
      <c r="O7" s="478" t="s">
        <v>476</v>
      </c>
      <c r="P7" s="181"/>
    </row>
    <row r="8" spans="1:21" s="83" customFormat="1" ht="35.1" customHeight="1" thickBot="1">
      <c r="A8" s="486"/>
      <c r="B8" s="488"/>
      <c r="C8" s="496"/>
      <c r="D8" s="463"/>
      <c r="E8" s="490"/>
      <c r="F8" s="377" t="s">
        <v>211</v>
      </c>
      <c r="G8" s="377" t="s">
        <v>209</v>
      </c>
      <c r="H8" s="494"/>
      <c r="I8" s="140"/>
      <c r="J8" s="465"/>
      <c r="K8" s="465"/>
      <c r="L8" s="470"/>
      <c r="M8" s="378" t="s">
        <v>225</v>
      </c>
      <c r="N8" s="138" t="s">
        <v>226</v>
      </c>
      <c r="O8" s="479"/>
      <c r="P8" s="181"/>
    </row>
    <row r="9" spans="1:21" ht="58.5" customHeight="1" thickBot="1">
      <c r="A9" s="471" t="s">
        <v>185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4"/>
    </row>
    <row r="10" spans="1:21" ht="120" customHeight="1">
      <c r="A10" s="351">
        <v>34</v>
      </c>
      <c r="B10" s="381"/>
      <c r="C10" s="217" t="s">
        <v>506</v>
      </c>
      <c r="D10" s="31" t="s">
        <v>191</v>
      </c>
      <c r="E10" s="42" t="s">
        <v>387</v>
      </c>
      <c r="F10" s="42"/>
      <c r="G10" s="42" t="s">
        <v>213</v>
      </c>
      <c r="H10" s="42"/>
      <c r="I10" s="19"/>
      <c r="J10" s="24">
        <v>671</v>
      </c>
      <c r="K10" s="25">
        <v>20</v>
      </c>
      <c r="L10" s="25">
        <v>0.40200000000000002</v>
      </c>
      <c r="M10" s="25"/>
      <c r="N10" s="21"/>
      <c r="O10" s="188">
        <v>4607042922879</v>
      </c>
    </row>
    <row r="11" spans="1:21" ht="139.5" customHeight="1">
      <c r="A11" s="351">
        <v>35</v>
      </c>
      <c r="B11" s="381"/>
      <c r="C11" s="215" t="s">
        <v>507</v>
      </c>
      <c r="D11" s="32" t="s">
        <v>192</v>
      </c>
      <c r="E11" s="152" t="s">
        <v>387</v>
      </c>
      <c r="F11" s="152"/>
      <c r="G11" s="42" t="s">
        <v>212</v>
      </c>
      <c r="H11" s="152"/>
      <c r="I11" s="9"/>
      <c r="J11" s="24">
        <v>622.20000000000005</v>
      </c>
      <c r="K11" s="25">
        <v>20</v>
      </c>
      <c r="L11" s="25">
        <v>0.41699999999999998</v>
      </c>
      <c r="M11" s="25"/>
      <c r="N11" s="21"/>
      <c r="O11" s="188">
        <v>4607042922893</v>
      </c>
    </row>
    <row r="12" spans="1:21" ht="129.75" customHeight="1">
      <c r="A12" s="351">
        <v>36</v>
      </c>
      <c r="B12" s="381"/>
      <c r="C12" s="215" t="s">
        <v>508</v>
      </c>
      <c r="D12" s="431" t="s">
        <v>266</v>
      </c>
      <c r="E12" s="152" t="s">
        <v>388</v>
      </c>
      <c r="F12" s="152"/>
      <c r="G12" s="42" t="s">
        <v>265</v>
      </c>
      <c r="H12" s="152"/>
      <c r="I12" s="9"/>
      <c r="J12" s="24">
        <v>500.2</v>
      </c>
      <c r="K12" s="25">
        <v>30</v>
      </c>
      <c r="L12" s="25">
        <v>0.28000000000000003</v>
      </c>
      <c r="M12" s="25"/>
      <c r="N12" s="21"/>
      <c r="O12" s="188">
        <v>4607042922978</v>
      </c>
      <c r="P12" s="180"/>
    </row>
    <row r="13" spans="1:21" ht="126.75" customHeight="1">
      <c r="A13" s="351">
        <v>37</v>
      </c>
      <c r="B13" s="381"/>
      <c r="C13" s="215" t="s">
        <v>509</v>
      </c>
      <c r="D13" s="431" t="s">
        <v>267</v>
      </c>
      <c r="E13" s="152" t="s">
        <v>388</v>
      </c>
      <c r="F13" s="152"/>
      <c r="G13" s="42" t="s">
        <v>269</v>
      </c>
      <c r="H13" s="152"/>
      <c r="I13" s="9"/>
      <c r="J13" s="24">
        <v>524.6</v>
      </c>
      <c r="K13" s="25">
        <v>30</v>
      </c>
      <c r="L13" s="25">
        <v>0.23899999999999999</v>
      </c>
      <c r="M13" s="25"/>
      <c r="N13" s="21"/>
      <c r="O13" s="188">
        <v>4607042922985</v>
      </c>
    </row>
    <row r="14" spans="1:21" ht="155.25" customHeight="1">
      <c r="A14" s="354">
        <v>38</v>
      </c>
      <c r="B14" s="380"/>
      <c r="C14" s="215" t="s">
        <v>510</v>
      </c>
      <c r="D14" s="432" t="s">
        <v>268</v>
      </c>
      <c r="E14" s="49" t="s">
        <v>388</v>
      </c>
      <c r="F14" s="49"/>
      <c r="G14" s="46" t="s">
        <v>270</v>
      </c>
      <c r="H14" s="49"/>
      <c r="I14" s="16"/>
      <c r="J14" s="35">
        <v>500.2</v>
      </c>
      <c r="K14" s="27">
        <v>30</v>
      </c>
      <c r="L14" s="27">
        <v>0.28999999999999998</v>
      </c>
      <c r="M14" s="27"/>
      <c r="N14" s="28"/>
      <c r="O14" s="188">
        <v>4607042922992</v>
      </c>
    </row>
    <row r="15" spans="1:21" ht="130.5" customHeight="1">
      <c r="A15" s="74">
        <v>39</v>
      </c>
      <c r="B15" s="379"/>
      <c r="C15" s="215" t="s">
        <v>511</v>
      </c>
      <c r="D15" s="431" t="s">
        <v>386</v>
      </c>
      <c r="E15" s="152" t="s">
        <v>389</v>
      </c>
      <c r="F15" s="46"/>
      <c r="G15" s="46" t="s">
        <v>390</v>
      </c>
      <c r="H15" s="46"/>
      <c r="I15" s="9"/>
      <c r="J15" s="35">
        <v>402.6</v>
      </c>
      <c r="K15" s="36">
        <v>68</v>
      </c>
      <c r="L15" s="36">
        <v>0.20200000000000001</v>
      </c>
      <c r="M15" s="36"/>
      <c r="N15" s="37"/>
      <c r="O15" s="188">
        <v>4607042923395</v>
      </c>
      <c r="P15" s="180"/>
    </row>
    <row r="16" spans="1:21">
      <c r="O16" s="65"/>
    </row>
    <row r="17" spans="15:15">
      <c r="O17" s="65"/>
    </row>
    <row r="18" spans="15:15">
      <c r="O18" s="65"/>
    </row>
    <row r="19" spans="15:15">
      <c r="O19" s="65"/>
    </row>
    <row r="20" spans="15:15">
      <c r="O20" s="65"/>
    </row>
    <row r="21" spans="15:15">
      <c r="O21" s="65"/>
    </row>
    <row r="22" spans="15:15">
      <c r="O22" s="65"/>
    </row>
    <row r="23" spans="15:15">
      <c r="O23" s="65"/>
    </row>
    <row r="24" spans="15:15">
      <c r="O24" s="65"/>
    </row>
    <row r="25" spans="15:15">
      <c r="O25" s="65"/>
    </row>
    <row r="26" spans="15:15">
      <c r="O26" s="65"/>
    </row>
    <row r="27" spans="15:15">
      <c r="O27" s="65"/>
    </row>
    <row r="28" spans="15:15">
      <c r="O28" s="65"/>
    </row>
    <row r="29" spans="15:15">
      <c r="O29" s="65"/>
    </row>
    <row r="30" spans="15:15">
      <c r="O30" s="65"/>
    </row>
    <row r="31" spans="15:15">
      <c r="O31" s="65"/>
    </row>
    <row r="32" spans="15:15">
      <c r="O32" s="65"/>
    </row>
    <row r="33" spans="15:15">
      <c r="O33" s="65"/>
    </row>
    <row r="34" spans="15:15">
      <c r="O34" s="65"/>
    </row>
    <row r="35" spans="15:15">
      <c r="O35" s="65"/>
    </row>
    <row r="36" spans="15:15">
      <c r="O36" s="65"/>
    </row>
    <row r="37" spans="15:15">
      <c r="O37" s="65"/>
    </row>
    <row r="38" spans="15:15">
      <c r="O38" s="65"/>
    </row>
    <row r="39" spans="15:15">
      <c r="O39" s="65"/>
    </row>
    <row r="40" spans="15:15">
      <c r="O40" s="65"/>
    </row>
    <row r="41" spans="15:15">
      <c r="O41" s="65"/>
    </row>
    <row r="42" spans="15:15">
      <c r="O42" s="65"/>
    </row>
    <row r="43" spans="15:15">
      <c r="O43" s="65"/>
    </row>
    <row r="44" spans="15:15">
      <c r="O44" s="65"/>
    </row>
    <row r="45" spans="15:15">
      <c r="O45" s="65"/>
    </row>
    <row r="46" spans="15:15">
      <c r="O46" s="65"/>
    </row>
    <row r="47" spans="15:15">
      <c r="O47" s="65"/>
    </row>
    <row r="48" spans="15:15">
      <c r="O48" s="65"/>
    </row>
    <row r="49" spans="15:15">
      <c r="O49" s="65"/>
    </row>
    <row r="50" spans="15:15">
      <c r="O50" s="65"/>
    </row>
    <row r="51" spans="15:15">
      <c r="O51" s="65"/>
    </row>
    <row r="52" spans="15:15">
      <c r="O52" s="65"/>
    </row>
    <row r="53" spans="15:15">
      <c r="O53" s="65"/>
    </row>
    <row r="54" spans="15:15">
      <c r="O54" s="65"/>
    </row>
    <row r="55" spans="15:15">
      <c r="O55" s="65"/>
    </row>
    <row r="56" spans="15:15">
      <c r="O56" s="65"/>
    </row>
    <row r="57" spans="15:15">
      <c r="O57" s="65"/>
    </row>
    <row r="58" spans="15:15">
      <c r="O58" s="65"/>
    </row>
    <row r="59" spans="15:15">
      <c r="O59" s="65"/>
    </row>
    <row r="60" spans="15:15">
      <c r="O60" s="65"/>
    </row>
    <row r="61" spans="15:15">
      <c r="O61" s="65"/>
    </row>
    <row r="62" spans="15:15">
      <c r="O62" s="65"/>
    </row>
    <row r="63" spans="15:15">
      <c r="O63" s="65"/>
    </row>
    <row r="64" spans="15:15">
      <c r="O64" s="65"/>
    </row>
  </sheetData>
  <mergeCells count="13">
    <mergeCell ref="O7:O8"/>
    <mergeCell ref="A9:O9"/>
    <mergeCell ref="H7:H8"/>
    <mergeCell ref="J7:J8"/>
    <mergeCell ref="K7:K8"/>
    <mergeCell ref="L7:L8"/>
    <mergeCell ref="M7:N7"/>
    <mergeCell ref="A7:A8"/>
    <mergeCell ref="B7:B8"/>
    <mergeCell ref="C7:C8"/>
    <mergeCell ref="D7:D8"/>
    <mergeCell ref="E7:E8"/>
    <mergeCell ref="F7:G7"/>
  </mergeCells>
  <hyperlinks>
    <hyperlink ref="D4" r:id="rId1"/>
  </hyperlinks>
  <pageMargins left="0.23622047244094491" right="0.23622047244094491" top="0.19685039370078741" bottom="0.35433070866141736" header="0.19685039370078741" footer="0.19685039370078741"/>
  <pageSetup paperSize="9" scale="75" fitToHeight="0" orientation="landscape" r:id="rId2"/>
  <headerFooter>
    <oddFooter>&amp;LВУКЩФ Щетки &amp;A&amp;C&amp;D&amp;R&amp;P из&amp;N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workbookViewId="0">
      <selection activeCell="P24" sqref="P24"/>
    </sheetView>
  </sheetViews>
  <sheetFormatPr defaultRowHeight="15"/>
  <cols>
    <col min="1" max="1" width="4.85546875" style="428" customWidth="1"/>
    <col min="2" max="2" width="36.85546875" customWidth="1"/>
    <col min="3" max="3" width="27.42578125" customWidth="1"/>
    <col min="5" max="5" width="11.7109375" customWidth="1"/>
    <col min="13" max="13" width="18.140625" customWidth="1"/>
  </cols>
  <sheetData>
    <row r="1" spans="1:13" ht="18">
      <c r="A1" s="422"/>
      <c r="C1" s="50"/>
      <c r="D1" s="75"/>
      <c r="E1" s="75"/>
      <c r="F1" s="75"/>
      <c r="G1" s="75"/>
      <c r="H1" s="33"/>
      <c r="I1" s="33"/>
      <c r="J1" s="33"/>
      <c r="K1" s="33"/>
      <c r="L1" s="33"/>
      <c r="M1" s="33"/>
    </row>
    <row r="2" spans="1:13" ht="18">
      <c r="A2" s="350"/>
      <c r="B2" s="1"/>
      <c r="C2" s="51"/>
      <c r="D2" s="255" t="str">
        <f>'для тела, волос и бороды'!D2:E2</f>
        <v>Фамилия Имя Отчество</v>
      </c>
      <c r="E2" s="255"/>
      <c r="F2" s="75"/>
      <c r="G2" s="75"/>
      <c r="H2" s="34"/>
      <c r="I2" s="34"/>
      <c r="J2" s="34"/>
      <c r="K2" s="34"/>
      <c r="L2" s="34"/>
      <c r="M2" s="33"/>
    </row>
    <row r="3" spans="1:13" ht="18">
      <c r="A3" s="350"/>
      <c r="B3" s="1"/>
      <c r="C3" s="51"/>
      <c r="D3" s="255" t="str">
        <f>'для тела, волос и бороды'!D3:E3</f>
        <v>+7(81738)0-00-00 +7(000)000-00-00</v>
      </c>
      <c r="E3" s="255"/>
      <c r="F3" s="75"/>
      <c r="G3" s="75"/>
      <c r="H3" s="34"/>
      <c r="I3" s="34"/>
      <c r="J3" s="34"/>
      <c r="K3" s="34"/>
      <c r="L3" s="34"/>
      <c r="M3" s="33"/>
    </row>
    <row r="4" spans="1:13" ht="18">
      <c r="A4" s="350"/>
      <c r="B4" s="1"/>
      <c r="C4" s="51"/>
      <c r="D4" s="255" t="str">
        <f>'для тела, волос и бороды'!D4:E4</f>
        <v>vu-ksf@yandex.ru  (для  Имя)</v>
      </c>
      <c r="E4" s="255"/>
      <c r="F4" s="75"/>
      <c r="G4" s="75"/>
      <c r="H4" s="34"/>
      <c r="I4" s="34"/>
      <c r="J4" s="34"/>
      <c r="K4" s="34"/>
      <c r="L4" s="34"/>
      <c r="M4" s="33"/>
    </row>
    <row r="5" spans="1:13" ht="18">
      <c r="A5" s="423"/>
      <c r="B5" s="2"/>
      <c r="C5" s="421"/>
      <c r="D5" s="75"/>
      <c r="E5" s="75"/>
      <c r="F5" s="76"/>
      <c r="G5" s="77"/>
      <c r="H5" s="77"/>
      <c r="I5" s="77" t="s">
        <v>219</v>
      </c>
      <c r="J5" s="77"/>
      <c r="K5" s="14"/>
      <c r="L5" s="14"/>
      <c r="M5" s="33"/>
    </row>
    <row r="6" spans="1:13" ht="18">
      <c r="A6" s="423"/>
      <c r="B6" s="2"/>
      <c r="C6" s="421"/>
      <c r="D6" s="75"/>
      <c r="E6" s="75"/>
      <c r="F6" s="76"/>
      <c r="G6" s="77"/>
      <c r="H6" s="77"/>
      <c r="I6" s="77"/>
      <c r="J6" s="77"/>
      <c r="K6" s="14"/>
      <c r="L6" s="14"/>
      <c r="M6" s="33"/>
    </row>
    <row r="7" spans="1:13" ht="18">
      <c r="A7" s="423"/>
      <c r="B7" s="2" t="s">
        <v>798</v>
      </c>
      <c r="C7" s="421"/>
      <c r="D7" s="75"/>
      <c r="E7" s="75"/>
      <c r="F7" s="76"/>
      <c r="G7" s="77"/>
      <c r="H7" s="77"/>
      <c r="I7" s="77"/>
      <c r="J7" s="77"/>
      <c r="K7" s="14"/>
      <c r="L7" s="14"/>
      <c r="M7" s="33"/>
    </row>
    <row r="8" spans="1:13" ht="18">
      <c r="A8" s="423"/>
      <c r="B8" s="2"/>
      <c r="C8" s="421"/>
      <c r="D8" s="75"/>
      <c r="E8" s="75"/>
      <c r="F8" s="76"/>
      <c r="G8" s="77"/>
      <c r="H8" s="77"/>
      <c r="I8" s="77"/>
      <c r="J8" s="77"/>
      <c r="K8" s="14"/>
      <c r="L8" s="14"/>
      <c r="M8" s="33"/>
    </row>
    <row r="9" spans="1:13" ht="18">
      <c r="A9" s="423"/>
      <c r="B9" s="2"/>
      <c r="C9" s="421"/>
      <c r="D9" s="75"/>
      <c r="E9" s="75"/>
      <c r="F9" s="76"/>
      <c r="G9" s="77"/>
      <c r="H9" s="77"/>
      <c r="I9" s="77"/>
      <c r="J9" s="77"/>
      <c r="K9" s="14"/>
      <c r="L9" s="14"/>
      <c r="M9" s="33"/>
    </row>
    <row r="10" spans="1:13" ht="18">
      <c r="A10" s="423"/>
      <c r="B10" s="2"/>
      <c r="C10" s="421"/>
      <c r="D10" s="75"/>
      <c r="E10" s="75"/>
      <c r="F10" s="76"/>
      <c r="G10" s="77"/>
      <c r="H10" s="77"/>
      <c r="I10" s="77"/>
      <c r="J10" s="77"/>
      <c r="K10" s="14"/>
      <c r="L10" s="14"/>
      <c r="M10" s="33"/>
    </row>
    <row r="11" spans="1:13" ht="18">
      <c r="A11" s="423"/>
      <c r="B11" s="2"/>
      <c r="C11" s="421"/>
      <c r="D11" s="75"/>
      <c r="E11" s="75"/>
      <c r="F11" s="76"/>
      <c r="G11" s="77"/>
      <c r="H11" s="77"/>
      <c r="I11" s="77"/>
      <c r="J11" s="77"/>
      <c r="K11" s="14"/>
      <c r="L11" s="14"/>
      <c r="M11" s="33"/>
    </row>
    <row r="12" spans="1:13" ht="18">
      <c r="A12" s="423"/>
      <c r="B12" s="2"/>
      <c r="C12" s="421"/>
      <c r="D12" s="75"/>
      <c r="E12" s="75"/>
      <c r="F12" s="76"/>
      <c r="G12" s="77"/>
      <c r="H12" s="77"/>
      <c r="I12" s="77"/>
      <c r="J12" s="77"/>
      <c r="K12" s="14"/>
      <c r="L12" s="14"/>
      <c r="M12" s="33"/>
    </row>
    <row r="13" spans="1:13" ht="18.75" thickBot="1">
      <c r="A13" s="423"/>
      <c r="B13" s="3"/>
      <c r="C13" s="323"/>
      <c r="D13" s="75"/>
      <c r="E13" s="75"/>
      <c r="F13" s="75"/>
      <c r="G13" s="75"/>
      <c r="H13" s="2"/>
      <c r="I13" s="2"/>
      <c r="J13" s="2"/>
      <c r="K13" s="2"/>
      <c r="L13" s="2"/>
      <c r="M13" s="33"/>
    </row>
    <row r="14" spans="1:13" ht="15" customHeight="1">
      <c r="A14" s="624" t="s">
        <v>558</v>
      </c>
      <c r="B14" s="514" t="s">
        <v>204</v>
      </c>
      <c r="C14" s="489" t="s">
        <v>203</v>
      </c>
      <c r="D14" s="489" t="s">
        <v>0</v>
      </c>
      <c r="E14" s="489" t="s">
        <v>324</v>
      </c>
      <c r="F14" s="493" t="s">
        <v>205</v>
      </c>
      <c r="G14" s="493"/>
      <c r="H14" s="464" t="s">
        <v>528</v>
      </c>
      <c r="I14" s="464" t="s">
        <v>478</v>
      </c>
      <c r="J14" s="469" t="s">
        <v>479</v>
      </c>
      <c r="K14" s="534" t="s">
        <v>142</v>
      </c>
      <c r="L14" s="535"/>
      <c r="M14" s="519" t="s">
        <v>476</v>
      </c>
    </row>
    <row r="15" spans="1:13" ht="24.75" thickBot="1">
      <c r="A15" s="625"/>
      <c r="B15" s="515"/>
      <c r="C15" s="490"/>
      <c r="D15" s="490"/>
      <c r="E15" s="490"/>
      <c r="F15" s="418" t="s">
        <v>211</v>
      </c>
      <c r="G15" s="418" t="s">
        <v>209</v>
      </c>
      <c r="H15" s="465"/>
      <c r="I15" s="465"/>
      <c r="J15" s="470"/>
      <c r="K15" s="417" t="s">
        <v>207</v>
      </c>
      <c r="L15" s="138" t="s">
        <v>208</v>
      </c>
      <c r="M15" s="520"/>
    </row>
    <row r="16" spans="1:13" ht="46.5" customHeight="1" thickBot="1">
      <c r="A16" s="523" t="s">
        <v>786</v>
      </c>
      <c r="B16" s="524"/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5"/>
    </row>
    <row r="17" spans="1:13" ht="109.5" customHeight="1">
      <c r="A17" s="424">
        <v>1</v>
      </c>
      <c r="B17" s="277"/>
      <c r="C17" s="116" t="s">
        <v>666</v>
      </c>
      <c r="D17" s="430" t="s">
        <v>787</v>
      </c>
      <c r="E17" s="46" t="s">
        <v>362</v>
      </c>
      <c r="F17" s="268">
        <v>19</v>
      </c>
      <c r="G17" s="268">
        <v>72</v>
      </c>
      <c r="H17" s="8">
        <v>161.04</v>
      </c>
      <c r="I17" s="36">
        <v>75</v>
      </c>
      <c r="J17" s="253">
        <v>0.105</v>
      </c>
      <c r="K17" s="278"/>
      <c r="L17" s="278"/>
      <c r="M17" s="165" t="s">
        <v>799</v>
      </c>
    </row>
    <row r="18" spans="1:13" ht="89.25" customHeight="1">
      <c r="A18" s="424">
        <v>2</v>
      </c>
      <c r="B18" s="277"/>
      <c r="C18" s="62" t="s">
        <v>667</v>
      </c>
      <c r="D18" s="430" t="s">
        <v>788</v>
      </c>
      <c r="E18" s="237" t="s">
        <v>339</v>
      </c>
      <c r="F18" s="234">
        <v>22</v>
      </c>
      <c r="G18" s="234">
        <v>56</v>
      </c>
      <c r="H18" s="214">
        <v>195.2</v>
      </c>
      <c r="I18" s="280">
        <v>70</v>
      </c>
      <c r="J18" s="253">
        <v>8.2000000000000003E-2</v>
      </c>
      <c r="K18" s="278"/>
      <c r="L18" s="278"/>
      <c r="M18" s="165" t="s">
        <v>800</v>
      </c>
    </row>
    <row r="19" spans="1:13" ht="76.5" customHeight="1">
      <c r="A19" s="425">
        <v>3</v>
      </c>
      <c r="B19" s="333"/>
      <c r="C19" s="58" t="s">
        <v>678</v>
      </c>
      <c r="D19" s="32" t="s">
        <v>789</v>
      </c>
      <c r="E19" s="152" t="s">
        <v>353</v>
      </c>
      <c r="F19" s="46">
        <v>19</v>
      </c>
      <c r="G19" s="152" t="s">
        <v>676</v>
      </c>
      <c r="H19" s="35">
        <v>147.62</v>
      </c>
      <c r="I19" s="36">
        <v>90</v>
      </c>
      <c r="J19" s="193">
        <v>6.4000000000000001E-2</v>
      </c>
      <c r="K19" s="36"/>
      <c r="L19" s="36"/>
      <c r="M19" s="165" t="s">
        <v>801</v>
      </c>
    </row>
    <row r="20" spans="1:13" ht="90.75" customHeight="1">
      <c r="A20" s="425">
        <v>4</v>
      </c>
      <c r="B20" s="419"/>
      <c r="C20" s="58" t="s">
        <v>683</v>
      </c>
      <c r="D20" s="32" t="s">
        <v>790</v>
      </c>
      <c r="E20" s="152" t="s">
        <v>351</v>
      </c>
      <c r="F20" s="46">
        <v>19</v>
      </c>
      <c r="G20" s="152">
        <v>108</v>
      </c>
      <c r="H20" s="35">
        <v>174.46</v>
      </c>
      <c r="I20" s="36">
        <v>60</v>
      </c>
      <c r="J20" s="193">
        <v>9.2999999999999999E-2</v>
      </c>
      <c r="K20" s="36"/>
      <c r="L20" s="36"/>
      <c r="M20" s="164" t="s">
        <v>802</v>
      </c>
    </row>
    <row r="21" spans="1:13" ht="84" customHeight="1">
      <c r="A21" s="425">
        <v>5</v>
      </c>
      <c r="B21" s="419"/>
      <c r="C21" s="61" t="s">
        <v>689</v>
      </c>
      <c r="D21" s="31" t="s">
        <v>791</v>
      </c>
      <c r="E21" s="42" t="s">
        <v>339</v>
      </c>
      <c r="F21" s="42">
        <v>30</v>
      </c>
      <c r="G21" s="42">
        <v>56</v>
      </c>
      <c r="H21" s="24">
        <v>176.29</v>
      </c>
      <c r="I21" s="25">
        <v>60</v>
      </c>
      <c r="J21" s="222">
        <v>7.9000000000000001E-2</v>
      </c>
      <c r="K21" s="25"/>
      <c r="L21" s="25"/>
      <c r="M21" s="270" t="s">
        <v>803</v>
      </c>
    </row>
    <row r="22" spans="1:13" ht="83.25" customHeight="1" thickBot="1">
      <c r="A22" s="425">
        <v>6</v>
      </c>
      <c r="B22" s="419"/>
      <c r="C22" s="58" t="s">
        <v>690</v>
      </c>
      <c r="D22" s="32" t="s">
        <v>792</v>
      </c>
      <c r="E22" s="152" t="s">
        <v>339</v>
      </c>
      <c r="F22" s="152">
        <v>19</v>
      </c>
      <c r="G22" s="152">
        <v>56</v>
      </c>
      <c r="H22" s="35">
        <v>205.57</v>
      </c>
      <c r="I22" s="36">
        <v>70</v>
      </c>
      <c r="J22" s="222">
        <v>7.9000000000000001E-2</v>
      </c>
      <c r="K22" s="36"/>
      <c r="L22" s="36"/>
      <c r="M22" s="164" t="s">
        <v>804</v>
      </c>
    </row>
    <row r="23" spans="1:13" ht="42" customHeight="1" thickBot="1">
      <c r="A23" s="511" t="s">
        <v>96</v>
      </c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3"/>
    </row>
    <row r="24" spans="1:13" ht="105.75" customHeight="1">
      <c r="A24" s="425">
        <v>7</v>
      </c>
      <c r="B24" s="333"/>
      <c r="C24" s="116" t="s">
        <v>694</v>
      </c>
      <c r="D24" s="32" t="s">
        <v>793</v>
      </c>
      <c r="E24" s="73" t="s">
        <v>362</v>
      </c>
      <c r="F24" s="73">
        <v>25</v>
      </c>
      <c r="G24" s="73">
        <v>72</v>
      </c>
      <c r="H24" s="35">
        <v>203.74</v>
      </c>
      <c r="I24" s="11">
        <v>60</v>
      </c>
      <c r="J24" s="11">
        <v>9.7000000000000003E-2</v>
      </c>
      <c r="K24" s="73"/>
      <c r="L24" s="73"/>
      <c r="M24" s="275" t="s">
        <v>805</v>
      </c>
    </row>
    <row r="25" spans="1:13" ht="105.75" customHeight="1">
      <c r="A25" s="425">
        <v>8</v>
      </c>
      <c r="B25" s="333"/>
      <c r="C25" s="72" t="s">
        <v>694</v>
      </c>
      <c r="D25" s="32" t="s">
        <v>794</v>
      </c>
      <c r="E25" s="97" t="s">
        <v>370</v>
      </c>
      <c r="F25" s="97">
        <v>30</v>
      </c>
      <c r="G25" s="97">
        <v>108</v>
      </c>
      <c r="H25" s="35">
        <v>258.02999999999997</v>
      </c>
      <c r="I25" s="20">
        <v>40</v>
      </c>
      <c r="J25" s="270" t="s">
        <v>631</v>
      </c>
      <c r="K25" s="97"/>
      <c r="L25" s="97"/>
      <c r="M25" s="241" t="s">
        <v>806</v>
      </c>
    </row>
    <row r="26" spans="1:13" ht="79.5" customHeight="1">
      <c r="A26" s="426">
        <v>9</v>
      </c>
      <c r="B26" s="420"/>
      <c r="C26" s="61" t="s">
        <v>696</v>
      </c>
      <c r="D26" s="31" t="s">
        <v>795</v>
      </c>
      <c r="E26" s="42" t="s">
        <v>339</v>
      </c>
      <c r="F26" s="97">
        <v>25</v>
      </c>
      <c r="G26" s="97">
        <v>56</v>
      </c>
      <c r="H26" s="24">
        <v>206.18</v>
      </c>
      <c r="I26" s="222">
        <v>80</v>
      </c>
      <c r="J26" s="222">
        <v>7.9000000000000001E-2</v>
      </c>
      <c r="K26" s="222"/>
      <c r="L26" s="222"/>
      <c r="M26" s="295" t="s">
        <v>807</v>
      </c>
    </row>
    <row r="27" spans="1:13" ht="85.5" customHeight="1">
      <c r="A27" s="426">
        <v>10</v>
      </c>
      <c r="B27" s="419"/>
      <c r="C27" s="58" t="s">
        <v>699</v>
      </c>
      <c r="D27" s="32" t="s">
        <v>796</v>
      </c>
      <c r="E27" s="152" t="s">
        <v>353</v>
      </c>
      <c r="F27" s="152">
        <v>24</v>
      </c>
      <c r="G27" s="152" t="s">
        <v>676</v>
      </c>
      <c r="H27" s="24">
        <v>179.34</v>
      </c>
      <c r="I27" s="36">
        <v>80</v>
      </c>
      <c r="J27" s="193">
        <v>6.8000000000000005E-2</v>
      </c>
      <c r="K27" s="36"/>
      <c r="L27" s="36"/>
      <c r="M27" s="295" t="s">
        <v>808</v>
      </c>
    </row>
    <row r="28" spans="1:13" ht="79.5">
      <c r="A28" s="426">
        <v>11</v>
      </c>
      <c r="B28" s="419"/>
      <c r="C28" s="58" t="s">
        <v>701</v>
      </c>
      <c r="D28" s="32" t="s">
        <v>797</v>
      </c>
      <c r="E28" s="73" t="s">
        <v>351</v>
      </c>
      <c r="F28" s="73">
        <v>24</v>
      </c>
      <c r="G28" s="73">
        <v>108</v>
      </c>
      <c r="H28" s="24">
        <v>201.91</v>
      </c>
      <c r="I28" s="36">
        <v>50</v>
      </c>
      <c r="J28" s="193">
        <v>0.09</v>
      </c>
      <c r="K28" s="36"/>
      <c r="L28" s="36"/>
      <c r="M28" s="295" t="s">
        <v>809</v>
      </c>
    </row>
    <row r="29" spans="1:13">
      <c r="A29" s="427"/>
      <c r="B29" s="65"/>
      <c r="C29" s="66"/>
      <c r="D29" s="67"/>
      <c r="E29" s="71"/>
      <c r="F29" s="71"/>
      <c r="G29" s="71"/>
      <c r="H29" s="67"/>
      <c r="I29" s="67"/>
      <c r="J29" s="67"/>
      <c r="K29" s="67"/>
      <c r="L29" s="67"/>
      <c r="M29" s="67"/>
    </row>
  </sheetData>
  <mergeCells count="13">
    <mergeCell ref="A23:M23"/>
    <mergeCell ref="H14:H15"/>
    <mergeCell ref="I14:I15"/>
    <mergeCell ref="J14:J15"/>
    <mergeCell ref="K14:L14"/>
    <mergeCell ref="M14:M15"/>
    <mergeCell ref="A16:M16"/>
    <mergeCell ref="A14:A15"/>
    <mergeCell ref="B14:B15"/>
    <mergeCell ref="C14:C15"/>
    <mergeCell ref="D14:D15"/>
    <mergeCell ref="E14:E15"/>
    <mergeCell ref="F14:G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для тела, волос и бороды</vt:lpstr>
      <vt:lpstr>хозяйственные</vt:lpstr>
      <vt:lpstr>для одежды и обуви</vt:lpstr>
      <vt:lpstr>ёршики</vt:lpstr>
      <vt:lpstr>кисти</vt:lpstr>
      <vt:lpstr>валики</vt:lpstr>
      <vt:lpstr>Тампико ерши и щетки</vt:lpstr>
      <vt:lpstr>Подарочные наборы Gledenika</vt:lpstr>
      <vt:lpstr>Сувенирная продукция</vt:lpstr>
      <vt:lpstr>валики!Заголовки_для_печати</vt:lpstr>
      <vt:lpstr>'для одежды и обуви'!Заголовки_для_печати</vt:lpstr>
      <vt:lpstr>'для тела, волос и бороды'!Заголовки_для_печати</vt:lpstr>
      <vt:lpstr>ёршики!Заголовки_для_печати</vt:lpstr>
      <vt:lpstr>кисти!Заголовки_для_печати</vt:lpstr>
      <vt:lpstr>'Подарочные наборы Gledenika'!Заголовки_для_печати</vt:lpstr>
      <vt:lpstr>'Тампико ерши и щетки'!Заголовки_для_печати</vt:lpstr>
      <vt:lpstr>хозяйственные!Заголовки_для_печати</vt:lpstr>
      <vt:lpstr>'для одежды и обуви'!Область_печати</vt:lpstr>
      <vt:lpstr>ёршики!Область_печати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Татьяна</dc:creator>
  <cp:lastModifiedBy>Шарыпова Эвелина</cp:lastModifiedBy>
  <cp:lastPrinted>2026-03-25T11:49:41Z</cp:lastPrinted>
  <dcterms:created xsi:type="dcterms:W3CDTF">2022-06-24T12:16:35Z</dcterms:created>
  <dcterms:modified xsi:type="dcterms:W3CDTF">2026-04-20T11:47:21Z</dcterms:modified>
</cp:coreProperties>
</file>