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ия Мельник\Desktop\Джулия\Прайс РФ\"/>
    </mc:Choice>
  </mc:AlternateContent>
  <xr:revisionPtr revIDLastSave="0" documentId="13_ncr:1_{11EF7C86-0A3C-459D-9C4E-5C3229B0D26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Хорека" sheetId="1" r:id="rId1"/>
    <sheet name="Розница" sheetId="3" r:id="rId2"/>
    <sheet name="сухофрукты" sheetId="4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49" i="1"/>
  <c r="F38" i="1"/>
  <c r="F28" i="3" l="1"/>
  <c r="F25" i="1" l="1"/>
  <c r="F26" i="1"/>
  <c r="F21" i="1"/>
  <c r="F22" i="1"/>
  <c r="F54" i="1"/>
  <c r="F45" i="3"/>
  <c r="F46" i="3"/>
  <c r="F47" i="3"/>
  <c r="F44" i="3"/>
  <c r="F35" i="3"/>
  <c r="F27" i="3"/>
  <c r="F29" i="3"/>
  <c r="F30" i="3"/>
  <c r="F26" i="3"/>
  <c r="F40" i="3"/>
  <c r="F59" i="1" l="1"/>
  <c r="F58" i="1"/>
  <c r="G48" i="1"/>
  <c r="F15" i="1"/>
  <c r="F16" i="1"/>
  <c r="F17" i="1"/>
  <c r="F18" i="1"/>
  <c r="F19" i="1"/>
  <c r="F20" i="1"/>
  <c r="F14" i="1"/>
  <c r="G43" i="1"/>
  <c r="G42" i="1"/>
  <c r="F31" i="1"/>
  <c r="F33" i="1" l="1"/>
  <c r="F32" i="1"/>
  <c r="F15" i="3"/>
  <c r="F21" i="3"/>
  <c r="F18" i="3"/>
  <c r="F17" i="3"/>
  <c r="F16" i="3"/>
  <c r="F14" i="3"/>
  <c r="F53" i="1"/>
</calcChain>
</file>

<file path=xl/sharedStrings.xml><?xml version="1.0" encoding="utf-8"?>
<sst xmlns="http://schemas.openxmlformats.org/spreadsheetml/2006/main" count="351" uniqueCount="88">
  <si>
    <t>Название</t>
  </si>
  <si>
    <t>Страна</t>
  </si>
  <si>
    <t>Вес единицы кг</t>
  </si>
  <si>
    <t>Срок годности</t>
  </si>
  <si>
    <t>РФ</t>
  </si>
  <si>
    <t>50 суток</t>
  </si>
  <si>
    <t xml:space="preserve">Цена 1 шт без НДС </t>
  </si>
  <si>
    <t>Для предприятий общественного питания</t>
  </si>
  <si>
    <t xml:space="preserve">Цена за 1 кг. без НДС </t>
  </si>
  <si>
    <t>Кукуруза отварная в початках  в вакуумной упаковке (5 початков в упаковке)</t>
  </si>
  <si>
    <t>Кол_во единиц в коробке</t>
  </si>
  <si>
    <t xml:space="preserve">Цена 1 шт с НДС 20% </t>
  </si>
  <si>
    <t xml:space="preserve">Цена за 1 кг. с НДС 20% </t>
  </si>
  <si>
    <t>ООО "Фуд Сервис"</t>
  </si>
  <si>
    <t>12 месяцев</t>
  </si>
  <si>
    <t>Овощи запеченные на огне замороженные, страна происхождения Армения</t>
  </si>
  <si>
    <t>Томаты вяленные, страна происхождения Армения</t>
  </si>
  <si>
    <t xml:space="preserve">Цена 1 кг с НДС 20% </t>
  </si>
  <si>
    <t xml:space="preserve">Цена 1 кг без НДС </t>
  </si>
  <si>
    <t>Томаты вяленные в масле</t>
  </si>
  <si>
    <t>Картофель отварной (2кг.)</t>
  </si>
  <si>
    <t>Картофель отварной Мини (2кг.)</t>
  </si>
  <si>
    <t>Картофель отварной для ПЮРЕ (2кг.)</t>
  </si>
  <si>
    <t>Свекла отварная (1.5кг.)</t>
  </si>
  <si>
    <t>Морковь отварная 1кг</t>
  </si>
  <si>
    <t xml:space="preserve">Закуски из запеченных на огне овощей </t>
  </si>
  <si>
    <t xml:space="preserve">Закуска овощная Аджика из запеченных на огне перцев </t>
  </si>
  <si>
    <t>Соусы</t>
  </si>
  <si>
    <t xml:space="preserve">Кулинарные изделия, мясосодержащие </t>
  </si>
  <si>
    <t>Температура хранения</t>
  </si>
  <si>
    <t>от +2 до +6С</t>
  </si>
  <si>
    <t>Толма с виноградными листьями замороженные</t>
  </si>
  <si>
    <t>Толма с виноградными листьями пастеризованные</t>
  </si>
  <si>
    <t>20 суток</t>
  </si>
  <si>
    <t>30 суток</t>
  </si>
  <si>
    <t>12 мес</t>
  </si>
  <si>
    <t>не выше -18С</t>
  </si>
  <si>
    <t>Овощи отварные</t>
  </si>
  <si>
    <t>Набор овощей для ВИНЕГРЕТА</t>
  </si>
  <si>
    <t>Картофель отварной в мундире 0,5</t>
  </si>
  <si>
    <t>Баклажаны запеченные на огне замороженные половинки</t>
  </si>
  <si>
    <t>Баклажаны запеченные на огне замороженные целые</t>
  </si>
  <si>
    <t>Кукуруза отварная в початках  в вакуумной упаковке (2 початков в упаковке)</t>
  </si>
  <si>
    <t>Картофель отварной кубики 10*10 мм(2кг.)</t>
  </si>
  <si>
    <t>Картофель отварной целый в "мундире"  (2кг.)</t>
  </si>
  <si>
    <t>Свекла отварная кубики 10*10 мм (1,5кг.)</t>
  </si>
  <si>
    <t>Морковь отварная кубики 10*10 мм  1кг</t>
  </si>
  <si>
    <t>Перец красный запеченный на огне замороженный (половинки)</t>
  </si>
  <si>
    <t>Свекла отварная 0,5 в коробке</t>
  </si>
  <si>
    <t>Свекла отварная 0,5 (FRESH FOOD)</t>
  </si>
  <si>
    <t>Картофель отварной Беби 0,5</t>
  </si>
  <si>
    <t xml:space="preserve">Закуска овощная мутабаль  из запеченных на огне баклажанов </t>
  </si>
  <si>
    <t>Вес единицы г</t>
  </si>
  <si>
    <t>Салат итальянский</t>
  </si>
  <si>
    <t>Закуска Азиатская свекла</t>
  </si>
  <si>
    <t>Томаты вяленные в масле с итальянскими  травами</t>
  </si>
  <si>
    <t>Томаты вяленные в масле с армянскими  травами</t>
  </si>
  <si>
    <t>Томаты вяленные в масле с базиликом</t>
  </si>
  <si>
    <t>Толма с виноградными листьями пастеризованная</t>
  </si>
  <si>
    <t>Соус ПЕСТО (веган)</t>
  </si>
  <si>
    <t>Соус ПЕСТО   (веган)</t>
  </si>
  <si>
    <t xml:space="preserve">Цена за 1 шт. без НДС </t>
  </si>
  <si>
    <t xml:space="preserve">Цена за 1 шт. с НДС 20% </t>
  </si>
  <si>
    <t>Томаты вяленные в масле в вакуумной упак.</t>
  </si>
  <si>
    <t>Томаты вяленные в масле с пряными травами  в вакуумной упак.</t>
  </si>
  <si>
    <t>Перец красный запеченный на огне замороженный (целый очищенный от кожуры)</t>
  </si>
  <si>
    <t>Перец гриль в масле  (масса нетто основного продукта 1 кг)</t>
  </si>
  <si>
    <t>Перец гриль в масле  (масса нетто основного продукта 200г)</t>
  </si>
  <si>
    <t>СУХОФРУКТЫ ИЗ АРМЕНИИ СОБСТВЕННОГО ПРОИЗВОДСТВА</t>
  </si>
  <si>
    <t>ПРАЙС</t>
  </si>
  <si>
    <t>Наименование</t>
  </si>
  <si>
    <t>Количество в коробке кг</t>
  </si>
  <si>
    <t xml:space="preserve">цена за 1 кг без НДС </t>
  </si>
  <si>
    <t>Персик сушеный</t>
  </si>
  <si>
    <t xml:space="preserve">Груша сушеная </t>
  </si>
  <si>
    <t>Абрикос сушеный половинки BIO</t>
  </si>
  <si>
    <t>Чернослив   BIO</t>
  </si>
  <si>
    <t>Красная слива сушеная</t>
  </si>
  <si>
    <t>Хурма</t>
  </si>
  <si>
    <t>Королек сушеный BIO (чипсы)</t>
  </si>
  <si>
    <t xml:space="preserve">цена за 1 шт без НДС </t>
  </si>
  <si>
    <t>в коробках по 10 кг</t>
  </si>
  <si>
    <t>Соус ПЕСТО  замороженный  (веган)</t>
  </si>
  <si>
    <t>Овощи свежезамороженные, страна происхождения Армения</t>
  </si>
  <si>
    <t xml:space="preserve">Перец очищенный свежезамороженный </t>
  </si>
  <si>
    <t>Упаковка 0,5 кг</t>
  </si>
  <si>
    <t>Visual</t>
  </si>
  <si>
    <t>vizaul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</si>
</sst>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_€_-;\-* #,##0.00\ _€_-;_-* &quot;-&quot;??\ _€_-;_-@_-"/>
    <numFmt numFmtId="166" formatCode="_-* #,##0.0\ _€_-;\-* #,##0.0\ _€_-;_-* &quot;-&quot;??\ _€_-;_-@_-"/>
    <numFmt numFmtId="167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8"/>
      <name val="Arial"/>
      <family val="2"/>
      <charset val="1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7" fillId="0" borderId="0" applyBorder="0" applyProtection="0"/>
  </cellStyleXfs>
  <cellXfs count="62">
    <xf numFmtId="0" fontId="0" fillId="0" borderId="0" xfId="0"/>
    <xf numFmtId="0" fontId="1" fillId="0" borderId="0" xfId="1" applyFill="1"/>
    <xf numFmtId="164" fontId="3" fillId="0" borderId="0" xfId="1" applyNumberFormat="1" applyFont="1" applyFill="1"/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6" fontId="4" fillId="0" borderId="1" xfId="2" applyNumberFormat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166" fontId="4" fillId="0" borderId="0" xfId="2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0" fontId="2" fillId="0" borderId="0" xfId="1" applyFont="1" applyFill="1" applyBorder="1"/>
    <xf numFmtId="0" fontId="0" fillId="0" borderId="1" xfId="0" applyBorder="1"/>
    <xf numFmtId="167" fontId="0" fillId="0" borderId="0" xfId="0" applyNumberFormat="1"/>
    <xf numFmtId="0" fontId="8" fillId="0" borderId="1" xfId="0" applyFont="1" applyBorder="1"/>
    <xf numFmtId="0" fontId="9" fillId="0" borderId="1" xfId="1" applyFont="1" applyFill="1" applyBorder="1" applyAlignment="1">
      <alignment horizontal="center"/>
    </xf>
    <xf numFmtId="2" fontId="8" fillId="0" borderId="1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/>
    <xf numFmtId="166" fontId="9" fillId="0" borderId="1" xfId="2" applyNumberFormat="1" applyFont="1" applyFill="1" applyBorder="1" applyAlignment="1">
      <alignment horizontal="center"/>
    </xf>
    <xf numFmtId="2" fontId="10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8" fillId="3" borderId="1" xfId="0" applyFont="1" applyFill="1" applyBorder="1"/>
    <xf numFmtId="0" fontId="9" fillId="0" borderId="0" xfId="0" applyFont="1"/>
    <xf numFmtId="0" fontId="12" fillId="0" borderId="0" xfId="0" applyFont="1"/>
    <xf numFmtId="0" fontId="14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4" fontId="0" fillId="0" borderId="1" xfId="0" applyNumberFormat="1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4" fontId="16" fillId="0" borderId="1" xfId="1" applyNumberFormat="1" applyFont="1" applyBorder="1" applyAlignment="1">
      <alignment horizontal="center" vertical="center" wrapText="1"/>
    </xf>
    <xf numFmtId="0" fontId="17" fillId="0" borderId="1" xfId="3" applyBorder="1" applyProtection="1"/>
    <xf numFmtId="164" fontId="16" fillId="0" borderId="0" xfId="1" applyNumberFormat="1" applyFont="1" applyBorder="1" applyAlignment="1">
      <alignment horizontal="center" vertical="center" wrapText="1"/>
    </xf>
    <xf numFmtId="0" fontId="4" fillId="4" borderId="1" xfId="1" applyFont="1" applyFill="1" applyBorder="1"/>
    <xf numFmtId="0" fontId="8" fillId="4" borderId="1" xfId="0" applyFont="1" applyFill="1" applyBorder="1"/>
    <xf numFmtId="0" fontId="18" fillId="0" borderId="1" xfId="0" applyFont="1" applyBorder="1"/>
    <xf numFmtId="0" fontId="19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9" fillId="0" borderId="13" xfId="0" applyFont="1" applyBorder="1" applyAlignment="1">
      <alignment wrapText="1"/>
    </xf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7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18.jpeg"/><Relationship Id="rId18" Type="http://schemas.openxmlformats.org/officeDocument/2006/relationships/image" Target="../media/image55.jpeg"/><Relationship Id="rId3" Type="http://schemas.openxmlformats.org/officeDocument/2006/relationships/image" Target="../media/image6.jpeg"/><Relationship Id="rId21" Type="http://schemas.openxmlformats.org/officeDocument/2006/relationships/image" Target="../media/image58.jpeg"/><Relationship Id="rId7" Type="http://schemas.openxmlformats.org/officeDocument/2006/relationships/image" Target="../media/image10.jpeg"/><Relationship Id="rId12" Type="http://schemas.openxmlformats.org/officeDocument/2006/relationships/image" Target="../media/image51.jpeg"/><Relationship Id="rId17" Type="http://schemas.openxmlformats.org/officeDocument/2006/relationships/image" Target="../media/image54.jpeg"/><Relationship Id="rId2" Type="http://schemas.openxmlformats.org/officeDocument/2006/relationships/image" Target="../media/image47.jpeg"/><Relationship Id="rId16" Type="http://schemas.openxmlformats.org/officeDocument/2006/relationships/image" Target="../media/image53.jpeg"/><Relationship Id="rId20" Type="http://schemas.openxmlformats.org/officeDocument/2006/relationships/image" Target="../media/image57.jpeg"/><Relationship Id="rId1" Type="http://schemas.openxmlformats.org/officeDocument/2006/relationships/image" Target="../media/image1.png"/><Relationship Id="rId6" Type="http://schemas.openxmlformats.org/officeDocument/2006/relationships/image" Target="../media/image49.jpeg"/><Relationship Id="rId11" Type="http://schemas.openxmlformats.org/officeDocument/2006/relationships/image" Target="../media/image50.jpeg"/><Relationship Id="rId5" Type="http://schemas.openxmlformats.org/officeDocument/2006/relationships/image" Target="../media/image5.jpeg"/><Relationship Id="rId15" Type="http://schemas.openxmlformats.org/officeDocument/2006/relationships/image" Target="../media/image19.jpeg"/><Relationship Id="rId10" Type="http://schemas.openxmlformats.org/officeDocument/2006/relationships/image" Target="../media/image23.jpeg"/><Relationship Id="rId19" Type="http://schemas.openxmlformats.org/officeDocument/2006/relationships/image" Target="../media/image56.jpeg"/><Relationship Id="rId4" Type="http://schemas.openxmlformats.org/officeDocument/2006/relationships/image" Target="../media/image48.jpeg"/><Relationship Id="rId9" Type="http://schemas.openxmlformats.org/officeDocument/2006/relationships/image" Target="../media/image22.jpeg"/><Relationship Id="rId14" Type="http://schemas.openxmlformats.org/officeDocument/2006/relationships/image" Target="../media/image52.jpeg"/><Relationship Id="rId22" Type="http://schemas.openxmlformats.org/officeDocument/2006/relationships/image" Target="../media/image5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jpeg"/><Relationship Id="rId13" Type="http://schemas.openxmlformats.org/officeDocument/2006/relationships/image" Target="../media/image72.jpeg"/><Relationship Id="rId3" Type="http://schemas.openxmlformats.org/officeDocument/2006/relationships/image" Target="../media/image62.jpeg"/><Relationship Id="rId7" Type="http://schemas.openxmlformats.org/officeDocument/2006/relationships/image" Target="../media/image66.jpeg"/><Relationship Id="rId12" Type="http://schemas.openxmlformats.org/officeDocument/2006/relationships/image" Target="../media/image71.jpeg"/><Relationship Id="rId2" Type="http://schemas.openxmlformats.org/officeDocument/2006/relationships/image" Target="../media/image61.jpeg"/><Relationship Id="rId1" Type="http://schemas.openxmlformats.org/officeDocument/2006/relationships/image" Target="../media/image60.png"/><Relationship Id="rId6" Type="http://schemas.openxmlformats.org/officeDocument/2006/relationships/image" Target="../media/image65.jpeg"/><Relationship Id="rId11" Type="http://schemas.openxmlformats.org/officeDocument/2006/relationships/image" Target="../media/image70.jpeg"/><Relationship Id="rId5" Type="http://schemas.openxmlformats.org/officeDocument/2006/relationships/image" Target="../media/image64.jpeg"/><Relationship Id="rId10" Type="http://schemas.openxmlformats.org/officeDocument/2006/relationships/image" Target="../media/image69.jpeg"/><Relationship Id="rId4" Type="http://schemas.openxmlformats.org/officeDocument/2006/relationships/image" Target="../media/image63.jpeg"/><Relationship Id="rId9" Type="http://schemas.openxmlformats.org/officeDocument/2006/relationships/image" Target="../media/image68.jpeg"/><Relationship Id="rId14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2091690</xdr:colOff>
      <xdr:row>6</xdr:row>
      <xdr:rowOff>80010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2066925" cy="1133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138660</xdr:colOff>
      <xdr:row>13</xdr:row>
      <xdr:rowOff>88276</xdr:rowOff>
    </xdr:from>
    <xdr:to>
      <xdr:col>9</xdr:col>
      <xdr:colOff>876300</xdr:colOff>
      <xdr:row>13</xdr:row>
      <xdr:rowOff>561976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2BCCB4ED-EB0F-4074-93A5-B182BEE1092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9911310" y="3060076"/>
          <a:ext cx="737640" cy="4737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167670</xdr:colOff>
      <xdr:row>15</xdr:row>
      <xdr:rowOff>60225</xdr:rowOff>
    </xdr:from>
    <xdr:to>
      <xdr:col>9</xdr:col>
      <xdr:colOff>952500</xdr:colOff>
      <xdr:row>15</xdr:row>
      <xdr:rowOff>514350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95409F54-839A-43C4-967C-4FB920F8493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940320" y="4289325"/>
          <a:ext cx="784830" cy="454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229065</xdr:colOff>
      <xdr:row>14</xdr:row>
      <xdr:rowOff>129779</xdr:rowOff>
    </xdr:from>
    <xdr:to>
      <xdr:col>9</xdr:col>
      <xdr:colOff>952500</xdr:colOff>
      <xdr:row>14</xdr:row>
      <xdr:rowOff>552450</xdr:rowOff>
    </xdr:to>
    <xdr:pic>
      <xdr:nvPicPr>
        <xdr:cNvPr id="5" name="Рисунок 5">
          <a:extLst>
            <a:ext uri="{FF2B5EF4-FFF2-40B4-BE49-F238E27FC236}">
              <a16:creationId xmlns:a16="http://schemas.microsoft.com/office/drawing/2014/main" id="{C7F1806A-DC13-4171-A6B8-D7DC929D774E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001715" y="3730229"/>
          <a:ext cx="723435" cy="42267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255150</xdr:colOff>
      <xdr:row>18</xdr:row>
      <xdr:rowOff>135735</xdr:rowOff>
    </xdr:from>
    <xdr:to>
      <xdr:col>9</xdr:col>
      <xdr:colOff>885825</xdr:colOff>
      <xdr:row>18</xdr:row>
      <xdr:rowOff>476250</xdr:rowOff>
    </xdr:to>
    <xdr:pic>
      <xdr:nvPicPr>
        <xdr:cNvPr id="6" name="Рисунок 6">
          <a:extLst>
            <a:ext uri="{FF2B5EF4-FFF2-40B4-BE49-F238E27FC236}">
              <a16:creationId xmlns:a16="http://schemas.microsoft.com/office/drawing/2014/main" id="{40A9209B-21D9-4F2B-9651-81E31B4AF8DB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27800" y="6250785"/>
          <a:ext cx="630675" cy="34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183660</xdr:colOff>
      <xdr:row>16</xdr:row>
      <xdr:rowOff>28412</xdr:rowOff>
    </xdr:from>
    <xdr:to>
      <xdr:col>9</xdr:col>
      <xdr:colOff>962025</xdr:colOff>
      <xdr:row>16</xdr:row>
      <xdr:rowOff>571504</xdr:rowOff>
    </xdr:to>
    <xdr:pic>
      <xdr:nvPicPr>
        <xdr:cNvPr id="7" name="Рисунок 8">
          <a:extLst>
            <a:ext uri="{FF2B5EF4-FFF2-40B4-BE49-F238E27FC236}">
              <a16:creationId xmlns:a16="http://schemas.microsoft.com/office/drawing/2014/main" id="{B01EE2CB-672D-47B6-8F5A-9F51968BBB1A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 rot="5400000">
          <a:off x="10073947" y="4768525"/>
          <a:ext cx="543092" cy="7783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167760</xdr:colOff>
      <xdr:row>17</xdr:row>
      <xdr:rowOff>123824</xdr:rowOff>
    </xdr:from>
    <xdr:to>
      <xdr:col>9</xdr:col>
      <xdr:colOff>904875</xdr:colOff>
      <xdr:row>17</xdr:row>
      <xdr:rowOff>533399</xdr:rowOff>
    </xdr:to>
    <xdr:pic>
      <xdr:nvPicPr>
        <xdr:cNvPr id="8" name="Рисунок 13">
          <a:extLst>
            <a:ext uri="{FF2B5EF4-FFF2-40B4-BE49-F238E27FC236}">
              <a16:creationId xmlns:a16="http://schemas.microsoft.com/office/drawing/2014/main" id="{A9FB6C84-CA05-464E-8AD2-2AD76C775662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940410" y="5610224"/>
          <a:ext cx="737115" cy="4095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182880</xdr:colOff>
      <xdr:row>21</xdr:row>
      <xdr:rowOff>43200</xdr:rowOff>
    </xdr:from>
    <xdr:to>
      <xdr:col>9</xdr:col>
      <xdr:colOff>904875</xdr:colOff>
      <xdr:row>21</xdr:row>
      <xdr:rowOff>552450</xdr:rowOff>
    </xdr:to>
    <xdr:pic>
      <xdr:nvPicPr>
        <xdr:cNvPr id="9" name="Рисунок 14">
          <a:extLst>
            <a:ext uri="{FF2B5EF4-FFF2-40B4-BE49-F238E27FC236}">
              <a16:creationId xmlns:a16="http://schemas.microsoft.com/office/drawing/2014/main" id="{90A0A8AE-DC85-43E7-A5CD-1028627CAD8C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955530" y="8044200"/>
          <a:ext cx="721995" cy="5092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146880</xdr:colOff>
      <xdr:row>24</xdr:row>
      <xdr:rowOff>8639</xdr:rowOff>
    </xdr:from>
    <xdr:to>
      <xdr:col>9</xdr:col>
      <xdr:colOff>885825</xdr:colOff>
      <xdr:row>24</xdr:row>
      <xdr:rowOff>619124</xdr:rowOff>
    </xdr:to>
    <xdr:pic>
      <xdr:nvPicPr>
        <xdr:cNvPr id="10" name="Рисунок 15">
          <a:extLst>
            <a:ext uri="{FF2B5EF4-FFF2-40B4-BE49-F238E27FC236}">
              <a16:creationId xmlns:a16="http://schemas.microsoft.com/office/drawing/2014/main" id="{2DCEFD2F-6E49-4A18-AC5F-FA8091D7436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 rot="5400000">
          <a:off x="9983760" y="9831359"/>
          <a:ext cx="610485" cy="7389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163800</xdr:colOff>
      <xdr:row>25</xdr:row>
      <xdr:rowOff>38519</xdr:rowOff>
    </xdr:from>
    <xdr:to>
      <xdr:col>9</xdr:col>
      <xdr:colOff>828675</xdr:colOff>
      <xdr:row>25</xdr:row>
      <xdr:rowOff>619124</xdr:rowOff>
    </xdr:to>
    <xdr:pic>
      <xdr:nvPicPr>
        <xdr:cNvPr id="11" name="Рисунок 16">
          <a:extLst>
            <a:ext uri="{FF2B5EF4-FFF2-40B4-BE49-F238E27FC236}">
              <a16:creationId xmlns:a16="http://schemas.microsoft.com/office/drawing/2014/main" id="{2013A2D0-1DC6-4B18-A276-2721B2C33AA6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9936450" y="10554119"/>
          <a:ext cx="664875" cy="5806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230400</xdr:colOff>
      <xdr:row>20</xdr:row>
      <xdr:rowOff>15480</xdr:rowOff>
    </xdr:from>
    <xdr:to>
      <xdr:col>9</xdr:col>
      <xdr:colOff>914400</xdr:colOff>
      <xdr:row>20</xdr:row>
      <xdr:rowOff>590550</xdr:rowOff>
    </xdr:to>
    <xdr:pic>
      <xdr:nvPicPr>
        <xdr:cNvPr id="12" name="Рисунок 17">
          <a:extLst>
            <a:ext uri="{FF2B5EF4-FFF2-40B4-BE49-F238E27FC236}">
              <a16:creationId xmlns:a16="http://schemas.microsoft.com/office/drawing/2014/main" id="{10101C27-03F8-47A3-BB39-6411A89D8444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003050" y="7387830"/>
          <a:ext cx="684000" cy="5750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287280</xdr:colOff>
      <xdr:row>19</xdr:row>
      <xdr:rowOff>61200</xdr:rowOff>
    </xdr:from>
    <xdr:to>
      <xdr:col>9</xdr:col>
      <xdr:colOff>895350</xdr:colOff>
      <xdr:row>19</xdr:row>
      <xdr:rowOff>542925</xdr:rowOff>
    </xdr:to>
    <xdr:pic>
      <xdr:nvPicPr>
        <xdr:cNvPr id="13" name="Рисунок 18">
          <a:extLst>
            <a:ext uri="{FF2B5EF4-FFF2-40B4-BE49-F238E27FC236}">
              <a16:creationId xmlns:a16="http://schemas.microsoft.com/office/drawing/2014/main" id="{D01E9F76-4443-43ED-9C23-CADBC834D81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0059930" y="6804900"/>
          <a:ext cx="608070" cy="4817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174240</xdr:colOff>
      <xdr:row>29</xdr:row>
      <xdr:rowOff>6840</xdr:rowOff>
    </xdr:from>
    <xdr:to>
      <xdr:col>9</xdr:col>
      <xdr:colOff>876300</xdr:colOff>
      <xdr:row>29</xdr:row>
      <xdr:rowOff>590550</xdr:rowOff>
    </xdr:to>
    <xdr:pic>
      <xdr:nvPicPr>
        <xdr:cNvPr id="14" name="Рисунок 19">
          <a:extLst>
            <a:ext uri="{FF2B5EF4-FFF2-40B4-BE49-F238E27FC236}">
              <a16:creationId xmlns:a16="http://schemas.microsoft.com/office/drawing/2014/main" id="{FF2353AD-BBA3-4767-8A9F-CD436DC02DA1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946890" y="13037040"/>
          <a:ext cx="702060" cy="5837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182880</xdr:colOff>
      <xdr:row>30</xdr:row>
      <xdr:rowOff>41760</xdr:rowOff>
    </xdr:from>
    <xdr:to>
      <xdr:col>9</xdr:col>
      <xdr:colOff>1028700</xdr:colOff>
      <xdr:row>30</xdr:row>
      <xdr:rowOff>495300</xdr:rowOff>
    </xdr:to>
    <xdr:pic>
      <xdr:nvPicPr>
        <xdr:cNvPr id="15" name="Рисунок 20">
          <a:extLst>
            <a:ext uri="{FF2B5EF4-FFF2-40B4-BE49-F238E27FC236}">
              <a16:creationId xmlns:a16="http://schemas.microsoft.com/office/drawing/2014/main" id="{5EEBE7DC-9B5E-433E-B1CA-971BF7E64167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9955530" y="13700610"/>
          <a:ext cx="845820" cy="4535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221040</xdr:colOff>
      <xdr:row>31</xdr:row>
      <xdr:rowOff>28440</xdr:rowOff>
    </xdr:from>
    <xdr:to>
      <xdr:col>9</xdr:col>
      <xdr:colOff>904875</xdr:colOff>
      <xdr:row>31</xdr:row>
      <xdr:rowOff>485775</xdr:rowOff>
    </xdr:to>
    <xdr:pic>
      <xdr:nvPicPr>
        <xdr:cNvPr id="16" name="Рисунок 21">
          <a:extLst>
            <a:ext uri="{FF2B5EF4-FFF2-40B4-BE49-F238E27FC236}">
              <a16:creationId xmlns:a16="http://schemas.microsoft.com/office/drawing/2014/main" id="{545E4B07-0F92-4C7C-B1C5-E17829E9D81F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993690" y="14315940"/>
          <a:ext cx="683835" cy="4573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187560</xdr:colOff>
      <xdr:row>32</xdr:row>
      <xdr:rowOff>30959</xdr:rowOff>
    </xdr:from>
    <xdr:to>
      <xdr:col>9</xdr:col>
      <xdr:colOff>952500</xdr:colOff>
      <xdr:row>32</xdr:row>
      <xdr:rowOff>542924</xdr:rowOff>
    </xdr:to>
    <xdr:pic>
      <xdr:nvPicPr>
        <xdr:cNvPr id="17" name="Рисунок 22">
          <a:extLst>
            <a:ext uri="{FF2B5EF4-FFF2-40B4-BE49-F238E27FC236}">
              <a16:creationId xmlns:a16="http://schemas.microsoft.com/office/drawing/2014/main" id="{B698D783-FEF1-4668-B074-7218AA5BEF51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9960210" y="14947109"/>
          <a:ext cx="764940" cy="511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99000</xdr:colOff>
      <xdr:row>41</xdr:row>
      <xdr:rowOff>10799</xdr:rowOff>
    </xdr:from>
    <xdr:to>
      <xdr:col>9</xdr:col>
      <xdr:colOff>895350</xdr:colOff>
      <xdr:row>41</xdr:row>
      <xdr:rowOff>619124</xdr:rowOff>
    </xdr:to>
    <xdr:pic>
      <xdr:nvPicPr>
        <xdr:cNvPr id="18" name="Рисунок 23">
          <a:extLst>
            <a:ext uri="{FF2B5EF4-FFF2-40B4-BE49-F238E27FC236}">
              <a16:creationId xmlns:a16="http://schemas.microsoft.com/office/drawing/2014/main" id="{F51258B3-1D9D-45DA-8785-E5DDE53C6231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871650" y="20584799"/>
          <a:ext cx="796350" cy="6083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194280</xdr:colOff>
      <xdr:row>47</xdr:row>
      <xdr:rowOff>107850</xdr:rowOff>
    </xdr:from>
    <xdr:to>
      <xdr:col>9</xdr:col>
      <xdr:colOff>952500</xdr:colOff>
      <xdr:row>47</xdr:row>
      <xdr:rowOff>552450</xdr:rowOff>
    </xdr:to>
    <xdr:pic>
      <xdr:nvPicPr>
        <xdr:cNvPr id="19" name="Рисунок 24">
          <a:extLst>
            <a:ext uri="{FF2B5EF4-FFF2-40B4-BE49-F238E27FC236}">
              <a16:creationId xmlns:a16="http://schemas.microsoft.com/office/drawing/2014/main" id="{30F35FD1-9D4E-4345-86EC-2FD19F9843DE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9966930" y="24453750"/>
          <a:ext cx="758220" cy="44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263010</xdr:colOff>
      <xdr:row>57</xdr:row>
      <xdr:rowOff>46215</xdr:rowOff>
    </xdr:from>
    <xdr:to>
      <xdr:col>9</xdr:col>
      <xdr:colOff>1009650</xdr:colOff>
      <xdr:row>57</xdr:row>
      <xdr:rowOff>523875</xdr:rowOff>
    </xdr:to>
    <xdr:pic>
      <xdr:nvPicPr>
        <xdr:cNvPr id="20" name="Рисунок 26">
          <a:extLst>
            <a:ext uri="{FF2B5EF4-FFF2-40B4-BE49-F238E27FC236}">
              <a16:creationId xmlns:a16="http://schemas.microsoft.com/office/drawing/2014/main" id="{0D209395-1F0A-4D8A-AF6F-4EBF322AA5F2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0035660" y="30678615"/>
          <a:ext cx="746640" cy="477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161805</xdr:colOff>
      <xdr:row>58</xdr:row>
      <xdr:rowOff>90240</xdr:rowOff>
    </xdr:from>
    <xdr:to>
      <xdr:col>9</xdr:col>
      <xdr:colOff>904875</xdr:colOff>
      <xdr:row>58</xdr:row>
      <xdr:rowOff>523875</xdr:rowOff>
    </xdr:to>
    <xdr:pic>
      <xdr:nvPicPr>
        <xdr:cNvPr id="21" name="Рисунок 27">
          <a:extLst>
            <a:ext uri="{FF2B5EF4-FFF2-40B4-BE49-F238E27FC236}">
              <a16:creationId xmlns:a16="http://schemas.microsoft.com/office/drawing/2014/main" id="{4F0347AB-027C-410B-AA20-0BBD451DAF51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9934455" y="31351290"/>
          <a:ext cx="743070" cy="4336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9990</xdr:colOff>
      <xdr:row>37</xdr:row>
      <xdr:rowOff>77475</xdr:rowOff>
    </xdr:from>
    <xdr:to>
      <xdr:col>9</xdr:col>
      <xdr:colOff>1028700</xdr:colOff>
      <xdr:row>37</xdr:row>
      <xdr:rowOff>619125</xdr:rowOff>
    </xdr:to>
    <xdr:pic>
      <xdr:nvPicPr>
        <xdr:cNvPr id="22" name="Рисунок 2">
          <a:extLst>
            <a:ext uri="{FF2B5EF4-FFF2-40B4-BE49-F238E27FC236}">
              <a16:creationId xmlns:a16="http://schemas.microsoft.com/office/drawing/2014/main" id="{B97BC54B-987B-4548-978E-9795A539C0EF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9782640" y="18136875"/>
          <a:ext cx="1018710" cy="541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285630</xdr:colOff>
      <xdr:row>42</xdr:row>
      <xdr:rowOff>52170</xdr:rowOff>
    </xdr:from>
    <xdr:to>
      <xdr:col>9</xdr:col>
      <xdr:colOff>685800</xdr:colOff>
      <xdr:row>42</xdr:row>
      <xdr:rowOff>514350</xdr:rowOff>
    </xdr:to>
    <xdr:pic>
      <xdr:nvPicPr>
        <xdr:cNvPr id="23" name="Рисунок 7">
          <a:extLst>
            <a:ext uri="{FF2B5EF4-FFF2-40B4-BE49-F238E27FC236}">
              <a16:creationId xmlns:a16="http://schemas.microsoft.com/office/drawing/2014/main" id="{D5B6D00A-F1D6-4D3D-AB86-A0173E6E7D26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0058280" y="21254820"/>
          <a:ext cx="400170" cy="4621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306315</xdr:colOff>
      <xdr:row>43</xdr:row>
      <xdr:rowOff>46934</xdr:rowOff>
    </xdr:from>
    <xdr:to>
      <xdr:col>9</xdr:col>
      <xdr:colOff>695325</xdr:colOff>
      <xdr:row>43</xdr:row>
      <xdr:rowOff>552449</xdr:rowOff>
    </xdr:to>
    <xdr:pic>
      <xdr:nvPicPr>
        <xdr:cNvPr id="24" name="Рисунок 9">
          <a:extLst>
            <a:ext uri="{FF2B5EF4-FFF2-40B4-BE49-F238E27FC236}">
              <a16:creationId xmlns:a16="http://schemas.microsoft.com/office/drawing/2014/main" id="{B48C8410-1BCB-4A15-91D8-71199A010E9C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0078965" y="21878234"/>
          <a:ext cx="389010" cy="505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37290</xdr:colOff>
      <xdr:row>52</xdr:row>
      <xdr:rowOff>95610</xdr:rowOff>
    </xdr:from>
    <xdr:to>
      <xdr:col>9</xdr:col>
      <xdr:colOff>857250</xdr:colOff>
      <xdr:row>52</xdr:row>
      <xdr:rowOff>533400</xdr:rowOff>
    </xdr:to>
    <xdr:pic>
      <xdr:nvPicPr>
        <xdr:cNvPr id="25" name="Рисунок 10">
          <a:extLst>
            <a:ext uri="{FF2B5EF4-FFF2-40B4-BE49-F238E27FC236}">
              <a16:creationId xmlns:a16="http://schemas.microsoft.com/office/drawing/2014/main" id="{3B254DCB-6C52-4F90-90CC-C524BEF91989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9809940" y="27584760"/>
          <a:ext cx="819960" cy="4377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39210</xdr:colOff>
      <xdr:row>53</xdr:row>
      <xdr:rowOff>9524</xdr:rowOff>
    </xdr:from>
    <xdr:to>
      <xdr:col>9</xdr:col>
      <xdr:colOff>981075</xdr:colOff>
      <xdr:row>53</xdr:row>
      <xdr:rowOff>571499</xdr:rowOff>
    </xdr:to>
    <xdr:pic>
      <xdr:nvPicPr>
        <xdr:cNvPr id="26" name="Рисунок 11">
          <a:extLst>
            <a:ext uri="{FF2B5EF4-FFF2-40B4-BE49-F238E27FC236}">
              <a16:creationId xmlns:a16="http://schemas.microsoft.com/office/drawing/2014/main" id="{E0829ED1-F168-4E1E-AE6D-1EF4A31F4B2D}"/>
            </a:ext>
          </a:extLst>
        </xdr:cNvPr>
        <xdr:cNvPicPr/>
      </xdr:nvPicPr>
      <xdr:blipFill>
        <a:blip xmlns:r="http://schemas.openxmlformats.org/officeDocument/2006/relationships" r:embed="rId25"/>
        <a:srcRect l="8825" t="46273" r="34416" b="15005"/>
        <a:stretch/>
      </xdr:blipFill>
      <xdr:spPr>
        <a:xfrm>
          <a:off x="9811860" y="28127324"/>
          <a:ext cx="941865" cy="5619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198600</xdr:colOff>
      <xdr:row>48</xdr:row>
      <xdr:rowOff>106485</xdr:rowOff>
    </xdr:from>
    <xdr:to>
      <xdr:col>9</xdr:col>
      <xdr:colOff>838200</xdr:colOff>
      <xdr:row>48</xdr:row>
      <xdr:rowOff>476250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6B9D9A3C-864D-4D7F-A472-A8E5CF3EA672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9971250" y="25081035"/>
          <a:ext cx="639600" cy="369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81657</xdr:colOff>
      <xdr:row>29</xdr:row>
      <xdr:rowOff>28577</xdr:rowOff>
    </xdr:from>
    <xdr:to>
      <xdr:col>10</xdr:col>
      <xdr:colOff>485772</xdr:colOff>
      <xdr:row>29</xdr:row>
      <xdr:rowOff>571501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E487DD7-95AF-492C-8C27-0DD11E79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0157" y="13058777"/>
          <a:ext cx="40411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31</xdr:row>
      <xdr:rowOff>47626</xdr:rowOff>
    </xdr:from>
    <xdr:to>
      <xdr:col>10</xdr:col>
      <xdr:colOff>536027</xdr:colOff>
      <xdr:row>31</xdr:row>
      <xdr:rowOff>622028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0DD0BA3-0412-4567-A179-CBE7AC10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4335126"/>
          <a:ext cx="431252" cy="57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104774</xdr:colOff>
      <xdr:row>16</xdr:row>
      <xdr:rowOff>85932</xdr:rowOff>
    </xdr:from>
    <xdr:to>
      <xdr:col>10</xdr:col>
      <xdr:colOff>441397</xdr:colOff>
      <xdr:row>16</xdr:row>
      <xdr:rowOff>533400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676DD07-8109-4E24-80C8-DF29A04D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4" y="4943682"/>
          <a:ext cx="336623" cy="447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25</xdr:row>
      <xdr:rowOff>55594</xdr:rowOff>
    </xdr:from>
    <xdr:to>
      <xdr:col>10</xdr:col>
      <xdr:colOff>457200</xdr:colOff>
      <xdr:row>25</xdr:row>
      <xdr:rowOff>549952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1EEAA178-4C16-41EE-ADE1-0A0C829B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0571194"/>
          <a:ext cx="371475" cy="49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19</xdr:row>
      <xdr:rowOff>69512</xdr:rowOff>
    </xdr:from>
    <xdr:to>
      <xdr:col>10</xdr:col>
      <xdr:colOff>476250</xdr:colOff>
      <xdr:row>19</xdr:row>
      <xdr:rowOff>590550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84D8FF9-D022-4B8B-8E2C-22FD3ADF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934700" y="6813212"/>
          <a:ext cx="400050" cy="521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66677</xdr:colOff>
      <xdr:row>24</xdr:row>
      <xdr:rowOff>38099</xdr:rowOff>
    </xdr:from>
    <xdr:to>
      <xdr:col>10</xdr:col>
      <xdr:colOff>509609</xdr:colOff>
      <xdr:row>24</xdr:row>
      <xdr:rowOff>581024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7F98C91-C997-4254-9804-8E00BE4E7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7" y="9925049"/>
          <a:ext cx="4429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15</xdr:row>
      <xdr:rowOff>66670</xdr:rowOff>
    </xdr:from>
    <xdr:to>
      <xdr:col>10</xdr:col>
      <xdr:colOff>514350</xdr:colOff>
      <xdr:row>15</xdr:row>
      <xdr:rowOff>571500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F37B5EC-203E-4F63-8EC5-01F5B0B8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906125" y="4295770"/>
          <a:ext cx="466725" cy="50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96403</xdr:colOff>
      <xdr:row>14</xdr:row>
      <xdr:rowOff>76200</xdr:rowOff>
    </xdr:from>
    <xdr:to>
      <xdr:col>10</xdr:col>
      <xdr:colOff>476251</xdr:colOff>
      <xdr:row>14</xdr:row>
      <xdr:rowOff>542925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792E74E-E439-44A1-B684-0B3E01C8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903" y="3676650"/>
          <a:ext cx="37984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114299</xdr:colOff>
      <xdr:row>20</xdr:row>
      <xdr:rowOff>9525</xdr:rowOff>
    </xdr:from>
    <xdr:to>
      <xdr:col>10</xdr:col>
      <xdr:colOff>541096</xdr:colOff>
      <xdr:row>20</xdr:row>
      <xdr:rowOff>612085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3BDAC1D-B1B8-495B-848F-FDB0CF77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799" y="7381875"/>
          <a:ext cx="426797" cy="60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123825</xdr:colOff>
      <xdr:row>18</xdr:row>
      <xdr:rowOff>25483</xdr:rowOff>
    </xdr:from>
    <xdr:to>
      <xdr:col>10</xdr:col>
      <xdr:colOff>532577</xdr:colOff>
      <xdr:row>18</xdr:row>
      <xdr:rowOff>616486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860A2F6-0298-423B-B344-B7B3F00E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6140533"/>
          <a:ext cx="408752" cy="591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17</xdr:row>
      <xdr:rowOff>28575</xdr:rowOff>
    </xdr:from>
    <xdr:to>
      <xdr:col>10</xdr:col>
      <xdr:colOff>514350</xdr:colOff>
      <xdr:row>18</xdr:row>
      <xdr:rowOff>19050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F7BED249-7EDF-459E-81A5-8245E787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6" y="5514975"/>
          <a:ext cx="4286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20</xdr:row>
      <xdr:rowOff>619125</xdr:rowOff>
    </xdr:from>
    <xdr:to>
      <xdr:col>10</xdr:col>
      <xdr:colOff>542925</xdr:colOff>
      <xdr:row>21</xdr:row>
      <xdr:rowOff>552450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A6E4CC3-7494-4B08-A34C-00CF7EF9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1" y="7991475"/>
          <a:ext cx="485774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13</xdr:row>
      <xdr:rowOff>19050</xdr:rowOff>
    </xdr:from>
    <xdr:to>
      <xdr:col>10</xdr:col>
      <xdr:colOff>552450</xdr:colOff>
      <xdr:row>14</xdr:row>
      <xdr:rowOff>38100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D54765A-702A-4F59-9294-E39E031F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990850"/>
          <a:ext cx="5048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95251</xdr:colOff>
      <xdr:row>30</xdr:row>
      <xdr:rowOff>9525</xdr:rowOff>
    </xdr:from>
    <xdr:to>
      <xdr:col>10</xdr:col>
      <xdr:colOff>514351</xdr:colOff>
      <xdr:row>30</xdr:row>
      <xdr:rowOff>542925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90CBCF6-5023-4575-9A2F-068F869F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1" y="13668375"/>
          <a:ext cx="419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66674</xdr:colOff>
      <xdr:row>32</xdr:row>
      <xdr:rowOff>2407</xdr:rowOff>
    </xdr:from>
    <xdr:to>
      <xdr:col>10</xdr:col>
      <xdr:colOff>554633</xdr:colOff>
      <xdr:row>32</xdr:row>
      <xdr:rowOff>600075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12F1AF8-A3BF-4C6A-90DE-7E3BCF7E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4" y="14918557"/>
          <a:ext cx="487959" cy="597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37</xdr:row>
      <xdr:rowOff>36540</xdr:rowOff>
    </xdr:from>
    <xdr:to>
      <xdr:col>10</xdr:col>
      <xdr:colOff>542926</xdr:colOff>
      <xdr:row>37</xdr:row>
      <xdr:rowOff>590549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7DEC5E4-2223-47BA-86C2-15441221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915650" y="18095940"/>
          <a:ext cx="485776" cy="554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48</xdr:row>
      <xdr:rowOff>11474</xdr:rowOff>
    </xdr:from>
    <xdr:to>
      <xdr:col>10</xdr:col>
      <xdr:colOff>504825</xdr:colOff>
      <xdr:row>48</xdr:row>
      <xdr:rowOff>586221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A96F43B-BC24-4131-B60B-7D46726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24986024"/>
          <a:ext cx="428625" cy="574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47</xdr:row>
      <xdr:rowOff>49660</xdr:rowOff>
    </xdr:from>
    <xdr:to>
      <xdr:col>10</xdr:col>
      <xdr:colOff>495300</xdr:colOff>
      <xdr:row>47</xdr:row>
      <xdr:rowOff>581025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3F7C446-D1DA-4DC9-BA32-10C2C7EB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4395560"/>
          <a:ext cx="428625" cy="53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124101</xdr:colOff>
      <xdr:row>52</xdr:row>
      <xdr:rowOff>66676</xdr:rowOff>
    </xdr:from>
    <xdr:to>
      <xdr:col>10</xdr:col>
      <xdr:colOff>533400</xdr:colOff>
      <xdr:row>52</xdr:row>
      <xdr:rowOff>561976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58A1321E-55A8-4FE6-8A1B-C74060AD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601" y="27555826"/>
          <a:ext cx="409299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28576</xdr:colOff>
      <xdr:row>41</xdr:row>
      <xdr:rowOff>28575</xdr:rowOff>
    </xdr:from>
    <xdr:to>
      <xdr:col>10</xdr:col>
      <xdr:colOff>523876</xdr:colOff>
      <xdr:row>41</xdr:row>
      <xdr:rowOff>590550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311F69D-552C-4F79-B419-55048E5A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0602575"/>
          <a:ext cx="4953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42</xdr:row>
      <xdr:rowOff>66675</xdr:rowOff>
    </xdr:from>
    <xdr:to>
      <xdr:col>10</xdr:col>
      <xdr:colOff>495300</xdr:colOff>
      <xdr:row>42</xdr:row>
      <xdr:rowOff>587375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5D229925-C704-480F-BD5C-B28C390C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21269325"/>
          <a:ext cx="390525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2091690</xdr:colOff>
      <xdr:row>6</xdr:row>
      <xdr:rowOff>80010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C37146-437F-4528-B136-D53775A2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2066925" cy="1133475"/>
        </a:xfrm>
        <a:prstGeom prst="rect">
          <a:avLst/>
        </a:prstGeom>
      </xdr:spPr>
    </xdr:pic>
    <xdr:clientData/>
  </xdr:twoCellAnchor>
  <xdr:twoCellAnchor editAs="oneCell">
    <xdr:from>
      <xdr:col>9</xdr:col>
      <xdr:colOff>47745</xdr:colOff>
      <xdr:row>13</xdr:row>
      <xdr:rowOff>62640</xdr:rowOff>
    </xdr:from>
    <xdr:to>
      <xdr:col>9</xdr:col>
      <xdr:colOff>561975</xdr:colOff>
      <xdr:row>13</xdr:row>
      <xdr:rowOff>438150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C162214-CA94-46FD-8D96-A547844ED58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25095" y="3034440"/>
          <a:ext cx="514230" cy="3755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125865</xdr:colOff>
      <xdr:row>14</xdr:row>
      <xdr:rowOff>86805</xdr:rowOff>
    </xdr:from>
    <xdr:to>
      <xdr:col>9</xdr:col>
      <xdr:colOff>533400</xdr:colOff>
      <xdr:row>14</xdr:row>
      <xdr:rowOff>552450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85DDE44-1466-48E8-AC77-2FEBD3B87E57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5400000">
          <a:off x="9374160" y="3716310"/>
          <a:ext cx="465645" cy="407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152955</xdr:colOff>
      <xdr:row>15</xdr:row>
      <xdr:rowOff>43695</xdr:rowOff>
    </xdr:from>
    <xdr:to>
      <xdr:col>9</xdr:col>
      <xdr:colOff>545355</xdr:colOff>
      <xdr:row>15</xdr:row>
      <xdr:rowOff>545175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F8B4DE9-9F20-44A0-9B4B-8E7AD7D7A0B4}"/>
            </a:ext>
          </a:extLst>
        </xdr:cNvPr>
        <xdr:cNvPicPr/>
      </xdr:nvPicPr>
      <xdr:blipFill>
        <a:blip xmlns:r="http://schemas.openxmlformats.org/officeDocument/2006/relationships" r:embed="rId4"/>
        <a:srcRect l="13599" t="18539" r="12449" b="18539"/>
        <a:stretch/>
      </xdr:blipFill>
      <xdr:spPr>
        <a:xfrm>
          <a:off x="9430305" y="4272795"/>
          <a:ext cx="392400" cy="50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83880</xdr:colOff>
      <xdr:row>16</xdr:row>
      <xdr:rowOff>15119</xdr:rowOff>
    </xdr:from>
    <xdr:to>
      <xdr:col>9</xdr:col>
      <xdr:colOff>552450</xdr:colOff>
      <xdr:row>16</xdr:row>
      <xdr:rowOff>542924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83A4EE2-2D34-4783-B506-98F2653F914E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361230" y="4872869"/>
          <a:ext cx="468570" cy="5278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158295</xdr:colOff>
      <xdr:row>17</xdr:row>
      <xdr:rowOff>32400</xdr:rowOff>
    </xdr:from>
    <xdr:to>
      <xdr:col>9</xdr:col>
      <xdr:colOff>560775</xdr:colOff>
      <xdr:row>17</xdr:row>
      <xdr:rowOff>529755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3ADF301-2C9F-4B18-A0E8-7F929BAA6F22}"/>
            </a:ext>
          </a:extLst>
        </xdr:cNvPr>
        <xdr:cNvPicPr/>
      </xdr:nvPicPr>
      <xdr:blipFill>
        <a:blip xmlns:r="http://schemas.openxmlformats.org/officeDocument/2006/relationships" r:embed="rId6"/>
        <a:srcRect l="14567" t="18066" r="11745" b="20079"/>
        <a:stretch/>
      </xdr:blipFill>
      <xdr:spPr>
        <a:xfrm>
          <a:off x="9435645" y="5518800"/>
          <a:ext cx="402480" cy="497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83880</xdr:colOff>
      <xdr:row>20</xdr:row>
      <xdr:rowOff>46080</xdr:rowOff>
    </xdr:from>
    <xdr:to>
      <xdr:col>9</xdr:col>
      <xdr:colOff>533400</xdr:colOff>
      <xdr:row>20</xdr:row>
      <xdr:rowOff>514350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85CE4A9-4301-4416-9A34-458C89086ECB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361230" y="6980280"/>
          <a:ext cx="449520" cy="4682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60840</xdr:colOff>
      <xdr:row>25</xdr:row>
      <xdr:rowOff>7560</xdr:rowOff>
    </xdr:from>
    <xdr:to>
      <xdr:col>9</xdr:col>
      <xdr:colOff>542925</xdr:colOff>
      <xdr:row>25</xdr:row>
      <xdr:rowOff>514350</xdr:rowOff>
    </xdr:to>
    <xdr:pic>
      <xdr:nvPicPr>
        <xdr:cNvPr id="14" name="Рисунок 8">
          <a:extLst>
            <a:ext uri="{FF2B5EF4-FFF2-40B4-BE49-F238E27FC236}">
              <a16:creationId xmlns:a16="http://schemas.microsoft.com/office/drawing/2014/main" id="{5B268133-57B6-4BC9-95B8-A72367A5F78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338190" y="8780085"/>
          <a:ext cx="482085" cy="5067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83700</xdr:colOff>
      <xdr:row>26</xdr:row>
      <xdr:rowOff>57150</xdr:rowOff>
    </xdr:from>
    <xdr:to>
      <xdr:col>9</xdr:col>
      <xdr:colOff>474300</xdr:colOff>
      <xdr:row>26</xdr:row>
      <xdr:rowOff>578070</xdr:rowOff>
    </xdr:to>
    <xdr:pic>
      <xdr:nvPicPr>
        <xdr:cNvPr id="15" name="Рисунок 9">
          <a:extLst>
            <a:ext uri="{FF2B5EF4-FFF2-40B4-BE49-F238E27FC236}">
              <a16:creationId xmlns:a16="http://schemas.microsoft.com/office/drawing/2014/main" id="{035E7A5C-4671-45E4-8836-34440684A593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9361050" y="9458325"/>
          <a:ext cx="390600" cy="52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144900</xdr:colOff>
      <xdr:row>27</xdr:row>
      <xdr:rowOff>53580</xdr:rowOff>
    </xdr:from>
    <xdr:to>
      <xdr:col>9</xdr:col>
      <xdr:colOff>513540</xdr:colOff>
      <xdr:row>27</xdr:row>
      <xdr:rowOff>545700</xdr:rowOff>
    </xdr:to>
    <xdr:pic>
      <xdr:nvPicPr>
        <xdr:cNvPr id="16" name="Рисунок 10">
          <a:extLst>
            <a:ext uri="{FF2B5EF4-FFF2-40B4-BE49-F238E27FC236}">
              <a16:creationId xmlns:a16="http://schemas.microsoft.com/office/drawing/2014/main" id="{38A6AB8B-C59C-4337-9B84-2499DF90AB98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9422250" y="10083405"/>
          <a:ext cx="368640" cy="49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76080</xdr:colOff>
      <xdr:row>28</xdr:row>
      <xdr:rowOff>35609</xdr:rowOff>
    </xdr:from>
    <xdr:to>
      <xdr:col>9</xdr:col>
      <xdr:colOff>561975</xdr:colOff>
      <xdr:row>28</xdr:row>
      <xdr:rowOff>561974</xdr:rowOff>
    </xdr:to>
    <xdr:pic>
      <xdr:nvPicPr>
        <xdr:cNvPr id="17" name="Рисунок 11">
          <a:extLst>
            <a:ext uri="{FF2B5EF4-FFF2-40B4-BE49-F238E27FC236}">
              <a16:creationId xmlns:a16="http://schemas.microsoft.com/office/drawing/2014/main" id="{B19273F2-BF2E-4C03-A239-E52AC59958B8}"/>
            </a:ext>
          </a:extLst>
        </xdr:cNvPr>
        <xdr:cNvPicPr/>
      </xdr:nvPicPr>
      <xdr:blipFill>
        <a:blip xmlns:r="http://schemas.openxmlformats.org/officeDocument/2006/relationships" r:embed="rId11"/>
        <a:srcRect l="1151" t="22881" r="7692" b="13674"/>
        <a:stretch/>
      </xdr:blipFill>
      <xdr:spPr>
        <a:xfrm>
          <a:off x="9353430" y="10694084"/>
          <a:ext cx="485895" cy="5263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77760</xdr:colOff>
      <xdr:row>29</xdr:row>
      <xdr:rowOff>119160</xdr:rowOff>
    </xdr:from>
    <xdr:to>
      <xdr:col>9</xdr:col>
      <xdr:colOff>561975</xdr:colOff>
      <xdr:row>29</xdr:row>
      <xdr:rowOff>514350</xdr:rowOff>
    </xdr:to>
    <xdr:pic>
      <xdr:nvPicPr>
        <xdr:cNvPr id="18" name="Рисунок 12">
          <a:extLst>
            <a:ext uri="{FF2B5EF4-FFF2-40B4-BE49-F238E27FC236}">
              <a16:creationId xmlns:a16="http://schemas.microsoft.com/office/drawing/2014/main" id="{3FE936B2-51F4-4C64-AAA2-A3F6324B9119}"/>
            </a:ext>
          </a:extLst>
        </xdr:cNvPr>
        <xdr:cNvPicPr/>
      </xdr:nvPicPr>
      <xdr:blipFill>
        <a:blip xmlns:r="http://schemas.openxmlformats.org/officeDocument/2006/relationships" r:embed="rId12"/>
        <a:srcRect l="-454" t="25560" r="1043" b="29134"/>
        <a:stretch/>
      </xdr:blipFill>
      <xdr:spPr>
        <a:xfrm flipH="1">
          <a:off x="9355110" y="11406285"/>
          <a:ext cx="484215" cy="3951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123825</xdr:colOff>
      <xdr:row>34</xdr:row>
      <xdr:rowOff>19050</xdr:rowOff>
    </xdr:from>
    <xdr:to>
      <xdr:col>9</xdr:col>
      <xdr:colOff>514785</xdr:colOff>
      <xdr:row>34</xdr:row>
      <xdr:rowOff>540690</xdr:rowOff>
    </xdr:to>
    <xdr:pic>
      <xdr:nvPicPr>
        <xdr:cNvPr id="19" name="Рисунок 13">
          <a:extLst>
            <a:ext uri="{FF2B5EF4-FFF2-40B4-BE49-F238E27FC236}">
              <a16:creationId xmlns:a16="http://schemas.microsoft.com/office/drawing/2014/main" id="{BC3E4BE9-FE93-4651-A711-05E80066FE27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401175" y="13144500"/>
          <a:ext cx="390960" cy="52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63045</xdr:colOff>
      <xdr:row>39</xdr:row>
      <xdr:rowOff>34170</xdr:rowOff>
    </xdr:from>
    <xdr:to>
      <xdr:col>9</xdr:col>
      <xdr:colOff>592245</xdr:colOff>
      <xdr:row>39</xdr:row>
      <xdr:rowOff>515490</xdr:rowOff>
    </xdr:to>
    <xdr:pic>
      <xdr:nvPicPr>
        <xdr:cNvPr id="20" name="Рисунок 14">
          <a:extLst>
            <a:ext uri="{FF2B5EF4-FFF2-40B4-BE49-F238E27FC236}">
              <a16:creationId xmlns:a16="http://schemas.microsoft.com/office/drawing/2014/main" id="{B43DF67B-9902-47A0-AA36-EDBF9B52DBFB}"/>
            </a:ext>
          </a:extLst>
        </xdr:cNvPr>
        <xdr:cNvPicPr/>
      </xdr:nvPicPr>
      <xdr:blipFill>
        <a:blip xmlns:r="http://schemas.openxmlformats.org/officeDocument/2006/relationships" r:embed="rId14"/>
        <a:srcRect l="8853" t="46276" r="34411" b="15012"/>
        <a:stretch/>
      </xdr:blipFill>
      <xdr:spPr>
        <a:xfrm>
          <a:off x="9340395" y="14997945"/>
          <a:ext cx="529200" cy="48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45720</xdr:colOff>
      <xdr:row>43</xdr:row>
      <xdr:rowOff>46079</xdr:rowOff>
    </xdr:from>
    <xdr:to>
      <xdr:col>9</xdr:col>
      <xdr:colOff>552450</xdr:colOff>
      <xdr:row>43</xdr:row>
      <xdr:rowOff>600074</xdr:rowOff>
    </xdr:to>
    <xdr:pic>
      <xdr:nvPicPr>
        <xdr:cNvPr id="25" name="Рисунок 15">
          <a:extLst>
            <a:ext uri="{FF2B5EF4-FFF2-40B4-BE49-F238E27FC236}">
              <a16:creationId xmlns:a16="http://schemas.microsoft.com/office/drawing/2014/main" id="{33FCEFD7-5BAC-4BE6-BCF6-780EFC9656DA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323070" y="16657679"/>
          <a:ext cx="506730" cy="5539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119835</xdr:colOff>
      <xdr:row>44</xdr:row>
      <xdr:rowOff>61305</xdr:rowOff>
    </xdr:from>
    <xdr:to>
      <xdr:col>9</xdr:col>
      <xdr:colOff>590715</xdr:colOff>
      <xdr:row>44</xdr:row>
      <xdr:rowOff>549465</xdr:rowOff>
    </xdr:to>
    <xdr:pic>
      <xdr:nvPicPr>
        <xdr:cNvPr id="26" name="Рисунок 16">
          <a:extLst>
            <a:ext uri="{FF2B5EF4-FFF2-40B4-BE49-F238E27FC236}">
              <a16:creationId xmlns:a16="http://schemas.microsoft.com/office/drawing/2014/main" id="{611287B4-4C2F-439B-8A07-D2A3B4FE1CF4}"/>
            </a:ext>
          </a:extLst>
        </xdr:cNvPr>
        <xdr:cNvPicPr/>
      </xdr:nvPicPr>
      <xdr:blipFill>
        <a:blip xmlns:r="http://schemas.openxmlformats.org/officeDocument/2006/relationships" r:embed="rId16"/>
        <a:srcRect l="27538" t="20097" r="29938" b="13771"/>
        <a:stretch/>
      </xdr:blipFill>
      <xdr:spPr>
        <a:xfrm>
          <a:off x="9397185" y="17301555"/>
          <a:ext cx="470880" cy="48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82095</xdr:colOff>
      <xdr:row>45</xdr:row>
      <xdr:rowOff>67260</xdr:rowOff>
    </xdr:from>
    <xdr:to>
      <xdr:col>9</xdr:col>
      <xdr:colOff>552975</xdr:colOff>
      <xdr:row>45</xdr:row>
      <xdr:rowOff>547500</xdr:rowOff>
    </xdr:to>
    <xdr:pic>
      <xdr:nvPicPr>
        <xdr:cNvPr id="27" name="Рисунок 17">
          <a:extLst>
            <a:ext uri="{FF2B5EF4-FFF2-40B4-BE49-F238E27FC236}">
              <a16:creationId xmlns:a16="http://schemas.microsoft.com/office/drawing/2014/main" id="{A16AFC95-CC30-4F22-833C-2E17DE87FD05}"/>
            </a:ext>
          </a:extLst>
        </xdr:cNvPr>
        <xdr:cNvPicPr/>
      </xdr:nvPicPr>
      <xdr:blipFill>
        <a:blip xmlns:r="http://schemas.openxmlformats.org/officeDocument/2006/relationships" r:embed="rId17"/>
        <a:srcRect l="26861" t="13602" r="28721" b="18441"/>
        <a:stretch/>
      </xdr:blipFill>
      <xdr:spPr>
        <a:xfrm>
          <a:off x="9359445" y="17936160"/>
          <a:ext cx="47088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106740</xdr:colOff>
      <xdr:row>46</xdr:row>
      <xdr:rowOff>23955</xdr:rowOff>
    </xdr:from>
    <xdr:to>
      <xdr:col>9</xdr:col>
      <xdr:colOff>570060</xdr:colOff>
      <xdr:row>46</xdr:row>
      <xdr:rowOff>491955</xdr:rowOff>
    </xdr:to>
    <xdr:pic>
      <xdr:nvPicPr>
        <xdr:cNvPr id="28" name="Рисунок 18">
          <a:extLst>
            <a:ext uri="{FF2B5EF4-FFF2-40B4-BE49-F238E27FC236}">
              <a16:creationId xmlns:a16="http://schemas.microsoft.com/office/drawing/2014/main" id="{8AA70235-96B4-4A72-B2C1-138F30609127}"/>
            </a:ext>
          </a:extLst>
        </xdr:cNvPr>
        <xdr:cNvPicPr/>
      </xdr:nvPicPr>
      <xdr:blipFill>
        <a:blip xmlns:r="http://schemas.openxmlformats.org/officeDocument/2006/relationships" r:embed="rId18"/>
        <a:srcRect l="27915" t="17677" r="29081" b="17176"/>
        <a:stretch/>
      </xdr:blipFill>
      <xdr:spPr>
        <a:xfrm>
          <a:off x="9384090" y="18521505"/>
          <a:ext cx="463320" cy="468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66675</xdr:colOff>
      <xdr:row>25</xdr:row>
      <xdr:rowOff>47625</xdr:rowOff>
    </xdr:from>
    <xdr:to>
      <xdr:col>10</xdr:col>
      <xdr:colOff>476250</xdr:colOff>
      <xdr:row>25</xdr:row>
      <xdr:rowOff>612022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2FD7B1B-A990-4E16-AB45-04BADBC7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8820150"/>
          <a:ext cx="409575" cy="56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152400</xdr:colOff>
      <xdr:row>34</xdr:row>
      <xdr:rowOff>20028</xdr:rowOff>
    </xdr:from>
    <xdr:to>
      <xdr:col>10</xdr:col>
      <xdr:colOff>447675</xdr:colOff>
      <xdr:row>34</xdr:row>
      <xdr:rowOff>561976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B087141-6B6C-4BA9-8EA9-4B3E21357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3145478"/>
          <a:ext cx="295275" cy="541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71437</xdr:colOff>
      <xdr:row>26</xdr:row>
      <xdr:rowOff>57149</xdr:rowOff>
    </xdr:from>
    <xdr:to>
      <xdr:col>10</xdr:col>
      <xdr:colOff>457200</xdr:colOff>
      <xdr:row>26</xdr:row>
      <xdr:rowOff>571500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2E43D98-57F7-4838-BD75-AABCF073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387" y="9458324"/>
          <a:ext cx="385763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44</xdr:row>
      <xdr:rowOff>80906</xdr:rowOff>
    </xdr:from>
    <xdr:to>
      <xdr:col>10</xdr:col>
      <xdr:colOff>447675</xdr:colOff>
      <xdr:row>44</xdr:row>
      <xdr:rowOff>538939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82E219D-7987-4B54-94C7-A78CE7AF7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7321156"/>
          <a:ext cx="333375" cy="45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1714499</xdr:colOff>
      <xdr:row>0</xdr:row>
      <xdr:rowOff>19051</xdr:rowOff>
    </xdr:from>
    <xdr:to>
      <xdr:col>2</xdr:col>
      <xdr:colOff>542925</xdr:colOff>
      <xdr:row>6</xdr:row>
      <xdr:rowOff>57151</xdr:rowOff>
    </xdr:to>
    <xdr:pic>
      <xdr:nvPicPr>
        <xdr:cNvPr id="2" name="Рисунок 1" descr="logo_mobile.png">
          <a:extLst>
            <a:ext uri="{FF2B5EF4-FFF2-40B4-BE49-F238E27FC236}">
              <a16:creationId xmlns:a16="http://schemas.microsoft.com/office/drawing/2014/main" id="{CA8EAC0A-80C2-4333-99A3-62EDB50B2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5974" y="19051"/>
          <a:ext cx="1752601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157140</xdr:colOff>
      <xdr:row>16</xdr:row>
      <xdr:rowOff>34530</xdr:rowOff>
    </xdr:from>
    <xdr:to>
      <xdr:col>5</xdr:col>
      <xdr:colOff>495300</xdr:colOff>
      <xdr:row>16</xdr:row>
      <xdr:rowOff>514350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id="{60EB0799-FA78-4479-9413-9B26C7AE73B8}"/>
            </a:ext>
          </a:extLst>
        </xdr:cNvPr>
        <xdr:cNvPicPr/>
      </xdr:nvPicPr>
      <xdr:blipFill>
        <a:blip xmlns:r="http://schemas.openxmlformats.org/officeDocument/2006/relationships" r:embed="rId2"/>
        <a:srcRect l="12045" t="14505" r="12814" b="16146"/>
        <a:stretch/>
      </xdr:blipFill>
      <xdr:spPr>
        <a:xfrm>
          <a:off x="5605440" y="3549255"/>
          <a:ext cx="338160" cy="4798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91320</xdr:colOff>
      <xdr:row>17</xdr:row>
      <xdr:rowOff>27360</xdr:rowOff>
    </xdr:from>
    <xdr:to>
      <xdr:col>5</xdr:col>
      <xdr:colOff>607920</xdr:colOff>
      <xdr:row>17</xdr:row>
      <xdr:rowOff>524520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4E01A219-2147-4E91-ABB0-A980331760D1}"/>
            </a:ext>
          </a:extLst>
        </xdr:cNvPr>
        <xdr:cNvPicPr/>
      </xdr:nvPicPr>
      <xdr:blipFill>
        <a:blip xmlns:r="http://schemas.openxmlformats.org/officeDocument/2006/relationships" r:embed="rId3"/>
        <a:srcRect l="7228" t="8961" r="7049" b="8542"/>
        <a:stretch/>
      </xdr:blipFill>
      <xdr:spPr>
        <a:xfrm>
          <a:off x="5539620" y="4170735"/>
          <a:ext cx="516600" cy="497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85725</xdr:colOff>
      <xdr:row>18</xdr:row>
      <xdr:rowOff>42615</xdr:rowOff>
    </xdr:from>
    <xdr:to>
      <xdr:col>5</xdr:col>
      <xdr:colOff>485775</xdr:colOff>
      <xdr:row>18</xdr:row>
      <xdr:rowOff>553095</xdr:rowOff>
    </xdr:to>
    <xdr:pic>
      <xdr:nvPicPr>
        <xdr:cNvPr id="12" name="Рисунок 4">
          <a:extLst>
            <a:ext uri="{FF2B5EF4-FFF2-40B4-BE49-F238E27FC236}">
              <a16:creationId xmlns:a16="http://schemas.microsoft.com/office/drawing/2014/main" id="{480428A1-4CE8-4967-83E3-CE43B4318AD4}"/>
            </a:ext>
          </a:extLst>
        </xdr:cNvPr>
        <xdr:cNvPicPr/>
      </xdr:nvPicPr>
      <xdr:blipFill>
        <a:blip xmlns:r="http://schemas.openxmlformats.org/officeDocument/2006/relationships" r:embed="rId4"/>
        <a:srcRect l="7704" t="13142" r="8006" b="15206"/>
        <a:stretch/>
      </xdr:blipFill>
      <xdr:spPr>
        <a:xfrm>
          <a:off x="5534025" y="4814640"/>
          <a:ext cx="400050" cy="51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121920</xdr:colOff>
      <xdr:row>19</xdr:row>
      <xdr:rowOff>56880</xdr:rowOff>
    </xdr:from>
    <xdr:to>
      <xdr:col>5</xdr:col>
      <xdr:colOff>570120</xdr:colOff>
      <xdr:row>19</xdr:row>
      <xdr:rowOff>501480</xdr:rowOff>
    </xdr:to>
    <xdr:pic>
      <xdr:nvPicPr>
        <xdr:cNvPr id="13" name="Рисунок 5">
          <a:extLst>
            <a:ext uri="{FF2B5EF4-FFF2-40B4-BE49-F238E27FC236}">
              <a16:creationId xmlns:a16="http://schemas.microsoft.com/office/drawing/2014/main" id="{E2F3BAAD-1AC9-455C-A703-26780E5F0BE5}"/>
            </a:ext>
          </a:extLst>
        </xdr:cNvPr>
        <xdr:cNvPicPr/>
      </xdr:nvPicPr>
      <xdr:blipFill>
        <a:blip xmlns:r="http://schemas.openxmlformats.org/officeDocument/2006/relationships" r:embed="rId5"/>
        <a:srcRect l="7728" t="8461" r="9260" b="9127"/>
        <a:stretch/>
      </xdr:blipFill>
      <xdr:spPr>
        <a:xfrm>
          <a:off x="5570220" y="5457555"/>
          <a:ext cx="448200" cy="44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24315</xdr:colOff>
      <xdr:row>20</xdr:row>
      <xdr:rowOff>61140</xdr:rowOff>
    </xdr:from>
    <xdr:to>
      <xdr:col>5</xdr:col>
      <xdr:colOff>522195</xdr:colOff>
      <xdr:row>20</xdr:row>
      <xdr:rowOff>555060</xdr:rowOff>
    </xdr:to>
    <xdr:pic>
      <xdr:nvPicPr>
        <xdr:cNvPr id="14" name="Рисунок 6">
          <a:extLst>
            <a:ext uri="{FF2B5EF4-FFF2-40B4-BE49-F238E27FC236}">
              <a16:creationId xmlns:a16="http://schemas.microsoft.com/office/drawing/2014/main" id="{3B184323-C869-4C6E-B37F-0A81F3E0CBFD}"/>
            </a:ext>
          </a:extLst>
        </xdr:cNvPr>
        <xdr:cNvPicPr/>
      </xdr:nvPicPr>
      <xdr:blipFill>
        <a:blip xmlns:r="http://schemas.openxmlformats.org/officeDocument/2006/relationships" r:embed="rId6"/>
        <a:srcRect l="8298" t="9449" r="7874" b="7389"/>
        <a:stretch/>
      </xdr:blipFill>
      <xdr:spPr>
        <a:xfrm>
          <a:off x="5472615" y="6090465"/>
          <a:ext cx="497880" cy="49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88410</xdr:colOff>
      <xdr:row>21</xdr:row>
      <xdr:rowOff>56985</xdr:rowOff>
    </xdr:from>
    <xdr:to>
      <xdr:col>5</xdr:col>
      <xdr:colOff>504825</xdr:colOff>
      <xdr:row>21</xdr:row>
      <xdr:rowOff>495300</xdr:rowOff>
    </xdr:to>
    <xdr:pic>
      <xdr:nvPicPr>
        <xdr:cNvPr id="15" name="Рисунок 7">
          <a:extLst>
            <a:ext uri="{FF2B5EF4-FFF2-40B4-BE49-F238E27FC236}">
              <a16:creationId xmlns:a16="http://schemas.microsoft.com/office/drawing/2014/main" id="{F055B807-C60D-4DF3-838D-669957D1DBF9}"/>
            </a:ext>
          </a:extLst>
        </xdr:cNvPr>
        <xdr:cNvPicPr/>
      </xdr:nvPicPr>
      <xdr:blipFill>
        <a:blip xmlns:r="http://schemas.openxmlformats.org/officeDocument/2006/relationships" r:embed="rId7"/>
        <a:srcRect l="7418" t="9343" r="8890" b="8267"/>
        <a:stretch/>
      </xdr:blipFill>
      <xdr:spPr>
        <a:xfrm>
          <a:off x="5536710" y="6714960"/>
          <a:ext cx="416415" cy="4383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106860</xdr:colOff>
      <xdr:row>22</xdr:row>
      <xdr:rowOff>11910</xdr:rowOff>
    </xdr:from>
    <xdr:to>
      <xdr:col>5</xdr:col>
      <xdr:colOff>495300</xdr:colOff>
      <xdr:row>22</xdr:row>
      <xdr:rowOff>485775</xdr:rowOff>
    </xdr:to>
    <xdr:pic>
      <xdr:nvPicPr>
        <xdr:cNvPr id="16" name="Рисунок 8">
          <a:extLst>
            <a:ext uri="{FF2B5EF4-FFF2-40B4-BE49-F238E27FC236}">
              <a16:creationId xmlns:a16="http://schemas.microsoft.com/office/drawing/2014/main" id="{F7AA5ACE-F450-4036-9128-2D64B347B8D1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5555160" y="7298535"/>
          <a:ext cx="388440" cy="4738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181978</xdr:colOff>
      <xdr:row>30</xdr:row>
      <xdr:rowOff>50132</xdr:rowOff>
    </xdr:from>
    <xdr:to>
      <xdr:col>5</xdr:col>
      <xdr:colOff>587953</xdr:colOff>
      <xdr:row>30</xdr:row>
      <xdr:rowOff>504826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9BDC204-B834-4C6B-9E86-D6375540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78" y="10622882"/>
          <a:ext cx="405975" cy="45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75701</xdr:colOff>
      <xdr:row>28</xdr:row>
      <xdr:rowOff>38602</xdr:rowOff>
    </xdr:from>
    <xdr:to>
      <xdr:col>5</xdr:col>
      <xdr:colOff>590050</xdr:colOff>
      <xdr:row>28</xdr:row>
      <xdr:rowOff>561976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99FA69C-AD51-4064-9808-BC152397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001" y="9354052"/>
          <a:ext cx="514349" cy="52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150395</xdr:colOff>
      <xdr:row>29</xdr:row>
      <xdr:rowOff>50132</xdr:rowOff>
    </xdr:from>
    <xdr:to>
      <xdr:col>5</xdr:col>
      <xdr:colOff>495300</xdr:colOff>
      <xdr:row>29</xdr:row>
      <xdr:rowOff>514350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7918C6D-3B88-4D59-89B5-B665C3A4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695" y="9994232"/>
          <a:ext cx="344905" cy="464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107784</xdr:colOff>
      <xdr:row>31</xdr:row>
      <xdr:rowOff>29578</xdr:rowOff>
    </xdr:from>
    <xdr:to>
      <xdr:col>5</xdr:col>
      <xdr:colOff>554674</xdr:colOff>
      <xdr:row>31</xdr:row>
      <xdr:rowOff>600075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FFB11C9-CAF8-4AD1-A332-9EF2DC44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084" y="11230978"/>
          <a:ext cx="446890" cy="570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61661</xdr:colOff>
      <xdr:row>32</xdr:row>
      <xdr:rowOff>60661</xdr:rowOff>
    </xdr:from>
    <xdr:to>
      <xdr:col>5</xdr:col>
      <xdr:colOff>583030</xdr:colOff>
      <xdr:row>32</xdr:row>
      <xdr:rowOff>592055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A61D166-3C57-49ED-B4E6-9C9F99F5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961" y="11890711"/>
          <a:ext cx="521369" cy="53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60658</xdr:colOff>
      <xdr:row>33</xdr:row>
      <xdr:rowOff>58658</xdr:rowOff>
    </xdr:from>
    <xdr:to>
      <xdr:col>6</xdr:col>
      <xdr:colOff>12531</xdr:colOff>
      <xdr:row>33</xdr:row>
      <xdr:rowOff>610102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C003A8F-A777-41BE-AB60-16AEBC64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958" y="12517358"/>
          <a:ext cx="561473" cy="55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51134</xdr:colOff>
      <xdr:row>34</xdr:row>
      <xdr:rowOff>80210</xdr:rowOff>
    </xdr:from>
    <xdr:to>
      <xdr:col>5</xdr:col>
      <xdr:colOff>529934</xdr:colOff>
      <xdr:row>34</xdr:row>
      <xdr:rowOff>559010</xdr:rowOff>
    </xdr:to>
    <xdr:pic>
      <xdr:nvPicPr>
        <xdr:cNvPr id="30" name="Рисунок 8">
          <a:extLst>
            <a:ext uri="{FF2B5EF4-FFF2-40B4-BE49-F238E27FC236}">
              <a16:creationId xmlns:a16="http://schemas.microsoft.com/office/drawing/2014/main" id="{A3D36EF3-EC20-4E17-A9EA-981194E884A9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5499434" y="13167560"/>
          <a:ext cx="478800" cy="478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Q60"/>
  <sheetViews>
    <sheetView topLeftCell="A40" zoomScaleNormal="100" workbookViewId="0">
      <selection activeCell="L45" sqref="L45"/>
    </sheetView>
  </sheetViews>
  <sheetFormatPr defaultRowHeight="15" x14ac:dyDescent="0.25"/>
  <cols>
    <col min="1" max="1" width="2.7109375" customWidth="1"/>
    <col min="2" max="2" width="68.140625" customWidth="1"/>
    <col min="3" max="5" width="9.140625" customWidth="1"/>
    <col min="6" max="6" width="14.5703125" customWidth="1"/>
    <col min="8" max="8" width="11.42578125" customWidth="1"/>
    <col min="9" max="9" width="13.140625" customWidth="1"/>
    <col min="10" max="10" width="16.28515625" customWidth="1"/>
  </cols>
  <sheetData>
    <row r="9" spans="1:14" ht="15.75" x14ac:dyDescent="0.25">
      <c r="B9" s="9" t="s">
        <v>13</v>
      </c>
    </row>
    <row r="10" spans="1:14" ht="18" x14ac:dyDescent="0.25">
      <c r="B10" s="59" t="s">
        <v>7</v>
      </c>
      <c r="C10" s="59"/>
    </row>
    <row r="12" spans="1:14" ht="15.75" x14ac:dyDescent="0.25">
      <c r="A12" s="1"/>
      <c r="B12" s="18" t="s">
        <v>37</v>
      </c>
      <c r="C12" s="1"/>
      <c r="D12" s="1"/>
      <c r="E12" s="1"/>
      <c r="F12" s="2"/>
      <c r="G12" s="2"/>
      <c r="H12" s="1"/>
    </row>
    <row r="13" spans="1:14" ht="50.1" customHeight="1" x14ac:dyDescent="0.25">
      <c r="A13" s="3"/>
      <c r="B13" s="3" t="s">
        <v>0</v>
      </c>
      <c r="C13" s="3" t="s">
        <v>1</v>
      </c>
      <c r="D13" s="4" t="s">
        <v>2</v>
      </c>
      <c r="E13" s="3" t="s">
        <v>10</v>
      </c>
      <c r="F13" s="4" t="s">
        <v>8</v>
      </c>
      <c r="G13" s="4" t="s">
        <v>12</v>
      </c>
      <c r="H13" s="3" t="s">
        <v>3</v>
      </c>
      <c r="I13" s="4" t="s">
        <v>29</v>
      </c>
      <c r="J13" s="45" t="s">
        <v>86</v>
      </c>
    </row>
    <row r="14" spans="1:14" ht="50.1" customHeight="1" x14ac:dyDescent="0.25">
      <c r="A14" s="5">
        <v>1</v>
      </c>
      <c r="B14" s="5" t="s">
        <v>20</v>
      </c>
      <c r="C14" s="6" t="s">
        <v>4</v>
      </c>
      <c r="D14" s="11">
        <v>2</v>
      </c>
      <c r="E14" s="6">
        <v>6</v>
      </c>
      <c r="F14" s="8">
        <f>G14/1.2</f>
        <v>119.16666666666667</v>
      </c>
      <c r="G14" s="8">
        <v>143</v>
      </c>
      <c r="H14" s="6" t="s">
        <v>5</v>
      </c>
      <c r="I14" s="19" t="s">
        <v>30</v>
      </c>
      <c r="J14" s="46"/>
      <c r="L14" s="17"/>
      <c r="M14" s="17"/>
    </row>
    <row r="15" spans="1:14" ht="50.1" customHeight="1" x14ac:dyDescent="0.25">
      <c r="A15" s="5">
        <v>2</v>
      </c>
      <c r="B15" s="5" t="s">
        <v>43</v>
      </c>
      <c r="C15" s="6" t="s">
        <v>4</v>
      </c>
      <c r="D15" s="11">
        <v>2</v>
      </c>
      <c r="E15" s="6">
        <v>6</v>
      </c>
      <c r="F15" s="8">
        <f t="shared" ref="F15:F22" si="0">G15/1.2</f>
        <v>123.33333333333334</v>
      </c>
      <c r="G15" s="8">
        <v>148</v>
      </c>
      <c r="H15" s="6" t="s">
        <v>5</v>
      </c>
      <c r="I15" s="19" t="s">
        <v>30</v>
      </c>
      <c r="J15" s="19"/>
      <c r="L15" s="17"/>
      <c r="M15" s="17"/>
      <c r="N15" s="17"/>
    </row>
    <row r="16" spans="1:14" ht="50.1" customHeight="1" x14ac:dyDescent="0.25">
      <c r="A16" s="5">
        <v>3</v>
      </c>
      <c r="B16" s="5" t="s">
        <v>21</v>
      </c>
      <c r="C16" s="6" t="s">
        <v>4</v>
      </c>
      <c r="D16" s="11">
        <v>2</v>
      </c>
      <c r="E16" s="6">
        <v>6</v>
      </c>
      <c r="F16" s="8">
        <f t="shared" si="0"/>
        <v>123.33333333333334</v>
      </c>
      <c r="G16" s="8">
        <v>148</v>
      </c>
      <c r="H16" s="6" t="s">
        <v>5</v>
      </c>
      <c r="I16" s="19" t="s">
        <v>30</v>
      </c>
      <c r="J16" s="19"/>
      <c r="L16" s="17"/>
      <c r="M16" s="17"/>
    </row>
    <row r="17" spans="1:17" ht="50.1" customHeight="1" x14ac:dyDescent="0.25">
      <c r="A17" s="5">
        <v>4</v>
      </c>
      <c r="B17" s="5" t="s">
        <v>44</v>
      </c>
      <c r="C17" s="6" t="s">
        <v>4</v>
      </c>
      <c r="D17" s="11">
        <v>2</v>
      </c>
      <c r="E17" s="6">
        <v>6</v>
      </c>
      <c r="F17" s="8">
        <f t="shared" si="0"/>
        <v>90.833333333333343</v>
      </c>
      <c r="G17" s="8">
        <v>109</v>
      </c>
      <c r="H17" s="7" t="s">
        <v>5</v>
      </c>
      <c r="I17" s="19" t="s">
        <v>30</v>
      </c>
      <c r="J17" s="19"/>
      <c r="L17" s="17"/>
      <c r="M17" s="17"/>
    </row>
    <row r="18" spans="1:17" ht="50.1" customHeight="1" x14ac:dyDescent="0.25">
      <c r="A18" s="5">
        <v>5</v>
      </c>
      <c r="B18" s="5" t="s">
        <v>22</v>
      </c>
      <c r="C18" s="6" t="s">
        <v>4</v>
      </c>
      <c r="D18" s="11">
        <v>2</v>
      </c>
      <c r="E18" s="6">
        <v>6</v>
      </c>
      <c r="F18" s="8">
        <f t="shared" si="0"/>
        <v>100</v>
      </c>
      <c r="G18" s="8">
        <v>120</v>
      </c>
      <c r="H18" s="6" t="s">
        <v>5</v>
      </c>
      <c r="I18" s="19" t="s">
        <v>30</v>
      </c>
      <c r="J18" s="19"/>
      <c r="L18" s="17"/>
      <c r="M18" s="17"/>
    </row>
    <row r="19" spans="1:17" ht="50.1" customHeight="1" x14ac:dyDescent="0.25">
      <c r="A19" s="5">
        <v>6</v>
      </c>
      <c r="B19" s="5" t="s">
        <v>23</v>
      </c>
      <c r="C19" s="6" t="s">
        <v>4</v>
      </c>
      <c r="D19" s="11">
        <v>1.5</v>
      </c>
      <c r="E19" s="6">
        <v>8</v>
      </c>
      <c r="F19" s="8">
        <f t="shared" si="0"/>
        <v>105</v>
      </c>
      <c r="G19" s="8">
        <v>126</v>
      </c>
      <c r="H19" s="6" t="s">
        <v>5</v>
      </c>
      <c r="I19" s="19" t="s">
        <v>30</v>
      </c>
      <c r="J19" s="19"/>
      <c r="L19" s="17"/>
      <c r="M19" s="17"/>
    </row>
    <row r="20" spans="1:17" ht="50.1" customHeight="1" x14ac:dyDescent="0.25">
      <c r="A20" s="5">
        <v>7</v>
      </c>
      <c r="B20" s="5" t="s">
        <v>45</v>
      </c>
      <c r="C20" s="6" t="s">
        <v>4</v>
      </c>
      <c r="D20" s="11">
        <v>1.5</v>
      </c>
      <c r="E20" s="6">
        <v>8</v>
      </c>
      <c r="F20" s="8">
        <f t="shared" si="0"/>
        <v>110</v>
      </c>
      <c r="G20" s="8">
        <v>132</v>
      </c>
      <c r="H20" s="6" t="s">
        <v>5</v>
      </c>
      <c r="I20" s="19" t="s">
        <v>30</v>
      </c>
      <c r="J20" s="19"/>
      <c r="L20" s="17"/>
      <c r="M20" s="17"/>
      <c r="Q20" s="20"/>
    </row>
    <row r="21" spans="1:17" ht="50.1" customHeight="1" x14ac:dyDescent="0.25">
      <c r="A21" s="5">
        <v>8</v>
      </c>
      <c r="B21" s="5" t="s">
        <v>46</v>
      </c>
      <c r="C21" s="6" t="s">
        <v>4</v>
      </c>
      <c r="D21" s="11">
        <v>1</v>
      </c>
      <c r="E21" s="6">
        <v>12</v>
      </c>
      <c r="F21" s="8">
        <f t="shared" si="0"/>
        <v>145.83333333333334</v>
      </c>
      <c r="G21" s="8">
        <v>175</v>
      </c>
      <c r="H21" s="6" t="s">
        <v>5</v>
      </c>
      <c r="I21" s="19" t="s">
        <v>30</v>
      </c>
      <c r="J21" s="19"/>
      <c r="L21" s="17"/>
      <c r="M21" s="17"/>
    </row>
    <row r="22" spans="1:17" ht="50.1" customHeight="1" x14ac:dyDescent="0.25">
      <c r="A22" s="5">
        <v>9</v>
      </c>
      <c r="B22" s="5" t="s">
        <v>24</v>
      </c>
      <c r="C22" s="6" t="s">
        <v>4</v>
      </c>
      <c r="D22" s="11">
        <v>1</v>
      </c>
      <c r="E22" s="6">
        <v>12</v>
      </c>
      <c r="F22" s="8">
        <f t="shared" si="0"/>
        <v>138.33333333333334</v>
      </c>
      <c r="G22" s="8">
        <v>166</v>
      </c>
      <c r="H22" s="6" t="s">
        <v>5</v>
      </c>
      <c r="I22" s="19" t="s">
        <v>30</v>
      </c>
      <c r="J22" s="19"/>
      <c r="L22" s="17"/>
      <c r="M22" s="17"/>
    </row>
    <row r="23" spans="1:17" s="16" customFormat="1" ht="50.1" customHeight="1" x14ac:dyDescent="0.25">
      <c r="A23" s="12"/>
      <c r="B23" s="12"/>
      <c r="C23" s="13"/>
      <c r="D23" s="14"/>
      <c r="E23" s="13"/>
      <c r="F23" s="15"/>
      <c r="G23" s="15"/>
      <c r="H23" s="13"/>
      <c r="J23"/>
    </row>
    <row r="24" spans="1:17" ht="50.1" customHeight="1" x14ac:dyDescent="0.25">
      <c r="A24" s="3"/>
      <c r="B24" s="3" t="s">
        <v>0</v>
      </c>
      <c r="C24" s="3" t="s">
        <v>1</v>
      </c>
      <c r="D24" s="4" t="s">
        <v>2</v>
      </c>
      <c r="E24" s="3" t="s">
        <v>10</v>
      </c>
      <c r="F24" s="4" t="s">
        <v>6</v>
      </c>
      <c r="G24" s="4" t="s">
        <v>11</v>
      </c>
      <c r="H24" s="3" t="s">
        <v>3</v>
      </c>
      <c r="I24" s="4" t="s">
        <v>29</v>
      </c>
      <c r="J24" s="45" t="s">
        <v>86</v>
      </c>
    </row>
    <row r="25" spans="1:17" ht="50.1" customHeight="1" x14ac:dyDescent="0.25">
      <c r="A25" s="5">
        <v>1</v>
      </c>
      <c r="B25" s="5" t="s">
        <v>9</v>
      </c>
      <c r="C25" s="6" t="s">
        <v>4</v>
      </c>
      <c r="D25" s="10">
        <v>1.1499999999999999</v>
      </c>
      <c r="E25" s="6">
        <v>8</v>
      </c>
      <c r="F25" s="8">
        <f>G25/1.2</f>
        <v>221.33333333333337</v>
      </c>
      <c r="G25" s="8">
        <v>265.60000000000002</v>
      </c>
      <c r="H25" s="6" t="s">
        <v>5</v>
      </c>
      <c r="I25" s="19" t="s">
        <v>30</v>
      </c>
      <c r="J25" s="19"/>
    </row>
    <row r="26" spans="1:17" ht="50.1" customHeight="1" x14ac:dyDescent="0.25">
      <c r="A26" s="5">
        <v>2</v>
      </c>
      <c r="B26" s="5" t="s">
        <v>42</v>
      </c>
      <c r="C26" s="6" t="s">
        <v>4</v>
      </c>
      <c r="D26" s="10">
        <v>0.45</v>
      </c>
      <c r="E26" s="6">
        <v>12</v>
      </c>
      <c r="F26" s="8">
        <f>G26/1.2</f>
        <v>91.666666666666671</v>
      </c>
      <c r="G26" s="8">
        <v>110</v>
      </c>
      <c r="H26" s="6" t="s">
        <v>5</v>
      </c>
      <c r="I26" s="19" t="s">
        <v>30</v>
      </c>
      <c r="J26" s="19"/>
    </row>
    <row r="27" spans="1:17" ht="50.1" customHeight="1" x14ac:dyDescent="0.25"/>
    <row r="28" spans="1:17" ht="50.1" customHeight="1" x14ac:dyDescent="0.25">
      <c r="B28" s="18" t="s">
        <v>15</v>
      </c>
    </row>
    <row r="29" spans="1:17" ht="50.1" customHeight="1" x14ac:dyDescent="0.25">
      <c r="A29" s="3"/>
      <c r="B29" s="3" t="s">
        <v>0</v>
      </c>
      <c r="C29" s="3" t="s">
        <v>1</v>
      </c>
      <c r="D29" s="4" t="s">
        <v>2</v>
      </c>
      <c r="E29" s="3" t="s">
        <v>10</v>
      </c>
      <c r="F29" s="4" t="s">
        <v>8</v>
      </c>
      <c r="G29" s="4" t="s">
        <v>12</v>
      </c>
      <c r="H29" s="3" t="s">
        <v>3</v>
      </c>
      <c r="I29" s="4" t="s">
        <v>29</v>
      </c>
      <c r="J29" s="45" t="s">
        <v>86</v>
      </c>
    </row>
    <row r="30" spans="1:17" ht="50.1" customHeight="1" x14ac:dyDescent="0.25">
      <c r="A30" s="5">
        <v>1</v>
      </c>
      <c r="B30" s="48" t="s">
        <v>41</v>
      </c>
      <c r="C30" s="6" t="s">
        <v>4</v>
      </c>
      <c r="D30" s="11"/>
      <c r="E30" s="6">
        <v>14</v>
      </c>
      <c r="F30" s="8">
        <f>G30/1.2</f>
        <v>292.5</v>
      </c>
      <c r="G30" s="8">
        <v>351</v>
      </c>
      <c r="H30" s="6" t="s">
        <v>14</v>
      </c>
      <c r="I30" s="19" t="s">
        <v>36</v>
      </c>
      <c r="J30" s="19"/>
    </row>
    <row r="31" spans="1:17" ht="50.1" customHeight="1" x14ac:dyDescent="0.25">
      <c r="A31" s="5">
        <v>2</v>
      </c>
      <c r="B31" s="48" t="s">
        <v>40</v>
      </c>
      <c r="C31" s="6" t="s">
        <v>4</v>
      </c>
      <c r="D31" s="11"/>
      <c r="E31" s="6">
        <v>14</v>
      </c>
      <c r="F31" s="8">
        <f t="shared" ref="F31:F32" si="1">G31/1.2</f>
        <v>276.25</v>
      </c>
      <c r="G31" s="8">
        <v>331.5</v>
      </c>
      <c r="H31" s="6" t="s">
        <v>14</v>
      </c>
      <c r="I31" s="19" t="s">
        <v>36</v>
      </c>
      <c r="J31" s="19"/>
    </row>
    <row r="32" spans="1:17" ht="50.1" customHeight="1" x14ac:dyDescent="0.25">
      <c r="A32" s="5">
        <v>3</v>
      </c>
      <c r="B32" s="48" t="s">
        <v>47</v>
      </c>
      <c r="C32" s="6" t="s">
        <v>4</v>
      </c>
      <c r="D32" s="11"/>
      <c r="E32" s="6">
        <v>7</v>
      </c>
      <c r="F32" s="8">
        <f t="shared" si="1"/>
        <v>319.58333333333337</v>
      </c>
      <c r="G32" s="8">
        <v>383.5</v>
      </c>
      <c r="H32" s="6" t="s">
        <v>14</v>
      </c>
      <c r="I32" s="19" t="s">
        <v>36</v>
      </c>
      <c r="J32" s="19"/>
    </row>
    <row r="33" spans="1:10" ht="50.1" customHeight="1" x14ac:dyDescent="0.25">
      <c r="A33" s="5">
        <v>4</v>
      </c>
      <c r="B33" s="48" t="s">
        <v>65</v>
      </c>
      <c r="C33" s="6" t="s">
        <v>4</v>
      </c>
      <c r="D33" s="11"/>
      <c r="E33" s="6">
        <v>7</v>
      </c>
      <c r="F33" s="8">
        <f t="shared" ref="F33" si="2">G33/1.2</f>
        <v>330.41666666666669</v>
      </c>
      <c r="G33" s="8">
        <v>396.5</v>
      </c>
      <c r="H33" s="6" t="s">
        <v>14</v>
      </c>
      <c r="I33" s="19" t="s">
        <v>36</v>
      </c>
      <c r="J33" s="19"/>
    </row>
    <row r="34" spans="1:10" ht="50.1" customHeight="1" x14ac:dyDescent="0.25"/>
    <row r="35" spans="1:10" ht="50.1" customHeight="1" x14ac:dyDescent="0.25"/>
    <row r="36" spans="1:10" ht="50.1" customHeight="1" x14ac:dyDescent="0.25">
      <c r="B36" s="18" t="s">
        <v>83</v>
      </c>
      <c r="J36" s="47"/>
    </row>
    <row r="37" spans="1:10" ht="50.1" customHeight="1" x14ac:dyDescent="0.25">
      <c r="A37" s="3"/>
      <c r="B37" s="3" t="s">
        <v>0</v>
      </c>
      <c r="C37" s="3" t="s">
        <v>1</v>
      </c>
      <c r="D37" s="4" t="s">
        <v>2</v>
      </c>
      <c r="E37" s="3" t="s">
        <v>10</v>
      </c>
      <c r="F37" s="4" t="s">
        <v>8</v>
      </c>
      <c r="G37" s="4" t="s">
        <v>12</v>
      </c>
      <c r="H37" s="3" t="s">
        <v>3</v>
      </c>
      <c r="I37" s="4" t="s">
        <v>29</v>
      </c>
      <c r="J37" s="45" t="s">
        <v>86</v>
      </c>
    </row>
    <row r="38" spans="1:10" ht="50.1" customHeight="1" x14ac:dyDescent="0.25">
      <c r="A38" s="5">
        <v>1</v>
      </c>
      <c r="B38" s="48" t="s">
        <v>84</v>
      </c>
      <c r="C38" s="6"/>
      <c r="D38" s="11"/>
      <c r="E38" s="6">
        <v>7</v>
      </c>
      <c r="F38" s="8">
        <f t="shared" ref="F38" si="3">G38/1.2</f>
        <v>162.5</v>
      </c>
      <c r="G38" s="8">
        <v>195</v>
      </c>
      <c r="H38" s="6" t="s">
        <v>14</v>
      </c>
      <c r="I38" s="19" t="s">
        <v>36</v>
      </c>
      <c r="J38" s="19"/>
    </row>
    <row r="39" spans="1:10" ht="50.1" customHeight="1" x14ac:dyDescent="0.25"/>
    <row r="40" spans="1:10" ht="50.1" customHeight="1" x14ac:dyDescent="0.25">
      <c r="B40" s="18" t="s">
        <v>25</v>
      </c>
    </row>
    <row r="41" spans="1:10" ht="50.1" customHeight="1" x14ac:dyDescent="0.25">
      <c r="A41" s="3"/>
      <c r="B41" s="3" t="s">
        <v>0</v>
      </c>
      <c r="C41" s="3" t="s">
        <v>1</v>
      </c>
      <c r="D41" s="4" t="s">
        <v>2</v>
      </c>
      <c r="E41" s="3" t="s">
        <v>10</v>
      </c>
      <c r="F41" s="4" t="s">
        <v>6</v>
      </c>
      <c r="G41" s="4" t="s">
        <v>11</v>
      </c>
      <c r="H41" s="3" t="s">
        <v>3</v>
      </c>
      <c r="I41" s="4" t="s">
        <v>29</v>
      </c>
      <c r="J41" s="45" t="s">
        <v>86</v>
      </c>
    </row>
    <row r="42" spans="1:10" ht="50.1" customHeight="1" x14ac:dyDescent="0.25">
      <c r="A42" s="19">
        <v>1</v>
      </c>
      <c r="B42" s="30" t="s">
        <v>51</v>
      </c>
      <c r="C42" s="6" t="s">
        <v>4</v>
      </c>
      <c r="D42" s="19">
        <v>1</v>
      </c>
      <c r="E42" s="19">
        <v>5</v>
      </c>
      <c r="F42" s="8">
        <v>351</v>
      </c>
      <c r="G42" s="8">
        <f>F42*1.2</f>
        <v>421.2</v>
      </c>
      <c r="H42" s="6" t="s">
        <v>33</v>
      </c>
      <c r="I42" s="19" t="s">
        <v>30</v>
      </c>
      <c r="J42" s="19"/>
    </row>
    <row r="43" spans="1:10" ht="50.1" customHeight="1" x14ac:dyDescent="0.25">
      <c r="A43" s="19">
        <v>2</v>
      </c>
      <c r="B43" s="30" t="s">
        <v>26</v>
      </c>
      <c r="C43" s="6" t="s">
        <v>4</v>
      </c>
      <c r="D43" s="19">
        <v>1</v>
      </c>
      <c r="E43" s="19">
        <v>5</v>
      </c>
      <c r="F43" s="8">
        <v>476</v>
      </c>
      <c r="G43" s="8">
        <f>F43*1.2</f>
        <v>571.19999999999993</v>
      </c>
      <c r="H43" s="6" t="s">
        <v>33</v>
      </c>
      <c r="I43" s="19" t="s">
        <v>30</v>
      </c>
      <c r="J43" s="19"/>
    </row>
    <row r="44" spans="1:10" ht="50.1" customHeight="1" x14ac:dyDescent="0.25">
      <c r="A44" s="19">
        <v>3</v>
      </c>
      <c r="B44" s="30" t="s">
        <v>66</v>
      </c>
      <c r="C44" s="6" t="s">
        <v>4</v>
      </c>
      <c r="D44" s="19">
        <v>1.5</v>
      </c>
      <c r="E44" s="19">
        <v>5</v>
      </c>
      <c r="F44" s="8">
        <v>476</v>
      </c>
      <c r="G44" s="8">
        <v>646</v>
      </c>
      <c r="H44" s="6" t="s">
        <v>33</v>
      </c>
      <c r="I44" s="19" t="s">
        <v>30</v>
      </c>
      <c r="J44" s="19"/>
    </row>
    <row r="45" spans="1:10" ht="50.1" customHeight="1" x14ac:dyDescent="0.25"/>
    <row r="46" spans="1:10" ht="50.1" customHeight="1" x14ac:dyDescent="0.25">
      <c r="B46" s="18" t="s">
        <v>27</v>
      </c>
    </row>
    <row r="47" spans="1:10" ht="50.1" customHeight="1" x14ac:dyDescent="0.25">
      <c r="A47" s="3"/>
      <c r="B47" s="3" t="s">
        <v>0</v>
      </c>
      <c r="C47" s="3" t="s">
        <v>1</v>
      </c>
      <c r="D47" s="4" t="s">
        <v>2</v>
      </c>
      <c r="E47" s="3" t="s">
        <v>10</v>
      </c>
      <c r="F47" s="4" t="s">
        <v>6</v>
      </c>
      <c r="G47" s="4" t="s">
        <v>11</v>
      </c>
      <c r="H47" s="3" t="s">
        <v>3</v>
      </c>
      <c r="I47" s="4" t="s">
        <v>29</v>
      </c>
      <c r="J47" s="45" t="s">
        <v>86</v>
      </c>
    </row>
    <row r="48" spans="1:10" ht="50.1" customHeight="1" x14ac:dyDescent="0.25">
      <c r="A48" s="19">
        <v>1</v>
      </c>
      <c r="B48" s="49" t="s">
        <v>60</v>
      </c>
      <c r="C48" s="6" t="s">
        <v>4</v>
      </c>
      <c r="D48" s="19">
        <v>1</v>
      </c>
      <c r="E48" s="19">
        <v>5</v>
      </c>
      <c r="F48" s="19">
        <v>480</v>
      </c>
      <c r="G48" s="19">
        <f>F48*1.2</f>
        <v>576</v>
      </c>
      <c r="H48" s="6" t="s">
        <v>33</v>
      </c>
      <c r="I48" s="19" t="s">
        <v>30</v>
      </c>
      <c r="J48" s="45"/>
    </row>
    <row r="49" spans="1:10" ht="50.1" customHeight="1" x14ac:dyDescent="0.25">
      <c r="A49" s="19">
        <v>2</v>
      </c>
      <c r="B49" s="49" t="s">
        <v>82</v>
      </c>
      <c r="C49" s="6" t="s">
        <v>4</v>
      </c>
      <c r="D49" s="19">
        <v>5</v>
      </c>
      <c r="E49" s="19">
        <v>3</v>
      </c>
      <c r="F49" s="19">
        <v>480</v>
      </c>
      <c r="G49" s="19">
        <f>F49*1.2</f>
        <v>576</v>
      </c>
      <c r="H49" s="6" t="s">
        <v>35</v>
      </c>
      <c r="I49" s="19" t="s">
        <v>36</v>
      </c>
      <c r="J49" s="19"/>
    </row>
    <row r="50" spans="1:10" ht="50.1" customHeight="1" x14ac:dyDescent="0.25">
      <c r="J50" s="16"/>
    </row>
    <row r="51" spans="1:10" ht="50.1" customHeight="1" x14ac:dyDescent="0.25">
      <c r="B51" s="18" t="s">
        <v>28</v>
      </c>
    </row>
    <row r="52" spans="1:10" ht="50.1" customHeight="1" x14ac:dyDescent="0.25">
      <c r="A52" s="3"/>
      <c r="B52" s="3" t="s">
        <v>0</v>
      </c>
      <c r="C52" s="3" t="s">
        <v>1</v>
      </c>
      <c r="D52" s="4" t="s">
        <v>2</v>
      </c>
      <c r="E52" s="3" t="s">
        <v>10</v>
      </c>
      <c r="F52" s="4" t="s">
        <v>18</v>
      </c>
      <c r="G52" s="4" t="s">
        <v>17</v>
      </c>
      <c r="H52" s="3" t="s">
        <v>3</v>
      </c>
      <c r="I52" s="4" t="s">
        <v>29</v>
      </c>
      <c r="J52" s="45" t="s">
        <v>86</v>
      </c>
    </row>
    <row r="53" spans="1:10" ht="50.1" customHeight="1" x14ac:dyDescent="0.25">
      <c r="A53" s="19">
        <v>1</v>
      </c>
      <c r="B53" s="30" t="s">
        <v>31</v>
      </c>
      <c r="C53" s="6" t="s">
        <v>4</v>
      </c>
      <c r="D53" s="19">
        <v>1</v>
      </c>
      <c r="E53" s="19">
        <v>10</v>
      </c>
      <c r="F53" s="40">
        <f>G53/1.2</f>
        <v>633.33333333333337</v>
      </c>
      <c r="G53" s="19">
        <v>760</v>
      </c>
      <c r="H53" s="6" t="s">
        <v>35</v>
      </c>
      <c r="I53" s="19" t="s">
        <v>36</v>
      </c>
      <c r="J53" s="45"/>
    </row>
    <row r="54" spans="1:10" ht="50.1" customHeight="1" x14ac:dyDescent="0.25">
      <c r="A54" s="19">
        <v>2</v>
      </c>
      <c r="B54" s="30" t="s">
        <v>32</v>
      </c>
      <c r="C54" s="6" t="s">
        <v>4</v>
      </c>
      <c r="D54" s="19">
        <v>0.5</v>
      </c>
      <c r="E54" s="19">
        <v>10</v>
      </c>
      <c r="F54" s="19">
        <f>G54/1.2</f>
        <v>437.5</v>
      </c>
      <c r="G54" s="19">
        <v>525</v>
      </c>
      <c r="H54" s="6" t="s">
        <v>34</v>
      </c>
      <c r="I54" s="19" t="s">
        <v>30</v>
      </c>
      <c r="J54" s="19"/>
    </row>
    <row r="55" spans="1:10" ht="50.1" customHeight="1" x14ac:dyDescent="0.25">
      <c r="J55" s="16"/>
    </row>
    <row r="56" spans="1:10" ht="50.1" customHeight="1" x14ac:dyDescent="0.25">
      <c r="B56" s="18" t="s">
        <v>16</v>
      </c>
    </row>
    <row r="57" spans="1:10" ht="50.1" customHeight="1" x14ac:dyDescent="0.25">
      <c r="A57" s="3"/>
      <c r="B57" s="3" t="s">
        <v>0</v>
      </c>
      <c r="C57" s="3" t="s">
        <v>1</v>
      </c>
      <c r="D57" s="4" t="s">
        <v>2</v>
      </c>
      <c r="E57" s="3" t="s">
        <v>10</v>
      </c>
      <c r="F57" s="4" t="s">
        <v>6</v>
      </c>
      <c r="G57" s="4" t="s">
        <v>11</v>
      </c>
      <c r="H57" s="3" t="s">
        <v>3</v>
      </c>
      <c r="I57" s="4" t="s">
        <v>29</v>
      </c>
      <c r="J57" s="45" t="s">
        <v>86</v>
      </c>
    </row>
    <row r="58" spans="1:10" ht="50.1" customHeight="1" x14ac:dyDescent="0.25">
      <c r="A58" s="19">
        <v>1</v>
      </c>
      <c r="B58" s="21" t="s">
        <v>63</v>
      </c>
      <c r="C58" s="6" t="s">
        <v>4</v>
      </c>
      <c r="D58" s="19">
        <v>1</v>
      </c>
      <c r="E58" s="19">
        <v>10</v>
      </c>
      <c r="F58" s="19">
        <f>G58/1.2</f>
        <v>825</v>
      </c>
      <c r="G58" s="19">
        <v>990</v>
      </c>
      <c r="H58" s="6" t="s">
        <v>5</v>
      </c>
      <c r="I58" s="19" t="s">
        <v>30</v>
      </c>
      <c r="J58" s="45"/>
    </row>
    <row r="59" spans="1:10" ht="50.1" customHeight="1" x14ac:dyDescent="0.25">
      <c r="A59" s="19">
        <v>2</v>
      </c>
      <c r="B59" s="21" t="s">
        <v>64</v>
      </c>
      <c r="C59" s="6" t="s">
        <v>4</v>
      </c>
      <c r="D59" s="19">
        <v>1</v>
      </c>
      <c r="E59" s="19">
        <v>10</v>
      </c>
      <c r="F59" s="19">
        <f>G59/1.2</f>
        <v>825</v>
      </c>
      <c r="G59" s="19">
        <v>990</v>
      </c>
      <c r="H59" s="6" t="s">
        <v>5</v>
      </c>
      <c r="I59" s="19" t="s">
        <v>30</v>
      </c>
      <c r="J59" s="19"/>
    </row>
    <row r="60" spans="1:10" x14ac:dyDescent="0.25">
      <c r="J60" s="16"/>
    </row>
  </sheetData>
  <mergeCells count="1">
    <mergeCell ref="B10:C10"/>
  </mergeCells>
  <pageMargins left="0.19685039370078741" right="0.19685039370078741" top="0.74803149606299213" bottom="0.74803149606299213" header="0.31496062992125984" footer="0.31496062992125984"/>
  <pageSetup paperSize="9" scale="58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4478-5056-452A-AA8F-6F79B1D23DC2}">
  <sheetPr>
    <pageSetUpPr fitToPage="1"/>
  </sheetPr>
  <dimension ref="A9:N47"/>
  <sheetViews>
    <sheetView tabSelected="1" zoomScaleNormal="100" workbookViewId="0">
      <selection activeCell="L46" sqref="L46"/>
    </sheetView>
  </sheetViews>
  <sheetFormatPr defaultRowHeight="15" x14ac:dyDescent="0.25"/>
  <cols>
    <col min="1" max="1" width="3.140625" customWidth="1"/>
    <col min="2" max="2" width="60.28515625" customWidth="1"/>
    <col min="3" max="5" width="9.140625" customWidth="1"/>
    <col min="6" max="6" width="14.5703125" customWidth="1"/>
    <col min="8" max="8" width="11.42578125" customWidth="1"/>
    <col min="9" max="9" width="13.140625" customWidth="1"/>
  </cols>
  <sheetData>
    <row r="9" spans="1:14" ht="15.75" x14ac:dyDescent="0.25">
      <c r="B9" s="9" t="s">
        <v>13</v>
      </c>
    </row>
    <row r="10" spans="1:14" ht="18" x14ac:dyDescent="0.25">
      <c r="B10" s="59" t="s">
        <v>7</v>
      </c>
      <c r="C10" s="59"/>
    </row>
    <row r="12" spans="1:14" ht="15.75" x14ac:dyDescent="0.25">
      <c r="A12" s="1"/>
      <c r="B12" s="18" t="s">
        <v>37</v>
      </c>
      <c r="C12" s="1"/>
      <c r="D12" s="1"/>
      <c r="E12" s="1"/>
      <c r="F12" s="2"/>
      <c r="G12" s="2"/>
      <c r="H12" s="1"/>
    </row>
    <row r="13" spans="1:14" ht="50.1" customHeight="1" x14ac:dyDescent="0.25">
      <c r="A13" s="3"/>
      <c r="B13" s="3" t="s">
        <v>0</v>
      </c>
      <c r="C13" s="3" t="s">
        <v>1</v>
      </c>
      <c r="D13" s="4" t="s">
        <v>2</v>
      </c>
      <c r="E13" s="3" t="s">
        <v>10</v>
      </c>
      <c r="F13" s="4" t="s">
        <v>61</v>
      </c>
      <c r="G13" s="4" t="s">
        <v>62</v>
      </c>
      <c r="H13" s="3" t="s">
        <v>3</v>
      </c>
      <c r="I13" s="4" t="s">
        <v>29</v>
      </c>
      <c r="J13" s="45" t="s">
        <v>86</v>
      </c>
    </row>
    <row r="14" spans="1:14" ht="50.1" customHeight="1" x14ac:dyDescent="0.25">
      <c r="A14" s="5">
        <v>1</v>
      </c>
      <c r="B14" s="26" t="s">
        <v>50</v>
      </c>
      <c r="C14" s="22" t="s">
        <v>4</v>
      </c>
      <c r="D14" s="27">
        <v>0.5</v>
      </c>
      <c r="E14" s="22">
        <v>12</v>
      </c>
      <c r="F14" s="28">
        <f>G14/1.2</f>
        <v>62.5</v>
      </c>
      <c r="G14" s="28">
        <v>75</v>
      </c>
      <c r="H14" s="22" t="s">
        <v>5</v>
      </c>
      <c r="I14" s="21" t="s">
        <v>30</v>
      </c>
      <c r="J14" s="50"/>
      <c r="L14" s="17"/>
      <c r="M14" s="17"/>
    </row>
    <row r="15" spans="1:14" ht="50.1" customHeight="1" x14ac:dyDescent="0.25">
      <c r="A15" s="5">
        <v>2</v>
      </c>
      <c r="B15" s="26" t="s">
        <v>39</v>
      </c>
      <c r="C15" s="22" t="s">
        <v>4</v>
      </c>
      <c r="D15" s="27">
        <v>0.5</v>
      </c>
      <c r="E15" s="22">
        <v>12</v>
      </c>
      <c r="F15" s="28">
        <f t="shared" ref="F15:F21" si="0">G15/1.2</f>
        <v>49.166666666666671</v>
      </c>
      <c r="G15" s="28">
        <v>59</v>
      </c>
      <c r="H15" s="22" t="s">
        <v>5</v>
      </c>
      <c r="I15" s="21" t="s">
        <v>30</v>
      </c>
      <c r="J15" s="50"/>
      <c r="L15" s="17"/>
      <c r="M15" s="17"/>
      <c r="N15" s="17"/>
    </row>
    <row r="16" spans="1:14" ht="50.1" customHeight="1" x14ac:dyDescent="0.25">
      <c r="A16" s="5">
        <v>3</v>
      </c>
      <c r="B16" s="26" t="s">
        <v>48</v>
      </c>
      <c r="C16" s="22" t="s">
        <v>4</v>
      </c>
      <c r="D16" s="27">
        <v>0.5</v>
      </c>
      <c r="E16" s="22">
        <v>12</v>
      </c>
      <c r="F16" s="28">
        <f t="shared" si="0"/>
        <v>61.666666666666671</v>
      </c>
      <c r="G16" s="28">
        <v>74</v>
      </c>
      <c r="H16" s="22" t="s">
        <v>5</v>
      </c>
      <c r="I16" s="21" t="s">
        <v>30</v>
      </c>
      <c r="J16" s="50"/>
      <c r="L16" s="17"/>
      <c r="M16" s="17"/>
    </row>
    <row r="17" spans="1:13" ht="50.1" customHeight="1" x14ac:dyDescent="0.25">
      <c r="A17" s="5">
        <v>5</v>
      </c>
      <c r="B17" s="26" t="s">
        <v>49</v>
      </c>
      <c r="C17" s="22" t="s">
        <v>4</v>
      </c>
      <c r="D17" s="27">
        <v>0.5</v>
      </c>
      <c r="E17" s="22">
        <v>12</v>
      </c>
      <c r="F17" s="28">
        <f t="shared" si="0"/>
        <v>54.166666666666671</v>
      </c>
      <c r="G17" s="28">
        <v>65</v>
      </c>
      <c r="H17" s="29" t="s">
        <v>5</v>
      </c>
      <c r="I17" s="21" t="s">
        <v>30</v>
      </c>
      <c r="J17" s="50"/>
      <c r="L17" s="17"/>
      <c r="M17" s="17"/>
    </row>
    <row r="18" spans="1:13" ht="50.1" customHeight="1" x14ac:dyDescent="0.25">
      <c r="A18" s="5">
        <v>6</v>
      </c>
      <c r="B18" s="26" t="s">
        <v>38</v>
      </c>
      <c r="C18" s="22" t="s">
        <v>4</v>
      </c>
      <c r="D18" s="27">
        <v>0.6</v>
      </c>
      <c r="E18" s="22">
        <v>12</v>
      </c>
      <c r="F18" s="28">
        <f t="shared" si="0"/>
        <v>81.666666666666671</v>
      </c>
      <c r="G18" s="28">
        <v>98</v>
      </c>
      <c r="H18" s="22" t="s">
        <v>5</v>
      </c>
      <c r="I18" s="21" t="s">
        <v>30</v>
      </c>
      <c r="J18" s="50"/>
      <c r="L18" s="17"/>
      <c r="M18" s="17"/>
    </row>
    <row r="19" spans="1:13" s="16" customFormat="1" x14ac:dyDescent="0.25">
      <c r="A19" s="12"/>
      <c r="B19" s="12"/>
      <c r="C19" s="13"/>
      <c r="D19" s="14"/>
      <c r="E19" s="13"/>
      <c r="F19" s="15"/>
      <c r="G19" s="15"/>
      <c r="H19" s="13"/>
    </row>
    <row r="20" spans="1:13" ht="50.1" customHeight="1" x14ac:dyDescent="0.25">
      <c r="A20" s="3"/>
      <c r="B20" s="3" t="s">
        <v>0</v>
      </c>
      <c r="C20" s="3" t="s">
        <v>1</v>
      </c>
      <c r="D20" s="4" t="s">
        <v>2</v>
      </c>
      <c r="E20" s="3" t="s">
        <v>10</v>
      </c>
      <c r="F20" s="4" t="s">
        <v>6</v>
      </c>
      <c r="G20" s="4" t="s">
        <v>11</v>
      </c>
      <c r="H20" s="3" t="s">
        <v>3</v>
      </c>
      <c r="I20" s="4" t="s">
        <v>29</v>
      </c>
      <c r="J20" s="45" t="s">
        <v>86</v>
      </c>
    </row>
    <row r="21" spans="1:13" ht="50.1" customHeight="1" x14ac:dyDescent="0.25">
      <c r="A21" s="5">
        <v>1</v>
      </c>
      <c r="B21" s="5" t="s">
        <v>42</v>
      </c>
      <c r="C21" s="6" t="s">
        <v>4</v>
      </c>
      <c r="D21" s="10">
        <v>0.45</v>
      </c>
      <c r="E21" s="6">
        <v>12</v>
      </c>
      <c r="F21" s="8">
        <f t="shared" si="0"/>
        <v>84.166666666666671</v>
      </c>
      <c r="G21" s="8">
        <v>101</v>
      </c>
      <c r="H21" s="22" t="s">
        <v>5</v>
      </c>
      <c r="I21" s="21" t="s">
        <v>30</v>
      </c>
      <c r="J21" s="50"/>
    </row>
    <row r="24" spans="1:13" ht="15.75" x14ac:dyDescent="0.25">
      <c r="B24" s="18" t="s">
        <v>25</v>
      </c>
    </row>
    <row r="25" spans="1:13" ht="50.1" customHeight="1" x14ac:dyDescent="0.25">
      <c r="A25" s="3"/>
      <c r="B25" s="3" t="s">
        <v>0</v>
      </c>
      <c r="C25" s="3" t="s">
        <v>1</v>
      </c>
      <c r="D25" s="4" t="s">
        <v>52</v>
      </c>
      <c r="E25" s="3" t="s">
        <v>10</v>
      </c>
      <c r="F25" s="4" t="s">
        <v>6</v>
      </c>
      <c r="G25" s="4" t="s">
        <v>11</v>
      </c>
      <c r="H25" s="3" t="s">
        <v>3</v>
      </c>
      <c r="I25" s="4" t="s">
        <v>29</v>
      </c>
      <c r="J25" s="45" t="s">
        <v>86</v>
      </c>
    </row>
    <row r="26" spans="1:13" ht="50.1" customHeight="1" x14ac:dyDescent="0.25">
      <c r="A26" s="19">
        <v>1</v>
      </c>
      <c r="B26" s="30" t="s">
        <v>51</v>
      </c>
      <c r="C26" s="22" t="s">
        <v>4</v>
      </c>
      <c r="D26" s="21">
        <v>220</v>
      </c>
      <c r="E26" s="21">
        <v>12</v>
      </c>
      <c r="F26" s="23">
        <f>G26/1.2</f>
        <v>90.833333333333343</v>
      </c>
      <c r="G26" s="21">
        <v>109</v>
      </c>
      <c r="H26" s="22" t="s">
        <v>33</v>
      </c>
      <c r="I26" s="21" t="s">
        <v>30</v>
      </c>
      <c r="J26" s="50"/>
    </row>
    <row r="27" spans="1:13" ht="50.1" customHeight="1" x14ac:dyDescent="0.25">
      <c r="A27" s="19">
        <v>2</v>
      </c>
      <c r="B27" s="30" t="s">
        <v>26</v>
      </c>
      <c r="C27" s="22" t="s">
        <v>4</v>
      </c>
      <c r="D27" s="21">
        <v>220</v>
      </c>
      <c r="E27" s="21">
        <v>12</v>
      </c>
      <c r="F27" s="23">
        <f t="shared" ref="F27:F30" si="1">G27/1.2</f>
        <v>108.33333333333334</v>
      </c>
      <c r="G27" s="21">
        <v>130</v>
      </c>
      <c r="H27" s="22" t="s">
        <v>33</v>
      </c>
      <c r="I27" s="21" t="s">
        <v>30</v>
      </c>
      <c r="J27" s="50"/>
    </row>
    <row r="28" spans="1:13" ht="50.1" customHeight="1" x14ac:dyDescent="0.25">
      <c r="A28" s="19">
        <v>3</v>
      </c>
      <c r="B28" s="30" t="s">
        <v>67</v>
      </c>
      <c r="C28" s="22" t="s">
        <v>4</v>
      </c>
      <c r="D28" s="21">
        <v>330</v>
      </c>
      <c r="E28" s="21">
        <v>6</v>
      </c>
      <c r="F28" s="23">
        <f>G28/1.2</f>
        <v>158.33333333333334</v>
      </c>
      <c r="G28" s="21">
        <v>190</v>
      </c>
      <c r="H28" s="22" t="s">
        <v>33</v>
      </c>
      <c r="I28" s="21" t="s">
        <v>30</v>
      </c>
      <c r="J28" s="50"/>
    </row>
    <row r="29" spans="1:13" ht="50.1" customHeight="1" x14ac:dyDescent="0.25">
      <c r="A29" s="19">
        <v>4</v>
      </c>
      <c r="B29" s="30" t="s">
        <v>53</v>
      </c>
      <c r="C29" s="22" t="s">
        <v>4</v>
      </c>
      <c r="D29" s="21">
        <v>200</v>
      </c>
      <c r="E29" s="21">
        <v>12</v>
      </c>
      <c r="F29" s="23">
        <f t="shared" si="1"/>
        <v>104.16666666666667</v>
      </c>
      <c r="G29" s="21">
        <v>125</v>
      </c>
      <c r="H29" s="22" t="s">
        <v>33</v>
      </c>
      <c r="I29" s="21" t="s">
        <v>30</v>
      </c>
      <c r="J29" s="50"/>
    </row>
    <row r="30" spans="1:13" ht="50.1" customHeight="1" x14ac:dyDescent="0.25">
      <c r="A30" s="19">
        <v>5</v>
      </c>
      <c r="B30" s="30" t="s">
        <v>54</v>
      </c>
      <c r="C30" s="22" t="s">
        <v>4</v>
      </c>
      <c r="D30" s="21">
        <v>160</v>
      </c>
      <c r="E30" s="21">
        <v>12</v>
      </c>
      <c r="F30" s="23">
        <f t="shared" si="1"/>
        <v>80</v>
      </c>
      <c r="G30" s="21">
        <v>96</v>
      </c>
      <c r="H30" s="22" t="s">
        <v>33</v>
      </c>
      <c r="I30" s="21" t="s">
        <v>30</v>
      </c>
      <c r="J30" s="50"/>
    </row>
    <row r="31" spans="1:13" x14ac:dyDescent="0.25">
      <c r="A31" s="16"/>
      <c r="B31" s="16"/>
      <c r="C31" s="13"/>
      <c r="D31" s="16"/>
      <c r="E31" s="16"/>
      <c r="F31" s="16"/>
      <c r="G31" s="16"/>
      <c r="H31" s="13"/>
      <c r="I31" s="16"/>
    </row>
    <row r="33" spans="1:10" ht="15.75" x14ac:dyDescent="0.25">
      <c r="B33" s="18" t="s">
        <v>27</v>
      </c>
    </row>
    <row r="34" spans="1:10" ht="50.1" customHeight="1" x14ac:dyDescent="0.25">
      <c r="A34" s="3"/>
      <c r="B34" s="3" t="s">
        <v>0</v>
      </c>
      <c r="C34" s="24" t="s">
        <v>1</v>
      </c>
      <c r="D34" s="25" t="s">
        <v>52</v>
      </c>
      <c r="E34" s="24" t="s">
        <v>10</v>
      </c>
      <c r="F34" s="25" t="s">
        <v>6</v>
      </c>
      <c r="G34" s="25" t="s">
        <v>11</v>
      </c>
      <c r="H34" s="24" t="s">
        <v>3</v>
      </c>
      <c r="I34" s="25" t="s">
        <v>29</v>
      </c>
      <c r="J34" s="45" t="s">
        <v>86</v>
      </c>
    </row>
    <row r="35" spans="1:10" ht="50.1" customHeight="1" x14ac:dyDescent="0.25">
      <c r="A35" s="19">
        <v>1</v>
      </c>
      <c r="B35" s="30" t="s">
        <v>59</v>
      </c>
      <c r="C35" s="22" t="s">
        <v>4</v>
      </c>
      <c r="D35" s="21">
        <v>180</v>
      </c>
      <c r="E35" s="21">
        <v>12</v>
      </c>
      <c r="F35" s="23">
        <f>G35/1.2</f>
        <v>104.16666666666667</v>
      </c>
      <c r="G35" s="21">
        <v>125</v>
      </c>
      <c r="H35" s="22" t="s">
        <v>33</v>
      </c>
      <c r="I35" s="21" t="s">
        <v>30</v>
      </c>
      <c r="J35" s="50"/>
    </row>
    <row r="38" spans="1:10" ht="15.75" x14ac:dyDescent="0.25">
      <c r="B38" s="18" t="s">
        <v>28</v>
      </c>
    </row>
    <row r="39" spans="1:10" ht="50.1" customHeight="1" x14ac:dyDescent="0.25">
      <c r="A39" s="24"/>
      <c r="B39" s="24" t="s">
        <v>0</v>
      </c>
      <c r="C39" s="24" t="s">
        <v>1</v>
      </c>
      <c r="D39" s="25" t="s">
        <v>52</v>
      </c>
      <c r="E39" s="24" t="s">
        <v>10</v>
      </c>
      <c r="F39" s="25" t="s">
        <v>6</v>
      </c>
      <c r="G39" s="25" t="s">
        <v>11</v>
      </c>
      <c r="H39" s="24" t="s">
        <v>3</v>
      </c>
      <c r="I39" s="25" t="s">
        <v>29</v>
      </c>
      <c r="J39" s="45" t="s">
        <v>86</v>
      </c>
    </row>
    <row r="40" spans="1:10" ht="50.1" customHeight="1" x14ac:dyDescent="0.25">
      <c r="A40" s="21">
        <v>1</v>
      </c>
      <c r="B40" s="30" t="s">
        <v>58</v>
      </c>
      <c r="C40" s="22" t="s">
        <v>4</v>
      </c>
      <c r="D40" s="21">
        <v>180</v>
      </c>
      <c r="E40" s="21">
        <v>12</v>
      </c>
      <c r="F40" s="21">
        <f>G40/1.2</f>
        <v>157.5</v>
      </c>
      <c r="G40" s="21">
        <v>189</v>
      </c>
      <c r="H40" s="22" t="s">
        <v>34</v>
      </c>
      <c r="I40" s="21" t="s">
        <v>30</v>
      </c>
      <c r="J40" s="50"/>
    </row>
    <row r="42" spans="1:10" ht="15.75" x14ac:dyDescent="0.25">
      <c r="B42" s="18" t="s">
        <v>19</v>
      </c>
    </row>
    <row r="43" spans="1:10" ht="50.1" customHeight="1" x14ac:dyDescent="0.25">
      <c r="A43" s="3"/>
      <c r="B43" s="3" t="s">
        <v>0</v>
      </c>
      <c r="C43" s="3" t="s">
        <v>1</v>
      </c>
      <c r="D43" s="4" t="s">
        <v>52</v>
      </c>
      <c r="E43" s="3" t="s">
        <v>10</v>
      </c>
      <c r="F43" s="4" t="s">
        <v>6</v>
      </c>
      <c r="G43" s="4" t="s">
        <v>11</v>
      </c>
      <c r="H43" s="3" t="s">
        <v>3</v>
      </c>
      <c r="I43" s="4" t="s">
        <v>29</v>
      </c>
      <c r="J43" s="45" t="s">
        <v>86</v>
      </c>
    </row>
    <row r="44" spans="1:10" ht="50.1" customHeight="1" x14ac:dyDescent="0.25">
      <c r="A44" s="21">
        <v>1</v>
      </c>
      <c r="B44" s="21" t="s">
        <v>19</v>
      </c>
      <c r="C44" s="22" t="s">
        <v>4</v>
      </c>
      <c r="D44" s="21">
        <v>260</v>
      </c>
      <c r="E44" s="21">
        <v>12</v>
      </c>
      <c r="F44" s="23">
        <f>G44/1.2</f>
        <v>139.16666666666669</v>
      </c>
      <c r="G44" s="21">
        <v>167</v>
      </c>
      <c r="H44" s="22" t="s">
        <v>5</v>
      </c>
      <c r="I44" s="21" t="s">
        <v>30</v>
      </c>
      <c r="J44" s="50"/>
    </row>
    <row r="45" spans="1:10" ht="50.1" customHeight="1" x14ac:dyDescent="0.25">
      <c r="A45" s="21">
        <v>2</v>
      </c>
      <c r="B45" s="21" t="s">
        <v>55</v>
      </c>
      <c r="C45" s="22" t="s">
        <v>4</v>
      </c>
      <c r="D45" s="21">
        <v>260</v>
      </c>
      <c r="E45" s="21">
        <v>12</v>
      </c>
      <c r="F45" s="23">
        <f t="shared" ref="F45:F47" si="2">G45/1.2</f>
        <v>139.16666666666669</v>
      </c>
      <c r="G45" s="21">
        <v>167</v>
      </c>
      <c r="H45" s="22" t="s">
        <v>5</v>
      </c>
      <c r="I45" s="21" t="s">
        <v>30</v>
      </c>
      <c r="J45" s="50"/>
    </row>
    <row r="46" spans="1:10" ht="50.1" customHeight="1" x14ac:dyDescent="0.25">
      <c r="A46" s="21">
        <v>3</v>
      </c>
      <c r="B46" s="21" t="s">
        <v>56</v>
      </c>
      <c r="C46" s="22" t="s">
        <v>4</v>
      </c>
      <c r="D46" s="21">
        <v>260</v>
      </c>
      <c r="E46" s="21">
        <v>12</v>
      </c>
      <c r="F46" s="23">
        <f t="shared" si="2"/>
        <v>139.16666666666669</v>
      </c>
      <c r="G46" s="21">
        <v>167</v>
      </c>
      <c r="H46" s="22" t="s">
        <v>5</v>
      </c>
      <c r="I46" s="21" t="s">
        <v>30</v>
      </c>
      <c r="J46" s="50"/>
    </row>
    <row r="47" spans="1:10" ht="50.1" customHeight="1" x14ac:dyDescent="0.25">
      <c r="A47" s="21">
        <v>4</v>
      </c>
      <c r="B47" s="21" t="s">
        <v>57</v>
      </c>
      <c r="C47" s="22" t="s">
        <v>4</v>
      </c>
      <c r="D47" s="21">
        <v>260</v>
      </c>
      <c r="E47" s="21">
        <v>12</v>
      </c>
      <c r="F47" s="23">
        <f t="shared" si="2"/>
        <v>139.16666666666669</v>
      </c>
      <c r="G47" s="21">
        <v>167</v>
      </c>
      <c r="H47" s="22" t="s">
        <v>5</v>
      </c>
      <c r="I47" s="21" t="s">
        <v>30</v>
      </c>
      <c r="J47" s="50"/>
    </row>
  </sheetData>
  <mergeCells count="1">
    <mergeCell ref="B10:C10"/>
  </mergeCells>
  <pageMargins left="0.19685039370078741" right="0.19685039370078741" top="0.74803149606299213" bottom="0.74803149606299213" header="0.31496062992125984" footer="0.31496062992125984"/>
  <pageSetup paperSize="9" scale="70" fitToHeight="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059A-4EC6-481F-81EF-53BD53ECA550}">
  <dimension ref="A8:F35"/>
  <sheetViews>
    <sheetView workbookViewId="0">
      <selection activeCell="G12" sqref="G12"/>
    </sheetView>
  </sheetViews>
  <sheetFormatPr defaultRowHeight="15" x14ac:dyDescent="0.25"/>
  <cols>
    <col min="1" max="1" width="5.5703125" customWidth="1"/>
    <col min="2" max="2" width="43.85546875" customWidth="1"/>
    <col min="4" max="4" width="14" customWidth="1"/>
  </cols>
  <sheetData>
    <row r="8" spans="1:6" x14ac:dyDescent="0.25">
      <c r="A8" s="31"/>
      <c r="B8" s="31"/>
      <c r="C8" s="31"/>
      <c r="D8" s="31"/>
      <c r="E8" s="31"/>
      <c r="F8" s="31"/>
    </row>
    <row r="9" spans="1:6" ht="15.75" x14ac:dyDescent="0.25">
      <c r="A9" s="32"/>
      <c r="B9" s="60" t="s">
        <v>68</v>
      </c>
      <c r="C9" s="60"/>
      <c r="D9" s="60"/>
      <c r="E9" s="60"/>
      <c r="F9" s="31"/>
    </row>
    <row r="10" spans="1:6" ht="15.75" x14ac:dyDescent="0.25">
      <c r="A10" s="32"/>
      <c r="B10" s="60" t="s">
        <v>69</v>
      </c>
      <c r="C10" s="60"/>
      <c r="D10" s="60"/>
      <c r="E10" s="60"/>
      <c r="F10" s="31"/>
    </row>
    <row r="15" spans="1:6" ht="15.75" thickBot="1" x14ac:dyDescent="0.3">
      <c r="A15" s="61" t="s">
        <v>81</v>
      </c>
      <c r="B15" s="61"/>
      <c r="C15" s="61"/>
      <c r="D15" s="61"/>
      <c r="E15" s="61"/>
    </row>
    <row r="16" spans="1:6" ht="50.1" customHeight="1" x14ac:dyDescent="0.25">
      <c r="A16" s="33"/>
      <c r="B16" s="34" t="s">
        <v>70</v>
      </c>
      <c r="C16" s="34" t="s">
        <v>71</v>
      </c>
      <c r="D16" s="34" t="s">
        <v>72</v>
      </c>
      <c r="E16" s="35" t="s">
        <v>3</v>
      </c>
      <c r="F16" s="51" t="s">
        <v>87</v>
      </c>
    </row>
    <row r="17" spans="1:6" ht="50.1" customHeight="1" x14ac:dyDescent="0.25">
      <c r="A17" s="36">
        <v>1</v>
      </c>
      <c r="B17" s="37" t="s">
        <v>73</v>
      </c>
      <c r="C17" s="37">
        <v>10</v>
      </c>
      <c r="D17" s="38">
        <v>750</v>
      </c>
      <c r="E17" s="37" t="s">
        <v>35</v>
      </c>
      <c r="F17" s="53"/>
    </row>
    <row r="18" spans="1:6" ht="50.1" customHeight="1" x14ac:dyDescent="0.25">
      <c r="A18" s="36">
        <v>2</v>
      </c>
      <c r="B18" s="37" t="s">
        <v>74</v>
      </c>
      <c r="C18" s="37">
        <v>10</v>
      </c>
      <c r="D18" s="38">
        <v>840</v>
      </c>
      <c r="E18" s="37" t="s">
        <v>35</v>
      </c>
      <c r="F18" s="53"/>
    </row>
    <row r="19" spans="1:6" ht="50.1" customHeight="1" x14ac:dyDescent="0.25">
      <c r="A19" s="36">
        <v>3</v>
      </c>
      <c r="B19" s="37" t="s">
        <v>75</v>
      </c>
      <c r="C19" s="37">
        <v>10</v>
      </c>
      <c r="D19" s="38">
        <v>615</v>
      </c>
      <c r="E19" s="37" t="s">
        <v>35</v>
      </c>
      <c r="F19" s="53"/>
    </row>
    <row r="20" spans="1:6" ht="50.1" customHeight="1" x14ac:dyDescent="0.25">
      <c r="A20" s="36">
        <v>4</v>
      </c>
      <c r="B20" s="37" t="s">
        <v>76</v>
      </c>
      <c r="C20" s="37">
        <v>10</v>
      </c>
      <c r="D20" s="38">
        <v>627</v>
      </c>
      <c r="E20" s="37" t="s">
        <v>35</v>
      </c>
      <c r="F20" s="53"/>
    </row>
    <row r="21" spans="1:6" ht="50.1" customHeight="1" x14ac:dyDescent="0.25">
      <c r="A21" s="36">
        <v>5</v>
      </c>
      <c r="B21" s="37" t="s">
        <v>77</v>
      </c>
      <c r="C21" s="37">
        <v>10</v>
      </c>
      <c r="D21" s="38">
        <v>660</v>
      </c>
      <c r="E21" s="37" t="s">
        <v>35</v>
      </c>
      <c r="F21" s="53"/>
    </row>
    <row r="22" spans="1:6" ht="50.1" customHeight="1" x14ac:dyDescent="0.25">
      <c r="A22" s="36">
        <v>6</v>
      </c>
      <c r="B22" s="37" t="s">
        <v>78</v>
      </c>
      <c r="C22" s="37">
        <v>10</v>
      </c>
      <c r="D22" s="38">
        <v>615</v>
      </c>
      <c r="E22" s="37" t="s">
        <v>35</v>
      </c>
      <c r="F22" s="53"/>
    </row>
    <row r="23" spans="1:6" ht="50.1" customHeight="1" thickBot="1" x14ac:dyDescent="0.3">
      <c r="A23" s="41">
        <v>7</v>
      </c>
      <c r="B23" s="42" t="s">
        <v>79</v>
      </c>
      <c r="C23" s="42">
        <v>10</v>
      </c>
      <c r="D23" s="43">
        <v>840</v>
      </c>
      <c r="E23" s="42" t="s">
        <v>35</v>
      </c>
      <c r="F23" s="54"/>
    </row>
    <row r="24" spans="1:6" x14ac:dyDescent="0.25">
      <c r="F24" s="52"/>
    </row>
    <row r="27" spans="1:6" ht="15.75" thickBot="1" x14ac:dyDescent="0.3">
      <c r="A27" s="61" t="s">
        <v>85</v>
      </c>
      <c r="B27" s="61"/>
      <c r="C27" s="61"/>
      <c r="D27" s="61"/>
      <c r="E27" s="61"/>
    </row>
    <row r="28" spans="1:6" ht="50.1" customHeight="1" x14ac:dyDescent="0.25">
      <c r="A28" s="33"/>
      <c r="B28" s="34" t="s">
        <v>70</v>
      </c>
      <c r="C28" s="34" t="s">
        <v>71</v>
      </c>
      <c r="D28" s="34" t="s">
        <v>80</v>
      </c>
      <c r="E28" s="35" t="s">
        <v>3</v>
      </c>
      <c r="F28" s="55" t="s">
        <v>87</v>
      </c>
    </row>
    <row r="29" spans="1:6" ht="50.1" customHeight="1" x14ac:dyDescent="0.25">
      <c r="A29" s="36">
        <v>1</v>
      </c>
      <c r="B29" s="37" t="s">
        <v>73</v>
      </c>
      <c r="C29" s="37"/>
      <c r="D29" s="38">
        <v>500</v>
      </c>
      <c r="E29" s="39" t="s">
        <v>35</v>
      </c>
      <c r="F29" s="56"/>
    </row>
    <row r="30" spans="1:6" ht="50.1" customHeight="1" x14ac:dyDescent="0.25">
      <c r="A30" s="36">
        <v>2</v>
      </c>
      <c r="B30" s="37" t="s">
        <v>74</v>
      </c>
      <c r="C30" s="37"/>
      <c r="D30" s="38">
        <v>560</v>
      </c>
      <c r="E30" s="39" t="s">
        <v>35</v>
      </c>
      <c r="F30" s="57"/>
    </row>
    <row r="31" spans="1:6" ht="50.1" customHeight="1" x14ac:dyDescent="0.25">
      <c r="A31" s="36">
        <v>3</v>
      </c>
      <c r="B31" s="37" t="s">
        <v>75</v>
      </c>
      <c r="C31" s="37"/>
      <c r="D31" s="38">
        <v>410</v>
      </c>
      <c r="E31" s="39" t="s">
        <v>35</v>
      </c>
      <c r="F31" s="56"/>
    </row>
    <row r="32" spans="1:6" ht="50.1" customHeight="1" x14ac:dyDescent="0.25">
      <c r="A32" s="36">
        <v>4</v>
      </c>
      <c r="B32" s="37" t="s">
        <v>76</v>
      </c>
      <c r="C32" s="37"/>
      <c r="D32" s="38">
        <v>418</v>
      </c>
      <c r="E32" s="39" t="s">
        <v>35</v>
      </c>
      <c r="F32" s="56"/>
    </row>
    <row r="33" spans="1:6" ht="50.1" customHeight="1" x14ac:dyDescent="0.25">
      <c r="A33" s="36">
        <v>5</v>
      </c>
      <c r="B33" s="37" t="s">
        <v>77</v>
      </c>
      <c r="C33" s="37"/>
      <c r="D33" s="38">
        <v>440</v>
      </c>
      <c r="E33" s="39" t="s">
        <v>35</v>
      </c>
      <c r="F33" s="56"/>
    </row>
    <row r="34" spans="1:6" ht="50.1" customHeight="1" x14ac:dyDescent="0.25">
      <c r="A34" s="36">
        <v>6</v>
      </c>
      <c r="B34" s="37" t="s">
        <v>78</v>
      </c>
      <c r="C34" s="37"/>
      <c r="D34" s="38">
        <v>410</v>
      </c>
      <c r="E34" s="39" t="s">
        <v>35</v>
      </c>
      <c r="F34" s="56"/>
    </row>
    <row r="35" spans="1:6" ht="50.1" customHeight="1" thickBot="1" x14ac:dyDescent="0.3">
      <c r="A35" s="41">
        <v>7</v>
      </c>
      <c r="B35" s="42" t="s">
        <v>79</v>
      </c>
      <c r="C35" s="42"/>
      <c r="D35" s="43">
        <v>560</v>
      </c>
      <c r="E35" s="44" t="s">
        <v>35</v>
      </c>
      <c r="F35" s="58"/>
    </row>
  </sheetData>
  <mergeCells count="4">
    <mergeCell ref="B9:E9"/>
    <mergeCell ref="B10:E10"/>
    <mergeCell ref="A15:E15"/>
    <mergeCell ref="A27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Хорека</vt:lpstr>
      <vt:lpstr>Розница</vt:lpstr>
      <vt:lpstr>сухофрукты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freshfood</dc:creator>
  <cp:lastModifiedBy>Юлия Мельник</cp:lastModifiedBy>
  <cp:lastPrinted>2022-03-11T08:31:19Z</cp:lastPrinted>
  <dcterms:created xsi:type="dcterms:W3CDTF">2013-04-23T12:41:51Z</dcterms:created>
  <dcterms:modified xsi:type="dcterms:W3CDTF">2022-03-11T11:04:07Z</dcterms:modified>
</cp:coreProperties>
</file>