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65" yWindow="360" windowWidth="12840" windowHeight="1032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Лист1!$A$1:$P$329</definedName>
  </definedNames>
  <calcPr calcId="145621"/>
</workbook>
</file>

<file path=xl/calcChain.xml><?xml version="1.0" encoding="utf-8"?>
<calcChain xmlns="http://schemas.openxmlformats.org/spreadsheetml/2006/main">
  <c r="M152" i="1" l="1"/>
  <c r="P152" i="1" s="1"/>
  <c r="P334" i="1" l="1"/>
  <c r="P333" i="1"/>
  <c r="M274" i="1" l="1"/>
  <c r="P274" i="1" s="1"/>
  <c r="M275" i="1"/>
  <c r="P275" i="1" s="1"/>
  <c r="M265" i="1"/>
  <c r="P265" i="1" s="1"/>
  <c r="M72" i="1"/>
  <c r="P72" i="1" s="1"/>
  <c r="M318" i="1" l="1"/>
  <c r="P318" i="1" s="1"/>
  <c r="M314" i="1"/>
  <c r="P314" i="1" s="1"/>
  <c r="M297" i="1"/>
  <c r="P297" i="1" s="1"/>
  <c r="M293" i="1"/>
  <c r="P293" i="1" s="1"/>
  <c r="M294" i="1"/>
  <c r="P294" i="1" s="1"/>
  <c r="M290" i="1"/>
  <c r="P290" i="1" s="1"/>
  <c r="M283" i="1"/>
  <c r="P283" i="1" s="1"/>
  <c r="M284" i="1"/>
  <c r="P284" i="1" s="1"/>
  <c r="M266" i="1"/>
  <c r="P266" i="1" s="1"/>
  <c r="M243" i="1"/>
  <c r="P243" i="1" s="1"/>
  <c r="M161" i="1"/>
  <c r="P161" i="1" s="1"/>
  <c r="M144" i="1"/>
  <c r="P144" i="1" s="1"/>
  <c r="M132" i="1"/>
  <c r="P132" i="1" s="1"/>
  <c r="M127" i="1"/>
  <c r="P127" i="1" s="1"/>
  <c r="M119" i="1"/>
  <c r="P119" i="1" s="1"/>
  <c r="M111" i="1"/>
  <c r="P111" i="1" s="1"/>
  <c r="M103" i="1"/>
  <c r="P103" i="1" s="1"/>
  <c r="M99" i="1"/>
  <c r="P99" i="1" s="1"/>
  <c r="M95" i="1"/>
  <c r="P95" i="1" s="1"/>
  <c r="M94" i="1"/>
  <c r="P94" i="1" s="1"/>
  <c r="M92" i="1"/>
  <c r="P92" i="1" s="1"/>
  <c r="M81" i="1"/>
  <c r="P81" i="1" s="1"/>
  <c r="M85" i="1"/>
  <c r="P85" i="1" s="1"/>
  <c r="M71" i="1"/>
  <c r="P71" i="1" s="1"/>
  <c r="M25" i="1"/>
  <c r="P25" i="1" s="1"/>
  <c r="M26" i="1"/>
  <c r="P26" i="1" s="1"/>
  <c r="M18" i="1"/>
  <c r="P18" i="1" s="1"/>
  <c r="M17" i="1"/>
  <c r="P17" i="1" s="1"/>
  <c r="M319" i="1" l="1"/>
  <c r="P319" i="1" s="1"/>
  <c r="M93" i="1"/>
  <c r="P93" i="1" s="1"/>
  <c r="M206" i="1" l="1"/>
  <c r="P206" i="1" s="1"/>
  <c r="P329" i="1"/>
  <c r="M328" i="1"/>
  <c r="P328" i="1" s="1"/>
  <c r="M312" i="1"/>
  <c r="P312" i="1" s="1"/>
  <c r="M311" i="1"/>
  <c r="P311" i="1" s="1"/>
  <c r="M313" i="1"/>
  <c r="P313" i="1" s="1"/>
  <c r="M315" i="1"/>
  <c r="P315" i="1" s="1"/>
  <c r="M250" i="1"/>
  <c r="P250" i="1" s="1"/>
  <c r="M252" i="1"/>
  <c r="P252" i="1" s="1"/>
  <c r="M242" i="1"/>
  <c r="P242" i="1" s="1"/>
  <c r="M228" i="1"/>
  <c r="P228" i="1" s="1"/>
  <c r="M166" i="1"/>
  <c r="P166" i="1" s="1"/>
  <c r="M139" i="1"/>
  <c r="P139" i="1" s="1"/>
  <c r="M108" i="1" l="1"/>
  <c r="P108" i="1" s="1"/>
  <c r="M52" i="1"/>
  <c r="P52" i="1" s="1"/>
  <c r="M237" i="1" l="1"/>
  <c r="P237" i="1" s="1"/>
  <c r="M236" i="1" l="1"/>
  <c r="P236" i="1" s="1"/>
  <c r="M40" i="1"/>
  <c r="P40" i="1" s="1"/>
  <c r="M257" i="1" l="1"/>
  <c r="P257" i="1" s="1"/>
  <c r="M67" i="1"/>
  <c r="P67" i="1" s="1"/>
  <c r="M194" i="1"/>
  <c r="P194" i="1" s="1"/>
  <c r="M62" i="1"/>
  <c r="P62" i="1" s="1"/>
  <c r="M63" i="1"/>
  <c r="P63" i="1" s="1"/>
  <c r="M46" i="1"/>
  <c r="P46" i="1"/>
  <c r="M47" i="1"/>
  <c r="P47" i="1"/>
  <c r="M216" i="1"/>
  <c r="P216" i="1" s="1"/>
  <c r="M213" i="1"/>
  <c r="P213" i="1" s="1"/>
  <c r="M214" i="1"/>
  <c r="P214" i="1" s="1"/>
  <c r="M215" i="1"/>
  <c r="P215" i="1" s="1"/>
  <c r="M217" i="1"/>
  <c r="P217" i="1" s="1"/>
  <c r="M212" i="1"/>
  <c r="P212" i="1" s="1"/>
  <c r="M285" i="1"/>
  <c r="P285" i="1" s="1"/>
  <c r="M197" i="1"/>
  <c r="P197" i="1" s="1"/>
  <c r="M298" i="1"/>
  <c r="P298" i="1" s="1"/>
  <c r="M282" i="1"/>
  <c r="P282" i="1" s="1"/>
  <c r="M171" i="1"/>
  <c r="P171" i="1" s="1"/>
  <c r="M307" i="1"/>
  <c r="P307" i="1" s="1"/>
  <c r="M308" i="1"/>
  <c r="P308" i="1" s="1"/>
  <c r="M306" i="1"/>
  <c r="P306" i="1" s="1"/>
  <c r="M263" i="1"/>
  <c r="P263" i="1" s="1"/>
  <c r="M100" i="1" l="1"/>
  <c r="P100" i="1" s="1"/>
  <c r="M101" i="1"/>
  <c r="P101" i="1" s="1"/>
  <c r="M102" i="1"/>
  <c r="P102" i="1" s="1"/>
  <c r="M104" i="1"/>
  <c r="P104" i="1" s="1"/>
  <c r="M98" i="1"/>
  <c r="P98" i="1" s="1"/>
  <c r="M91" i="1"/>
  <c r="P91" i="1" s="1"/>
  <c r="M96" i="1"/>
  <c r="P96" i="1" s="1"/>
  <c r="M195" i="1" l="1"/>
  <c r="P195" i="1" s="1"/>
  <c r="M193" i="1"/>
  <c r="P193" i="1" s="1"/>
  <c r="M187" i="1"/>
  <c r="P187" i="1" s="1"/>
  <c r="M56" i="1" l="1"/>
  <c r="P56" i="1" s="1"/>
  <c r="M55" i="1"/>
  <c r="P55" i="1" s="1"/>
  <c r="M54" i="1"/>
  <c r="P54" i="1" s="1"/>
  <c r="M51" i="1"/>
  <c r="P51" i="1" s="1"/>
  <c r="M50" i="1"/>
  <c r="P50" i="1" s="1"/>
  <c r="M49" i="1"/>
  <c r="P49" i="1" s="1"/>
  <c r="P45" i="1"/>
  <c r="M45" i="1"/>
  <c r="P44" i="1"/>
  <c r="M44" i="1"/>
  <c r="P43" i="1"/>
  <c r="M43" i="1"/>
  <c r="P42" i="1"/>
  <c r="M42" i="1"/>
  <c r="M39" i="1"/>
  <c r="P39" i="1" s="1"/>
  <c r="M38" i="1"/>
  <c r="P38" i="1" s="1"/>
  <c r="M37" i="1"/>
  <c r="P37" i="1" s="1"/>
  <c r="M35" i="1"/>
  <c r="P35" i="1" s="1"/>
  <c r="M34" i="1"/>
  <c r="P34" i="1" s="1"/>
  <c r="M32" i="1"/>
  <c r="P32" i="1" s="1"/>
  <c r="M31" i="1"/>
  <c r="P31" i="1" s="1"/>
  <c r="M30" i="1"/>
  <c r="P30" i="1" s="1"/>
  <c r="M29" i="1"/>
  <c r="P29" i="1" s="1"/>
  <c r="M28" i="1"/>
  <c r="P28" i="1" s="1"/>
  <c r="M24" i="1"/>
  <c r="P24" i="1" s="1"/>
  <c r="M23" i="1"/>
  <c r="P23" i="1" s="1"/>
  <c r="M22" i="1"/>
  <c r="P22" i="1" s="1"/>
  <c r="M295" i="1"/>
  <c r="P295" i="1" s="1"/>
  <c r="M292" i="1"/>
  <c r="P292" i="1" s="1"/>
  <c r="M15" i="1"/>
  <c r="P15" i="1" s="1"/>
  <c r="M13" i="1"/>
  <c r="P13" i="1" s="1"/>
  <c r="M12" i="1"/>
  <c r="P12" i="1" s="1"/>
  <c r="M158" i="1"/>
  <c r="P158" i="1" s="1"/>
  <c r="M157" i="1"/>
  <c r="P157" i="1" s="1"/>
  <c r="M155" i="1"/>
  <c r="P155" i="1" s="1"/>
  <c r="M269" i="1"/>
  <c r="P269" i="1" s="1"/>
  <c r="M268" i="1"/>
  <c r="P268" i="1" s="1"/>
  <c r="M117" i="1"/>
  <c r="P117" i="1" s="1"/>
  <c r="M109" i="1"/>
  <c r="P109" i="1" s="1"/>
  <c r="M110" i="1"/>
  <c r="P110" i="1" s="1"/>
  <c r="M118" i="1"/>
  <c r="P118" i="1" s="1"/>
  <c r="M116" i="1"/>
  <c r="P116" i="1" s="1"/>
  <c r="M107" i="1"/>
  <c r="P107" i="1" s="1"/>
  <c r="M304" i="1"/>
  <c r="P304" i="1" s="1"/>
  <c r="M303" i="1"/>
  <c r="P303" i="1" s="1"/>
  <c r="M147" i="1"/>
  <c r="P147" i="1" s="1"/>
  <c r="M148" i="1"/>
  <c r="P148" i="1" s="1"/>
  <c r="M149" i="1"/>
  <c r="P149" i="1" s="1"/>
  <c r="M150" i="1"/>
  <c r="P150" i="1" s="1"/>
  <c r="M146" i="1"/>
  <c r="P146" i="1" s="1"/>
  <c r="M231" i="1"/>
  <c r="P231" i="1" s="1"/>
  <c r="M230" i="1"/>
  <c r="P230" i="1" s="1"/>
  <c r="M120" i="1"/>
  <c r="P120" i="1" s="1"/>
  <c r="M121" i="1"/>
  <c r="P121" i="1" s="1"/>
  <c r="M115" i="1"/>
  <c r="P115" i="1" s="1"/>
  <c r="M112" i="1"/>
  <c r="P112" i="1" s="1"/>
  <c r="M113" i="1"/>
  <c r="P113" i="1" s="1"/>
  <c r="M106" i="1"/>
  <c r="P106" i="1" s="1"/>
  <c r="M326" i="1"/>
  <c r="P326" i="1" s="1"/>
  <c r="M325" i="1"/>
  <c r="P325" i="1" s="1"/>
  <c r="M222" i="1"/>
  <c r="P222" i="1" s="1"/>
  <c r="M220" i="1"/>
  <c r="P220" i="1" s="1"/>
  <c r="M219" i="1"/>
  <c r="P219" i="1" s="1"/>
  <c r="M190" i="1"/>
  <c r="P190" i="1" s="1"/>
  <c r="M191" i="1"/>
  <c r="P191" i="1" s="1"/>
  <c r="M189" i="1"/>
  <c r="P189" i="1" s="1"/>
  <c r="P57" i="1" l="1"/>
  <c r="P19" i="1"/>
  <c r="M64" i="1" l="1"/>
  <c r="P64" i="1" s="1"/>
  <c r="M61" i="1"/>
  <c r="P61" i="1" s="1"/>
  <c r="M60" i="1"/>
  <c r="P60" i="1" s="1"/>
  <c r="M73" i="1" l="1"/>
  <c r="P73" i="1" s="1"/>
  <c r="M70" i="1"/>
  <c r="P70" i="1" s="1"/>
  <c r="M68" i="1"/>
  <c r="P68" i="1" s="1"/>
  <c r="M66" i="1"/>
  <c r="P66" i="1" s="1"/>
  <c r="P74" i="1" l="1"/>
  <c r="M170" i="1"/>
  <c r="P170" i="1" s="1"/>
  <c r="M164" i="1"/>
  <c r="P164" i="1" s="1"/>
  <c r="M165" i="1"/>
  <c r="P165" i="1" s="1"/>
  <c r="M167" i="1"/>
  <c r="P167" i="1" s="1"/>
  <c r="M168" i="1"/>
  <c r="P168" i="1" s="1"/>
  <c r="M310" i="1" l="1"/>
  <c r="P310" i="1" s="1"/>
  <c r="M316" i="1"/>
  <c r="P316" i="1" s="1"/>
  <c r="M321" i="1"/>
  <c r="P321" i="1" s="1"/>
  <c r="M322" i="1"/>
  <c r="P322" i="1" s="1"/>
  <c r="M323" i="1"/>
  <c r="P323" i="1" s="1"/>
  <c r="M287" i="1"/>
  <c r="P287" i="1" s="1"/>
  <c r="M288" i="1"/>
  <c r="P288" i="1" s="1"/>
  <c r="M289" i="1"/>
  <c r="P289" i="1" s="1"/>
  <c r="M199" i="1"/>
  <c r="P199" i="1" s="1"/>
  <c r="M200" i="1"/>
  <c r="P200" i="1" s="1"/>
  <c r="M201" i="1"/>
  <c r="P201" i="1" s="1"/>
  <c r="M207" i="1"/>
  <c r="P207" i="1" s="1"/>
  <c r="M205" i="1"/>
  <c r="P205" i="1" s="1"/>
  <c r="M140" i="1"/>
  <c r="P140" i="1" s="1"/>
  <c r="M138" i="1"/>
  <c r="P138" i="1" s="1"/>
  <c r="P335" i="1" l="1"/>
  <c r="P299" i="1"/>
  <c r="M162" i="1" l="1"/>
  <c r="P162" i="1" s="1"/>
  <c r="M249" i="1" l="1"/>
  <c r="P249" i="1" s="1"/>
  <c r="M142" i="1"/>
  <c r="P142" i="1" s="1"/>
  <c r="M141" i="1"/>
  <c r="P141" i="1" s="1"/>
  <c r="M126" i="1"/>
  <c r="P126" i="1" s="1"/>
  <c r="M128" i="1"/>
  <c r="P128" i="1" s="1"/>
  <c r="M272" i="1" l="1"/>
  <c r="P272" i="1" s="1"/>
  <c r="M251" i="1"/>
  <c r="P251" i="1" s="1"/>
  <c r="M160" i="1" l="1"/>
  <c r="P160" i="1" s="1"/>
  <c r="M244" i="1"/>
  <c r="P244" i="1" s="1"/>
  <c r="M227" i="1"/>
  <c r="P227" i="1" s="1"/>
  <c r="M233" i="1"/>
  <c r="P233" i="1" s="1"/>
  <c r="M225" i="1"/>
  <c r="P225" i="1" s="1"/>
  <c r="M224" i="1"/>
  <c r="P224" i="1" s="1"/>
  <c r="M234" i="1"/>
  <c r="P234" i="1" s="1"/>
  <c r="M185" i="1"/>
  <c r="P185" i="1" s="1"/>
  <c r="M184" i="1"/>
  <c r="P184" i="1" s="1"/>
  <c r="M183" i="1"/>
  <c r="P183" i="1" s="1"/>
  <c r="M182" i="1"/>
  <c r="P182" i="1" s="1"/>
  <c r="M181" i="1"/>
  <c r="P181" i="1" s="1"/>
  <c r="M180" i="1"/>
  <c r="P180" i="1" s="1"/>
  <c r="M179" i="1"/>
  <c r="P179" i="1" s="1"/>
  <c r="M177" i="1"/>
  <c r="P177" i="1" s="1"/>
  <c r="M176" i="1"/>
  <c r="P176" i="1" s="1"/>
  <c r="M175" i="1"/>
  <c r="P175" i="1" s="1"/>
  <c r="M174" i="1"/>
  <c r="P174" i="1" s="1"/>
  <c r="M173" i="1"/>
  <c r="P173" i="1" s="1"/>
  <c r="P238" i="1" l="1"/>
  <c r="M264" i="1"/>
  <c r="P264" i="1" s="1"/>
  <c r="M276" i="1" l="1"/>
  <c r="P276" i="1" s="1"/>
  <c r="M273" i="1"/>
  <c r="P273" i="1" s="1"/>
  <c r="M271" i="1"/>
  <c r="P271" i="1" s="1"/>
  <c r="M84" i="1"/>
  <c r="P84" i="1" s="1"/>
  <c r="M79" i="1"/>
  <c r="P79" i="1" s="1"/>
  <c r="M143" i="1" l="1"/>
  <c r="P143" i="1" s="1"/>
  <c r="M129" i="1"/>
  <c r="P129" i="1" s="1"/>
  <c r="M125" i="1"/>
  <c r="P125" i="1" s="1"/>
  <c r="M124" i="1"/>
  <c r="P124" i="1" s="1"/>
  <c r="M123" i="1"/>
  <c r="P123" i="1" s="1"/>
  <c r="M131" i="1"/>
  <c r="P131" i="1" s="1"/>
  <c r="M133" i="1"/>
  <c r="P133" i="1" s="1"/>
  <c r="M135" i="1"/>
  <c r="P135" i="1" s="1"/>
  <c r="M136" i="1"/>
  <c r="P136" i="1" s="1"/>
  <c r="M80" i="1"/>
  <c r="P80" i="1" s="1"/>
  <c r="M82" i="1"/>
  <c r="P82" i="1" s="1"/>
  <c r="M83" i="1"/>
  <c r="P83" i="1" s="1"/>
  <c r="M86" i="1"/>
  <c r="P86" i="1" s="1"/>
  <c r="M87" i="1"/>
  <c r="P87" i="1" s="1"/>
  <c r="M88" i="1"/>
  <c r="P88" i="1" s="1"/>
  <c r="M89" i="1"/>
  <c r="P89" i="1" s="1"/>
  <c r="M78" i="1"/>
  <c r="P78" i="1" s="1"/>
  <c r="M256" i="1"/>
  <c r="P256" i="1" s="1"/>
  <c r="M258" i="1"/>
  <c r="P258" i="1" s="1"/>
  <c r="M259" i="1"/>
  <c r="P259" i="1" s="1"/>
  <c r="M260" i="1"/>
  <c r="P260" i="1" s="1"/>
  <c r="P208" i="1" l="1"/>
  <c r="M204" i="1"/>
  <c r="P204" i="1" s="1"/>
  <c r="M277" i="1"/>
  <c r="P277" i="1" s="1"/>
  <c r="M262" i="1"/>
  <c r="P262" i="1" s="1"/>
  <c r="M254" i="1"/>
  <c r="P254" i="1" s="1"/>
  <c r="M253" i="1"/>
  <c r="P253" i="1" s="1"/>
  <c r="P245" i="1"/>
  <c r="M203" i="1"/>
  <c r="P203" i="1" s="1"/>
  <c r="M202" i="1"/>
  <c r="P202" i="1" s="1"/>
  <c r="P278" i="1" l="1"/>
  <c r="P336" i="1" s="1"/>
</calcChain>
</file>

<file path=xl/sharedStrings.xml><?xml version="1.0" encoding="utf-8"?>
<sst xmlns="http://schemas.openxmlformats.org/spreadsheetml/2006/main" count="1549" uniqueCount="536">
  <si>
    <t xml:space="preserve">Фактический адрес:
350058, Краснодарский край
г. Краснодар, ул. Селезнева, д. 204.
Сайт: www.vivo-fashion.ru 
Тел. 8-918-046-88-44 
vivo-klient@vivo-fashion.ru
</t>
  </si>
  <si>
    <t>ООО "ВИВО"
Юридический адрес:
350058, Краснодарский край
г. Краснодар, ул. Селезнева, д. 204.
ИНН/КПП 2312198688/231201001
ОГРН 1132312000050</t>
  </si>
  <si>
    <t>КОНТРАГЕНТ:</t>
  </si>
  <si>
    <t>Эл. почта:</t>
  </si>
  <si>
    <t xml:space="preserve">         Город:</t>
  </si>
  <si>
    <t>Мобильный телефон:</t>
  </si>
  <si>
    <t xml:space="preserve">         Дата:</t>
  </si>
  <si>
    <t>Комментарии:</t>
  </si>
  <si>
    <t>Фото</t>
  </si>
  <si>
    <t>Артикул</t>
  </si>
  <si>
    <t>Наименование</t>
  </si>
  <si>
    <t>Цвет</t>
  </si>
  <si>
    <t>Состав</t>
  </si>
  <si>
    <t>Размерный ряд</t>
  </si>
  <si>
    <t>Всего заказано единиц</t>
  </si>
  <si>
    <t>Цена</t>
  </si>
  <si>
    <t>Сумма</t>
  </si>
  <si>
    <t>S</t>
  </si>
  <si>
    <t>M</t>
  </si>
  <si>
    <t>L</t>
  </si>
  <si>
    <t>XL</t>
  </si>
  <si>
    <t>Молоко</t>
  </si>
  <si>
    <t>Черный</t>
  </si>
  <si>
    <t>XS</t>
  </si>
  <si>
    <t>Шоколад</t>
  </si>
  <si>
    <t>Менеджер:</t>
  </si>
  <si>
    <t>____________________</t>
  </si>
  <si>
    <t>Брюки</t>
  </si>
  <si>
    <t>2XL</t>
  </si>
  <si>
    <t>3XL</t>
  </si>
  <si>
    <t>Синий</t>
  </si>
  <si>
    <t>Серый</t>
  </si>
  <si>
    <t>Красный</t>
  </si>
  <si>
    <t>Пудра</t>
  </si>
  <si>
    <t>Белый</t>
  </si>
  <si>
    <t>Жакет</t>
  </si>
  <si>
    <t>Бежевый</t>
  </si>
  <si>
    <t>Зеленый</t>
  </si>
  <si>
    <t>Электрик</t>
  </si>
  <si>
    <t>1В2208</t>
  </si>
  <si>
    <t>Блуза</t>
  </si>
  <si>
    <t>1В2321</t>
  </si>
  <si>
    <t>Цитрон</t>
  </si>
  <si>
    <t>Сирень</t>
  </si>
  <si>
    <t>Терракот</t>
  </si>
  <si>
    <t xml:space="preserve">Цена
</t>
  </si>
  <si>
    <t>Тиффани</t>
  </si>
  <si>
    <t>7В2402</t>
  </si>
  <si>
    <t>1B2408</t>
  </si>
  <si>
    <t>50% Вискоза, 
50% полиэстер</t>
  </si>
  <si>
    <t>Зеленое 
яблоко</t>
  </si>
  <si>
    <t>42 % Вискоза,
54 % Полиэстер,
4 % Спандекс</t>
  </si>
  <si>
    <t xml:space="preserve"> 67% полиэстер, 30% вискоза,
 3% эластан</t>
  </si>
  <si>
    <t xml:space="preserve">50% Вискоза, 
50% полиэстер           </t>
  </si>
  <si>
    <t xml:space="preserve">50% Вискоза, 
50% полиэстер </t>
  </si>
  <si>
    <t>50% Вискоза,
50% полиэстер</t>
  </si>
  <si>
    <t xml:space="preserve">50% Вискоза,
50% полиэстер    </t>
  </si>
  <si>
    <t>Коричневый</t>
  </si>
  <si>
    <t>60%Вискоза 40%Полиэстер</t>
  </si>
  <si>
    <t>Юбка</t>
  </si>
  <si>
    <t>Пенка капучино</t>
  </si>
  <si>
    <t>Костюм</t>
  </si>
  <si>
    <t>КОСТЮМЫ</t>
  </si>
  <si>
    <t>100% Полиэстер</t>
  </si>
  <si>
    <t>ЮБКИ</t>
  </si>
  <si>
    <t>Фуксия</t>
  </si>
  <si>
    <t>Рубашка</t>
  </si>
  <si>
    <t>1S600</t>
  </si>
  <si>
    <t>Футболка</t>
  </si>
  <si>
    <t>Светло-серый</t>
  </si>
  <si>
    <t>Деним</t>
  </si>
  <si>
    <t>Василек</t>
  </si>
  <si>
    <t>Платье</t>
  </si>
  <si>
    <t>`</t>
  </si>
  <si>
    <t>4В2213</t>
  </si>
  <si>
    <t>Какао</t>
  </si>
  <si>
    <t>Корица</t>
  </si>
  <si>
    <t>Королевский синий</t>
  </si>
  <si>
    <t>60% Полиэстер
37% Вискоза,
3% Эластан</t>
  </si>
  <si>
    <t>4В2310</t>
  </si>
  <si>
    <t>Бордо</t>
  </si>
  <si>
    <t>Горчица</t>
  </si>
  <si>
    <t>Изумруд</t>
  </si>
  <si>
    <t>Т.синий</t>
  </si>
  <si>
    <t>30% хлопок, 20%вискоза, 50%полиэстер</t>
  </si>
  <si>
    <t>4В2211</t>
  </si>
  <si>
    <t>97%Хлопок 3%Эластан</t>
  </si>
  <si>
    <t>1В2318</t>
  </si>
  <si>
    <t>60%Вискоза,
40%Полиэстер</t>
  </si>
  <si>
    <t>3В2403</t>
  </si>
  <si>
    <t>Бургунди</t>
  </si>
  <si>
    <t>1В2316</t>
  </si>
  <si>
    <t>60% Вискоза, 40% Полиэстер</t>
  </si>
  <si>
    <t xml:space="preserve"> 67% Полиэстер, 30% вискоза,
 3% эластан</t>
  </si>
  <si>
    <t>Водолазка</t>
  </si>
  <si>
    <t>2В2314</t>
  </si>
  <si>
    <t>Серо-голубой</t>
  </si>
  <si>
    <t>4В2212</t>
  </si>
  <si>
    <t>42%Вискоза,
54%Полиэстер,
4%Спандекс</t>
  </si>
  <si>
    <t>60% Полиэстер,
37% Вискоза,
3% Эластан</t>
  </si>
  <si>
    <t>57% Полиэстер,
40%Хлопок,
3% Эластан</t>
  </si>
  <si>
    <t>Оливково-зеленый</t>
  </si>
  <si>
    <t>1В2315</t>
  </si>
  <si>
    <t>67% Полиэстер, 
30% вискоза 
3% эластан</t>
  </si>
  <si>
    <t>Олива</t>
  </si>
  <si>
    <t>Ссылки на все цвета</t>
  </si>
  <si>
    <t>Ссылка нна артикул</t>
  </si>
  <si>
    <t>Бирюза</t>
  </si>
  <si>
    <t>67%Полиэстер,
30%Вискоза,
3%Эластан</t>
  </si>
  <si>
    <t>8В2405</t>
  </si>
  <si>
    <t>1В2417</t>
  </si>
  <si>
    <t>https://disk.yandex.ru/d/Ro6vA7OPOKB2Bw</t>
  </si>
  <si>
    <t>https://disk.yandex.ru/d/KcLrV8WjmjknYA</t>
  </si>
  <si>
    <t>https://disk.yandex.ru/d/HAf_sPP-ddsZqg</t>
  </si>
  <si>
    <t>https://disk.yandex.ru/d/MwvKf8n-j6AXLg</t>
  </si>
  <si>
    <t>https://disk.yandex.ru/d/F3KiIKkMI0erVg</t>
  </si>
  <si>
    <t>https://disk.yandex.ru/d/lXiX-QVVJWiJkA</t>
  </si>
  <si>
    <t>1В2419</t>
  </si>
  <si>
    <t>90% Полиэстер
10% эластан</t>
  </si>
  <si>
    <t>https://disk.yandex.ru/d/MomgG6dOWnWsdQ</t>
  </si>
  <si>
    <t>https://disk.yandex.ru/d/5ZqITc3UnxiUIg</t>
  </si>
  <si>
    <t>https://disk.yandex.ru/d/5ZlBiPT0BUVMAw</t>
  </si>
  <si>
    <t>https://disk.yandex.ru/d/tdXdQitOx4MzNw</t>
  </si>
  <si>
    <t>https://disk.yandex.ru/d/EC7CkMW8kNRSXQ</t>
  </si>
  <si>
    <t>https://disk.yandex.ru/d/Dvsc-V-H7BhY-A</t>
  </si>
  <si>
    <t>https://disk.yandex.ru/d/WR3HaIL8szANJQ</t>
  </si>
  <si>
    <t>https://disk.yandex.ru/d/5HxWHd75_IB-Mw</t>
  </si>
  <si>
    <t>2В2409</t>
  </si>
  <si>
    <t>80% Вискоза, 
20% полиэстер</t>
  </si>
  <si>
    <t>https://disk.yandex.ru/d/MZOmkWRenf9e5g</t>
  </si>
  <si>
    <t>https://disk.yandex.ru/d/W3Iu-HtoNotHaA</t>
  </si>
  <si>
    <t>https://disk.yandex.ru/d/qt_91RH8gY74vA</t>
  </si>
  <si>
    <t>8В2414</t>
  </si>
  <si>
    <t>80% Вискоза
20% полиэстер</t>
  </si>
  <si>
    <t>https://disk.yandex.ru/d/x2CGJcRiZCslxg</t>
  </si>
  <si>
    <t>https://disk.yandex.ru/d/ZZfqKk_3bJm0ng</t>
  </si>
  <si>
    <t>https://disk.yandex.ru/d/aWkv3cHvlwoc_A</t>
  </si>
  <si>
    <t>https://disk.yandex.ru/d/cT1WfuijHzDMpw</t>
  </si>
  <si>
    <t>ПЛАТЬЯ</t>
  </si>
  <si>
    <t>БРЮКИ</t>
  </si>
  <si>
    <t>ЖАКЕТЫ</t>
  </si>
  <si>
    <t>https://disk.yandex.ru/d/AttKmffhGkdXHQ</t>
  </si>
  <si>
    <t>https://disk.yandex.ru/d/Wjqfcni8J9iL2w</t>
  </si>
  <si>
    <t>https://disk.yandex.ru/d/RcKeTR3n2bqNzA</t>
  </si>
  <si>
    <t>https://disk.yandex.ru/d/VV99bzWloCralQ</t>
  </si>
  <si>
    <t>https://disk.yandex.ru/d/USMv1sYj1d4mdA</t>
  </si>
  <si>
    <t>https://disk.yandex.ru/d/4SXjf62UBLMy4Q</t>
  </si>
  <si>
    <t>https://disk.yandex.ru/d/1yycw2jlepnxgQ</t>
  </si>
  <si>
    <t>https://disk.yandex.ru/d/9Xp_a6OgvOr02w</t>
  </si>
  <si>
    <t>https://disk.yandex.ru/d/SkP1QvY-TECbHQ</t>
  </si>
  <si>
    <t>https://disk.yandex.ru/d/-PENjFKSqZsuVw</t>
  </si>
  <si>
    <t>https://disk.yandex.ru/d/X9fbK-Gtznpb_w</t>
  </si>
  <si>
    <t>https://disk.yandex.ru/d/Fj6gTkAs3MzyZw</t>
  </si>
  <si>
    <t>https://disk.yandex.ru/d/X5xmmCOS1iUIfw</t>
  </si>
  <si>
    <t>https://disk.yandex.ru/d/dIxsZia2Z5qsOA</t>
  </si>
  <si>
    <t>https://disk.yandex.ru/d/5zO4VM8BjPe8WQ</t>
  </si>
  <si>
    <t>https://disk.yandex.ru/d/s5SE9ZOnkLTw7w</t>
  </si>
  <si>
    <t>https://disk.yandex.ru/d/sJSJXnIo97el3w</t>
  </si>
  <si>
    <t>https://disk.yandex.ru/d/NAl7A-n4mf15cg</t>
  </si>
  <si>
    <t>https://disk.yandex.ru/d/AOJuzqio5-dalA</t>
  </si>
  <si>
    <t>https://disk.yandex.ru/d/78W6L_1P_Sym3w</t>
  </si>
  <si>
    <t>https://disk.yandex.ru/d/aCSGSU3wLaqxGg</t>
  </si>
  <si>
    <t>https://disk.yandex.ru/d/tqvAQa5VJUpvDA</t>
  </si>
  <si>
    <t>https://disk.yandex.ru/d/Ox0yCrYrrDOHqA</t>
  </si>
  <si>
    <t>https://disk.yandex.ru/d/ye1tEEt60Vt92g</t>
  </si>
  <si>
    <t>https://disk.yandex.ru/d/2jnggDAWBvG7bQ</t>
  </si>
  <si>
    <t>https://disk.yandex.ru/d/msxd3NaaizmrBA</t>
  </si>
  <si>
    <t>https://disk.yandex.ru/d/5oXo27cqbabzmA</t>
  </si>
  <si>
    <t>https://disk.yandex.ru/d/2bo8qH04Y2XtJQ</t>
  </si>
  <si>
    <t>https://disk.yandex.ru/d/qgM_egrAhT-D9w</t>
  </si>
  <si>
    <t>https://disk.yandex.ru/d/OLmY991Cvf5oDw</t>
  </si>
  <si>
    <t>https://disk.yandex.ru/d/xgeWLK9BqoHKFw</t>
  </si>
  <si>
    <t>https://disk.yandex.ru/d/mX-jrT11uuLKcw</t>
  </si>
  <si>
    <t>https://disk.yandex.ru/d/5LDje_8SQ_Aj_Q</t>
  </si>
  <si>
    <t>https://disk.yandex.ru/d/PrfslDc_CgIx2Q</t>
  </si>
  <si>
    <t>https://disk.yandex.ru/d/pggUY42hpj0qEQ</t>
  </si>
  <si>
    <t>https://disk.yandex.ru/d/2aEZX-7Mq-oAlg</t>
  </si>
  <si>
    <t>https://disk.yandex.ru/d/5OWFwZuRyZVEvQ</t>
  </si>
  <si>
    <t>https://disk.yandex.ru/d/s33d7sM-5IklFg</t>
  </si>
  <si>
    <t>https://disk.yandex.ru/d/SVbnBmUv7RVLYQ</t>
  </si>
  <si>
    <t>https://disk.yandex.ru/d/ITSlbIPJZOd6Hg</t>
  </si>
  <si>
    <t>https://disk.yandex.ru/d/XPgTTPBfQbYqpQ</t>
  </si>
  <si>
    <t>https://disk.yandex.ru/d/GU9pa8lJWpuHfg</t>
  </si>
  <si>
    <t>https://disk.yandex.ru/d/b1hMDzvna-OmcQ</t>
  </si>
  <si>
    <t>2В2413</t>
  </si>
  <si>
    <t>Агат</t>
  </si>
  <si>
    <t>https://disk.yandex.ru/d/JB3H2_0u2Wn2oQ</t>
  </si>
  <si>
    <t>https://disk.yandex.ru/d/Uei3PZF64Fzpjg</t>
  </si>
  <si>
    <t>https://disk.yandex.ru/d/t5oWtDovH8lMow</t>
  </si>
  <si>
    <t>2В2411</t>
  </si>
  <si>
    <t>https://disk.yandex.ru/d/FvQ6LhohjdHbxQ</t>
  </si>
  <si>
    <t>7В2410</t>
  </si>
  <si>
    <t>3В2405</t>
  </si>
  <si>
    <t>38%Вискоза, 62%Полиэстер</t>
  </si>
  <si>
    <t>https://disk.yandex.ru/d/oBVcYze_r6B6-g</t>
  </si>
  <si>
    <t>https://disk.yandex.ru/d/XrJMYp9bYtmhUg</t>
  </si>
  <si>
    <t>https://disk.yandex.ru/d/0kW8x-uW5v8rXA</t>
  </si>
  <si>
    <t>https://disk.yandex.ru/d/47jGXl3q8FMGyw</t>
  </si>
  <si>
    <t>https://disk.yandex.ru/d/8_XGIvwDsw1eOQ</t>
  </si>
  <si>
    <t>https://disk.yandex.ru/d/9S8FVtGflzpXWQ</t>
  </si>
  <si>
    <t>https://disk.yandex.ru/d/ANmGLMznNQRzyQ</t>
  </si>
  <si>
    <t>https://disk.yandex.ru/d/k9WwCJRESVlePg</t>
  </si>
  <si>
    <t>https://disk.yandex.ru/d/c4lHlmMcq1H0Ng</t>
  </si>
  <si>
    <t>https://disk.yandex.ru/d/wfQqV8XkvUry_A</t>
  </si>
  <si>
    <t>https://disk.yandex.ru/d/XrorGbRRaZrWqA</t>
  </si>
  <si>
    <t>https://disk.yandex.ru/d/3BFKhruG5sN4YA</t>
  </si>
  <si>
    <t>https://disk.yandex.ru/d/T0066iTt9DdDuw</t>
  </si>
  <si>
    <t>https://disk.yandex.ru/d/-9kVyTNbmVRxvQ</t>
  </si>
  <si>
    <t>https://disk.yandex.ru/d/zo0dqgfMQLXlPw</t>
  </si>
  <si>
    <t>https://disk.yandex.ru/d/0-FuLzvV5gwhWQ</t>
  </si>
  <si>
    <t>https://disk.yandex.ru/d/e7R5bCrSbyIKCQ</t>
  </si>
  <si>
    <t>https://disk.yandex.ru/d/nL1iEmD4SuyUkg</t>
  </si>
  <si>
    <t>https://disk.yandex.ru/d/wsTXUU6PQ_Vsug</t>
  </si>
  <si>
    <t>https://disk.yandex.ru/d/ZF0V7_yK32t7lQ</t>
  </si>
  <si>
    <t>https://disk.yandex.ru/d/NVxqF3ecDa4M-g</t>
  </si>
  <si>
    <t>https://disk.yandex.ru/d/Kg5XE5KEdPl0fg</t>
  </si>
  <si>
    <t>https://disk.yandex.ru/d/otM_XMPLqDdcYg</t>
  </si>
  <si>
    <t>https://disk.yandex.ru/d/qRfb3zldBr5hWQ</t>
  </si>
  <si>
    <t>https://disk.yandex.ru/d/kZB59YewoJxl6Q</t>
  </si>
  <si>
    <t>https://disk.yandex.ru/d/0elvOxFMOqXeFQ</t>
  </si>
  <si>
    <t>https://disk.yandex.ru/d/nv4UIh9NkvGAJg</t>
  </si>
  <si>
    <t>https://disk.yandex.ru/d/ybmT26zyNX8LeA</t>
  </si>
  <si>
    <t>https://disk.yandex.ru/d/Mj10Y-rfBDXKlA</t>
  </si>
  <si>
    <t>https://disk.yandex.ru/d/w_OTH84e0r1A1A</t>
  </si>
  <si>
    <t>https://disk.yandex.ru/d/S5leWUI3-WxUuQ</t>
  </si>
  <si>
    <t>1B2406</t>
  </si>
  <si>
    <t>https://disk.yandex.ru/d/Gm_kZP4l1asReQ</t>
  </si>
  <si>
    <t>https://disk.yandex.ru/d/RIoG44GhdGTWKA</t>
  </si>
  <si>
    <t>https://disk.yandex.ru/d/uy27UWoZ-wSDmw</t>
  </si>
  <si>
    <t>https://disk.yandex.ru/d/nOgv_82BLIH4aw</t>
  </si>
  <si>
    <t>https://disk.yandex.ru/d/FRcSoMdbiB6hDQ</t>
  </si>
  <si>
    <t>Ромб бирюза</t>
  </si>
  <si>
    <t>https://disk.yandex.ru/d/B729pKWb1zXYeg</t>
  </si>
  <si>
    <t>Соты малые</t>
  </si>
  <si>
    <t>https://disk.yandex.ru/d/4zv13jIIQJp1XA</t>
  </si>
  <si>
    <t>https://disk.yandex.ru/d/Iwz5ktzKb2guOQ</t>
  </si>
  <si>
    <t>https://disk.yandex.ru/d/fjj5TG3wTuD6YQ</t>
  </si>
  <si>
    <t>Черный/
 Белый</t>
  </si>
  <si>
    <t>3В2404</t>
  </si>
  <si>
    <t>7В2302</t>
  </si>
  <si>
    <t xml:space="preserve">40% Вискоза 
60% полиэстер
</t>
  </si>
  <si>
    <t>https://disk.yandex.ru/d/DlUak708449qlg</t>
  </si>
  <si>
    <t>https://disk.yandex.ru/d/BIcHXzPSacovYg</t>
  </si>
  <si>
    <t>https://disk.yandex.ru/d/89QrcQnlKz8ZSw</t>
  </si>
  <si>
    <t>https://disk.yandex.ru/d/H4_IDg0H33sBcw</t>
  </si>
  <si>
    <t>8B2419</t>
  </si>
  <si>
    <t>https://disk.yandex.ru/d/8PVJQuaabsMj9Q</t>
  </si>
  <si>
    <t>https://disk.yandex.ru/d/BefVrgM5TxjHvw</t>
  </si>
  <si>
    <t>1B2410</t>
  </si>
  <si>
    <t>Мелкий цветок на белом</t>
  </si>
  <si>
    <t>60% Вискоза, 40%полиэстер</t>
  </si>
  <si>
    <t>https://disk.yandex.ru/d/Cll1mvwoVnfPwg</t>
  </si>
  <si>
    <t>https://disk.yandex.ru/d/PzngKapfLApQXA</t>
  </si>
  <si>
    <t>4В2402</t>
  </si>
  <si>
    <t>33% шерсть, 
20% вис, 
47% пэ</t>
  </si>
  <si>
    <t xml:space="preserve">33% шерсть, 
20% вис, 
47% пэ </t>
  </si>
  <si>
    <t>ИТОГО:</t>
  </si>
  <si>
    <t>7В2408</t>
  </si>
  <si>
    <t>Ссылка на артикул</t>
  </si>
  <si>
    <t>тв</t>
  </si>
  <si>
    <t>оли доли</t>
  </si>
  <si>
    <t>Синий металлик</t>
  </si>
  <si>
    <t>Графит</t>
  </si>
  <si>
    <t>https://disk.yandex.ru/d/mIOw9DcHDy3Qfw</t>
  </si>
  <si>
    <t>https://disk.yandex.ru/d/tGYShBAG11Jj2A</t>
  </si>
  <si>
    <t>https://disk.yandex.ru/d/nVjvojGGmBrzLQ</t>
  </si>
  <si>
    <t>https://disk.yandex.ru/d/WGRTWIe9XCeadw</t>
  </si>
  <si>
    <t>https://disk.yandex.ru/d/X4MW2hOzUVO38g</t>
  </si>
  <si>
    <t>https://disk.yandex.ru/d/EqF1r8QsvRrUOg</t>
  </si>
  <si>
    <t>https://disk.yandex.ru/d/WmI9ielPkSJ51Q</t>
  </si>
  <si>
    <t>https://disk.yandex.ru/d/7ucb15nrbcCrrg</t>
  </si>
  <si>
    <t>https://disk.yandex.ru/d/Ev3avgB7JcR22Q</t>
  </si>
  <si>
    <t>https://disk.yandex.ru/d/_8LwXX6ii6KVYA</t>
  </si>
  <si>
    <t>https://disk.yandex.ru/d/etySAh-zIVehEQ</t>
  </si>
  <si>
    <t>https://disk.yandex.ru/d/E6or59_GlUkWtA</t>
  </si>
  <si>
    <t>Капсула 1</t>
  </si>
  <si>
    <t>Капсула 3</t>
  </si>
  <si>
    <t>1B2422</t>
  </si>
  <si>
    <t>65%Вискоза 30%Полиэстер 5%Эластан</t>
  </si>
  <si>
    <t>1B2311</t>
  </si>
  <si>
    <t>1B2312</t>
  </si>
  <si>
    <t>95% Вискоза, 5%Эластан</t>
  </si>
  <si>
    <t>4В2313</t>
  </si>
  <si>
    <t>42%Вискоза,
54%П/Э,
4%Спандекс</t>
  </si>
  <si>
    <t>4В2412</t>
  </si>
  <si>
    <t xml:space="preserve">42% Вискоза,
54% полиэстер,
4% спандекс           </t>
  </si>
  <si>
    <t>https://disk.yandex.ru/d/Kk0WsXBtflJaFw</t>
  </si>
  <si>
    <t>https://disk.yandex.ru/d/JbphsQu5B07q4g</t>
  </si>
  <si>
    <t>https://disk.yandex.ru/d/kVzqRbO3zWc-OA</t>
  </si>
  <si>
    <t>https://disk.yandex.ru/d/AQg6_0-eCXWr-g</t>
  </si>
  <si>
    <t>8В2306</t>
  </si>
  <si>
    <t>55% Вискоза, 40% Полиэстер, 5% Эластан</t>
  </si>
  <si>
    <t>2В2415</t>
  </si>
  <si>
    <t>65%Вискоза,
30%Нейлон,
5%Спандекс</t>
  </si>
  <si>
    <t>Золото</t>
  </si>
  <si>
    <t>Серебро</t>
  </si>
  <si>
    <t>2В2412</t>
  </si>
  <si>
    <t>8B2418</t>
  </si>
  <si>
    <t>60%Шерсть,
40%Полиэстер</t>
  </si>
  <si>
    <t>7В2307</t>
  </si>
  <si>
    <t>42% Вискоза 
54% полиэстер
4% спандекс</t>
  </si>
  <si>
    <t>https://disk.yandex.ru/d/Gwsxwnr_NZQ5CA</t>
  </si>
  <si>
    <t>https://disk.yandex.ru/d/4hEsjA33OGehWg</t>
  </si>
  <si>
    <t>https://disk.yandex.ru/d/pkUXL9UDthglDg</t>
  </si>
  <si>
    <t>https://disk.yandex.ru/d/OKrYohsPJ4NmFQ</t>
  </si>
  <si>
    <t>https://disk.yandex.ru/d/bDMKC_j4zfEuBA</t>
  </si>
  <si>
    <t>Чёрный</t>
  </si>
  <si>
    <t>https://disk.yandex.ru/d/1hKjkiZnCZdPZA</t>
  </si>
  <si>
    <t>7В2415</t>
  </si>
  <si>
    <t>3В2303</t>
  </si>
  <si>
    <t>2В2213</t>
  </si>
  <si>
    <t>2В2214</t>
  </si>
  <si>
    <t>30%шерсть,
28%вискоза,
40%ПЭ, 2%эластан</t>
  </si>
  <si>
    <t>1В2322</t>
  </si>
  <si>
    <t>Джемпер</t>
  </si>
  <si>
    <t>Голубой</t>
  </si>
  <si>
    <t>65% Вискоза, 30% Полиэстер, 5% Эластан</t>
  </si>
  <si>
    <t>4В2415</t>
  </si>
  <si>
    <t>42%Вискоза,
54%П/э,
4%Спандекс</t>
  </si>
  <si>
    <t>https://disk.yandex.ru/d/JgEAbRRlr9B0Rg</t>
  </si>
  <si>
    <t>https://disk.yandex.ru/d/MB_HlWiTZGcF-Q</t>
  </si>
  <si>
    <t>https://disk.yandex.ru/d/VZOk0hU0AwQ5QQ</t>
  </si>
  <si>
    <t>https://disk.yandex.ru/d/Z_jilC4wCxurtA</t>
  </si>
  <si>
    <t>https://disk.yandex.ru/d/tkPdq2wny6HtFg</t>
  </si>
  <si>
    <t>https://disk.yandex.ru/d/ROtTvQunhy9wlA</t>
  </si>
  <si>
    <t>https://disk.yandex.ru/d/kPEdjJ1Er4Au-Q</t>
  </si>
  <si>
    <t>https://disk.yandex.ru/d/_zVgiIHuEwhujA</t>
  </si>
  <si>
    <t>https://disk.yandex.ru/d/oVPMpM-cC6EFEw</t>
  </si>
  <si>
    <t>https://disk.yandex.ru/d/bQsxMgQRfUA0zQ</t>
  </si>
  <si>
    <t>https://disk.yandex.ru/d/cA4d1vVXFufPwQ</t>
  </si>
  <si>
    <t>https://disk.yandex.ru/d/FJkOZxIQFBsT1w</t>
  </si>
  <si>
    <t>https://disk.yandex.ru/d/st0Yj7DngXmXVw</t>
  </si>
  <si>
    <t>https://disk.yandex.ru/d/gdFnxTtfLjIADQ</t>
  </si>
  <si>
    <t>https://disk.yandex.ru/d/o1HP2f7Ck4dPjQ</t>
  </si>
  <si>
    <t>https://disk.yandex.ru/d/fXTnos_FDwBz8g</t>
  </si>
  <si>
    <t>https://disk.yandex.ru/d/ZfJ_bDfQuiy49Q</t>
  </si>
  <si>
    <t>https://disk.yandex.ru/d/8v42N_aqjhKuDQ</t>
  </si>
  <si>
    <t>https://disk.yandex.ru/d/Ou8IIWgpg0_d6g</t>
  </si>
  <si>
    <t>Светло-бежевый</t>
  </si>
  <si>
    <t>https://disk.yandex.ru/d/_LK_4b_ddiOK4A</t>
  </si>
  <si>
    <t>https://disk.yandex.ru/d/Zv4PJ-Paz2eXiQ</t>
  </si>
  <si>
    <t>https://disk.yandex.ru/d/INkDeB6vdQvKbg</t>
  </si>
  <si>
    <t>https://disk.yandex.ru/d/J00ak2lTXAYx5A</t>
  </si>
  <si>
    <t>https://disk.yandex.ru/d/4ZNYRwLU_zQ2Yw</t>
  </si>
  <si>
    <t>https://disk.yandex.ru/d/nF-ObELE_uegNQ</t>
  </si>
  <si>
    <t>https://disk.yandex.ru/d/Ip9xzkuJQyZpOA</t>
  </si>
  <si>
    <t>https://disk.yandex.ru/d/iAcwy9A8ABCeAA</t>
  </si>
  <si>
    <t>https://disk.yandex.ru/d/QR4ThED1r0fEnQ</t>
  </si>
  <si>
    <t>https://disk.yandex.ru/d/Ihpw1q_-URmKPg</t>
  </si>
  <si>
    <t>https://disk.yandex.ru/d/augeREBwbxzN0Q</t>
  </si>
  <si>
    <t>https://disk.yandex.ru/d/eCJLjTb9CeTz7Q</t>
  </si>
  <si>
    <t>https://disk.yandex.ru/d/vyNPDSf6Jk2y_g</t>
  </si>
  <si>
    <t>https://disk.yandex.ru/d/9TGSwD79lFezXQ</t>
  </si>
  <si>
    <t>https://disk.yandex.ru/d/Ek6R_lrc4DaJgQ</t>
  </si>
  <si>
    <t>https://disk.yandex.ru/d/w3YcB1uqUmZbyw</t>
  </si>
  <si>
    <t>https://disk.yandex.ru/d/SH0vP41oiGZAHw</t>
  </si>
  <si>
    <t>https://disk.yandex.ru/d/vX0IZ4GxuVT7UA</t>
  </si>
  <si>
    <t>https://disk.yandex.ru/d/7tFsCE6UH0kwPA</t>
  </si>
  <si>
    <t>https://disk.yandex.ru/d/rooPHA1_rj23HA</t>
  </si>
  <si>
    <t>https://disk.yandex.ru/d/XPGucufzNiImiQ</t>
  </si>
  <si>
    <t>https://disk.yandex.ru/d/cKevSDVCTtiuBQ</t>
  </si>
  <si>
    <t>https://disk.yandex.ru/d/aMUo8uRotdc1vw</t>
  </si>
  <si>
    <t>https://disk.yandex.ru/d/Gqwt7jmCzvnKxA</t>
  </si>
  <si>
    <t>https://disk.yandex.ru/d/kZemHlx7E9Hp1g</t>
  </si>
  <si>
    <t>https://disk.yandex.ru/d/QjeFf2xxoR-iVQ</t>
  </si>
  <si>
    <t>https://disk.yandex.ru/d/FfT1gR-Se__b3g</t>
  </si>
  <si>
    <t>https://disk.yandex.ru/d/K3EZXSEpApzJ1w</t>
  </si>
  <si>
    <t>https://disk.yandex.ru/d/L7vg80vgxb5W7A</t>
  </si>
  <si>
    <t>https://disk.yandex.ru/d/ZClTeydFPYK85g</t>
  </si>
  <si>
    <t>https://disk.yandex.ru/d/lAPHUolahjQ-tQ</t>
  </si>
  <si>
    <t>https://disk.yandex.ru/d/wfWCaRWhEXBj0Q</t>
  </si>
  <si>
    <t>https://disk.yandex.ru/d/gEIheQ5RvYpNXw</t>
  </si>
  <si>
    <t>https://disk.yandex.ru/d/nXOZq--js8jdBA</t>
  </si>
  <si>
    <t>https://disk.yandex.ru/d/KcWGgIRDqXxmuw</t>
  </si>
  <si>
    <t>https://disk.yandex.ru/d/l_cexOhUtVvXwQ</t>
  </si>
  <si>
    <t>https://disk.yandex.ru/d/ygixh5fO5x1rxg</t>
  </si>
  <si>
    <t>https://disk.yandex.ru/d/7A3jqSe4hTqrJw</t>
  </si>
  <si>
    <t>https://disk.yandex.ru/d/gcPc00LfOJbNdg</t>
  </si>
  <si>
    <t>https://disk.yandex.ru/d/xRhUptHfxnpRNA</t>
  </si>
  <si>
    <t>ФУТБОЛКИ, БЛУЗЫ, ТОПЫ, ВОДОЛАЗКИ, ДЖЕМПЕРА, РУБАШКИ.</t>
  </si>
  <si>
    <t>Капсула 2</t>
  </si>
  <si>
    <t>4В2308</t>
  </si>
  <si>
    <t>35%Вискоза,
60%Полиэстер,
5%Спандекс</t>
  </si>
  <si>
    <t>Мелкий гленчек</t>
  </si>
  <si>
    <t>https://disk.yandex.ru/d/RQYwIx2dPOqZ5A</t>
  </si>
  <si>
    <t>https://disk.yandex.ru/d/U0eqxUVFQtnq0g</t>
  </si>
  <si>
    <t>https://disk.yandex.ru/d/EhX3CJrt-SeL-Q</t>
  </si>
  <si>
    <t>1В2324</t>
  </si>
  <si>
    <t>1В2325</t>
  </si>
  <si>
    <t>75%вискоза 20%шерсть 5%эластан</t>
  </si>
  <si>
    <t>Капучино</t>
  </si>
  <si>
    <t>https://disk.yandex.ru/d/o8mWWoW5B_6kVQ</t>
  </si>
  <si>
    <t>https://disk.yandex.ru/d/aJU0P6HgCOOd1g</t>
  </si>
  <si>
    <t>https://disk.yandex.ru/d/BY1OjYLVlOKVAA</t>
  </si>
  <si>
    <t>https://disk.yandex.ru/d/P6MWpHApFlf7Kg</t>
  </si>
  <si>
    <t>https://disk.yandex.ru/d/2ub3Oe5xsBbDCg</t>
  </si>
  <si>
    <t>1В2420</t>
  </si>
  <si>
    <t>65%Хлопок, 35%Полиэстер</t>
  </si>
  <si>
    <t>1B2423</t>
  </si>
  <si>
    <t>https://disk.yandex.ru/d/FE8LZF1l3EZw2Q</t>
  </si>
  <si>
    <t>https://disk.yandex.ru/d/mT5oieUfIJTcOA</t>
  </si>
  <si>
    <t>https://disk.yandex.ru/d/_M83Eym7Em0P4Q</t>
  </si>
  <si>
    <t>https://disk.yandex.ru/d/JTceu-kfDujeBw</t>
  </si>
  <si>
    <t>https://disk.yandex.ru/d/HNx4SAj3GCrxXA</t>
  </si>
  <si>
    <t>https://disk.yandex.ru/d/afmtX4BZ0jlyIg</t>
  </si>
  <si>
    <t>1В2210</t>
  </si>
  <si>
    <t>Лилово-коричневый</t>
  </si>
  <si>
    <t>1В2211</t>
  </si>
  <si>
    <t>Пыльная мята</t>
  </si>
  <si>
    <t>75% вискоза,
20% шерсть, 
5% эластан</t>
  </si>
  <si>
    <t>https://disk.yandex.ru/d/WJ4al1IWm3X0EA</t>
  </si>
  <si>
    <t>https://disk.yandex.ru/d/NqgUnL7c5IJJsA</t>
  </si>
  <si>
    <t>https://disk.yandex.ru/d/vkIPZie-s1FOBA</t>
  </si>
  <si>
    <t>https://disk.yandex.ru/d/JsNgPOF_z-zrHQ</t>
  </si>
  <si>
    <t>https://disk.yandex.ru/d/TVvb3JsSJHe0RQ</t>
  </si>
  <si>
    <t>https://disk.yandex.ru/d/RprvNcqtf-5vRw</t>
  </si>
  <si>
    <t>https://disk.yandex.ru/d/zK-3L98q05y_rw</t>
  </si>
  <si>
    <t>https://disk.yandex.ru/d/UjaaVc7qJ5P5-A</t>
  </si>
  <si>
    <t>https://disk.yandex.ru/d/RZd2HEB2CVDJhg</t>
  </si>
  <si>
    <t>https://disk.yandex.ru/d/R-MLxkvZkEUcwA</t>
  </si>
  <si>
    <t>8В2309</t>
  </si>
  <si>
    <t>95%Хлопок, 5%Полиэстер</t>
  </si>
  <si>
    <t>Ртуть</t>
  </si>
  <si>
    <t>https://disk.yandex.ru/d/WnQVQBG1-vV-zg</t>
  </si>
  <si>
    <t>https://disk.yandex.ru/d/E_SZETD-OJZbog</t>
  </si>
  <si>
    <t>https://disk.yandex.ru/d/1WJ7xQU2oxNYWw</t>
  </si>
  <si>
    <t>https://disk.yandex.ru/d/lJZA9jX0KI4rWQ</t>
  </si>
  <si>
    <t>1B2427</t>
  </si>
  <si>
    <t>Бежевый цветок</t>
  </si>
  <si>
    <t>https://disk.yandex.ru/d/9Guc-5J95_Ek2A</t>
  </si>
  <si>
    <t>7В2205</t>
  </si>
  <si>
    <t>60% Полиэстер,37% Вискоза,3% Эластан</t>
  </si>
  <si>
    <t>7В2406</t>
  </si>
  <si>
    <t>https://disk.yandex.ru/d/D8xSPvy77jmDMA</t>
  </si>
  <si>
    <t>https://disk.yandex.ru/d/wlGiClVmjK5c7A</t>
  </si>
  <si>
    <t>https://disk.yandex.ru/d/9BMvJHmBiHWqIw</t>
  </si>
  <si>
    <t>2В2212</t>
  </si>
  <si>
    <t>65% Вискоза,
35% пэ.</t>
  </si>
  <si>
    <t>https://disk.yandex.ru/d/ly43MCZuoNOqAg</t>
  </si>
  <si>
    <t>https://disk.yandex.ru/d/bC6pjArBMVPQbg</t>
  </si>
  <si>
    <t>https://disk.yandex.ru/d/gFjA0aQSX1C6Kw</t>
  </si>
  <si>
    <t>Какао розовый</t>
  </si>
  <si>
    <t>Бургунди зеленый</t>
  </si>
  <si>
    <t>https://disk.yandex.ru/d/MMTEsvtUQaBxEQ</t>
  </si>
  <si>
    <t>https://disk.yandex.ru/d/yNTWbUixVM8Hbw</t>
  </si>
  <si>
    <t>Королевский Синий</t>
  </si>
  <si>
    <t>https://disk.yandex.ru/d/gALPLrCn5SLzFg</t>
  </si>
  <si>
    <t>https://disk.yandex.ru/d/y4MlM9aeEAL-Mw</t>
  </si>
  <si>
    <t>https://disk.yandex.ru/d/yX2koYJ9OiE__w</t>
  </si>
  <si>
    <t>https://disk.yandex.ru/d/Y7ZATy4szHVEiA</t>
  </si>
  <si>
    <t>https://disk.yandex.ru/d/fySc_G5I67KVNg</t>
  </si>
  <si>
    <t>https://disk.yandex.ru/d/nEX5VJfwDiob8w</t>
  </si>
  <si>
    <t>https://disk.yandex.ru/d/IN-9OzFvxUPdUA</t>
  </si>
  <si>
    <t>https://disk.yandex.ru/d/BA5cLS9yenhGqQ</t>
  </si>
  <si>
    <t>Мокрый камень</t>
  </si>
  <si>
    <t>https://disk.yandex.ru/d/XCRkP1pRPlHodA</t>
  </si>
  <si>
    <t xml:space="preserve">Коллекция Осень - Зима 24/25  </t>
  </si>
  <si>
    <t>https://disk.yandex.ru/d/PVvHppLGybjFlw</t>
  </si>
  <si>
    <t>https://disk.yandex.ru/d/kJcD-fjn_e8F-w</t>
  </si>
  <si>
    <t>https://disk.yandex.ru/d/2aOQeVz46VP4dg</t>
  </si>
  <si>
    <t>Папоротник</t>
  </si>
  <si>
    <t>https://disk.yandex.ru/d/sS_YeuTzlgXUKA</t>
  </si>
  <si>
    <t>https://disk.yandex.ru/d/PIsU8cpzjcnnGA</t>
  </si>
  <si>
    <t>https://disk.yandex.ru/d/SxHasyPGdEVqjQ</t>
  </si>
  <si>
    <t>Коралл</t>
  </si>
  <si>
    <t>https://disk.yandex.ru/d/J7I0YdslpUJ7Tg</t>
  </si>
  <si>
    <t>Черный/
Коричневый</t>
  </si>
  <si>
    <t>https://disk.yandex.ru/d/hekwqA5ibkNrPQ</t>
  </si>
  <si>
    <t>Черый</t>
  </si>
  <si>
    <t>https://disk.yandex.ru/d/iR3sFHb7iF6haA</t>
  </si>
  <si>
    <t>https://disk.yandex.ru/d/ginM8hZkDsYPfw</t>
  </si>
  <si>
    <t>https://disk.yandex.ru/d/LZfbRZr7av8Ggg</t>
  </si>
  <si>
    <t>Т.зеленый</t>
  </si>
  <si>
    <t>Каштан</t>
  </si>
  <si>
    <t>https://disk.yandex.ru/d/-KXN6wb1Uj03CA</t>
  </si>
  <si>
    <t>https://disk.yandex.ru/d/uZM2thwlM_oCEQ</t>
  </si>
  <si>
    <t>https://disk.yandex.ru/d/taPnnPXaQN-pwA</t>
  </si>
  <si>
    <t>https://disk.yandex.ru/d/oYy9taQLioOzdQ</t>
  </si>
  <si>
    <t>https://disk.yandex.ru/d/lWV8phV6wpmBYw</t>
  </si>
  <si>
    <t>Экрю</t>
  </si>
  <si>
    <t>https://disk.yandex.ru/d/rMHOKEe3E98SEw</t>
  </si>
  <si>
    <t>https://disk.yandex.ru/d/25KLdmqTP3aruA</t>
  </si>
  <si>
    <t>8В2413</t>
  </si>
  <si>
    <t xml:space="preserve">30%Вискоза,
65%Полиэстер,
5%Эластан
</t>
  </si>
  <si>
    <t>https://disk.yandex.ru/d/XOafClS5zs9X_w</t>
  </si>
  <si>
    <t>https://disk.yandex.ru/d/KZqIpD8RSvyNag</t>
  </si>
  <si>
    <t>4В2410</t>
  </si>
  <si>
    <t>https://disk.yandex.ru/d/nCTF37hop8ePjA</t>
  </si>
  <si>
    <t>https://disk.yandex.ru/d/Wtwjo4U0WgQVlQ</t>
  </si>
  <si>
    <t>https://disk.yandex.ru/d/11Apo1wa_yUlMQ</t>
  </si>
  <si>
    <t>https://disk.yandex.ru/d/EOCgtxIxUee3Ow</t>
  </si>
  <si>
    <t>https://disk.yandex.ru/d/c-dcYgjmFmNFKA</t>
  </si>
  <si>
    <t>https://disk.yandex.ru/d/dUiAKAbuByeqqQ</t>
  </si>
  <si>
    <t>https://disk.yandex.ru/d/CkBwhQGeXgx6Bw</t>
  </si>
  <si>
    <t>https://disk.yandex.ru/d/VxrlRXD6chyA8A</t>
  </si>
  <si>
    <t>https://disk.yandex.ru/d/J6TGK1tznupx9A</t>
  </si>
  <si>
    <t>https://disk.yandex.ru/d/C3MdotF7rOY44w</t>
  </si>
  <si>
    <t>https://disk.yandex.ru/d/0Wvl2kWSluF13Q</t>
  </si>
  <si>
    <t>https://disk.yandex.ru/d/uMtwJvkHwq6syw</t>
  </si>
  <si>
    <t>https://disk.yandex.ru/d/-gGM5JIaXOvQYQ</t>
  </si>
  <si>
    <t>https://disk.yandex.ru/d/N3M4esIMSRHrFA</t>
  </si>
  <si>
    <t>Св. изувруд</t>
  </si>
  <si>
    <t>Кэмел</t>
  </si>
  <si>
    <t>https://disk.yandex.ru/d/cZl8uW8I4elkdA</t>
  </si>
  <si>
    <t>https://disk.yandex.ru/d/X3RTlkkwkXzBvA</t>
  </si>
  <si>
    <t>https://disk.yandex.ru/d/ky4Ik8JXkNRdHg</t>
  </si>
  <si>
    <t>https://disk.yandex.ru/d/DPgiMO2dOrDv3w</t>
  </si>
  <si>
    <t>Цитрон розовый</t>
  </si>
  <si>
    <t>Зеленый розовый</t>
  </si>
  <si>
    <t>https://disk.yandex.ru/d/7iYhWnS4qnSRyw</t>
  </si>
  <si>
    <t>https://disk.yandex.ru/d/0ovAKFvAkVqEbw</t>
  </si>
  <si>
    <t>https://disk.yandex.ru/d/ClQ7-3F83x8G9w</t>
  </si>
  <si>
    <t>43 % Вискоза,
54 % Полиэстер,
4 % Спандекс</t>
  </si>
  <si>
    <t>44 % Вискоза,
54 % Полиэстер,
4 % Спандекс</t>
  </si>
  <si>
    <t>https://disk.yandex.ru/d/d8NuWes36IuiQA</t>
  </si>
  <si>
    <t>https://disk.yandex.ru/d/nM6hnlEU3j73Yw</t>
  </si>
  <si>
    <t>Песок</t>
  </si>
  <si>
    <t>65%Вискоза,
35%Полиэстер</t>
  </si>
  <si>
    <t>https://disk.yandex.ru/d/BbLCIFsDc631-g</t>
  </si>
  <si>
    <t>https://disk.yandex.ru/d/68Y8apV6a5dhDQ</t>
  </si>
  <si>
    <t>Малиновый сорбет</t>
  </si>
  <si>
    <t>https://disk.yandex.ru/d/0LGwDIC4x2hENw</t>
  </si>
  <si>
    <t>https://disk.yandex.ru/d/lb95_r65qrODIA</t>
  </si>
  <si>
    <t>https://disk.yandex.ru/d/QECB4puQHmoJpw</t>
  </si>
  <si>
    <t>https://disk.yandex.ru/d/i57ypIO2GXJFmg</t>
  </si>
  <si>
    <t>Куртки</t>
  </si>
  <si>
    <t xml:space="preserve">7B2305 </t>
  </si>
  <si>
    <t>Куртка</t>
  </si>
  <si>
    <t>Кофе</t>
  </si>
  <si>
    <t xml:space="preserve"> 100% Полиэстер
</t>
  </si>
  <si>
    <t>https://disk.yandex.ru/d/yyvcImhgmSe6cg</t>
  </si>
  <si>
    <t>https://disk.yandex.ru/d/dvrkc_XF-_4Mwg</t>
  </si>
  <si>
    <t>https://disk.yandex.ru/d/LAu8xlN6yTDu2g</t>
  </si>
  <si>
    <t>1В2319</t>
  </si>
  <si>
    <t>https://disk.yandex.ru/i/rmFEBR1bEvTppw</t>
  </si>
  <si>
    <t>https://disk.yandex.ru/d/MM2axevGRNPH1A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</si>
</sst>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-0.249977111117893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6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0070C0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0" tint="-0.14999847407452621"/>
        <bgColor theme="4" tint="0.3999755851924192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 tint="-0.249977111117893"/>
      </patternFill>
    </fill>
    <fill>
      <patternFill patternType="solid">
        <fgColor rgb="FFFF0000"/>
        <bgColor theme="6" tint="0.79998168889431442"/>
      </patternFill>
    </fill>
    <fill>
      <patternFill patternType="solid">
        <fgColor rgb="FFFF0000"/>
        <bgColor theme="3"/>
      </patternFill>
    </fill>
    <fill>
      <patternFill patternType="solid">
        <fgColor rgb="FFFF0000"/>
        <bgColor indexed="5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1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13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9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4" fillId="0" borderId="9" xfId="0" applyFont="1" applyBorder="1"/>
    <xf numFmtId="0" fontId="3" fillId="0" borderId="9" xfId="0" applyFont="1" applyBorder="1"/>
    <xf numFmtId="0" fontId="1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17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9" fillId="3" borderId="3" xfId="1" applyFill="1" applyBorder="1" applyAlignment="1" applyProtection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9" fillId="4" borderId="6" xfId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9" fillId="11" borderId="3" xfId="1" applyFill="1" applyBorder="1" applyAlignment="1" applyProtection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9" fillId="0" borderId="6" xfId="1" applyBorder="1" applyAlignment="1" applyProtection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9" fillId="13" borderId="3" xfId="1" applyFill="1" applyBorder="1" applyAlignment="1" applyProtection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1" fillId="20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1" fillId="21" borderId="0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9" fillId="13" borderId="6" xfId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9" fillId="3" borderId="3" xfId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9" fillId="4" borderId="3" xfId="1" applyFill="1" applyBorder="1" applyAlignment="1" applyProtection="1">
      <alignment horizontal="center" vertical="center" wrapText="1"/>
    </xf>
    <xf numFmtId="0" fontId="9" fillId="13" borderId="3" xfId="1" applyFill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9" fillId="16" borderId="6" xfId="1" applyFill="1" applyBorder="1" applyAlignment="1" applyProtection="1">
      <alignment horizontal="center" vertical="center"/>
    </xf>
    <xf numFmtId="0" fontId="9" fillId="13" borderId="5" xfId="1" applyFill="1" applyBorder="1" applyAlignment="1" applyProtection="1">
      <alignment horizontal="center" vertical="center"/>
    </xf>
    <xf numFmtId="0" fontId="9" fillId="13" borderId="6" xfId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9" fillId="16" borderId="3" xfId="1" applyFill="1" applyBorder="1" applyAlignment="1" applyProtection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9" fillId="13" borderId="6" xfId="1" applyFill="1" applyBorder="1" applyAlignment="1" applyProtection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0" fillId="3" borderId="0" xfId="0" applyFill="1"/>
    <xf numFmtId="0" fontId="1" fillId="9" borderId="5" xfId="0" applyFont="1" applyFill="1" applyBorder="1" applyAlignment="1">
      <alignment horizontal="center" vertical="center"/>
    </xf>
    <xf numFmtId="0" fontId="9" fillId="13" borderId="4" xfId="1" applyFill="1" applyBorder="1" applyAlignment="1" applyProtection="1">
      <alignment horizontal="center" vertical="center"/>
    </xf>
    <xf numFmtId="0" fontId="9" fillId="13" borderId="6" xfId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9" fillId="3" borderId="5" xfId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shrinkToFit="1"/>
    </xf>
    <xf numFmtId="0" fontId="1" fillId="9" borderId="4" xfId="0" applyFont="1" applyFill="1" applyBorder="1" applyAlignment="1">
      <alignment horizontal="center" vertical="center"/>
    </xf>
    <xf numFmtId="0" fontId="9" fillId="3" borderId="4" xfId="1" applyFill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9" fillId="3" borderId="3" xfId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9" fillId="13" borderId="4" xfId="1" applyFill="1" applyBorder="1" applyAlignment="1" applyProtection="1">
      <alignment horizontal="center" vertical="center"/>
    </xf>
    <xf numFmtId="0" fontId="1" fillId="13" borderId="4" xfId="0" applyFont="1" applyFill="1" applyBorder="1" applyAlignment="1">
      <alignment horizontal="center"/>
    </xf>
    <xf numFmtId="0" fontId="2" fillId="22" borderId="3" xfId="0" applyFont="1" applyFill="1" applyBorder="1" applyAlignment="1">
      <alignment horizontal="center" vertical="center"/>
    </xf>
    <xf numFmtId="0" fontId="2" fillId="22" borderId="6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3" borderId="3" xfId="0" applyFont="1" applyFill="1" applyBorder="1" applyAlignment="1">
      <alignment horizontal="center" vertical="center"/>
    </xf>
    <xf numFmtId="0" fontId="1" fillId="24" borderId="3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/>
    </xf>
    <xf numFmtId="0" fontId="1" fillId="25" borderId="3" xfId="0" applyFont="1" applyFill="1" applyBorder="1" applyAlignment="1">
      <alignment horizontal="center" vertical="center"/>
    </xf>
    <xf numFmtId="0" fontId="1" fillId="26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9" fillId="3" borderId="3" xfId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9" fillId="3" borderId="3" xfId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/>
    <xf numFmtId="0" fontId="1" fillId="11" borderId="5" xfId="0" applyFont="1" applyFill="1" applyBorder="1" applyAlignment="1"/>
    <xf numFmtId="0" fontId="2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9" fillId="16" borderId="5" xfId="1" applyFill="1" applyBorder="1" applyAlignment="1" applyProtection="1">
      <alignment horizontal="center" vertical="center"/>
    </xf>
    <xf numFmtId="0" fontId="9" fillId="16" borderId="6" xfId="1" applyFill="1" applyBorder="1" applyAlignment="1" applyProtection="1">
      <alignment horizontal="center" vertical="center"/>
    </xf>
    <xf numFmtId="0" fontId="9" fillId="13" borderId="6" xfId="1" applyFill="1" applyBorder="1" applyAlignment="1" applyProtection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1" fillId="13" borderId="5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9" fillId="13" borderId="3" xfId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7" borderId="6" xfId="0" applyFont="1" applyFill="1" applyBorder="1" applyAlignment="1">
      <alignment horizontal="center" vertical="center"/>
    </xf>
    <xf numFmtId="0" fontId="1" fillId="17" borderId="6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9" fillId="17" borderId="6" xfId="1" applyFill="1" applyBorder="1" applyAlignment="1" applyProtection="1">
      <alignment horizontal="center" vertical="center"/>
    </xf>
    <xf numFmtId="0" fontId="2" fillId="26" borderId="6" xfId="0" applyFont="1" applyFill="1" applyBorder="1" applyAlignment="1">
      <alignment horizontal="center" vertical="center"/>
    </xf>
    <xf numFmtId="0" fontId="1" fillId="16" borderId="4" xfId="0" applyFont="1" applyFill="1" applyBorder="1" applyAlignment="1"/>
    <xf numFmtId="0" fontId="1" fillId="16" borderId="6" xfId="0" applyFont="1" applyFill="1" applyBorder="1" applyAlignment="1"/>
    <xf numFmtId="0" fontId="1" fillId="4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9" fillId="4" borderId="6" xfId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9" fillId="13" borderId="4" xfId="1" applyFill="1" applyBorder="1" applyAlignment="1" applyProtection="1">
      <alignment horizontal="center" vertical="center"/>
    </xf>
    <xf numFmtId="0" fontId="9" fillId="13" borderId="6" xfId="1" applyFill="1" applyBorder="1" applyAlignment="1" applyProtection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4" borderId="4" xfId="0" applyFont="1" applyFill="1" applyBorder="1" applyAlignment="1">
      <alignment horizontal="center" vertical="center"/>
    </xf>
    <xf numFmtId="0" fontId="1" fillId="24" borderId="6" xfId="0" applyFont="1" applyFill="1" applyBorder="1" applyAlignment="1">
      <alignment horizontal="center" vertical="center"/>
    </xf>
    <xf numFmtId="0" fontId="13" fillId="24" borderId="4" xfId="0" applyFont="1" applyFill="1" applyBorder="1" applyAlignment="1">
      <alignment horizontal="center" vertical="center"/>
    </xf>
    <xf numFmtId="0" fontId="13" fillId="2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9" fillId="4" borderId="4" xfId="1" applyFill="1" applyBorder="1" applyAlignment="1" applyProtection="1">
      <alignment horizontal="center" vertical="center" wrapText="1"/>
    </xf>
    <xf numFmtId="0" fontId="9" fillId="4" borderId="6" xfId="1" applyFill="1" applyBorder="1" applyAlignment="1" applyProtection="1">
      <alignment horizontal="center" vertical="center" wrapText="1"/>
    </xf>
    <xf numFmtId="0" fontId="1" fillId="16" borderId="4" xfId="0" applyFont="1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9" fillId="16" borderId="4" xfId="1" applyFill="1" applyBorder="1" applyAlignment="1" applyProtection="1">
      <alignment horizontal="center" vertical="center"/>
    </xf>
    <xf numFmtId="0" fontId="9" fillId="16" borderId="6" xfId="1" applyFill="1" applyBorder="1" applyAlignment="1" applyProtection="1">
      <alignment horizontal="center" vertical="center"/>
    </xf>
    <xf numFmtId="0" fontId="9" fillId="16" borderId="3" xfId="1" applyFill="1" applyBorder="1" applyAlignment="1" applyProtection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9" fillId="16" borderId="5" xfId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4" borderId="5" xfId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9" fillId="13" borderId="5" xfId="1" applyFill="1" applyBorder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13" borderId="4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9" fillId="3" borderId="4" xfId="1" applyFill="1" applyBorder="1" applyAlignment="1" applyProtection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9" fillId="0" borderId="4" xfId="1" applyBorder="1" applyAlignment="1" applyProtection="1">
      <alignment horizontal="center" vertical="center" wrapText="1" shrinkToFit="1"/>
    </xf>
    <xf numFmtId="0" fontId="9" fillId="0" borderId="5" xfId="1" applyBorder="1" applyAlignment="1" applyProtection="1">
      <alignment horizontal="center" vertical="center" wrapText="1" shrinkToFit="1"/>
    </xf>
    <xf numFmtId="0" fontId="9" fillId="0" borderId="6" xfId="1" applyBorder="1" applyAlignment="1" applyProtection="1">
      <alignment horizontal="center" vertical="center" wrapText="1" shrinkToFit="1"/>
    </xf>
    <xf numFmtId="0" fontId="1" fillId="17" borderId="4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7" borderId="7" xfId="0" applyFont="1" applyFill="1" applyBorder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  <xf numFmtId="0" fontId="9" fillId="0" borderId="4" xfId="1" applyFill="1" applyBorder="1" applyAlignment="1" applyProtection="1">
      <alignment horizontal="center" vertical="center"/>
    </xf>
    <xf numFmtId="0" fontId="9" fillId="0" borderId="5" xfId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13" borderId="5" xfId="1" applyFont="1" applyFill="1" applyBorder="1" applyAlignment="1" applyProtection="1">
      <alignment horizontal="center" vertical="center"/>
    </xf>
    <xf numFmtId="0" fontId="1" fillId="13" borderId="6" xfId="1" applyFont="1" applyFill="1" applyBorder="1" applyAlignment="1" applyProtection="1">
      <alignment horizontal="center" vertical="center"/>
    </xf>
    <xf numFmtId="0" fontId="9" fillId="15" borderId="4" xfId="1" applyFill="1" applyBorder="1" applyAlignment="1" applyProtection="1">
      <alignment horizontal="center" vertical="center"/>
    </xf>
    <xf numFmtId="0" fontId="1" fillId="15" borderId="6" xfId="0" applyFont="1" applyFill="1" applyBorder="1" applyAlignment="1">
      <alignment horizontal="center" vertical="center"/>
    </xf>
    <xf numFmtId="0" fontId="9" fillId="0" borderId="3" xfId="1" applyBorder="1" applyAlignment="1" applyProtection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12" borderId="7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9" fillId="11" borderId="4" xfId="1" applyFill="1" applyBorder="1" applyAlignment="1" applyProtection="1">
      <alignment horizontal="center" vertical="center"/>
    </xf>
    <xf numFmtId="0" fontId="9" fillId="11" borderId="5" xfId="1" applyFill="1" applyBorder="1" applyAlignment="1" applyProtection="1">
      <alignment horizontal="center" vertical="center"/>
    </xf>
    <xf numFmtId="0" fontId="9" fillId="11" borderId="6" xfId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3" borderId="3" xfId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 wrapText="1" shrinkToFit="1"/>
    </xf>
    <xf numFmtId="0" fontId="1" fillId="11" borderId="4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0" fillId="21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1" fillId="17" borderId="6" xfId="0" applyFont="1" applyFill="1" applyBorder="1" applyAlignment="1">
      <alignment horizontal="center" vertical="center"/>
    </xf>
    <xf numFmtId="0" fontId="9" fillId="3" borderId="5" xfId="1" applyFill="1" applyBorder="1" applyAlignment="1" applyProtection="1">
      <alignment horizontal="center" vertical="center"/>
    </xf>
    <xf numFmtId="0" fontId="9" fillId="3" borderId="6" xfId="1" applyFill="1" applyBorder="1" applyAlignment="1" applyProtection="1">
      <alignment horizontal="center" vertical="center"/>
    </xf>
    <xf numFmtId="0" fontId="9" fillId="17" borderId="4" xfId="1" applyFill="1" applyBorder="1" applyAlignment="1" applyProtection="1">
      <alignment horizontal="center" vertical="center"/>
    </xf>
    <xf numFmtId="0" fontId="9" fillId="17" borderId="5" xfId="1" applyFill="1" applyBorder="1" applyAlignment="1" applyProtection="1">
      <alignment horizontal="center" vertical="center"/>
    </xf>
    <xf numFmtId="0" fontId="9" fillId="17" borderId="6" xfId="1" applyFill="1" applyBorder="1" applyAlignment="1" applyProtection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9" fillId="0" borderId="4" xfId="1" applyBorder="1" applyAlignment="1" applyProtection="1">
      <alignment horizontal="center" vertical="center" wrapText="1"/>
    </xf>
    <xf numFmtId="0" fontId="9" fillId="0" borderId="5" xfId="1" applyBorder="1" applyAlignment="1" applyProtection="1">
      <alignment horizontal="center" vertical="center" wrapText="1"/>
    </xf>
    <xf numFmtId="0" fontId="9" fillId="0" borderId="6" xfId="1" applyBorder="1" applyAlignment="1" applyProtection="1">
      <alignment horizontal="center" vertical="center" wrapText="1"/>
    </xf>
    <xf numFmtId="0" fontId="1" fillId="15" borderId="5" xfId="0" applyFont="1" applyFill="1" applyBorder="1" applyAlignment="1">
      <alignment horizontal="center" vertical="center"/>
    </xf>
    <xf numFmtId="0" fontId="9" fillId="15" borderId="5" xfId="1" applyFill="1" applyBorder="1" applyAlignment="1" applyProtection="1">
      <alignment horizontal="center" vertical="center"/>
    </xf>
    <xf numFmtId="0" fontId="1" fillId="17" borderId="4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658745</xdr:colOff>
      <xdr:row>335</xdr:row>
      <xdr:rowOff>0</xdr:rowOff>
    </xdr:from>
    <xdr:to>
      <xdr:col>0</xdr:col>
      <xdr:colOff>659616</xdr:colOff>
      <xdr:row>335</xdr:row>
      <xdr:rowOff>175425</xdr:rowOff>
    </xdr:to>
    <xdr:pic>
      <xdr:nvPicPr>
        <xdr:cNvPr id="160" name="Рисунок 159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297767185"/>
          <a:ext cx="1153396" cy="172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596006</xdr:colOff>
      <xdr:row>335</xdr:row>
      <xdr:rowOff>0</xdr:rowOff>
    </xdr:from>
    <xdr:to>
      <xdr:col>0</xdr:col>
      <xdr:colOff>605006</xdr:colOff>
      <xdr:row>335</xdr:row>
      <xdr:rowOff>175425</xdr:rowOff>
    </xdr:to>
    <xdr:pic>
      <xdr:nvPicPr>
        <xdr:cNvPr id="161" name="Рисунок 160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301815309"/>
          <a:ext cx="1152000" cy="172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596008</xdr:colOff>
      <xdr:row>335</xdr:row>
      <xdr:rowOff>0</xdr:rowOff>
    </xdr:from>
    <xdr:to>
      <xdr:col>0</xdr:col>
      <xdr:colOff>606275</xdr:colOff>
      <xdr:row>335</xdr:row>
      <xdr:rowOff>175425</xdr:rowOff>
    </xdr:to>
    <xdr:pic>
      <xdr:nvPicPr>
        <xdr:cNvPr id="162" name="Рисунок 161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300043660"/>
          <a:ext cx="1153267" cy="1728000"/>
        </a:xfrm>
        <a:prstGeom prst="rect">
          <a:avLst/>
        </a:prstGeom>
      </xdr:spPr>
    </xdr:pic>
    <xdr:clientData/>
  </xdr:twoCellAnchor>
  <xdr:twoCellAnchor editAs="oneCell">
    <xdr:from>
      <xdr:col>4</xdr:col>
      <xdr:colOff>777080</xdr:colOff>
      <xdr:row>0</xdr:row>
      <xdr:rowOff>0</xdr:rowOff>
    </xdr:from>
    <xdr:to>
      <xdr:col>6</xdr:col>
      <xdr:colOff>105503</xdr:colOff>
      <xdr:row>2</xdr:row>
      <xdr:rowOff>34134</xdr:rowOff>
    </xdr:to>
    <xdr:pic>
      <xdr:nvPicPr>
        <xdr:cNvPr id="166" name="Рисунок 165" descr="ddb1d9c3-deed-43c3-9532-a4eb4deca3a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96830" y="0"/>
          <a:ext cx="1439799" cy="1589884"/>
        </a:xfrm>
        <a:prstGeom prst="rect">
          <a:avLst/>
        </a:prstGeom>
      </xdr:spPr>
    </xdr:pic>
    <xdr:clientData/>
  </xdr:twoCellAnchor>
  <xdr:twoCellAnchor editAs="oneCell">
    <xdr:from>
      <xdr:col>0</xdr:col>
      <xdr:colOff>658745</xdr:colOff>
      <xdr:row>285</xdr:row>
      <xdr:rowOff>0</xdr:rowOff>
    </xdr:from>
    <xdr:to>
      <xdr:col>0</xdr:col>
      <xdr:colOff>659616</xdr:colOff>
      <xdr:row>285</xdr:row>
      <xdr:rowOff>175425</xdr:rowOff>
    </xdr:to>
    <xdr:pic>
      <xdr:nvPicPr>
        <xdr:cNvPr id="65" name="Рисунок 64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113211504"/>
          <a:ext cx="871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596006</xdr:colOff>
      <xdr:row>285</xdr:row>
      <xdr:rowOff>0</xdr:rowOff>
    </xdr:from>
    <xdr:to>
      <xdr:col>0</xdr:col>
      <xdr:colOff>605006</xdr:colOff>
      <xdr:row>285</xdr:row>
      <xdr:rowOff>175425</xdr:rowOff>
    </xdr:to>
    <xdr:pic>
      <xdr:nvPicPr>
        <xdr:cNvPr id="66" name="Рисунок 65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116972620"/>
          <a:ext cx="9000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596008</xdr:colOff>
      <xdr:row>285</xdr:row>
      <xdr:rowOff>0</xdr:rowOff>
    </xdr:from>
    <xdr:to>
      <xdr:col>0</xdr:col>
      <xdr:colOff>606275</xdr:colOff>
      <xdr:row>285</xdr:row>
      <xdr:rowOff>175425</xdr:rowOff>
    </xdr:to>
    <xdr:pic>
      <xdr:nvPicPr>
        <xdr:cNvPr id="67" name="Рисунок 66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115790802"/>
          <a:ext cx="10267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658745</xdr:colOff>
      <xdr:row>285</xdr:row>
      <xdr:rowOff>0</xdr:rowOff>
    </xdr:from>
    <xdr:to>
      <xdr:col>0</xdr:col>
      <xdr:colOff>659616</xdr:colOff>
      <xdr:row>285</xdr:row>
      <xdr:rowOff>175425</xdr:rowOff>
    </xdr:to>
    <xdr:pic>
      <xdr:nvPicPr>
        <xdr:cNvPr id="10" name="Рисунок 9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127920750"/>
          <a:ext cx="871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596006</xdr:colOff>
      <xdr:row>285</xdr:row>
      <xdr:rowOff>0</xdr:rowOff>
    </xdr:from>
    <xdr:to>
      <xdr:col>0</xdr:col>
      <xdr:colOff>605006</xdr:colOff>
      <xdr:row>285</xdr:row>
      <xdr:rowOff>175425</xdr:rowOff>
    </xdr:to>
    <xdr:pic>
      <xdr:nvPicPr>
        <xdr:cNvPr id="11" name="Рисунок 10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127920750"/>
          <a:ext cx="9000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596008</xdr:colOff>
      <xdr:row>285</xdr:row>
      <xdr:rowOff>0</xdr:rowOff>
    </xdr:from>
    <xdr:to>
      <xdr:col>0</xdr:col>
      <xdr:colOff>606275</xdr:colOff>
      <xdr:row>285</xdr:row>
      <xdr:rowOff>175425</xdr:rowOff>
    </xdr:to>
    <xdr:pic>
      <xdr:nvPicPr>
        <xdr:cNvPr id="12" name="Рисунок 11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127920750"/>
          <a:ext cx="10267" cy="175425"/>
        </a:xfrm>
        <a:prstGeom prst="rect">
          <a:avLst/>
        </a:prstGeom>
      </xdr:spPr>
    </xdr:pic>
    <xdr:clientData/>
  </xdr:twoCellAnchor>
  <xdr:oneCellAnchor>
    <xdr:from>
      <xdr:col>0</xdr:col>
      <xdr:colOff>658745</xdr:colOff>
      <xdr:row>326</xdr:row>
      <xdr:rowOff>0</xdr:rowOff>
    </xdr:from>
    <xdr:ext cx="871" cy="175425"/>
    <xdr:pic>
      <xdr:nvPicPr>
        <xdr:cNvPr id="13" name="Рисунок 12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128708727"/>
          <a:ext cx="871" cy="175425"/>
        </a:xfrm>
        <a:prstGeom prst="rect">
          <a:avLst/>
        </a:prstGeom>
      </xdr:spPr>
    </xdr:pic>
    <xdr:clientData/>
  </xdr:oneCellAnchor>
  <xdr:oneCellAnchor>
    <xdr:from>
      <xdr:col>0</xdr:col>
      <xdr:colOff>596006</xdr:colOff>
      <xdr:row>326</xdr:row>
      <xdr:rowOff>0</xdr:rowOff>
    </xdr:from>
    <xdr:ext cx="9000" cy="175425"/>
    <xdr:pic>
      <xdr:nvPicPr>
        <xdr:cNvPr id="14" name="Рисунок 13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128708727"/>
          <a:ext cx="9000" cy="175425"/>
        </a:xfrm>
        <a:prstGeom prst="rect">
          <a:avLst/>
        </a:prstGeom>
      </xdr:spPr>
    </xdr:pic>
    <xdr:clientData/>
  </xdr:oneCellAnchor>
  <xdr:oneCellAnchor>
    <xdr:from>
      <xdr:col>0</xdr:col>
      <xdr:colOff>596008</xdr:colOff>
      <xdr:row>326</xdr:row>
      <xdr:rowOff>0</xdr:rowOff>
    </xdr:from>
    <xdr:ext cx="10267" cy="175425"/>
    <xdr:pic>
      <xdr:nvPicPr>
        <xdr:cNvPr id="15" name="Рисунок 14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128708727"/>
          <a:ext cx="10267" cy="175425"/>
        </a:xfrm>
        <a:prstGeom prst="rect">
          <a:avLst/>
        </a:prstGeom>
      </xdr:spPr>
    </xdr:pic>
    <xdr:clientData/>
  </xdr:oneCellAnchor>
  <xdr:oneCellAnchor>
    <xdr:from>
      <xdr:col>0</xdr:col>
      <xdr:colOff>658745</xdr:colOff>
      <xdr:row>326</xdr:row>
      <xdr:rowOff>0</xdr:rowOff>
    </xdr:from>
    <xdr:ext cx="871" cy="175425"/>
    <xdr:pic>
      <xdr:nvPicPr>
        <xdr:cNvPr id="16" name="Рисунок 15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128708727"/>
          <a:ext cx="871" cy="175425"/>
        </a:xfrm>
        <a:prstGeom prst="rect">
          <a:avLst/>
        </a:prstGeom>
      </xdr:spPr>
    </xdr:pic>
    <xdr:clientData/>
  </xdr:oneCellAnchor>
  <xdr:oneCellAnchor>
    <xdr:from>
      <xdr:col>0</xdr:col>
      <xdr:colOff>596006</xdr:colOff>
      <xdr:row>326</xdr:row>
      <xdr:rowOff>0</xdr:rowOff>
    </xdr:from>
    <xdr:ext cx="9000" cy="175425"/>
    <xdr:pic>
      <xdr:nvPicPr>
        <xdr:cNvPr id="17" name="Рисунок 16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128708727"/>
          <a:ext cx="9000" cy="175425"/>
        </a:xfrm>
        <a:prstGeom prst="rect">
          <a:avLst/>
        </a:prstGeom>
      </xdr:spPr>
    </xdr:pic>
    <xdr:clientData/>
  </xdr:oneCellAnchor>
  <xdr:oneCellAnchor>
    <xdr:from>
      <xdr:col>0</xdr:col>
      <xdr:colOff>596008</xdr:colOff>
      <xdr:row>326</xdr:row>
      <xdr:rowOff>0</xdr:rowOff>
    </xdr:from>
    <xdr:ext cx="10267" cy="175425"/>
    <xdr:pic>
      <xdr:nvPicPr>
        <xdr:cNvPr id="18" name="Рисунок 17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128708727"/>
          <a:ext cx="10267" cy="175425"/>
        </a:xfrm>
        <a:prstGeom prst="rect">
          <a:avLst/>
        </a:prstGeom>
      </xdr:spPr>
    </xdr:pic>
    <xdr:clientData/>
  </xdr:oneCellAnchor>
  <xdr:twoCellAnchor editAs="oneCell">
    <xdr:from>
      <xdr:col>0</xdr:col>
      <xdr:colOff>340179</xdr:colOff>
      <xdr:row>138</xdr:row>
      <xdr:rowOff>462643</xdr:rowOff>
    </xdr:from>
    <xdr:to>
      <xdr:col>0</xdr:col>
      <xdr:colOff>1578429</xdr:colOff>
      <xdr:row>141</xdr:row>
      <xdr:rowOff>237916</xdr:rowOff>
    </xdr:to>
    <xdr:pic>
      <xdr:nvPicPr>
        <xdr:cNvPr id="24" name="Рисунок 23" descr="135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0179" y="94379143"/>
          <a:ext cx="1238250" cy="1857166"/>
        </a:xfrm>
        <a:prstGeom prst="rect">
          <a:avLst/>
        </a:prstGeom>
      </xdr:spPr>
    </xdr:pic>
    <xdr:clientData/>
  </xdr:twoCellAnchor>
  <xdr:twoCellAnchor editAs="oneCell">
    <xdr:from>
      <xdr:col>0</xdr:col>
      <xdr:colOff>326608</xdr:colOff>
      <xdr:row>164</xdr:row>
      <xdr:rowOff>136070</xdr:rowOff>
    </xdr:from>
    <xdr:to>
      <xdr:col>0</xdr:col>
      <xdr:colOff>1533559</xdr:colOff>
      <xdr:row>166</xdr:row>
      <xdr:rowOff>557892</xdr:rowOff>
    </xdr:to>
    <xdr:pic>
      <xdr:nvPicPr>
        <xdr:cNvPr id="27" name="Рисунок 26" descr="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608" y="100271034"/>
          <a:ext cx="1206951" cy="1809751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299359</xdr:colOff>
      <xdr:row>173</xdr:row>
      <xdr:rowOff>68038</xdr:rowOff>
    </xdr:from>
    <xdr:to>
      <xdr:col>0</xdr:col>
      <xdr:colOff>1569045</xdr:colOff>
      <xdr:row>175</xdr:row>
      <xdr:rowOff>585108</xdr:rowOff>
    </xdr:to>
    <xdr:pic>
      <xdr:nvPicPr>
        <xdr:cNvPr id="30" name="Рисунок 29" descr="0318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359" y="106611967"/>
          <a:ext cx="1269686" cy="1904998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223</xdr:row>
      <xdr:rowOff>272143</xdr:rowOff>
    </xdr:from>
    <xdr:to>
      <xdr:col>0</xdr:col>
      <xdr:colOff>1455964</xdr:colOff>
      <xdr:row>224</xdr:row>
      <xdr:rowOff>755563</xdr:rowOff>
    </xdr:to>
    <xdr:pic>
      <xdr:nvPicPr>
        <xdr:cNvPr id="36" name="Рисунок 35" descr="0020-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62643" y="155366357"/>
          <a:ext cx="993321" cy="14903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226</xdr:row>
      <xdr:rowOff>285751</xdr:rowOff>
    </xdr:from>
    <xdr:to>
      <xdr:col>0</xdr:col>
      <xdr:colOff>1415143</xdr:colOff>
      <xdr:row>227</xdr:row>
      <xdr:rowOff>687519</xdr:rowOff>
    </xdr:to>
    <xdr:pic>
      <xdr:nvPicPr>
        <xdr:cNvPr id="37" name="Рисунок 36" descr="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76250" y="157856465"/>
          <a:ext cx="938893" cy="1408697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449035</xdr:colOff>
      <xdr:row>232</xdr:row>
      <xdr:rowOff>272144</xdr:rowOff>
    </xdr:from>
    <xdr:to>
      <xdr:col>0</xdr:col>
      <xdr:colOff>1419779</xdr:colOff>
      <xdr:row>233</xdr:row>
      <xdr:rowOff>721178</xdr:rowOff>
    </xdr:to>
    <xdr:pic>
      <xdr:nvPicPr>
        <xdr:cNvPr id="38" name="Рисунок 37" descr="1421-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49035" y="162795858"/>
          <a:ext cx="970744" cy="1455963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256</xdr:row>
      <xdr:rowOff>190689</xdr:rowOff>
    </xdr:from>
    <xdr:to>
      <xdr:col>0</xdr:col>
      <xdr:colOff>1524000</xdr:colOff>
      <xdr:row>258</xdr:row>
      <xdr:rowOff>557892</xdr:rowOff>
    </xdr:to>
    <xdr:pic>
      <xdr:nvPicPr>
        <xdr:cNvPr id="51" name="Рисунок 50" descr="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53785" y="172103332"/>
          <a:ext cx="1170215" cy="1755131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489857</xdr:colOff>
      <xdr:row>320</xdr:row>
      <xdr:rowOff>272144</xdr:rowOff>
    </xdr:from>
    <xdr:to>
      <xdr:col>0</xdr:col>
      <xdr:colOff>1469572</xdr:colOff>
      <xdr:row>322</xdr:row>
      <xdr:rowOff>354150</xdr:rowOff>
    </xdr:to>
    <xdr:pic>
      <xdr:nvPicPr>
        <xdr:cNvPr id="58" name="Рисунок 57" descr="1527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9857" y="224708358"/>
          <a:ext cx="979715" cy="1469934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449035</xdr:colOff>
      <xdr:row>159</xdr:row>
      <xdr:rowOff>285748</xdr:rowOff>
    </xdr:from>
    <xdr:to>
      <xdr:col>0</xdr:col>
      <xdr:colOff>1455964</xdr:colOff>
      <xdr:row>161</xdr:row>
      <xdr:rowOff>407879</xdr:rowOff>
    </xdr:to>
    <xdr:pic>
      <xdr:nvPicPr>
        <xdr:cNvPr id="61" name="Рисунок 60" descr="Capture-One-Catalog0457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49035" y="97250248"/>
          <a:ext cx="1006929" cy="151005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299356</xdr:colOff>
      <xdr:row>124</xdr:row>
      <xdr:rowOff>81643</xdr:rowOff>
    </xdr:from>
    <xdr:to>
      <xdr:col>0</xdr:col>
      <xdr:colOff>1605643</xdr:colOff>
      <xdr:row>126</xdr:row>
      <xdr:rowOff>612323</xdr:rowOff>
    </xdr:to>
    <xdr:pic>
      <xdr:nvPicPr>
        <xdr:cNvPr id="64" name="Рисунок 63" descr="1 (4)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99356" y="83629500"/>
          <a:ext cx="1306287" cy="1918608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435430</xdr:colOff>
      <xdr:row>134</xdr:row>
      <xdr:rowOff>217715</xdr:rowOff>
    </xdr:from>
    <xdr:to>
      <xdr:col>0</xdr:col>
      <xdr:colOff>1428750</xdr:colOff>
      <xdr:row>135</xdr:row>
      <xdr:rowOff>700446</xdr:rowOff>
    </xdr:to>
    <xdr:pic>
      <xdr:nvPicPr>
        <xdr:cNvPr id="68" name="Рисунок 67" descr="1.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35430" y="84459536"/>
          <a:ext cx="993320" cy="148965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299358</xdr:colOff>
      <xdr:row>201</xdr:row>
      <xdr:rowOff>40820</xdr:rowOff>
    </xdr:from>
    <xdr:to>
      <xdr:col>0</xdr:col>
      <xdr:colOff>1578428</xdr:colOff>
      <xdr:row>203</xdr:row>
      <xdr:rowOff>571075</xdr:rowOff>
    </xdr:to>
    <xdr:pic>
      <xdr:nvPicPr>
        <xdr:cNvPr id="70" name="Рисунок 69" descr="1 (6)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99358" y="138153320"/>
          <a:ext cx="1279070" cy="1918184"/>
        </a:xfrm>
        <a:prstGeom prst="rect">
          <a:avLst/>
        </a:prstGeom>
      </xdr:spPr>
    </xdr:pic>
    <xdr:clientData/>
  </xdr:twoCellAnchor>
  <xdr:twoCellAnchor editAs="oneCell">
    <xdr:from>
      <xdr:col>0</xdr:col>
      <xdr:colOff>658745</xdr:colOff>
      <xdr:row>74</xdr:row>
      <xdr:rowOff>0</xdr:rowOff>
    </xdr:from>
    <xdr:to>
      <xdr:col>0</xdr:col>
      <xdr:colOff>659616</xdr:colOff>
      <xdr:row>74</xdr:row>
      <xdr:rowOff>175425</xdr:rowOff>
    </xdr:to>
    <xdr:pic>
      <xdr:nvPicPr>
        <xdr:cNvPr id="73" name="Рисунок 72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129311400"/>
          <a:ext cx="871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596006</xdr:colOff>
      <xdr:row>74</xdr:row>
      <xdr:rowOff>0</xdr:rowOff>
    </xdr:from>
    <xdr:to>
      <xdr:col>0</xdr:col>
      <xdr:colOff>605006</xdr:colOff>
      <xdr:row>74</xdr:row>
      <xdr:rowOff>175425</xdr:rowOff>
    </xdr:to>
    <xdr:pic>
      <xdr:nvPicPr>
        <xdr:cNvPr id="74" name="Рисунок 73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129311400"/>
          <a:ext cx="9000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596008</xdr:colOff>
      <xdr:row>74</xdr:row>
      <xdr:rowOff>0</xdr:rowOff>
    </xdr:from>
    <xdr:to>
      <xdr:col>0</xdr:col>
      <xdr:colOff>606275</xdr:colOff>
      <xdr:row>74</xdr:row>
      <xdr:rowOff>175425</xdr:rowOff>
    </xdr:to>
    <xdr:pic>
      <xdr:nvPicPr>
        <xdr:cNvPr id="75" name="Рисунок 74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129311400"/>
          <a:ext cx="10267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229</xdr:row>
      <xdr:rowOff>284148</xdr:rowOff>
    </xdr:from>
    <xdr:to>
      <xdr:col>0</xdr:col>
      <xdr:colOff>1428750</xdr:colOff>
      <xdr:row>230</xdr:row>
      <xdr:rowOff>704901</xdr:rowOff>
    </xdr:to>
    <xdr:pic>
      <xdr:nvPicPr>
        <xdr:cNvPr id="90" name="Рисунок 89" descr="1825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76250" y="160331362"/>
          <a:ext cx="952500" cy="1427682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116</xdr:row>
      <xdr:rowOff>121528</xdr:rowOff>
    </xdr:from>
    <xdr:to>
      <xdr:col>0</xdr:col>
      <xdr:colOff>1578429</xdr:colOff>
      <xdr:row>118</xdr:row>
      <xdr:rowOff>574472</xdr:rowOff>
    </xdr:to>
    <xdr:pic>
      <xdr:nvPicPr>
        <xdr:cNvPr id="81" name="Рисунок 80" descr="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67393" y="76811385"/>
          <a:ext cx="1211036" cy="1813658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267</xdr:row>
      <xdr:rowOff>272142</xdr:rowOff>
    </xdr:from>
    <xdr:to>
      <xdr:col>0</xdr:col>
      <xdr:colOff>1442357</xdr:colOff>
      <xdr:row>268</xdr:row>
      <xdr:rowOff>734463</xdr:rowOff>
    </xdr:to>
    <xdr:pic>
      <xdr:nvPicPr>
        <xdr:cNvPr id="82" name="Рисунок 81" descr="ч.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62643" y="178947535"/>
          <a:ext cx="979714" cy="146924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14</xdr:row>
      <xdr:rowOff>258535</xdr:rowOff>
    </xdr:from>
    <xdr:to>
      <xdr:col>0</xdr:col>
      <xdr:colOff>1415143</xdr:colOff>
      <xdr:row>14</xdr:row>
      <xdr:rowOff>1809410</xdr:rowOff>
    </xdr:to>
    <xdr:pic>
      <xdr:nvPicPr>
        <xdr:cNvPr id="83" name="Рисунок 82" descr="1435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81000" y="9103178"/>
          <a:ext cx="1034143" cy="1550875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435426</xdr:colOff>
      <xdr:row>11</xdr:row>
      <xdr:rowOff>190502</xdr:rowOff>
    </xdr:from>
    <xdr:to>
      <xdr:col>0</xdr:col>
      <xdr:colOff>1469571</xdr:colOff>
      <xdr:row>12</xdr:row>
      <xdr:rowOff>734620</xdr:rowOff>
    </xdr:to>
    <xdr:pic>
      <xdr:nvPicPr>
        <xdr:cNvPr id="101" name="Рисунок 100" descr="1237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5426" y="6558645"/>
          <a:ext cx="1034145" cy="1551046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435427</xdr:colOff>
      <xdr:row>291</xdr:row>
      <xdr:rowOff>625928</xdr:rowOff>
    </xdr:from>
    <xdr:to>
      <xdr:col>0</xdr:col>
      <xdr:colOff>1442357</xdr:colOff>
      <xdr:row>294</xdr:row>
      <xdr:rowOff>54096</xdr:rowOff>
    </xdr:to>
    <xdr:pic>
      <xdr:nvPicPr>
        <xdr:cNvPr id="104" name="Рисунок 103" descr="234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35427" y="204624214"/>
          <a:ext cx="1006930" cy="1510061"/>
        </a:xfrm>
        <a:prstGeom prst="rect">
          <a:avLst/>
        </a:prstGeom>
      </xdr:spPr>
    </xdr:pic>
    <xdr:clientData/>
  </xdr:twoCellAnchor>
  <xdr:twoCellAnchor editAs="oneCell">
    <xdr:from>
      <xdr:col>0</xdr:col>
      <xdr:colOff>401164</xdr:colOff>
      <xdr:row>48</xdr:row>
      <xdr:rowOff>585901</xdr:rowOff>
    </xdr:from>
    <xdr:to>
      <xdr:col>0</xdr:col>
      <xdr:colOff>1455964</xdr:colOff>
      <xdr:row>51</xdr:row>
      <xdr:rowOff>86036</xdr:rowOff>
    </xdr:to>
    <xdr:pic>
      <xdr:nvPicPr>
        <xdr:cNvPr id="105" name="Рисунок 104" descr="3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01164" y="29759615"/>
          <a:ext cx="1054800" cy="15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658745</xdr:colOff>
      <xdr:row>26</xdr:row>
      <xdr:rowOff>0</xdr:rowOff>
    </xdr:from>
    <xdr:to>
      <xdr:col>0</xdr:col>
      <xdr:colOff>659616</xdr:colOff>
      <xdr:row>26</xdr:row>
      <xdr:rowOff>175425</xdr:rowOff>
    </xdr:to>
    <xdr:pic>
      <xdr:nvPicPr>
        <xdr:cNvPr id="106" name="Рисунок 105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62211857"/>
          <a:ext cx="871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596006</xdr:colOff>
      <xdr:row>26</xdr:row>
      <xdr:rowOff>0</xdr:rowOff>
    </xdr:from>
    <xdr:to>
      <xdr:col>0</xdr:col>
      <xdr:colOff>605006</xdr:colOff>
      <xdr:row>26</xdr:row>
      <xdr:rowOff>175425</xdr:rowOff>
    </xdr:to>
    <xdr:pic>
      <xdr:nvPicPr>
        <xdr:cNvPr id="107" name="Рисунок 106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62211857"/>
          <a:ext cx="9000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596008</xdr:colOff>
      <xdr:row>26</xdr:row>
      <xdr:rowOff>0</xdr:rowOff>
    </xdr:from>
    <xdr:to>
      <xdr:col>0</xdr:col>
      <xdr:colOff>606275</xdr:colOff>
      <xdr:row>26</xdr:row>
      <xdr:rowOff>175425</xdr:rowOff>
    </xdr:to>
    <xdr:pic>
      <xdr:nvPicPr>
        <xdr:cNvPr id="108" name="Рисунок 107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62211857"/>
          <a:ext cx="10267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409016</xdr:colOff>
      <xdr:row>33</xdr:row>
      <xdr:rowOff>225718</xdr:rowOff>
    </xdr:from>
    <xdr:to>
      <xdr:col>0</xdr:col>
      <xdr:colOff>1415144</xdr:colOff>
      <xdr:row>34</xdr:row>
      <xdr:rowOff>726489</xdr:rowOff>
    </xdr:to>
    <xdr:pic>
      <xdr:nvPicPr>
        <xdr:cNvPr id="109" name="Рисунок 108" descr="2378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09016" y="23017682"/>
          <a:ext cx="1006128" cy="150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361792</xdr:colOff>
      <xdr:row>36</xdr:row>
      <xdr:rowOff>554682</xdr:rowOff>
    </xdr:from>
    <xdr:to>
      <xdr:col>0</xdr:col>
      <xdr:colOff>1426501</xdr:colOff>
      <xdr:row>39</xdr:row>
      <xdr:rowOff>68037</xdr:rowOff>
    </xdr:to>
    <xdr:pic>
      <xdr:nvPicPr>
        <xdr:cNvPr id="110" name="Рисунок 109" descr="1482-2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61792" y="21863468"/>
          <a:ext cx="1064709" cy="159524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42</xdr:row>
      <xdr:rowOff>498647</xdr:rowOff>
    </xdr:from>
    <xdr:to>
      <xdr:col>0</xdr:col>
      <xdr:colOff>1560959</xdr:colOff>
      <xdr:row>45</xdr:row>
      <xdr:rowOff>184097</xdr:rowOff>
    </xdr:to>
    <xdr:pic>
      <xdr:nvPicPr>
        <xdr:cNvPr id="111" name="Рисунок 110" descr="1301-2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81001" y="29699576"/>
          <a:ext cx="1179958" cy="1767342"/>
        </a:xfrm>
        <a:prstGeom prst="rect">
          <a:avLst/>
        </a:prstGeom>
      </xdr:spPr>
    </xdr:pic>
    <xdr:clientData/>
  </xdr:twoCellAnchor>
  <xdr:twoCellAnchor editAs="oneCell">
    <xdr:from>
      <xdr:col>0</xdr:col>
      <xdr:colOff>493059</xdr:colOff>
      <xdr:row>28</xdr:row>
      <xdr:rowOff>201707</xdr:rowOff>
    </xdr:from>
    <xdr:to>
      <xdr:col>0</xdr:col>
      <xdr:colOff>1573059</xdr:colOff>
      <xdr:row>30</xdr:row>
      <xdr:rowOff>431998</xdr:rowOff>
    </xdr:to>
    <xdr:pic>
      <xdr:nvPicPr>
        <xdr:cNvPr id="112" name="Рисунок 111" descr="1147-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93059" y="63570171"/>
          <a:ext cx="1080000" cy="1618221"/>
        </a:xfrm>
        <a:prstGeom prst="rect">
          <a:avLst/>
        </a:prstGeom>
      </xdr:spPr>
    </xdr:pic>
    <xdr:clientData/>
  </xdr:twoCellAnchor>
  <xdr:twoCellAnchor editAs="oneCell">
    <xdr:from>
      <xdr:col>0</xdr:col>
      <xdr:colOff>425899</xdr:colOff>
      <xdr:row>22</xdr:row>
      <xdr:rowOff>249729</xdr:rowOff>
    </xdr:from>
    <xdr:to>
      <xdr:col>0</xdr:col>
      <xdr:colOff>1483177</xdr:colOff>
      <xdr:row>24</xdr:row>
      <xdr:rowOff>445603</xdr:rowOff>
    </xdr:to>
    <xdr:pic>
      <xdr:nvPicPr>
        <xdr:cNvPr id="113" name="Рисунок 112" descr="2479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25899" y="15843515"/>
          <a:ext cx="1057278" cy="1583803"/>
        </a:xfrm>
        <a:prstGeom prst="rect">
          <a:avLst/>
        </a:prstGeom>
      </xdr:spPr>
    </xdr:pic>
    <xdr:clientData/>
  </xdr:twoCellAnchor>
  <xdr:twoCellAnchor editAs="oneCell">
    <xdr:from>
      <xdr:col>0</xdr:col>
      <xdr:colOff>457842</xdr:colOff>
      <xdr:row>53</xdr:row>
      <xdr:rowOff>306561</xdr:rowOff>
    </xdr:from>
    <xdr:to>
      <xdr:col>0</xdr:col>
      <xdr:colOff>1442358</xdr:colOff>
      <xdr:row>55</xdr:row>
      <xdr:rowOff>393785</xdr:rowOff>
    </xdr:to>
    <xdr:pic>
      <xdr:nvPicPr>
        <xdr:cNvPr id="114" name="Рисунок 113" descr="2447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7842" y="36678454"/>
          <a:ext cx="984516" cy="1475152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353784</xdr:colOff>
      <xdr:row>107</xdr:row>
      <xdr:rowOff>435425</xdr:rowOff>
    </xdr:from>
    <xdr:to>
      <xdr:col>0</xdr:col>
      <xdr:colOff>1551081</xdr:colOff>
      <xdr:row>110</xdr:row>
      <xdr:rowOff>190499</xdr:rowOff>
    </xdr:to>
    <xdr:pic>
      <xdr:nvPicPr>
        <xdr:cNvPr id="85" name="Рисунок 84" descr="0433-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53784" y="73546604"/>
          <a:ext cx="1197297" cy="1796145"/>
        </a:xfrm>
        <a:prstGeom prst="rect">
          <a:avLst/>
        </a:prstGeom>
      </xdr:spPr>
    </xdr:pic>
    <xdr:clientData/>
  </xdr:twoCellAnchor>
  <xdr:twoCellAnchor editAs="oneCell">
    <xdr:from>
      <xdr:col>0</xdr:col>
      <xdr:colOff>530677</xdr:colOff>
      <xdr:row>130</xdr:row>
      <xdr:rowOff>244930</xdr:rowOff>
    </xdr:from>
    <xdr:to>
      <xdr:col>0</xdr:col>
      <xdr:colOff>1424272</xdr:colOff>
      <xdr:row>132</xdr:row>
      <xdr:rowOff>340179</xdr:rowOff>
    </xdr:to>
    <xdr:pic>
      <xdr:nvPicPr>
        <xdr:cNvPr id="86" name="Рисунок 85" descr="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30677" y="78649287"/>
          <a:ext cx="893595" cy="1483178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299356</xdr:colOff>
      <xdr:row>180</xdr:row>
      <xdr:rowOff>68037</xdr:rowOff>
    </xdr:from>
    <xdr:to>
      <xdr:col>0</xdr:col>
      <xdr:colOff>1542762</xdr:colOff>
      <xdr:row>182</xdr:row>
      <xdr:rowOff>544286</xdr:rowOff>
    </xdr:to>
    <xdr:pic>
      <xdr:nvPicPr>
        <xdr:cNvPr id="87" name="Рисунок 86" descr="1 (1)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99356" y="111238394"/>
          <a:ext cx="1243406" cy="18641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324</xdr:row>
      <xdr:rowOff>285750</xdr:rowOff>
    </xdr:from>
    <xdr:to>
      <xdr:col>0</xdr:col>
      <xdr:colOff>1446896</xdr:colOff>
      <xdr:row>325</xdr:row>
      <xdr:rowOff>734787</xdr:rowOff>
    </xdr:to>
    <xdr:pic>
      <xdr:nvPicPr>
        <xdr:cNvPr id="78" name="Рисунок 77" descr="1 (2)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76251" y="213196714"/>
          <a:ext cx="970645" cy="1455966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421821</xdr:colOff>
      <xdr:row>302</xdr:row>
      <xdr:rowOff>231321</xdr:rowOff>
    </xdr:from>
    <xdr:to>
      <xdr:col>0</xdr:col>
      <xdr:colOff>1392465</xdr:colOff>
      <xdr:row>303</xdr:row>
      <xdr:rowOff>680358</xdr:rowOff>
    </xdr:to>
    <xdr:pic>
      <xdr:nvPicPr>
        <xdr:cNvPr id="80" name="Рисунок 79" descr="1 (3)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21821" y="200882250"/>
          <a:ext cx="970644" cy="1455966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449035</xdr:colOff>
      <xdr:row>305</xdr:row>
      <xdr:rowOff>244929</xdr:rowOff>
    </xdr:from>
    <xdr:to>
      <xdr:col>0</xdr:col>
      <xdr:colOff>1455964</xdr:colOff>
      <xdr:row>307</xdr:row>
      <xdr:rowOff>367394</xdr:rowOff>
    </xdr:to>
    <xdr:pic>
      <xdr:nvPicPr>
        <xdr:cNvPr id="93" name="Рисунок 92" descr="IMG_373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49035" y="203372358"/>
          <a:ext cx="1006929" cy="1510394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156</xdr:row>
      <xdr:rowOff>258535</xdr:rowOff>
    </xdr:from>
    <xdr:to>
      <xdr:col>0</xdr:col>
      <xdr:colOff>1442356</xdr:colOff>
      <xdr:row>157</xdr:row>
      <xdr:rowOff>721178</xdr:rowOff>
    </xdr:to>
    <xdr:pic>
      <xdr:nvPicPr>
        <xdr:cNvPr id="99" name="Рисунок 98" descr="1 (5)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62642" y="94746535"/>
          <a:ext cx="979714" cy="1469571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146</xdr:row>
      <xdr:rowOff>176892</xdr:rowOff>
    </xdr:from>
    <xdr:to>
      <xdr:col>0</xdr:col>
      <xdr:colOff>1533071</xdr:colOff>
      <xdr:row>148</xdr:row>
      <xdr:rowOff>557893</xdr:rowOff>
    </xdr:to>
    <xdr:pic>
      <xdr:nvPicPr>
        <xdr:cNvPr id="102" name="Рисунок 101" descr="IMG_365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53785" y="96869249"/>
          <a:ext cx="1179286" cy="1768929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449036</xdr:colOff>
      <xdr:row>221</xdr:row>
      <xdr:rowOff>312965</xdr:rowOff>
    </xdr:from>
    <xdr:to>
      <xdr:col>0</xdr:col>
      <xdr:colOff>1446522</xdr:colOff>
      <xdr:row>221</xdr:row>
      <xdr:rowOff>1809750</xdr:rowOff>
    </xdr:to>
    <xdr:pic>
      <xdr:nvPicPr>
        <xdr:cNvPr id="116" name="Рисунок 115" descr="1 (8)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49036" y="152835429"/>
          <a:ext cx="997486" cy="1496785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394606</xdr:colOff>
      <xdr:row>99</xdr:row>
      <xdr:rowOff>190501</xdr:rowOff>
    </xdr:from>
    <xdr:to>
      <xdr:col>0</xdr:col>
      <xdr:colOff>1547175</xdr:colOff>
      <xdr:row>101</xdr:row>
      <xdr:rowOff>558641</xdr:rowOff>
    </xdr:to>
    <xdr:pic>
      <xdr:nvPicPr>
        <xdr:cNvPr id="117" name="Рисунок 116" descr="1 (9)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94606" y="59395180"/>
          <a:ext cx="1152569" cy="1728854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462644</xdr:colOff>
      <xdr:row>218</xdr:row>
      <xdr:rowOff>285749</xdr:rowOff>
    </xdr:from>
    <xdr:to>
      <xdr:col>0</xdr:col>
      <xdr:colOff>1424216</xdr:colOff>
      <xdr:row>219</xdr:row>
      <xdr:rowOff>721178</xdr:rowOff>
    </xdr:to>
    <xdr:pic>
      <xdr:nvPicPr>
        <xdr:cNvPr id="118" name="Рисунок 117" descr="1 (10)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62644" y="150331713"/>
          <a:ext cx="961572" cy="144235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91</xdr:row>
      <xdr:rowOff>571495</xdr:rowOff>
    </xdr:from>
    <xdr:to>
      <xdr:col>0</xdr:col>
      <xdr:colOff>1510392</xdr:colOff>
      <xdr:row>94</xdr:row>
      <xdr:rowOff>81639</xdr:rowOff>
    </xdr:to>
    <xdr:pic>
      <xdr:nvPicPr>
        <xdr:cNvPr id="120" name="Рисунок 119" descr="1 (11)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76249" y="62688102"/>
          <a:ext cx="1034143" cy="1551215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296</xdr:row>
      <xdr:rowOff>231318</xdr:rowOff>
    </xdr:from>
    <xdr:to>
      <xdr:col>0</xdr:col>
      <xdr:colOff>1469571</xdr:colOff>
      <xdr:row>297</xdr:row>
      <xdr:rowOff>734616</xdr:rowOff>
    </xdr:to>
    <xdr:pic>
      <xdr:nvPicPr>
        <xdr:cNvPr id="121" name="Рисунок 120" descr="1 (1)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62642" y="207468104"/>
          <a:ext cx="1006929" cy="1510227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196</xdr:row>
      <xdr:rowOff>326571</xdr:rowOff>
    </xdr:from>
    <xdr:to>
      <xdr:col>0</xdr:col>
      <xdr:colOff>1455964</xdr:colOff>
      <xdr:row>196</xdr:row>
      <xdr:rowOff>1817108</xdr:rowOff>
    </xdr:to>
    <xdr:pic>
      <xdr:nvPicPr>
        <xdr:cNvPr id="123" name="Рисунок 122" descr="1 (13)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62642" y="133717392"/>
          <a:ext cx="993322" cy="1490537"/>
        </a:xfrm>
        <a:prstGeom prst="rect">
          <a:avLst/>
        </a:prstGeom>
      </xdr:spPr>
    </xdr:pic>
    <xdr:clientData/>
  </xdr:twoCellAnchor>
  <xdr:twoCellAnchor editAs="oneCell">
    <xdr:from>
      <xdr:col>0</xdr:col>
      <xdr:colOff>503464</xdr:colOff>
      <xdr:row>281</xdr:row>
      <xdr:rowOff>612320</xdr:rowOff>
    </xdr:from>
    <xdr:to>
      <xdr:col>0</xdr:col>
      <xdr:colOff>1510393</xdr:colOff>
      <xdr:row>284</xdr:row>
      <xdr:rowOff>39161</xdr:rowOff>
    </xdr:to>
    <xdr:pic>
      <xdr:nvPicPr>
        <xdr:cNvPr id="124" name="Рисунок 123" descr="1 (14)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03464" y="198133606"/>
          <a:ext cx="1006929" cy="150873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212</xdr:row>
      <xdr:rowOff>462647</xdr:rowOff>
    </xdr:from>
    <xdr:to>
      <xdr:col>0</xdr:col>
      <xdr:colOff>1570818</xdr:colOff>
      <xdr:row>215</xdr:row>
      <xdr:rowOff>163286</xdr:rowOff>
    </xdr:to>
    <xdr:pic>
      <xdr:nvPicPr>
        <xdr:cNvPr id="125" name="Рисунок 124" descr="1.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81000" y="136642933"/>
          <a:ext cx="1189818" cy="178253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435429</xdr:colOff>
      <xdr:row>60</xdr:row>
      <xdr:rowOff>176891</xdr:rowOff>
    </xdr:from>
    <xdr:to>
      <xdr:col>0</xdr:col>
      <xdr:colOff>1542275</xdr:colOff>
      <xdr:row>62</xdr:row>
      <xdr:rowOff>449035</xdr:rowOff>
    </xdr:to>
    <xdr:pic>
      <xdr:nvPicPr>
        <xdr:cNvPr id="126" name="Рисунок 125" descr="1 (2)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35429" y="35473820"/>
          <a:ext cx="1106846" cy="1660073"/>
        </a:xfrm>
        <a:prstGeom prst="rect">
          <a:avLst/>
        </a:prstGeom>
      </xdr:spPr>
    </xdr:pic>
    <xdr:clientData/>
  </xdr:twoCellAnchor>
  <xdr:twoCellAnchor editAs="oneCell">
    <xdr:from>
      <xdr:col>0</xdr:col>
      <xdr:colOff>503465</xdr:colOff>
      <xdr:row>65</xdr:row>
      <xdr:rowOff>700789</xdr:rowOff>
    </xdr:from>
    <xdr:to>
      <xdr:col>0</xdr:col>
      <xdr:colOff>1569467</xdr:colOff>
      <xdr:row>67</xdr:row>
      <xdr:rowOff>285749</xdr:rowOff>
    </xdr:to>
    <xdr:pic>
      <xdr:nvPicPr>
        <xdr:cNvPr id="127" name="Рисунок 126" descr="1 (1)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03465" y="39236218"/>
          <a:ext cx="1066002" cy="1598818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435428</xdr:colOff>
      <xdr:row>69</xdr:row>
      <xdr:rowOff>639537</xdr:rowOff>
    </xdr:from>
    <xdr:to>
      <xdr:col>0</xdr:col>
      <xdr:colOff>1455965</xdr:colOff>
      <xdr:row>72</xdr:row>
      <xdr:rowOff>88095</xdr:rowOff>
    </xdr:to>
    <xdr:pic>
      <xdr:nvPicPr>
        <xdr:cNvPr id="128" name="Рисунок 127" descr="1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35428" y="48074037"/>
          <a:ext cx="1020537" cy="15304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476252</xdr:colOff>
      <xdr:row>286</xdr:row>
      <xdr:rowOff>625928</xdr:rowOff>
    </xdr:from>
    <xdr:to>
      <xdr:col>0</xdr:col>
      <xdr:colOff>1483179</xdr:colOff>
      <xdr:row>289</xdr:row>
      <xdr:rowOff>54805</xdr:rowOff>
    </xdr:to>
    <xdr:pic>
      <xdr:nvPicPr>
        <xdr:cNvPr id="129" name="Рисунок 128" descr="1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76252" y="201385714"/>
          <a:ext cx="1006927" cy="1510770"/>
        </a:xfrm>
        <a:prstGeom prst="rect">
          <a:avLst/>
        </a:prstGeom>
      </xdr:spPr>
    </xdr:pic>
    <xdr:clientData/>
  </xdr:twoCellAnchor>
  <xdr:twoCellAnchor editAs="oneCell">
    <xdr:from>
      <xdr:col>0</xdr:col>
      <xdr:colOff>503462</xdr:colOff>
      <xdr:row>241</xdr:row>
      <xdr:rowOff>367392</xdr:rowOff>
    </xdr:from>
    <xdr:to>
      <xdr:col>0</xdr:col>
      <xdr:colOff>1374321</xdr:colOff>
      <xdr:row>243</xdr:row>
      <xdr:rowOff>285907</xdr:rowOff>
    </xdr:to>
    <xdr:pic>
      <xdr:nvPicPr>
        <xdr:cNvPr id="91" name="Рисунок 90" descr="1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03462" y="161734499"/>
          <a:ext cx="870859" cy="1306443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188</xdr:row>
      <xdr:rowOff>299356</xdr:rowOff>
    </xdr:from>
    <xdr:to>
      <xdr:col>0</xdr:col>
      <xdr:colOff>1460612</xdr:colOff>
      <xdr:row>190</xdr:row>
      <xdr:rowOff>367393</xdr:rowOff>
    </xdr:to>
    <xdr:pic>
      <xdr:nvPicPr>
        <xdr:cNvPr id="94" name="Рисунок 93" descr="1417-1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89858" y="128601106"/>
          <a:ext cx="970754" cy="1455965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449036</xdr:colOff>
      <xdr:row>311</xdr:row>
      <xdr:rowOff>285751</xdr:rowOff>
    </xdr:from>
    <xdr:to>
      <xdr:col>0</xdr:col>
      <xdr:colOff>1464781</xdr:colOff>
      <xdr:row>313</xdr:row>
      <xdr:rowOff>421822</xdr:rowOff>
    </xdr:to>
    <xdr:pic>
      <xdr:nvPicPr>
        <xdr:cNvPr id="88" name="Рисунок 87" descr="1 (3)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49036" y="219156644"/>
          <a:ext cx="1015745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421821</xdr:colOff>
      <xdr:row>327</xdr:row>
      <xdr:rowOff>299356</xdr:rowOff>
    </xdr:from>
    <xdr:to>
      <xdr:col>0</xdr:col>
      <xdr:colOff>1338038</xdr:colOff>
      <xdr:row>328</xdr:row>
      <xdr:rowOff>666752</xdr:rowOff>
    </xdr:to>
    <xdr:pic>
      <xdr:nvPicPr>
        <xdr:cNvPr id="92" name="Рисунок 91" descr="1 (4)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21821" y="231770463"/>
          <a:ext cx="916217" cy="1374324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421821</xdr:colOff>
      <xdr:row>262</xdr:row>
      <xdr:rowOff>231323</xdr:rowOff>
    </xdr:from>
    <xdr:to>
      <xdr:col>0</xdr:col>
      <xdr:colOff>1501821</xdr:colOff>
      <xdr:row>264</xdr:row>
      <xdr:rowOff>463039</xdr:rowOff>
    </xdr:to>
    <xdr:pic>
      <xdr:nvPicPr>
        <xdr:cNvPr id="95" name="Рисунок 94" descr="Capture-One-Catalog1091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21821" y="185070752"/>
          <a:ext cx="1080000" cy="1619644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192</xdr:row>
      <xdr:rowOff>326572</xdr:rowOff>
    </xdr:from>
    <xdr:to>
      <xdr:col>0</xdr:col>
      <xdr:colOff>1442358</xdr:colOff>
      <xdr:row>194</xdr:row>
      <xdr:rowOff>367925</xdr:rowOff>
    </xdr:to>
    <xdr:pic>
      <xdr:nvPicPr>
        <xdr:cNvPr id="96" name="Рисунок 95" descr="1 (6)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89858" y="131172858"/>
          <a:ext cx="952500" cy="14292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186</xdr:row>
      <xdr:rowOff>299357</xdr:rowOff>
    </xdr:from>
    <xdr:to>
      <xdr:col>0</xdr:col>
      <xdr:colOff>1455966</xdr:colOff>
      <xdr:row>186</xdr:row>
      <xdr:rowOff>1768929</xdr:rowOff>
    </xdr:to>
    <xdr:pic>
      <xdr:nvPicPr>
        <xdr:cNvPr id="97" name="Рисунок 96" descr="IMG_3695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76251" y="126029357"/>
          <a:ext cx="979715" cy="146957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169</xdr:row>
      <xdr:rowOff>244927</xdr:rowOff>
    </xdr:from>
    <xdr:to>
      <xdr:col>0</xdr:col>
      <xdr:colOff>1469572</xdr:colOff>
      <xdr:row>170</xdr:row>
      <xdr:rowOff>748227</xdr:rowOff>
    </xdr:to>
    <xdr:pic>
      <xdr:nvPicPr>
        <xdr:cNvPr id="100" name="Рисунок 99" descr="1 (1)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62642" y="103618391"/>
          <a:ext cx="1006930" cy="1510229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421822</xdr:colOff>
      <xdr:row>154</xdr:row>
      <xdr:rowOff>285752</xdr:rowOff>
    </xdr:from>
    <xdr:to>
      <xdr:col>0</xdr:col>
      <xdr:colOff>1455965</xdr:colOff>
      <xdr:row>154</xdr:row>
      <xdr:rowOff>1837544</xdr:rowOff>
    </xdr:to>
    <xdr:pic>
      <xdr:nvPicPr>
        <xdr:cNvPr id="115" name="Рисунок 114" descr="IMG_3641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21822" y="92202002"/>
          <a:ext cx="1034143" cy="155179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462644</xdr:colOff>
      <xdr:row>81</xdr:row>
      <xdr:rowOff>589188</xdr:rowOff>
    </xdr:from>
    <xdr:to>
      <xdr:col>0</xdr:col>
      <xdr:colOff>1542644</xdr:colOff>
      <xdr:row>84</xdr:row>
      <xdr:rowOff>169814</xdr:rowOff>
    </xdr:to>
    <xdr:pic>
      <xdr:nvPicPr>
        <xdr:cNvPr id="119" name="Рисунок 118" descr="1 (7)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62644" y="55997474"/>
          <a:ext cx="1080000" cy="1621697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408215</xdr:colOff>
      <xdr:row>272</xdr:row>
      <xdr:rowOff>204106</xdr:rowOff>
    </xdr:from>
    <xdr:to>
      <xdr:col>0</xdr:col>
      <xdr:colOff>1488215</xdr:colOff>
      <xdr:row>274</xdr:row>
      <xdr:rowOff>436583</xdr:rowOff>
    </xdr:to>
    <xdr:pic>
      <xdr:nvPicPr>
        <xdr:cNvPr id="89" name="Рисунок 88" descr="1 (16)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08215" y="192146463"/>
          <a:ext cx="1080000" cy="16204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462640</xdr:colOff>
      <xdr:row>249</xdr:row>
      <xdr:rowOff>544289</xdr:rowOff>
    </xdr:from>
    <xdr:to>
      <xdr:col>0</xdr:col>
      <xdr:colOff>1542640</xdr:colOff>
      <xdr:row>252</xdr:row>
      <xdr:rowOff>81586</xdr:rowOff>
    </xdr:to>
    <xdr:pic>
      <xdr:nvPicPr>
        <xdr:cNvPr id="98" name="Рисунок 97" descr="1 (15)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62640" y="167136539"/>
          <a:ext cx="1080000" cy="1619191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435428</xdr:colOff>
      <xdr:row>317</xdr:row>
      <xdr:rowOff>204108</xdr:rowOff>
    </xdr:from>
    <xdr:to>
      <xdr:col>0</xdr:col>
      <xdr:colOff>1451427</xdr:colOff>
      <xdr:row>318</xdr:row>
      <xdr:rowOff>721179</xdr:rowOff>
    </xdr:to>
    <xdr:pic>
      <xdr:nvPicPr>
        <xdr:cNvPr id="84" name="Рисунок 83" descr="1499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35428" y="224109644"/>
          <a:ext cx="1015999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408215</xdr:colOff>
      <xdr:row>16</xdr:row>
      <xdr:rowOff>217713</xdr:rowOff>
    </xdr:from>
    <xdr:to>
      <xdr:col>0</xdr:col>
      <xdr:colOff>1455965</xdr:colOff>
      <xdr:row>17</xdr:row>
      <xdr:rowOff>782238</xdr:rowOff>
    </xdr:to>
    <xdr:pic>
      <xdr:nvPicPr>
        <xdr:cNvPr id="122" name="Рисунок 121" descr="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08215" y="11634106"/>
          <a:ext cx="1047750" cy="1571453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449036</xdr:colOff>
      <xdr:row>235</xdr:row>
      <xdr:rowOff>285747</xdr:rowOff>
    </xdr:from>
    <xdr:to>
      <xdr:col>0</xdr:col>
      <xdr:colOff>1437824</xdr:colOff>
      <xdr:row>236</xdr:row>
      <xdr:rowOff>761999</xdr:rowOff>
    </xdr:to>
    <xdr:pic>
      <xdr:nvPicPr>
        <xdr:cNvPr id="130" name="Рисунок 129" descr="IMG_3751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49036" y="165285961"/>
          <a:ext cx="988788" cy="1483181"/>
        </a:xfrm>
        <a:prstGeom prst="rect">
          <a:avLst/>
        </a:prstGeom>
      </xdr:spPr>
    </xdr:pic>
    <xdr:clientData/>
  </xdr:twoCellAnchor>
  <xdr:twoCellAnchor editAs="oneCell">
    <xdr:from>
      <xdr:col>0</xdr:col>
      <xdr:colOff>658745</xdr:colOff>
      <xdr:row>329</xdr:row>
      <xdr:rowOff>0</xdr:rowOff>
    </xdr:from>
    <xdr:to>
      <xdr:col>0</xdr:col>
      <xdr:colOff>659616</xdr:colOff>
      <xdr:row>329</xdr:row>
      <xdr:rowOff>175425</xdr:rowOff>
    </xdr:to>
    <xdr:pic>
      <xdr:nvPicPr>
        <xdr:cNvPr id="103" name="Рисунок 102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158086425"/>
          <a:ext cx="871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596006</xdr:colOff>
      <xdr:row>329</xdr:row>
      <xdr:rowOff>0</xdr:rowOff>
    </xdr:from>
    <xdr:to>
      <xdr:col>0</xdr:col>
      <xdr:colOff>605006</xdr:colOff>
      <xdr:row>329</xdr:row>
      <xdr:rowOff>175425</xdr:rowOff>
    </xdr:to>
    <xdr:pic>
      <xdr:nvPicPr>
        <xdr:cNvPr id="131" name="Рисунок 130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158086425"/>
          <a:ext cx="9000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596008</xdr:colOff>
      <xdr:row>329</xdr:row>
      <xdr:rowOff>0</xdr:rowOff>
    </xdr:from>
    <xdr:to>
      <xdr:col>0</xdr:col>
      <xdr:colOff>606275</xdr:colOff>
      <xdr:row>329</xdr:row>
      <xdr:rowOff>175425</xdr:rowOff>
    </xdr:to>
    <xdr:pic>
      <xdr:nvPicPr>
        <xdr:cNvPr id="132" name="Рисунок 131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158086425"/>
          <a:ext cx="10267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658745</xdr:colOff>
      <xdr:row>329</xdr:row>
      <xdr:rowOff>0</xdr:rowOff>
    </xdr:from>
    <xdr:to>
      <xdr:col>0</xdr:col>
      <xdr:colOff>659616</xdr:colOff>
      <xdr:row>329</xdr:row>
      <xdr:rowOff>175425</xdr:rowOff>
    </xdr:to>
    <xdr:pic>
      <xdr:nvPicPr>
        <xdr:cNvPr id="133" name="Рисунок 132" descr="1 - 2023-08-15T131028.1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745" y="158086425"/>
          <a:ext cx="871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596006</xdr:colOff>
      <xdr:row>329</xdr:row>
      <xdr:rowOff>0</xdr:rowOff>
    </xdr:from>
    <xdr:to>
      <xdr:col>0</xdr:col>
      <xdr:colOff>605006</xdr:colOff>
      <xdr:row>329</xdr:row>
      <xdr:rowOff>175425</xdr:rowOff>
    </xdr:to>
    <xdr:pic>
      <xdr:nvPicPr>
        <xdr:cNvPr id="134" name="Рисунок 133" descr="1 - 2023-08-15T131750.28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006" y="158086425"/>
          <a:ext cx="9000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596008</xdr:colOff>
      <xdr:row>329</xdr:row>
      <xdr:rowOff>0</xdr:rowOff>
    </xdr:from>
    <xdr:to>
      <xdr:col>0</xdr:col>
      <xdr:colOff>606275</xdr:colOff>
      <xdr:row>329</xdr:row>
      <xdr:rowOff>175425</xdr:rowOff>
    </xdr:to>
    <xdr:pic>
      <xdr:nvPicPr>
        <xdr:cNvPr id="135" name="Рисунок 134" descr="1 - 2023-08-15T131941.28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6008" y="158086425"/>
          <a:ext cx="10267" cy="175425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299358</xdr:colOff>
      <xdr:row>332</xdr:row>
      <xdr:rowOff>71557</xdr:rowOff>
    </xdr:from>
    <xdr:to>
      <xdr:col>0</xdr:col>
      <xdr:colOff>1660071</xdr:colOff>
      <xdr:row>333</xdr:row>
      <xdr:rowOff>870857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8" y="160834507"/>
          <a:ext cx="1360713" cy="1808950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367394</xdr:colOff>
      <xdr:row>151</xdr:row>
      <xdr:rowOff>176892</xdr:rowOff>
    </xdr:from>
    <xdr:to>
      <xdr:col>0</xdr:col>
      <xdr:colOff>1568381</xdr:colOff>
      <xdr:row>152</xdr:row>
      <xdr:rowOff>693965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4" y="82596717"/>
          <a:ext cx="1200987" cy="1526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d/Ihpw1q_-URmKPg" TargetMode="External"/><Relationship Id="rId21" Type="http://schemas.openxmlformats.org/officeDocument/2006/relationships/hyperlink" Target="https://disk.yandex.ru/d/Wjqfcni8J9iL2w" TargetMode="External"/><Relationship Id="rId63" Type="http://schemas.openxmlformats.org/officeDocument/2006/relationships/hyperlink" Target="https://disk.yandex.ru/d/NVxqF3ecDa4M-g" TargetMode="External"/><Relationship Id="rId159" Type="http://schemas.openxmlformats.org/officeDocument/2006/relationships/hyperlink" Target="https://disk.yandex.ru/d/JbphsQu5B07q4g" TargetMode="External"/><Relationship Id="rId170" Type="http://schemas.openxmlformats.org/officeDocument/2006/relationships/hyperlink" Target="https://disk.yandex.ru/d/MB_HlWiTZGcF-Q" TargetMode="External"/><Relationship Id="rId226" Type="http://schemas.openxmlformats.org/officeDocument/2006/relationships/hyperlink" Target="https://disk.yandex.ru/d/XCRkP1pRPlHodA" TargetMode="External"/><Relationship Id="rId268" Type="http://schemas.openxmlformats.org/officeDocument/2006/relationships/hyperlink" Target="https://disk.yandex.ru/d/lAPHUolahjQ-tQ" TargetMode="External"/><Relationship Id="rId32" Type="http://schemas.openxmlformats.org/officeDocument/2006/relationships/hyperlink" Target="https://disk.yandex.ru/d/s5SE9ZOnkLTw7w" TargetMode="External"/><Relationship Id="rId74" Type="http://schemas.openxmlformats.org/officeDocument/2006/relationships/hyperlink" Target="https://disk.yandex.ru/d/NAl7A-n4mf15cg" TargetMode="External"/><Relationship Id="rId128" Type="http://schemas.openxmlformats.org/officeDocument/2006/relationships/hyperlink" Target="https://disk.yandex.ru/d/cKevSDVCTtiuBQ" TargetMode="External"/><Relationship Id="rId5" Type="http://schemas.openxmlformats.org/officeDocument/2006/relationships/hyperlink" Target="https://disk.yandex.ru/d/F3KiIKkMI0erVg" TargetMode="External"/><Relationship Id="rId181" Type="http://schemas.openxmlformats.org/officeDocument/2006/relationships/hyperlink" Target="https://disk.yandex.ru/d/fXTnos_FDwBz8g" TargetMode="External"/><Relationship Id="rId237" Type="http://schemas.openxmlformats.org/officeDocument/2006/relationships/hyperlink" Target="https://disk.yandex.ru/d/ginM8hZkDsYPfw" TargetMode="External"/><Relationship Id="rId279" Type="http://schemas.openxmlformats.org/officeDocument/2006/relationships/hyperlink" Target="https://disk.yandex.ru/d/ClQ7-3F83x8G9w" TargetMode="External"/><Relationship Id="rId43" Type="http://schemas.openxmlformats.org/officeDocument/2006/relationships/hyperlink" Target="https://disk.yandex.ru/d/5OWFwZuRyZVEvQ" TargetMode="External"/><Relationship Id="rId139" Type="http://schemas.openxmlformats.org/officeDocument/2006/relationships/hyperlink" Target="https://disk.yandex.ru/d/QjeFf2xxoR-iVQ" TargetMode="External"/><Relationship Id="rId290" Type="http://schemas.openxmlformats.org/officeDocument/2006/relationships/hyperlink" Target="https://disk.yandex.ru/d/LAu8xlN6yTDu2g" TargetMode="External"/><Relationship Id="rId85" Type="http://schemas.openxmlformats.org/officeDocument/2006/relationships/hyperlink" Target="https://disk.yandex.ru/d/Iwz5ktzKb2guOQ" TargetMode="External"/><Relationship Id="rId150" Type="http://schemas.openxmlformats.org/officeDocument/2006/relationships/hyperlink" Target="https://disk.yandex.ru/d/P6MWpHApFlf7Kg" TargetMode="External"/><Relationship Id="rId192" Type="http://schemas.openxmlformats.org/officeDocument/2006/relationships/hyperlink" Target="https://disk.yandex.ru/d/HNx4SAj3GCrxXA" TargetMode="External"/><Relationship Id="rId206" Type="http://schemas.openxmlformats.org/officeDocument/2006/relationships/hyperlink" Target="https://disk.yandex.ru/d/D8xSPvy77jmDMA" TargetMode="External"/><Relationship Id="rId248" Type="http://schemas.openxmlformats.org/officeDocument/2006/relationships/hyperlink" Target="https://disk.yandex.ru/d/XOafClS5zs9X_w" TargetMode="External"/><Relationship Id="rId12" Type="http://schemas.openxmlformats.org/officeDocument/2006/relationships/hyperlink" Target="https://disk.yandex.ru/d/Dvsc-V-H7BhY-A" TargetMode="External"/><Relationship Id="rId33" Type="http://schemas.openxmlformats.org/officeDocument/2006/relationships/hyperlink" Target="https://disk.yandex.ru/d/AOJuzqio5-dalA" TargetMode="External"/><Relationship Id="rId108" Type="http://schemas.openxmlformats.org/officeDocument/2006/relationships/hyperlink" Target="https://disk.yandex.ru/d/_LK_4b_ddiOK4A" TargetMode="External"/><Relationship Id="rId129" Type="http://schemas.openxmlformats.org/officeDocument/2006/relationships/hyperlink" Target="https://disk.yandex.ru/d/aMUo8uRotdc1vw" TargetMode="External"/><Relationship Id="rId280" Type="http://schemas.openxmlformats.org/officeDocument/2006/relationships/hyperlink" Target="https://disk.yandex.ru/d/d8NuWes36IuiQA" TargetMode="External"/><Relationship Id="rId54" Type="http://schemas.openxmlformats.org/officeDocument/2006/relationships/hyperlink" Target="https://disk.yandex.ru/d/c4lHlmMcq1H0Ng" TargetMode="External"/><Relationship Id="rId75" Type="http://schemas.openxmlformats.org/officeDocument/2006/relationships/hyperlink" Target="https://disk.yandex.ru/d/Fj6gTkAs3MzyZw" TargetMode="External"/><Relationship Id="rId96" Type="http://schemas.openxmlformats.org/officeDocument/2006/relationships/hyperlink" Target="https://disk.yandex.ru/d/89QrcQnlKz8ZSw" TargetMode="External"/><Relationship Id="rId140" Type="http://schemas.openxmlformats.org/officeDocument/2006/relationships/hyperlink" Target="https://disk.yandex.ru/d/nXOZq--js8jdBA" TargetMode="External"/><Relationship Id="rId161" Type="http://schemas.openxmlformats.org/officeDocument/2006/relationships/hyperlink" Target="https://disk.yandex.ru/d/kVzqRbO3zWc-OA" TargetMode="External"/><Relationship Id="rId182" Type="http://schemas.openxmlformats.org/officeDocument/2006/relationships/hyperlink" Target="https://disk.yandex.ru/d/ZfJ_bDfQuiy49Q" TargetMode="External"/><Relationship Id="rId217" Type="http://schemas.openxmlformats.org/officeDocument/2006/relationships/hyperlink" Target="https://disk.yandex.ru/d/Y7ZATy4szHVEiA" TargetMode="External"/><Relationship Id="rId6" Type="http://schemas.openxmlformats.org/officeDocument/2006/relationships/hyperlink" Target="https://disk.yandex.ru/d/lXiX-QVVJWiJkA" TargetMode="External"/><Relationship Id="rId238" Type="http://schemas.openxmlformats.org/officeDocument/2006/relationships/hyperlink" Target="https://disk.yandex.ru/d/LZfbRZr7av8Ggg" TargetMode="External"/><Relationship Id="rId259" Type="http://schemas.openxmlformats.org/officeDocument/2006/relationships/hyperlink" Target="https://disk.yandex.ru/d/J6TGK1tznupx9A" TargetMode="External"/><Relationship Id="rId23" Type="http://schemas.openxmlformats.org/officeDocument/2006/relationships/hyperlink" Target="https://disk.yandex.ru/d/VV99bzWloCralQ" TargetMode="External"/><Relationship Id="rId119" Type="http://schemas.openxmlformats.org/officeDocument/2006/relationships/hyperlink" Target="https://disk.yandex.ru/d/eCJLjTb9CeTz7Q" TargetMode="External"/><Relationship Id="rId270" Type="http://schemas.openxmlformats.org/officeDocument/2006/relationships/hyperlink" Target="https://disk.yandex.ru/d/cZl8uW8I4elkdA" TargetMode="External"/><Relationship Id="rId291" Type="http://schemas.openxmlformats.org/officeDocument/2006/relationships/hyperlink" Target="https://disk.yandex.ru/d/dvrkc_XF-_4Mwg" TargetMode="External"/><Relationship Id="rId44" Type="http://schemas.openxmlformats.org/officeDocument/2006/relationships/hyperlink" Target="https://disk.yandex.ru/d/s33d7sM-5IklFg" TargetMode="External"/><Relationship Id="rId65" Type="http://schemas.openxmlformats.org/officeDocument/2006/relationships/hyperlink" Target="https://disk.yandex.ru/d/kZB59YewoJxl6Q" TargetMode="External"/><Relationship Id="rId86" Type="http://schemas.openxmlformats.org/officeDocument/2006/relationships/hyperlink" Target="https://disk.yandex.ru/d/2jnggDAWBvG7bQ" TargetMode="External"/><Relationship Id="rId130" Type="http://schemas.openxmlformats.org/officeDocument/2006/relationships/hyperlink" Target="https://disk.yandex.ru/d/FfT1gR-Se__b3g" TargetMode="External"/><Relationship Id="rId151" Type="http://schemas.openxmlformats.org/officeDocument/2006/relationships/hyperlink" Target="https://disk.yandex.ru/d/2ub3Oe5xsBbDCg" TargetMode="External"/><Relationship Id="rId172" Type="http://schemas.openxmlformats.org/officeDocument/2006/relationships/hyperlink" Target="https://disk.yandex.ru/d/tkPdq2wny6HtFg" TargetMode="External"/><Relationship Id="rId193" Type="http://schemas.openxmlformats.org/officeDocument/2006/relationships/hyperlink" Target="https://disk.yandex.ru/d/afmtX4BZ0jlyIg" TargetMode="External"/><Relationship Id="rId207" Type="http://schemas.openxmlformats.org/officeDocument/2006/relationships/hyperlink" Target="https://disk.yandex.ru/d/wlGiClVmjK5c7A" TargetMode="External"/><Relationship Id="rId228" Type="http://schemas.openxmlformats.org/officeDocument/2006/relationships/hyperlink" Target="https://disk.yandex.ru/d/gcPc00LfOJbNdg" TargetMode="External"/><Relationship Id="rId249" Type="http://schemas.openxmlformats.org/officeDocument/2006/relationships/hyperlink" Target="https://disk.yandex.ru/d/KZqIpD8RSvyNag" TargetMode="External"/><Relationship Id="rId13" Type="http://schemas.openxmlformats.org/officeDocument/2006/relationships/hyperlink" Target="https://disk.yandex.ru/d/WR3HaIL8szANJQ" TargetMode="External"/><Relationship Id="rId109" Type="http://schemas.openxmlformats.org/officeDocument/2006/relationships/hyperlink" Target="https://disk.yandex.ru/d/Zv4PJ-Paz2eXiQ" TargetMode="External"/><Relationship Id="rId260" Type="http://schemas.openxmlformats.org/officeDocument/2006/relationships/hyperlink" Target="https://disk.yandex.ru/d/C3MdotF7rOY44w" TargetMode="External"/><Relationship Id="rId281" Type="http://schemas.openxmlformats.org/officeDocument/2006/relationships/hyperlink" Target="https://disk.yandex.ru/d/nM6hnlEU3j73Yw" TargetMode="External"/><Relationship Id="rId34" Type="http://schemas.openxmlformats.org/officeDocument/2006/relationships/hyperlink" Target="https://disk.yandex.ru/d/78W6L_1P_Sym3w" TargetMode="External"/><Relationship Id="rId55" Type="http://schemas.openxmlformats.org/officeDocument/2006/relationships/hyperlink" Target="https://disk.yandex.ru/d/XrorGbRRaZrWqA" TargetMode="External"/><Relationship Id="rId76" Type="http://schemas.openxmlformats.org/officeDocument/2006/relationships/hyperlink" Target="https://disk.yandex.ru/d/X5xmmCOS1iUIfw" TargetMode="External"/><Relationship Id="rId97" Type="http://schemas.openxmlformats.org/officeDocument/2006/relationships/hyperlink" Target="https://disk.yandex.ru/d/H4_IDg0H33sBcw" TargetMode="External"/><Relationship Id="rId120" Type="http://schemas.openxmlformats.org/officeDocument/2006/relationships/hyperlink" Target="https://disk.yandex.ru/d/vyNPDSf6Jk2y_g" TargetMode="External"/><Relationship Id="rId141" Type="http://schemas.openxmlformats.org/officeDocument/2006/relationships/hyperlink" Target="https://disk.yandex.ru/d/wfWCaRWhEXBj0Q" TargetMode="External"/><Relationship Id="rId7" Type="http://schemas.openxmlformats.org/officeDocument/2006/relationships/hyperlink" Target="https://disk.yandex.ru/d/KcLrV8WjmjknYA" TargetMode="External"/><Relationship Id="rId162" Type="http://schemas.openxmlformats.org/officeDocument/2006/relationships/hyperlink" Target="https://disk.yandex.ru/d/AQg6_0-eCXWr-g" TargetMode="External"/><Relationship Id="rId183" Type="http://schemas.openxmlformats.org/officeDocument/2006/relationships/hyperlink" Target="https://disk.yandex.ru/d/8v42N_aqjhKuDQ" TargetMode="External"/><Relationship Id="rId218" Type="http://schemas.openxmlformats.org/officeDocument/2006/relationships/hyperlink" Target="https://disk.yandex.ru/d/fySc_G5I67KVNg" TargetMode="External"/><Relationship Id="rId239" Type="http://schemas.openxmlformats.org/officeDocument/2006/relationships/hyperlink" Target="https://disk.yandex.ru/d/-KXN6wb1Uj03CA" TargetMode="External"/><Relationship Id="rId250" Type="http://schemas.openxmlformats.org/officeDocument/2006/relationships/hyperlink" Target="https://disk.yandex.ru/d/nCTF37hop8ePjA" TargetMode="External"/><Relationship Id="rId271" Type="http://schemas.openxmlformats.org/officeDocument/2006/relationships/hyperlink" Target="https://disk.yandex.ru/d/X3RTlkkwkXzBvA" TargetMode="External"/><Relationship Id="rId292" Type="http://schemas.openxmlformats.org/officeDocument/2006/relationships/hyperlink" Target="https://disk.yandex.ru/d/MM2axevGRNPH1A" TargetMode="External"/><Relationship Id="rId24" Type="http://schemas.openxmlformats.org/officeDocument/2006/relationships/hyperlink" Target="https://disk.yandex.ru/d/USMv1sYj1d4mdA" TargetMode="External"/><Relationship Id="rId45" Type="http://schemas.openxmlformats.org/officeDocument/2006/relationships/hyperlink" Target="https://disk.yandex.ru/d/SVbnBmUv7RVLYQ" TargetMode="External"/><Relationship Id="rId66" Type="http://schemas.openxmlformats.org/officeDocument/2006/relationships/hyperlink" Target="https://disk.yandex.ru/d/S5leWUI3-WxUuQ" TargetMode="External"/><Relationship Id="rId87" Type="http://schemas.openxmlformats.org/officeDocument/2006/relationships/hyperlink" Target="https://disk.yandex.ru/d/fjj5TG3wTuD6YQ" TargetMode="External"/><Relationship Id="rId110" Type="http://schemas.openxmlformats.org/officeDocument/2006/relationships/hyperlink" Target="https://disk.yandex.ru/d/INkDeB6vdQvKbg" TargetMode="External"/><Relationship Id="rId131" Type="http://schemas.openxmlformats.org/officeDocument/2006/relationships/hyperlink" Target="https://disk.yandex.ru/d/K3EZXSEpApzJ1w" TargetMode="External"/><Relationship Id="rId152" Type="http://schemas.openxmlformats.org/officeDocument/2006/relationships/hyperlink" Target="https://disk.yandex.ru/d/0kW8x-uW5v8rXA" TargetMode="External"/><Relationship Id="rId173" Type="http://schemas.openxmlformats.org/officeDocument/2006/relationships/hyperlink" Target="https://disk.yandex.ru/d/ROtTvQunhy9wlA" TargetMode="External"/><Relationship Id="rId194" Type="http://schemas.openxmlformats.org/officeDocument/2006/relationships/hyperlink" Target="https://disk.yandex.ru/d/Mj10Y-rfBDXKlA" TargetMode="External"/><Relationship Id="rId208" Type="http://schemas.openxmlformats.org/officeDocument/2006/relationships/hyperlink" Target="https://disk.yandex.ru/d/9BMvJHmBiHWqIw" TargetMode="External"/><Relationship Id="rId229" Type="http://schemas.openxmlformats.org/officeDocument/2006/relationships/hyperlink" Target="https://disk.yandex.ru/d/kJcD-fjn_e8F-w" TargetMode="External"/><Relationship Id="rId240" Type="http://schemas.openxmlformats.org/officeDocument/2006/relationships/hyperlink" Target="https://disk.yandex.ru/d/uZM2thwlM_oCEQ" TargetMode="External"/><Relationship Id="rId261" Type="http://schemas.openxmlformats.org/officeDocument/2006/relationships/hyperlink" Target="https://disk.yandex.ru/d/vkIPZie-s1FOBA" TargetMode="External"/><Relationship Id="rId14" Type="http://schemas.openxmlformats.org/officeDocument/2006/relationships/hyperlink" Target="https://disk.yandex.ru/d/5HxWHd75_IB-Mw" TargetMode="External"/><Relationship Id="rId35" Type="http://schemas.openxmlformats.org/officeDocument/2006/relationships/hyperlink" Target="https://disk.yandex.ru/d/aCSGSU3wLaqxGg" TargetMode="External"/><Relationship Id="rId56" Type="http://schemas.openxmlformats.org/officeDocument/2006/relationships/hyperlink" Target="https://disk.yandex.ru/d/3BFKhruG5sN4YA" TargetMode="External"/><Relationship Id="rId77" Type="http://schemas.openxmlformats.org/officeDocument/2006/relationships/hyperlink" Target="https://disk.yandex.ru/d/Fj6gTkAs3MzyZw" TargetMode="External"/><Relationship Id="rId100" Type="http://schemas.openxmlformats.org/officeDocument/2006/relationships/hyperlink" Target="https://disk.yandex.ru/d/mIOw9DcHDy3Qfw" TargetMode="External"/><Relationship Id="rId282" Type="http://schemas.openxmlformats.org/officeDocument/2006/relationships/hyperlink" Target="https://disk.yandex.ru/d/BbLCIFsDc631-g" TargetMode="External"/><Relationship Id="rId8" Type="http://schemas.openxmlformats.org/officeDocument/2006/relationships/hyperlink" Target="https://disk.yandex.ru/d/MomgG6dOWnWsdQ" TargetMode="External"/><Relationship Id="rId98" Type="http://schemas.openxmlformats.org/officeDocument/2006/relationships/hyperlink" Target="https://disk.yandex.ru/d/Cll1mvwoVnfPwg" TargetMode="External"/><Relationship Id="rId121" Type="http://schemas.openxmlformats.org/officeDocument/2006/relationships/hyperlink" Target="https://disk.yandex.ru/d/9TGSwD79lFezXQ" TargetMode="External"/><Relationship Id="rId142" Type="http://schemas.openxmlformats.org/officeDocument/2006/relationships/hyperlink" Target="https://disk.yandex.ru/d/Gqwt7jmCzvnKxA" TargetMode="External"/><Relationship Id="rId163" Type="http://schemas.openxmlformats.org/officeDocument/2006/relationships/hyperlink" Target="https://disk.yandex.ru/d/4hEsjA33OGehWg" TargetMode="External"/><Relationship Id="rId184" Type="http://schemas.openxmlformats.org/officeDocument/2006/relationships/hyperlink" Target="https://disk.yandex.ru/d/Ou8IIWgpg0_d6g" TargetMode="External"/><Relationship Id="rId219" Type="http://schemas.openxmlformats.org/officeDocument/2006/relationships/hyperlink" Target="https://disk.yandex.ru/d/nEX5VJfwDiob8w" TargetMode="External"/><Relationship Id="rId230" Type="http://schemas.openxmlformats.org/officeDocument/2006/relationships/hyperlink" Target="https://disk.yandex.ru/d/2aOQeVz46VP4dg" TargetMode="External"/><Relationship Id="rId251" Type="http://schemas.openxmlformats.org/officeDocument/2006/relationships/hyperlink" Target="https://disk.yandex.ru/d/Wtwjo4U0WgQVlQ" TargetMode="External"/><Relationship Id="rId25" Type="http://schemas.openxmlformats.org/officeDocument/2006/relationships/hyperlink" Target="https://disk.yandex.ru/d/4SXjf62UBLMy4Q" TargetMode="External"/><Relationship Id="rId46" Type="http://schemas.openxmlformats.org/officeDocument/2006/relationships/hyperlink" Target="https://disk.yandex.ru/d/t5oWtDovH8lMow" TargetMode="External"/><Relationship Id="rId67" Type="http://schemas.openxmlformats.org/officeDocument/2006/relationships/hyperlink" Target="https://disk.yandex.ru/d/Gm_kZP4l1asReQ" TargetMode="External"/><Relationship Id="rId272" Type="http://schemas.openxmlformats.org/officeDocument/2006/relationships/hyperlink" Target="https://disk.yandex.ru/d/RIoG44GhdGTWKA" TargetMode="External"/><Relationship Id="rId293" Type="http://schemas.openxmlformats.org/officeDocument/2006/relationships/hyperlink" Target="https://disk.yandex.ru/i/rmFEBR1bEvTppw" TargetMode="External"/><Relationship Id="rId88" Type="http://schemas.openxmlformats.org/officeDocument/2006/relationships/hyperlink" Target="https://disk.yandex.ru/d/msxd3NaaizmrBA" TargetMode="External"/><Relationship Id="rId111" Type="http://schemas.openxmlformats.org/officeDocument/2006/relationships/hyperlink" Target="https://disk.yandex.ru/d/J00ak2lTXAYx5A" TargetMode="External"/><Relationship Id="rId132" Type="http://schemas.openxmlformats.org/officeDocument/2006/relationships/hyperlink" Target="https://disk.yandex.ru/d/ZClTeydFPYK85g" TargetMode="External"/><Relationship Id="rId153" Type="http://schemas.openxmlformats.org/officeDocument/2006/relationships/hyperlink" Target="https://disk.yandex.ru/d/XrJMYp9bYtmhUg" TargetMode="External"/><Relationship Id="rId174" Type="http://schemas.openxmlformats.org/officeDocument/2006/relationships/hyperlink" Target="https://disk.yandex.ru/d/kPEdjJ1Er4Au-Q" TargetMode="External"/><Relationship Id="rId195" Type="http://schemas.openxmlformats.org/officeDocument/2006/relationships/hyperlink" Target="https://disk.yandex.ru/d/JsNgPOF_z-zrHQ" TargetMode="External"/><Relationship Id="rId209" Type="http://schemas.openxmlformats.org/officeDocument/2006/relationships/hyperlink" Target="https://disk.yandex.ru/d/ly43MCZuoNOqAg" TargetMode="External"/><Relationship Id="rId220" Type="http://schemas.openxmlformats.org/officeDocument/2006/relationships/hyperlink" Target="https://disk.yandex.ru/d/IN-9OzFvxUPdUA" TargetMode="External"/><Relationship Id="rId241" Type="http://schemas.openxmlformats.org/officeDocument/2006/relationships/hyperlink" Target="https://disk.yandex.ru/d/taPnnPXaQN-pwA" TargetMode="External"/><Relationship Id="rId15" Type="http://schemas.openxmlformats.org/officeDocument/2006/relationships/hyperlink" Target="https://disk.yandex.ru/d/5ZqITc3UnxiUIg" TargetMode="External"/><Relationship Id="rId36" Type="http://schemas.openxmlformats.org/officeDocument/2006/relationships/hyperlink" Target="https://disk.yandex.ru/d/tqvAQa5VJUpvDA" TargetMode="External"/><Relationship Id="rId57" Type="http://schemas.openxmlformats.org/officeDocument/2006/relationships/hyperlink" Target="https://disk.yandex.ru/d/T0066iTt9DdDuw" TargetMode="External"/><Relationship Id="rId262" Type="http://schemas.openxmlformats.org/officeDocument/2006/relationships/hyperlink" Target="https://disk.yandex.ru/d/0Wvl2kWSluF13Q" TargetMode="External"/><Relationship Id="rId283" Type="http://schemas.openxmlformats.org/officeDocument/2006/relationships/hyperlink" Target="https://disk.yandex.ru/d/68Y8apV6a5dhDQ" TargetMode="External"/><Relationship Id="rId78" Type="http://schemas.openxmlformats.org/officeDocument/2006/relationships/hyperlink" Target="https://disk.yandex.ru/d/B729pKWb1zXYeg" TargetMode="External"/><Relationship Id="rId99" Type="http://schemas.openxmlformats.org/officeDocument/2006/relationships/hyperlink" Target="https://disk.yandex.ru/d/nVjvojGGmBrzLQ" TargetMode="External"/><Relationship Id="rId101" Type="http://schemas.openxmlformats.org/officeDocument/2006/relationships/hyperlink" Target="https://disk.yandex.ru/d/WGRTWIe9XCeadw" TargetMode="External"/><Relationship Id="rId122" Type="http://schemas.openxmlformats.org/officeDocument/2006/relationships/hyperlink" Target="https://disk.yandex.ru/d/Ek6R_lrc4DaJgQ" TargetMode="External"/><Relationship Id="rId143" Type="http://schemas.openxmlformats.org/officeDocument/2006/relationships/hyperlink" Target="https://disk.yandex.ru/d/L7vg80vgxb5W7A" TargetMode="External"/><Relationship Id="rId164" Type="http://schemas.openxmlformats.org/officeDocument/2006/relationships/hyperlink" Target="https://disk.yandex.ru/d/1hKjkiZnCZdPZA" TargetMode="External"/><Relationship Id="rId185" Type="http://schemas.openxmlformats.org/officeDocument/2006/relationships/hyperlink" Target="https://disk.yandex.ru/d/vX0IZ4GxuVT7UA" TargetMode="External"/><Relationship Id="rId9" Type="http://schemas.openxmlformats.org/officeDocument/2006/relationships/hyperlink" Target="https://disk.yandex.ru/d/5ZlBiPT0BUVMAw" TargetMode="External"/><Relationship Id="rId210" Type="http://schemas.openxmlformats.org/officeDocument/2006/relationships/hyperlink" Target="https://disk.yandex.ru/d/bC6pjArBMVPQbg" TargetMode="External"/><Relationship Id="rId26" Type="http://schemas.openxmlformats.org/officeDocument/2006/relationships/hyperlink" Target="https://disk.yandex.ru/d/1yycw2jlepnxgQ" TargetMode="External"/><Relationship Id="rId231" Type="http://schemas.openxmlformats.org/officeDocument/2006/relationships/hyperlink" Target="https://disk.yandex.ru/d/sS_YeuTzlgXUKA" TargetMode="External"/><Relationship Id="rId252" Type="http://schemas.openxmlformats.org/officeDocument/2006/relationships/hyperlink" Target="https://disk.yandex.ru/d/11Apo1wa_yUlMQ" TargetMode="External"/><Relationship Id="rId273" Type="http://schemas.openxmlformats.org/officeDocument/2006/relationships/hyperlink" Target="https://disk.yandex.ru/d/ky4Ik8JXkNRdHg" TargetMode="External"/><Relationship Id="rId294" Type="http://schemas.openxmlformats.org/officeDocument/2006/relationships/printerSettings" Target="../printerSettings/printerSettings1.bin"/><Relationship Id="rId47" Type="http://schemas.openxmlformats.org/officeDocument/2006/relationships/hyperlink" Target="https://disk.yandex.ru/d/qt_91RH8gY74vA" TargetMode="External"/><Relationship Id="rId68" Type="http://schemas.openxmlformats.org/officeDocument/2006/relationships/hyperlink" Target="https://disk.yandex.ru/d/wfQqV8XkvUry_A" TargetMode="External"/><Relationship Id="rId89" Type="http://schemas.openxmlformats.org/officeDocument/2006/relationships/hyperlink" Target="https://disk.yandex.ru/d/ITSlbIPJZOd6Hg" TargetMode="External"/><Relationship Id="rId112" Type="http://schemas.openxmlformats.org/officeDocument/2006/relationships/hyperlink" Target="https://disk.yandex.ru/d/4ZNYRwLU_zQ2Yw" TargetMode="External"/><Relationship Id="rId133" Type="http://schemas.openxmlformats.org/officeDocument/2006/relationships/hyperlink" Target="https://disk.yandex.ru/d/gEIheQ5RvYpNXw" TargetMode="External"/><Relationship Id="rId154" Type="http://schemas.openxmlformats.org/officeDocument/2006/relationships/hyperlink" Target="https://disk.yandex.ru/d/47jGXl3q8FMGyw" TargetMode="External"/><Relationship Id="rId175" Type="http://schemas.openxmlformats.org/officeDocument/2006/relationships/hyperlink" Target="https://disk.yandex.ru/d/_zVgiIHuEwhujA" TargetMode="External"/><Relationship Id="rId196" Type="http://schemas.openxmlformats.org/officeDocument/2006/relationships/hyperlink" Target="https://disk.yandex.ru/d/RprvNcqtf-5vRw" TargetMode="External"/><Relationship Id="rId200" Type="http://schemas.openxmlformats.org/officeDocument/2006/relationships/hyperlink" Target="https://disk.yandex.ru/d/WnQVQBG1-vV-zg" TargetMode="External"/><Relationship Id="rId16" Type="http://schemas.openxmlformats.org/officeDocument/2006/relationships/hyperlink" Target="https://disk.yandex.ru/d/ZZfqKk_3bJm0ng" TargetMode="External"/><Relationship Id="rId221" Type="http://schemas.openxmlformats.org/officeDocument/2006/relationships/hyperlink" Target="https://disk.yandex.ru/d/st0Yj7DngXmXVw" TargetMode="External"/><Relationship Id="rId242" Type="http://schemas.openxmlformats.org/officeDocument/2006/relationships/hyperlink" Target="https://disk.yandex.ru/d/oYy9taQLioOzdQ" TargetMode="External"/><Relationship Id="rId263" Type="http://schemas.openxmlformats.org/officeDocument/2006/relationships/hyperlink" Target="https://disk.yandex.ru/d/TVvb3JsSJHe0RQ" TargetMode="External"/><Relationship Id="rId284" Type="http://schemas.openxmlformats.org/officeDocument/2006/relationships/hyperlink" Target="https://disk.yandex.ru/d/0LGwDIC4x2hENw" TargetMode="External"/><Relationship Id="rId37" Type="http://schemas.openxmlformats.org/officeDocument/2006/relationships/hyperlink" Target="https://disk.yandex.ru/d/Ox0yCrYrrDOHqA" TargetMode="External"/><Relationship Id="rId58" Type="http://schemas.openxmlformats.org/officeDocument/2006/relationships/hyperlink" Target="https://disk.yandex.ru/d/-9kVyTNbmVRxvQ" TargetMode="External"/><Relationship Id="rId79" Type="http://schemas.openxmlformats.org/officeDocument/2006/relationships/hyperlink" Target="https://disk.yandex.ru/d/4zv13jIIQJp1XA" TargetMode="External"/><Relationship Id="rId102" Type="http://schemas.openxmlformats.org/officeDocument/2006/relationships/hyperlink" Target="https://disk.yandex.ru/d/X4MW2hOzUVO38g" TargetMode="External"/><Relationship Id="rId123" Type="http://schemas.openxmlformats.org/officeDocument/2006/relationships/hyperlink" Target="https://disk.yandex.ru/d/w3YcB1uqUmZbyw" TargetMode="External"/><Relationship Id="rId144" Type="http://schemas.openxmlformats.org/officeDocument/2006/relationships/hyperlink" Target="https://disk.yandex.ru/d/RQYwIx2dPOqZ5A" TargetMode="External"/><Relationship Id="rId90" Type="http://schemas.openxmlformats.org/officeDocument/2006/relationships/hyperlink" Target="https://disk.yandex.ru/d/nOgv_82BLIH4aw" TargetMode="External"/><Relationship Id="rId165" Type="http://schemas.openxmlformats.org/officeDocument/2006/relationships/hyperlink" Target="https://disk.yandex.ru/d/Gwsxwnr_NZQ5CA" TargetMode="External"/><Relationship Id="rId186" Type="http://schemas.openxmlformats.org/officeDocument/2006/relationships/hyperlink" Target="https://disk.yandex.ru/d/nv4UIh9NkvGAJg" TargetMode="External"/><Relationship Id="rId211" Type="http://schemas.openxmlformats.org/officeDocument/2006/relationships/hyperlink" Target="https://disk.yandex.ru/d/gFjA0aQSX1C6Kw" TargetMode="External"/><Relationship Id="rId232" Type="http://schemas.openxmlformats.org/officeDocument/2006/relationships/hyperlink" Target="https://disk.yandex.ru/d/PIsU8cpzjcnnGA" TargetMode="External"/><Relationship Id="rId253" Type="http://schemas.openxmlformats.org/officeDocument/2006/relationships/hyperlink" Target="https://disk.yandex.ru/d/EOCgtxIxUee3Ow" TargetMode="External"/><Relationship Id="rId274" Type="http://schemas.openxmlformats.org/officeDocument/2006/relationships/hyperlink" Target="https://disk.yandex.ru/d/FRcSoMdbiB6hDQ" TargetMode="External"/><Relationship Id="rId295" Type="http://schemas.openxmlformats.org/officeDocument/2006/relationships/drawing" Target="../drawings/drawing1.xml"/><Relationship Id="rId27" Type="http://schemas.openxmlformats.org/officeDocument/2006/relationships/hyperlink" Target="https://disk.yandex.ru/d/9Xp_a6OgvOr02w" TargetMode="External"/><Relationship Id="rId48" Type="http://schemas.openxmlformats.org/officeDocument/2006/relationships/hyperlink" Target="https://disk.yandex.ru/d/MZOmkWRenf9e5g" TargetMode="External"/><Relationship Id="rId69" Type="http://schemas.openxmlformats.org/officeDocument/2006/relationships/hyperlink" Target="https://disk.yandex.ru/d/otM_XMPLqDdcYg" TargetMode="External"/><Relationship Id="rId113" Type="http://schemas.openxmlformats.org/officeDocument/2006/relationships/hyperlink" Target="https://disk.yandex.ru/d/nF-ObELE_uegNQ" TargetMode="External"/><Relationship Id="rId134" Type="http://schemas.openxmlformats.org/officeDocument/2006/relationships/hyperlink" Target="https://disk.yandex.ru/d/KcWGgIRDqXxmuw" TargetMode="External"/><Relationship Id="rId80" Type="http://schemas.openxmlformats.org/officeDocument/2006/relationships/hyperlink" Target="https://disk.yandex.ru/d/2bo8qH04Y2XtJQ" TargetMode="External"/><Relationship Id="rId155" Type="http://schemas.openxmlformats.org/officeDocument/2006/relationships/hyperlink" Target="https://disk.yandex.ru/d/0elvOxFMOqXeFQ" TargetMode="External"/><Relationship Id="rId176" Type="http://schemas.openxmlformats.org/officeDocument/2006/relationships/hyperlink" Target="https://disk.yandex.ru/d/XPgTTPBfQbYqpQ" TargetMode="External"/><Relationship Id="rId197" Type="http://schemas.openxmlformats.org/officeDocument/2006/relationships/hyperlink" Target="https://disk.yandex.ru/d/zK-3L98q05y_rw" TargetMode="External"/><Relationship Id="rId201" Type="http://schemas.openxmlformats.org/officeDocument/2006/relationships/hyperlink" Target="https://disk.yandex.ru/d/E_SZETD-OJZbog" TargetMode="External"/><Relationship Id="rId222" Type="http://schemas.openxmlformats.org/officeDocument/2006/relationships/hyperlink" Target="https://disk.yandex.ru/d/WJ4al1IWm3X0EA" TargetMode="External"/><Relationship Id="rId243" Type="http://schemas.openxmlformats.org/officeDocument/2006/relationships/hyperlink" Target="https://disk.yandex.ru/d/BefVrgM5TxjHvw" TargetMode="External"/><Relationship Id="rId264" Type="http://schemas.openxmlformats.org/officeDocument/2006/relationships/hyperlink" Target="https://disk.yandex.ru/d/uMtwJvkHwq6syw" TargetMode="External"/><Relationship Id="rId285" Type="http://schemas.openxmlformats.org/officeDocument/2006/relationships/hyperlink" Target="https://disk.yandex.ru/d/9S8FVtGflzpXWQ" TargetMode="External"/><Relationship Id="rId17" Type="http://schemas.openxmlformats.org/officeDocument/2006/relationships/hyperlink" Target="https://disk.yandex.ru/d/x2CGJcRiZCslxg" TargetMode="External"/><Relationship Id="rId38" Type="http://schemas.openxmlformats.org/officeDocument/2006/relationships/hyperlink" Target="https://disk.yandex.ru/d/ye1tEEt60Vt92g" TargetMode="External"/><Relationship Id="rId59" Type="http://schemas.openxmlformats.org/officeDocument/2006/relationships/hyperlink" Target="https://disk.yandex.ru/d/0-FuLzvV5gwhWQ" TargetMode="External"/><Relationship Id="rId103" Type="http://schemas.openxmlformats.org/officeDocument/2006/relationships/hyperlink" Target="https://disk.yandex.ru/d/EqF1r8QsvRrUOg" TargetMode="External"/><Relationship Id="rId124" Type="http://schemas.openxmlformats.org/officeDocument/2006/relationships/hyperlink" Target="https://disk.yandex.ru/d/SH0vP41oiGZAHw" TargetMode="External"/><Relationship Id="rId70" Type="http://schemas.openxmlformats.org/officeDocument/2006/relationships/hyperlink" Target="https://disk.yandex.ru/d/Kg5XE5KEdPl0fg" TargetMode="External"/><Relationship Id="rId91" Type="http://schemas.openxmlformats.org/officeDocument/2006/relationships/hyperlink" Target="https://disk.yandex.ru/d/2bo8qH04Y2XtJQ" TargetMode="External"/><Relationship Id="rId145" Type="http://schemas.openxmlformats.org/officeDocument/2006/relationships/hyperlink" Target="https://disk.yandex.ru/d/U0eqxUVFQtnq0g" TargetMode="External"/><Relationship Id="rId166" Type="http://schemas.openxmlformats.org/officeDocument/2006/relationships/hyperlink" Target="https://disk.yandex.ru/d/pkUXL9UDthglDg" TargetMode="External"/><Relationship Id="rId187" Type="http://schemas.openxmlformats.org/officeDocument/2006/relationships/hyperlink" Target="https://disk.yandex.ru/d/ybmT26zyNX8LeA" TargetMode="External"/><Relationship Id="rId1" Type="http://schemas.openxmlformats.org/officeDocument/2006/relationships/hyperlink" Target="https://disk.yandex.ru/d/jhuqtzSdvwemXQ" TargetMode="External"/><Relationship Id="rId212" Type="http://schemas.openxmlformats.org/officeDocument/2006/relationships/hyperlink" Target="https://disk.yandex.ru/d/yNTWbUixVM8Hbw" TargetMode="External"/><Relationship Id="rId233" Type="http://schemas.openxmlformats.org/officeDocument/2006/relationships/hyperlink" Target="https://disk.yandex.ru/d/SxHasyPGdEVqjQ" TargetMode="External"/><Relationship Id="rId254" Type="http://schemas.openxmlformats.org/officeDocument/2006/relationships/hyperlink" Target="https://disk.yandex.ru/d/c-dcYgjmFmNFKA" TargetMode="External"/><Relationship Id="rId28" Type="http://schemas.openxmlformats.org/officeDocument/2006/relationships/hyperlink" Target="https://disk.yandex.ru/d/SkP1QvY-TECbHQ" TargetMode="External"/><Relationship Id="rId49" Type="http://schemas.openxmlformats.org/officeDocument/2006/relationships/hyperlink" Target="https://disk.yandex.ru/d/W3Iu-HtoNotHaA" TargetMode="External"/><Relationship Id="rId114" Type="http://schemas.openxmlformats.org/officeDocument/2006/relationships/hyperlink" Target="https://disk.yandex.ru/d/Ip9xzkuJQyZpOA" TargetMode="External"/><Relationship Id="rId275" Type="http://schemas.openxmlformats.org/officeDocument/2006/relationships/hyperlink" Target="https://disk.yandex.ru/d/DPgiMO2dOrDv3w" TargetMode="External"/><Relationship Id="rId60" Type="http://schemas.openxmlformats.org/officeDocument/2006/relationships/hyperlink" Target="https://disk.yandex.ru/d/e7R5bCrSbyIKCQ" TargetMode="External"/><Relationship Id="rId81" Type="http://schemas.openxmlformats.org/officeDocument/2006/relationships/hyperlink" Target="https://disk.yandex.ru/d/qgM_egrAhT-D9w" TargetMode="External"/><Relationship Id="rId135" Type="http://schemas.openxmlformats.org/officeDocument/2006/relationships/hyperlink" Target="https://disk.yandex.ru/d/l_cexOhUtVvXwQ" TargetMode="External"/><Relationship Id="rId156" Type="http://schemas.openxmlformats.org/officeDocument/2006/relationships/hyperlink" Target="https://disk.yandex.ru/d/XPgTTPBfQbYqpQ" TargetMode="External"/><Relationship Id="rId177" Type="http://schemas.openxmlformats.org/officeDocument/2006/relationships/hyperlink" Target="https://disk.yandex.ru/d/oVPMpM-cC6EFEw" TargetMode="External"/><Relationship Id="rId198" Type="http://schemas.openxmlformats.org/officeDocument/2006/relationships/hyperlink" Target="https://disk.yandex.ru/d/UjaaVc7qJ5P5-A" TargetMode="External"/><Relationship Id="rId202" Type="http://schemas.openxmlformats.org/officeDocument/2006/relationships/hyperlink" Target="https://disk.yandex.ru/d/1WJ7xQU2oxNYWw" TargetMode="External"/><Relationship Id="rId223" Type="http://schemas.openxmlformats.org/officeDocument/2006/relationships/hyperlink" Target="https://disk.yandex.ru/d/ANmGLMznNQRzyQ" TargetMode="External"/><Relationship Id="rId244" Type="http://schemas.openxmlformats.org/officeDocument/2006/relationships/hyperlink" Target="https://disk.yandex.ru/d/8PVJQuaabsMj9Q" TargetMode="External"/><Relationship Id="rId18" Type="http://schemas.openxmlformats.org/officeDocument/2006/relationships/hyperlink" Target="https://disk.yandex.ru/d/aWkv3cHvlwoc_A" TargetMode="External"/><Relationship Id="rId39" Type="http://schemas.openxmlformats.org/officeDocument/2006/relationships/hyperlink" Target="https://disk.yandex.ru/d/5oXo27cqbabzmA" TargetMode="External"/><Relationship Id="rId265" Type="http://schemas.openxmlformats.org/officeDocument/2006/relationships/hyperlink" Target="https://disk.yandex.ru/d/RZd2HEB2CVDJhg" TargetMode="External"/><Relationship Id="rId286" Type="http://schemas.openxmlformats.org/officeDocument/2006/relationships/hyperlink" Target="https://disk.yandex.ru/d/lb95_r65qrODIA" TargetMode="External"/><Relationship Id="rId50" Type="http://schemas.openxmlformats.org/officeDocument/2006/relationships/hyperlink" Target="https://disk.yandex.ru/d/JB3H2_0u2Wn2oQ" TargetMode="External"/><Relationship Id="rId104" Type="http://schemas.openxmlformats.org/officeDocument/2006/relationships/hyperlink" Target="https://disk.yandex.ru/d/7ucb15nrbcCrrg" TargetMode="External"/><Relationship Id="rId125" Type="http://schemas.openxmlformats.org/officeDocument/2006/relationships/hyperlink" Target="https://disk.yandex.ru/d/7tFsCE6UH0kwPA" TargetMode="External"/><Relationship Id="rId146" Type="http://schemas.openxmlformats.org/officeDocument/2006/relationships/hyperlink" Target="https://disk.yandex.ru/d/EhX3CJrt-SeL-Q" TargetMode="External"/><Relationship Id="rId167" Type="http://schemas.openxmlformats.org/officeDocument/2006/relationships/hyperlink" Target="https://disk.yandex.ru/d/OKrYohsPJ4NmFQ" TargetMode="External"/><Relationship Id="rId188" Type="http://schemas.openxmlformats.org/officeDocument/2006/relationships/hyperlink" Target="https://disk.yandex.ru/d/VZOk0hU0AwQ5QQ" TargetMode="External"/><Relationship Id="rId71" Type="http://schemas.openxmlformats.org/officeDocument/2006/relationships/hyperlink" Target="https://disk.yandex.ru/d/ZF0V7_yK32t7lQ" TargetMode="External"/><Relationship Id="rId92" Type="http://schemas.openxmlformats.org/officeDocument/2006/relationships/hyperlink" Target="https://disk.yandex.ru/d/2aEZX-7Mq-oAlg" TargetMode="External"/><Relationship Id="rId213" Type="http://schemas.openxmlformats.org/officeDocument/2006/relationships/hyperlink" Target="https://disk.yandex.ru/d/DlUak708449qlg" TargetMode="External"/><Relationship Id="rId234" Type="http://schemas.openxmlformats.org/officeDocument/2006/relationships/hyperlink" Target="https://disk.yandex.ru/d/J7I0YdslpUJ7Tg" TargetMode="External"/><Relationship Id="rId2" Type="http://schemas.openxmlformats.org/officeDocument/2006/relationships/hyperlink" Target="https://disk.yandex.ru/d/Ro6vA7OPOKB2Bw" TargetMode="External"/><Relationship Id="rId29" Type="http://schemas.openxmlformats.org/officeDocument/2006/relationships/hyperlink" Target="https://disk.yandex.ru/d/-PENjFKSqZsuVw" TargetMode="External"/><Relationship Id="rId255" Type="http://schemas.openxmlformats.org/officeDocument/2006/relationships/hyperlink" Target="https://disk.yandex.ru/d/tGYShBAG11Jj2A" TargetMode="External"/><Relationship Id="rId276" Type="http://schemas.openxmlformats.org/officeDocument/2006/relationships/hyperlink" Target="https://disk.yandex.ru/d/MMTEsvtUQaBxEQ" TargetMode="External"/><Relationship Id="rId40" Type="http://schemas.openxmlformats.org/officeDocument/2006/relationships/hyperlink" Target="https://disk.yandex.ru/d/OLmY991Cvf5oDw" TargetMode="External"/><Relationship Id="rId115" Type="http://schemas.openxmlformats.org/officeDocument/2006/relationships/hyperlink" Target="https://disk.yandex.ru/d/iAcwy9A8ABCeAA" TargetMode="External"/><Relationship Id="rId136" Type="http://schemas.openxmlformats.org/officeDocument/2006/relationships/hyperlink" Target="https://disk.yandex.ru/d/ygixh5fO5x1rxg" TargetMode="External"/><Relationship Id="rId157" Type="http://schemas.openxmlformats.org/officeDocument/2006/relationships/hyperlink" Target="https://disk.yandex.ru/d/GU9pa8lJWpuHfg" TargetMode="External"/><Relationship Id="rId178" Type="http://schemas.openxmlformats.org/officeDocument/2006/relationships/hyperlink" Target="https://disk.yandex.ru/d/bQsxMgQRfUA0zQ" TargetMode="External"/><Relationship Id="rId61" Type="http://schemas.openxmlformats.org/officeDocument/2006/relationships/hyperlink" Target="https://disk.yandex.ru/d/nL1iEmD4SuyUkg" TargetMode="External"/><Relationship Id="rId82" Type="http://schemas.openxmlformats.org/officeDocument/2006/relationships/hyperlink" Target="https://disk.yandex.ru/d/2bo8qH04Y2XtJQ" TargetMode="External"/><Relationship Id="rId199" Type="http://schemas.openxmlformats.org/officeDocument/2006/relationships/hyperlink" Target="https://disk.yandex.ru/d/R-MLxkvZkEUcwA" TargetMode="External"/><Relationship Id="rId203" Type="http://schemas.openxmlformats.org/officeDocument/2006/relationships/hyperlink" Target="https://disk.yandex.ru/d/lJZA9jX0KI4rWQ" TargetMode="External"/><Relationship Id="rId19" Type="http://schemas.openxmlformats.org/officeDocument/2006/relationships/hyperlink" Target="https://disk.yandex.ru/d/cT1WfuijHzDMpw" TargetMode="External"/><Relationship Id="rId224" Type="http://schemas.openxmlformats.org/officeDocument/2006/relationships/hyperlink" Target="https://disk.yandex.ru/d/JTceu-kfDujeBw" TargetMode="External"/><Relationship Id="rId245" Type="http://schemas.openxmlformats.org/officeDocument/2006/relationships/hyperlink" Target="https://disk.yandex.ru/d/lWV8phV6wpmBYw" TargetMode="External"/><Relationship Id="rId266" Type="http://schemas.openxmlformats.org/officeDocument/2006/relationships/hyperlink" Target="https://disk.yandex.ru/d/-gGM5JIaXOvQYQ" TargetMode="External"/><Relationship Id="rId287" Type="http://schemas.openxmlformats.org/officeDocument/2006/relationships/hyperlink" Target="https://disk.yandex.ru/d/QECB4puQHmoJpw" TargetMode="External"/><Relationship Id="rId30" Type="http://schemas.openxmlformats.org/officeDocument/2006/relationships/hyperlink" Target="https://disk.yandex.ru/d/X9fbK-Gtznpb_w" TargetMode="External"/><Relationship Id="rId105" Type="http://schemas.openxmlformats.org/officeDocument/2006/relationships/hyperlink" Target="https://disk.yandex.ru/d/Ev3avgB7JcR22Q" TargetMode="External"/><Relationship Id="rId126" Type="http://schemas.openxmlformats.org/officeDocument/2006/relationships/hyperlink" Target="https://disk.yandex.ru/d/rooPHA1_rj23HA" TargetMode="External"/><Relationship Id="rId147" Type="http://schemas.openxmlformats.org/officeDocument/2006/relationships/hyperlink" Target="https://disk.yandex.ru/d/o8mWWoW5B_6kVQ" TargetMode="External"/><Relationship Id="rId168" Type="http://schemas.openxmlformats.org/officeDocument/2006/relationships/hyperlink" Target="https://disk.yandex.ru/d/bDMKC_j4zfEuBA" TargetMode="External"/><Relationship Id="rId51" Type="http://schemas.openxmlformats.org/officeDocument/2006/relationships/hyperlink" Target="https://disk.yandex.ru/d/Uei3PZF64Fzpjg" TargetMode="External"/><Relationship Id="rId72" Type="http://schemas.openxmlformats.org/officeDocument/2006/relationships/hyperlink" Target="https://disk.yandex.ru/d/5zO4VM8BjPe8WQ" TargetMode="External"/><Relationship Id="rId93" Type="http://schemas.openxmlformats.org/officeDocument/2006/relationships/hyperlink" Target="https://disk.yandex.ru/d/pggUY42hpj0qEQ" TargetMode="External"/><Relationship Id="rId189" Type="http://schemas.openxmlformats.org/officeDocument/2006/relationships/hyperlink" Target="https://disk.yandex.ru/d/o1HP2f7Ck4dPjQ" TargetMode="External"/><Relationship Id="rId3" Type="http://schemas.openxmlformats.org/officeDocument/2006/relationships/hyperlink" Target="https://disk.yandex.ru/d/HAf_sPP-ddsZqg" TargetMode="External"/><Relationship Id="rId214" Type="http://schemas.openxmlformats.org/officeDocument/2006/relationships/hyperlink" Target="https://disk.yandex.ru/d/gALPLrCn5SLzFg" TargetMode="External"/><Relationship Id="rId235" Type="http://schemas.openxmlformats.org/officeDocument/2006/relationships/hyperlink" Target="https://disk.yandex.ru/d/hekwqA5ibkNrPQ" TargetMode="External"/><Relationship Id="rId256" Type="http://schemas.openxmlformats.org/officeDocument/2006/relationships/hyperlink" Target="https://disk.yandex.ru/d/dUiAKAbuByeqqQ" TargetMode="External"/><Relationship Id="rId277" Type="http://schemas.openxmlformats.org/officeDocument/2006/relationships/hyperlink" Target="https://disk.yandex.ru/d/7iYhWnS4qnSRyw" TargetMode="External"/><Relationship Id="rId116" Type="http://schemas.openxmlformats.org/officeDocument/2006/relationships/hyperlink" Target="https://disk.yandex.ru/d/QR4ThED1r0fEnQ" TargetMode="External"/><Relationship Id="rId137" Type="http://schemas.openxmlformats.org/officeDocument/2006/relationships/hyperlink" Target="https://disk.yandex.ru/d/7A3jqSe4hTqrJw" TargetMode="External"/><Relationship Id="rId158" Type="http://schemas.openxmlformats.org/officeDocument/2006/relationships/hyperlink" Target="https://disk.yandex.ru/d/b1hMDzvna-OmcQ" TargetMode="External"/><Relationship Id="rId20" Type="http://schemas.openxmlformats.org/officeDocument/2006/relationships/hyperlink" Target="https://disk.yandex.ru/d/AttKmffhGkdXHQ" TargetMode="External"/><Relationship Id="rId41" Type="http://schemas.openxmlformats.org/officeDocument/2006/relationships/hyperlink" Target="https://disk.yandex.ru/d/xgeWLK9BqoHKFw" TargetMode="External"/><Relationship Id="rId62" Type="http://schemas.openxmlformats.org/officeDocument/2006/relationships/hyperlink" Target="https://disk.yandex.ru/d/wsTXUU6PQ_Vsug" TargetMode="External"/><Relationship Id="rId83" Type="http://schemas.openxmlformats.org/officeDocument/2006/relationships/hyperlink" Target="https://disk.yandex.ru/d/k9WwCJRESVlePg" TargetMode="External"/><Relationship Id="rId179" Type="http://schemas.openxmlformats.org/officeDocument/2006/relationships/hyperlink" Target="https://disk.yandex.ru/d/cA4d1vVXFufPwQ" TargetMode="External"/><Relationship Id="rId190" Type="http://schemas.openxmlformats.org/officeDocument/2006/relationships/hyperlink" Target="https://disk.yandex.ru/d/FE8LZF1l3EZw2Q" TargetMode="External"/><Relationship Id="rId204" Type="http://schemas.openxmlformats.org/officeDocument/2006/relationships/hyperlink" Target="https://disk.yandex.ru/d/PzngKapfLApQXA" TargetMode="External"/><Relationship Id="rId225" Type="http://schemas.openxmlformats.org/officeDocument/2006/relationships/hyperlink" Target="https://disk.yandex.ru/d/BA5cLS9yenhGqQ" TargetMode="External"/><Relationship Id="rId246" Type="http://schemas.openxmlformats.org/officeDocument/2006/relationships/hyperlink" Target="https://disk.yandex.ru/d/rMHOKEe3E98SEw" TargetMode="External"/><Relationship Id="rId267" Type="http://schemas.openxmlformats.org/officeDocument/2006/relationships/hyperlink" Target="https://disk.yandex.ru/d/kZemHlx7E9Hp1g" TargetMode="External"/><Relationship Id="rId288" Type="http://schemas.openxmlformats.org/officeDocument/2006/relationships/hyperlink" Target="https://disk.yandex.ru/d/i57ypIO2GXJFmg" TargetMode="External"/><Relationship Id="rId106" Type="http://schemas.openxmlformats.org/officeDocument/2006/relationships/hyperlink" Target="https://disk.yandex.ru/d/E6or59_GlUkWtA" TargetMode="External"/><Relationship Id="rId127" Type="http://schemas.openxmlformats.org/officeDocument/2006/relationships/hyperlink" Target="https://disk.yandex.ru/d/XPGucufzNiImiQ" TargetMode="External"/><Relationship Id="rId10" Type="http://schemas.openxmlformats.org/officeDocument/2006/relationships/hyperlink" Target="https://disk.yandex.ru/d/tdXdQitOx4MzNw" TargetMode="External"/><Relationship Id="rId31" Type="http://schemas.openxmlformats.org/officeDocument/2006/relationships/hyperlink" Target="https://disk.yandex.ru/d/dIxsZia2Z5qsOA" TargetMode="External"/><Relationship Id="rId52" Type="http://schemas.openxmlformats.org/officeDocument/2006/relationships/hyperlink" Target="https://disk.yandex.ru/d/FvQ6LhohjdHbxQ" TargetMode="External"/><Relationship Id="rId73" Type="http://schemas.openxmlformats.org/officeDocument/2006/relationships/hyperlink" Target="https://disk.yandex.ru/d/sJSJXnIo97el3w" TargetMode="External"/><Relationship Id="rId94" Type="http://schemas.openxmlformats.org/officeDocument/2006/relationships/hyperlink" Target="https://disk.yandex.ru/d/PrfslDc_CgIx2Q" TargetMode="External"/><Relationship Id="rId148" Type="http://schemas.openxmlformats.org/officeDocument/2006/relationships/hyperlink" Target="https://disk.yandex.ru/d/aJU0P6HgCOOd1g" TargetMode="External"/><Relationship Id="rId169" Type="http://schemas.openxmlformats.org/officeDocument/2006/relationships/hyperlink" Target="https://disk.yandex.ru/d/JgEAbRRlr9B0Rg" TargetMode="External"/><Relationship Id="rId4" Type="http://schemas.openxmlformats.org/officeDocument/2006/relationships/hyperlink" Target="https://disk.yandex.ru/d/MwvKf8n-j6AXLg" TargetMode="External"/><Relationship Id="rId180" Type="http://schemas.openxmlformats.org/officeDocument/2006/relationships/hyperlink" Target="https://disk.yandex.ru/d/FJkOZxIQFBsT1w" TargetMode="External"/><Relationship Id="rId215" Type="http://schemas.openxmlformats.org/officeDocument/2006/relationships/hyperlink" Target="https://disk.yandex.ru/d/y4MlM9aeEAL-Mw" TargetMode="External"/><Relationship Id="rId236" Type="http://schemas.openxmlformats.org/officeDocument/2006/relationships/hyperlink" Target="https://disk.yandex.ru/d/iR3sFHb7iF6haA" TargetMode="External"/><Relationship Id="rId257" Type="http://schemas.openxmlformats.org/officeDocument/2006/relationships/hyperlink" Target="https://disk.yandex.ru/d/CkBwhQGeXgx6Bw" TargetMode="External"/><Relationship Id="rId278" Type="http://schemas.openxmlformats.org/officeDocument/2006/relationships/hyperlink" Target="https://disk.yandex.ru/d/0ovAKFvAkVqEbw" TargetMode="External"/><Relationship Id="rId42" Type="http://schemas.openxmlformats.org/officeDocument/2006/relationships/hyperlink" Target="https://disk.yandex.ru/d/mX-jrT11uuLKcw" TargetMode="External"/><Relationship Id="rId84" Type="http://schemas.openxmlformats.org/officeDocument/2006/relationships/hyperlink" Target="https://disk.yandex.ru/d/uy27UWoZ-wSDmw" TargetMode="External"/><Relationship Id="rId138" Type="http://schemas.openxmlformats.org/officeDocument/2006/relationships/hyperlink" Target="https://disk.yandex.ru/d/xRhUptHfxnpRNA" TargetMode="External"/><Relationship Id="rId191" Type="http://schemas.openxmlformats.org/officeDocument/2006/relationships/hyperlink" Target="https://disk.yandex.ru/d/mT5oieUfIJTcOA" TargetMode="External"/><Relationship Id="rId205" Type="http://schemas.openxmlformats.org/officeDocument/2006/relationships/hyperlink" Target="https://disk.yandex.ru/d/9Guc-5J95_Ek2A" TargetMode="External"/><Relationship Id="rId247" Type="http://schemas.openxmlformats.org/officeDocument/2006/relationships/hyperlink" Target="https://disk.yandex.ru/d/25KLdmqTP3aruA" TargetMode="External"/><Relationship Id="rId107" Type="http://schemas.openxmlformats.org/officeDocument/2006/relationships/hyperlink" Target="https://disk.yandex.ru/d/etySAh-zIVehEQ" TargetMode="External"/><Relationship Id="rId289" Type="http://schemas.openxmlformats.org/officeDocument/2006/relationships/hyperlink" Target="https://disk.yandex.ru/d/yyvcImhgmSe6cg" TargetMode="External"/><Relationship Id="rId11" Type="http://schemas.openxmlformats.org/officeDocument/2006/relationships/hyperlink" Target="https://disk.yandex.ru/d/EC7CkMW8kNRSXQ" TargetMode="External"/><Relationship Id="rId53" Type="http://schemas.openxmlformats.org/officeDocument/2006/relationships/hyperlink" Target="https://disk.yandex.ru/d/oBVcYze_r6B6-g" TargetMode="External"/><Relationship Id="rId149" Type="http://schemas.openxmlformats.org/officeDocument/2006/relationships/hyperlink" Target="https://disk.yandex.ru/d/BY1OjYLVlOKVAA" TargetMode="External"/><Relationship Id="rId95" Type="http://schemas.openxmlformats.org/officeDocument/2006/relationships/hyperlink" Target="https://disk.yandex.ru/d/5LDje_8SQ_Aj_Q" TargetMode="External"/><Relationship Id="rId160" Type="http://schemas.openxmlformats.org/officeDocument/2006/relationships/hyperlink" Target="https://disk.yandex.ru/d/gdFnxTtfLjIADQ" TargetMode="External"/><Relationship Id="rId216" Type="http://schemas.openxmlformats.org/officeDocument/2006/relationships/hyperlink" Target="https://disk.yandex.ru/d/yX2koYJ9OiE__w" TargetMode="External"/><Relationship Id="rId258" Type="http://schemas.openxmlformats.org/officeDocument/2006/relationships/hyperlink" Target="https://disk.yandex.ru/d/VxrlRXD6chyA8A" TargetMode="External"/><Relationship Id="rId22" Type="http://schemas.openxmlformats.org/officeDocument/2006/relationships/hyperlink" Target="https://disk.yandex.ru/d/RcKeTR3n2bqNzA" TargetMode="External"/><Relationship Id="rId64" Type="http://schemas.openxmlformats.org/officeDocument/2006/relationships/hyperlink" Target="https://disk.yandex.ru/d/qRfb3zldBr5hWQ" TargetMode="External"/><Relationship Id="rId118" Type="http://schemas.openxmlformats.org/officeDocument/2006/relationships/hyperlink" Target="https://disk.yandex.ru/d/augeREBwbxzN0Q" TargetMode="External"/><Relationship Id="rId171" Type="http://schemas.openxmlformats.org/officeDocument/2006/relationships/hyperlink" Target="https://disk.yandex.ru/d/Z_jilC4wCxurtA" TargetMode="External"/><Relationship Id="rId227" Type="http://schemas.openxmlformats.org/officeDocument/2006/relationships/hyperlink" Target="https://disk.yandex.ru/d/PVvHppLGybjFlw" TargetMode="External"/><Relationship Id="rId269" Type="http://schemas.openxmlformats.org/officeDocument/2006/relationships/hyperlink" Target="https://disk.yandex.ru/d/N3M4esIMSRHr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6"/>
  <sheetViews>
    <sheetView tabSelected="1" topLeftCell="A310" zoomScale="70" zoomScaleNormal="70" zoomScaleSheetLayoutView="25" zoomScalePageLayoutView="55" workbookViewId="0">
      <selection activeCell="Q318" sqref="Q318"/>
    </sheetView>
  </sheetViews>
  <sheetFormatPr defaultRowHeight="18.75" x14ac:dyDescent="0.3"/>
  <cols>
    <col min="1" max="1" width="28.140625" style="3" customWidth="1"/>
    <col min="2" max="2" width="15.7109375" style="3" customWidth="1"/>
    <col min="3" max="3" width="18.5703125" style="3" customWidth="1"/>
    <col min="4" max="4" width="24.42578125" style="3" customWidth="1"/>
    <col min="5" max="5" width="20.28515625" style="3" customWidth="1"/>
    <col min="6" max="12" width="9.140625" style="3"/>
    <col min="13" max="13" width="13.140625" style="3" customWidth="1"/>
    <col min="14" max="15" width="9.28515625" style="3" customWidth="1"/>
    <col min="16" max="16" width="13.140625" style="3" customWidth="1"/>
    <col min="17" max="17" width="56.5703125" style="3" customWidth="1"/>
    <col min="18" max="18" width="47" style="3" customWidth="1"/>
  </cols>
  <sheetData>
    <row r="1" spans="1:21" ht="35.450000000000003" customHeight="1" x14ac:dyDescent="0.3">
      <c r="A1" s="1"/>
      <c r="B1" s="401" t="s">
        <v>0</v>
      </c>
      <c r="C1" s="401"/>
      <c r="I1" s="1"/>
      <c r="J1" s="400" t="s">
        <v>1</v>
      </c>
      <c r="K1" s="400"/>
      <c r="L1" s="400"/>
      <c r="M1" s="400"/>
      <c r="N1" s="402" t="s">
        <v>25</v>
      </c>
      <c r="O1" s="402"/>
      <c r="P1" s="402"/>
    </row>
    <row r="2" spans="1:21" ht="87" customHeight="1" x14ac:dyDescent="0.3">
      <c r="A2" s="1"/>
      <c r="B2" s="401"/>
      <c r="C2" s="401"/>
      <c r="D2" s="395"/>
      <c r="E2" s="395"/>
      <c r="F2" s="395"/>
      <c r="G2" s="395"/>
      <c r="H2" s="11"/>
      <c r="I2" s="1"/>
      <c r="J2" s="400"/>
      <c r="K2" s="400"/>
      <c r="L2" s="400"/>
      <c r="M2" s="400"/>
      <c r="N2" s="402" t="s">
        <v>26</v>
      </c>
      <c r="O2" s="402"/>
      <c r="P2" s="402"/>
      <c r="Q2" s="1"/>
      <c r="R2" s="1"/>
    </row>
    <row r="3" spans="1:21" ht="44.45" customHeight="1" x14ac:dyDescent="0.3">
      <c r="A3" s="2" t="s">
        <v>2</v>
      </c>
      <c r="B3" s="4"/>
      <c r="C3" s="4"/>
      <c r="D3" s="396"/>
      <c r="E3" s="396"/>
      <c r="F3" s="396"/>
      <c r="G3" s="5"/>
      <c r="H3" s="5"/>
      <c r="I3" s="5"/>
      <c r="J3" s="6"/>
      <c r="K3" s="6"/>
      <c r="L3" s="5"/>
      <c r="M3" s="5"/>
      <c r="N3" s="5"/>
      <c r="O3" s="5"/>
      <c r="P3" s="5"/>
      <c r="Q3"/>
      <c r="R3"/>
    </row>
    <row r="4" spans="1:21" ht="44.45" customHeight="1" x14ac:dyDescent="0.3">
      <c r="A4" s="2" t="s">
        <v>3</v>
      </c>
      <c r="B4" s="4"/>
      <c r="C4" s="4"/>
      <c r="D4" s="5"/>
      <c r="E4" s="5"/>
      <c r="F4" s="2" t="s">
        <v>4</v>
      </c>
      <c r="G4" s="7"/>
      <c r="H4" s="5"/>
      <c r="I4" s="5"/>
      <c r="J4" s="6"/>
      <c r="K4" s="6"/>
      <c r="L4" s="5"/>
      <c r="M4" s="5"/>
      <c r="N4" s="5"/>
      <c r="O4" s="5"/>
      <c r="P4" s="5"/>
      <c r="Q4"/>
      <c r="R4"/>
    </row>
    <row r="5" spans="1:21" ht="44.45" customHeight="1" x14ac:dyDescent="0.3">
      <c r="A5" s="2" t="s">
        <v>5</v>
      </c>
      <c r="B5" s="8"/>
      <c r="C5" s="4"/>
      <c r="D5" s="5"/>
      <c r="E5" s="5"/>
      <c r="F5" s="2" t="s">
        <v>6</v>
      </c>
      <c r="G5" s="7"/>
      <c r="H5" s="9"/>
      <c r="I5" s="9"/>
      <c r="J5" s="10"/>
      <c r="K5" s="10"/>
      <c r="L5" s="9"/>
      <c r="M5" s="9"/>
      <c r="N5" s="9"/>
      <c r="O5" s="9"/>
      <c r="P5" s="9"/>
      <c r="Q5"/>
      <c r="R5"/>
    </row>
    <row r="6" spans="1:21" ht="44.45" customHeight="1" x14ac:dyDescent="0.3">
      <c r="A6" s="2" t="s">
        <v>7</v>
      </c>
      <c r="B6" s="4"/>
      <c r="C6" s="4"/>
      <c r="D6" s="5"/>
      <c r="E6" s="5"/>
      <c r="F6" s="5"/>
      <c r="G6" s="5"/>
      <c r="H6" s="5"/>
      <c r="I6" s="5"/>
      <c r="J6" s="6"/>
      <c r="K6" s="6"/>
      <c r="L6" s="5"/>
      <c r="M6" s="9"/>
      <c r="N6" s="9"/>
      <c r="O6" s="9"/>
      <c r="P6" s="9"/>
      <c r="Q6"/>
      <c r="R6"/>
    </row>
    <row r="7" spans="1:21" ht="44.45" customHeight="1" x14ac:dyDescent="0.3">
      <c r="A7" s="2"/>
      <c r="B7" s="4"/>
      <c r="C7" s="4"/>
      <c r="D7" s="5"/>
      <c r="E7" s="5"/>
      <c r="F7" s="5"/>
      <c r="G7" s="5"/>
      <c r="H7" s="5"/>
      <c r="I7" s="5"/>
      <c r="J7" s="6"/>
      <c r="K7" s="6"/>
      <c r="L7" s="5"/>
      <c r="M7" s="9"/>
      <c r="N7" s="9"/>
      <c r="O7" s="9"/>
      <c r="P7" s="51"/>
      <c r="Q7"/>
      <c r="R7"/>
    </row>
    <row r="8" spans="1:21" ht="44.45" customHeight="1" x14ac:dyDescent="0.3">
      <c r="A8" s="52"/>
      <c r="B8" s="52"/>
      <c r="C8" s="53"/>
      <c r="D8" s="53"/>
      <c r="E8" s="53"/>
      <c r="F8" s="53"/>
      <c r="G8" s="53"/>
      <c r="H8" s="53"/>
      <c r="I8" s="54"/>
      <c r="J8" s="55"/>
      <c r="K8" s="56"/>
      <c r="L8" s="53"/>
      <c r="M8" s="51"/>
      <c r="N8" s="51"/>
      <c r="O8" s="51"/>
      <c r="P8" s="9"/>
      <c r="Q8" s="53"/>
      <c r="R8" s="53"/>
    </row>
    <row r="9" spans="1:21" ht="40.15" customHeight="1" x14ac:dyDescent="0.25">
      <c r="A9" s="397" t="s">
        <v>456</v>
      </c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9"/>
      <c r="Q9" s="69"/>
      <c r="R9" s="69"/>
    </row>
    <row r="10" spans="1:21" ht="40.15" customHeight="1" x14ac:dyDescent="0.25">
      <c r="A10" s="320" t="s">
        <v>275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2"/>
      <c r="Q10" s="69"/>
      <c r="R10" s="69"/>
    </row>
    <row r="11" spans="1:21" ht="36" customHeight="1" x14ac:dyDescent="0.25">
      <c r="A11" s="12"/>
      <c r="B11" s="13" t="s">
        <v>191</v>
      </c>
      <c r="C11" s="13"/>
      <c r="D11" s="99"/>
      <c r="E11" s="99"/>
      <c r="F11" s="15" t="s">
        <v>23</v>
      </c>
      <c r="G11" s="15" t="s">
        <v>17</v>
      </c>
      <c r="H11" s="15" t="s">
        <v>18</v>
      </c>
      <c r="I11" s="15" t="s">
        <v>19</v>
      </c>
      <c r="J11" s="15" t="s">
        <v>20</v>
      </c>
      <c r="K11" s="17"/>
      <c r="L11" s="99"/>
      <c r="M11" s="16"/>
      <c r="N11" s="323"/>
      <c r="O11" s="324"/>
      <c r="P11" s="99"/>
      <c r="Q11" s="99"/>
      <c r="R11" s="99"/>
    </row>
    <row r="12" spans="1:21" ht="80.099999999999994" customHeight="1" x14ac:dyDescent="0.25">
      <c r="A12" s="307"/>
      <c r="B12" s="310" t="s">
        <v>191</v>
      </c>
      <c r="C12" s="162" t="s">
        <v>35</v>
      </c>
      <c r="D12" s="161" t="s">
        <v>57</v>
      </c>
      <c r="E12" s="171" t="s">
        <v>193</v>
      </c>
      <c r="F12" s="167"/>
      <c r="G12" s="167"/>
      <c r="H12" s="167"/>
      <c r="I12" s="223"/>
      <c r="J12" s="73"/>
      <c r="K12" s="167"/>
      <c r="L12" s="167"/>
      <c r="M12" s="167">
        <f>SUBTOTAL(9,F12:J12)</f>
        <v>0</v>
      </c>
      <c r="N12" s="330">
        <v>4500</v>
      </c>
      <c r="O12" s="331"/>
      <c r="P12" s="106">
        <f>M12*N12</f>
        <v>0</v>
      </c>
      <c r="Q12" s="172" t="s">
        <v>195</v>
      </c>
      <c r="R12" s="315" t="s">
        <v>197</v>
      </c>
    </row>
    <row r="13" spans="1:21" ht="80.099999999999994" customHeight="1" x14ac:dyDescent="0.25">
      <c r="A13" s="309"/>
      <c r="B13" s="312"/>
      <c r="C13" s="162" t="s">
        <v>35</v>
      </c>
      <c r="D13" s="161" t="s">
        <v>22</v>
      </c>
      <c r="E13" s="171" t="s">
        <v>193</v>
      </c>
      <c r="F13" s="167"/>
      <c r="G13" s="223"/>
      <c r="H13" s="223"/>
      <c r="I13" s="167"/>
      <c r="J13" s="73"/>
      <c r="K13" s="167"/>
      <c r="L13" s="167"/>
      <c r="M13" s="167">
        <f>SUBTOTAL(9,F13:J13)</f>
        <v>0</v>
      </c>
      <c r="N13" s="330">
        <v>4500</v>
      </c>
      <c r="O13" s="331"/>
      <c r="P13" s="106">
        <f>M13*N13</f>
        <v>0</v>
      </c>
      <c r="Q13" s="168" t="s">
        <v>196</v>
      </c>
      <c r="R13" s="357"/>
    </row>
    <row r="14" spans="1:21" ht="36" customHeight="1" x14ac:dyDescent="0.25">
      <c r="A14" s="12"/>
      <c r="B14" s="13" t="s">
        <v>192</v>
      </c>
      <c r="C14" s="13"/>
      <c r="D14" s="99"/>
      <c r="E14" s="99"/>
      <c r="F14" s="15" t="s">
        <v>23</v>
      </c>
      <c r="G14" s="15" t="s">
        <v>17</v>
      </c>
      <c r="H14" s="15" t="s">
        <v>18</v>
      </c>
      <c r="I14" s="15" t="s">
        <v>19</v>
      </c>
      <c r="J14" s="15" t="s">
        <v>20</v>
      </c>
      <c r="K14" s="17"/>
      <c r="L14" s="99"/>
      <c r="M14" s="16"/>
      <c r="N14" s="323"/>
      <c r="O14" s="324"/>
      <c r="P14" s="99"/>
      <c r="Q14" s="99"/>
      <c r="R14" s="99"/>
    </row>
    <row r="15" spans="1:21" ht="165.95" customHeight="1" x14ac:dyDescent="0.3">
      <c r="A15" s="272"/>
      <c r="B15" s="271" t="s">
        <v>192</v>
      </c>
      <c r="C15" s="165" t="s">
        <v>59</v>
      </c>
      <c r="D15" s="49" t="s">
        <v>22</v>
      </c>
      <c r="E15" s="32" t="s">
        <v>193</v>
      </c>
      <c r="F15" s="49"/>
      <c r="G15" s="49"/>
      <c r="H15" s="49"/>
      <c r="I15" s="49"/>
      <c r="J15" s="49"/>
      <c r="K15" s="49"/>
      <c r="L15" s="49"/>
      <c r="M15" s="49">
        <f>SUBTOTAL(9,F15:J15)</f>
        <v>0</v>
      </c>
      <c r="N15" s="370">
        <v>2750</v>
      </c>
      <c r="O15" s="371"/>
      <c r="P15" s="49">
        <f>M15*N15</f>
        <v>0</v>
      </c>
      <c r="Q15" s="174" t="s">
        <v>198</v>
      </c>
      <c r="R15" s="275" t="s">
        <v>199</v>
      </c>
      <c r="U15" t="s">
        <v>259</v>
      </c>
    </row>
    <row r="16" spans="1:21" ht="36" customHeight="1" x14ac:dyDescent="0.25">
      <c r="A16" s="12"/>
      <c r="B16" s="13" t="s">
        <v>486</v>
      </c>
      <c r="C16" s="13"/>
      <c r="D16" s="99"/>
      <c r="E16" s="99"/>
      <c r="F16" s="15" t="s">
        <v>23</v>
      </c>
      <c r="G16" s="15" t="s">
        <v>17</v>
      </c>
      <c r="H16" s="15" t="s">
        <v>18</v>
      </c>
      <c r="I16" s="15" t="s">
        <v>19</v>
      </c>
      <c r="J16" s="15" t="s">
        <v>20</v>
      </c>
      <c r="K16" s="17"/>
      <c r="L16" s="99"/>
      <c r="M16" s="16"/>
      <c r="N16" s="323"/>
      <c r="O16" s="324"/>
      <c r="P16" s="99"/>
      <c r="Q16" s="99"/>
      <c r="R16" s="99"/>
    </row>
    <row r="17" spans="1:18" ht="80.099999999999994" customHeight="1" x14ac:dyDescent="0.25">
      <c r="A17" s="307"/>
      <c r="B17" s="310" t="s">
        <v>486</v>
      </c>
      <c r="C17" s="250" t="s">
        <v>27</v>
      </c>
      <c r="D17" s="261" t="s">
        <v>57</v>
      </c>
      <c r="E17" s="264" t="s">
        <v>193</v>
      </c>
      <c r="F17" s="223"/>
      <c r="G17" s="223"/>
      <c r="H17" s="223"/>
      <c r="I17" s="223"/>
      <c r="J17" s="73"/>
      <c r="K17" s="249"/>
      <c r="L17" s="249"/>
      <c r="M17" s="249">
        <f>SUBTOTAL(9,F17:J17)</f>
        <v>0</v>
      </c>
      <c r="N17" s="330">
        <v>2750</v>
      </c>
      <c r="O17" s="331"/>
      <c r="P17" s="106">
        <f>M17*N17</f>
        <v>0</v>
      </c>
      <c r="Q17" s="252" t="s">
        <v>488</v>
      </c>
      <c r="R17" s="315" t="s">
        <v>487</v>
      </c>
    </row>
    <row r="18" spans="1:18" ht="80.099999999999994" customHeight="1" x14ac:dyDescent="0.25">
      <c r="A18" s="309"/>
      <c r="B18" s="312"/>
      <c r="C18" s="250" t="s">
        <v>27</v>
      </c>
      <c r="D18" s="261" t="s">
        <v>30</v>
      </c>
      <c r="E18" s="264" t="s">
        <v>193</v>
      </c>
      <c r="F18" s="223"/>
      <c r="G18" s="223"/>
      <c r="H18" s="223"/>
      <c r="I18" s="249"/>
      <c r="J18" s="276"/>
      <c r="K18" s="249"/>
      <c r="L18" s="249"/>
      <c r="M18" s="249">
        <f>SUBTOTAL(9,F18:J18)</f>
        <v>0</v>
      </c>
      <c r="N18" s="330">
        <v>2750</v>
      </c>
      <c r="O18" s="331"/>
      <c r="P18" s="106">
        <f t="shared" ref="P18" si="0">M18*N18</f>
        <v>0</v>
      </c>
      <c r="Q18" s="252" t="s">
        <v>489</v>
      </c>
      <c r="R18" s="357"/>
    </row>
    <row r="19" spans="1:18" ht="42" customHeight="1" x14ac:dyDescent="0.3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>
        <f>SUBTOTAL(9,P12:P18)</f>
        <v>0</v>
      </c>
      <c r="Q19" s="35"/>
      <c r="R19" s="35"/>
    </row>
    <row r="20" spans="1:18" ht="40.15" customHeight="1" x14ac:dyDescent="0.25">
      <c r="A20" s="320" t="s">
        <v>380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2"/>
      <c r="Q20" s="69"/>
      <c r="R20" s="69"/>
    </row>
    <row r="21" spans="1:18" ht="36" customHeight="1" x14ac:dyDescent="0.25">
      <c r="A21" s="26"/>
      <c r="B21" s="27" t="s">
        <v>308</v>
      </c>
      <c r="C21" s="27"/>
      <c r="D21" s="28"/>
      <c r="E21" s="28"/>
      <c r="F21" s="29" t="s">
        <v>23</v>
      </c>
      <c r="G21" s="29" t="s">
        <v>17</v>
      </c>
      <c r="H21" s="29" t="s">
        <v>18</v>
      </c>
      <c r="I21" s="29" t="s">
        <v>19</v>
      </c>
      <c r="J21" s="29"/>
      <c r="K21" s="30"/>
      <c r="L21" s="28"/>
      <c r="M21" s="31"/>
      <c r="N21" s="323"/>
      <c r="O21" s="324"/>
      <c r="P21" s="28"/>
      <c r="Q21" s="28"/>
      <c r="R21" s="28"/>
    </row>
    <row r="22" spans="1:18" ht="55.35" customHeight="1" x14ac:dyDescent="0.25">
      <c r="A22" s="307"/>
      <c r="B22" s="310" t="s">
        <v>308</v>
      </c>
      <c r="C22" s="107" t="s">
        <v>35</v>
      </c>
      <c r="D22" s="161" t="s">
        <v>36</v>
      </c>
      <c r="E22" s="100" t="s">
        <v>98</v>
      </c>
      <c r="F22" s="167"/>
      <c r="G22" s="167"/>
      <c r="H22" s="167"/>
      <c r="I22" s="167"/>
      <c r="J22" s="167"/>
      <c r="K22" s="167"/>
      <c r="L22" s="167"/>
      <c r="M22" s="167">
        <f>SUBTOTAL(9,F22:K22)</f>
        <v>0</v>
      </c>
      <c r="N22" s="313">
        <v>4950</v>
      </c>
      <c r="O22" s="314"/>
      <c r="P22" s="106">
        <f>M22*N22</f>
        <v>0</v>
      </c>
      <c r="Q22" s="170" t="s">
        <v>319</v>
      </c>
      <c r="R22" s="315" t="s">
        <v>322</v>
      </c>
    </row>
    <row r="23" spans="1:18" ht="55.35" customHeight="1" x14ac:dyDescent="0.25">
      <c r="A23" s="308"/>
      <c r="B23" s="311"/>
      <c r="C23" s="107" t="s">
        <v>35</v>
      </c>
      <c r="D23" s="161" t="s">
        <v>37</v>
      </c>
      <c r="E23" s="100" t="s">
        <v>98</v>
      </c>
      <c r="F23" s="167"/>
      <c r="G23" s="167"/>
      <c r="H23" s="167"/>
      <c r="I23" s="167"/>
      <c r="J23" s="167"/>
      <c r="K23" s="167"/>
      <c r="L23" s="167"/>
      <c r="M23" s="167">
        <f>SUBTOTAL(9,F23:K23)</f>
        <v>0</v>
      </c>
      <c r="N23" s="313">
        <v>4950</v>
      </c>
      <c r="O23" s="314"/>
      <c r="P23" s="106">
        <f>M23*N23</f>
        <v>0</v>
      </c>
      <c r="Q23" s="170" t="s">
        <v>320</v>
      </c>
      <c r="R23" s="319"/>
    </row>
    <row r="24" spans="1:18" ht="55.35" customHeight="1" x14ac:dyDescent="0.25">
      <c r="A24" s="308"/>
      <c r="B24" s="311"/>
      <c r="C24" s="107" t="s">
        <v>35</v>
      </c>
      <c r="D24" s="161" t="s">
        <v>32</v>
      </c>
      <c r="E24" s="100" t="s">
        <v>98</v>
      </c>
      <c r="F24" s="167"/>
      <c r="G24" s="167"/>
      <c r="H24" s="167"/>
      <c r="I24" s="167"/>
      <c r="J24" s="167"/>
      <c r="K24" s="167"/>
      <c r="L24" s="167"/>
      <c r="M24" s="167">
        <f>SUBTOTAL(9,F24:K24)</f>
        <v>0</v>
      </c>
      <c r="N24" s="313">
        <v>4950</v>
      </c>
      <c r="O24" s="314"/>
      <c r="P24" s="106">
        <f>M24*N24</f>
        <v>0</v>
      </c>
      <c r="Q24" s="175" t="s">
        <v>321</v>
      </c>
      <c r="R24" s="319"/>
    </row>
    <row r="25" spans="1:18" ht="55.35" customHeight="1" x14ac:dyDescent="0.25">
      <c r="A25" s="308"/>
      <c r="B25" s="311"/>
      <c r="C25" s="107" t="s">
        <v>35</v>
      </c>
      <c r="D25" s="261" t="s">
        <v>31</v>
      </c>
      <c r="E25" s="100" t="s">
        <v>98</v>
      </c>
      <c r="F25" s="249"/>
      <c r="G25" s="249"/>
      <c r="H25" s="249"/>
      <c r="I25" s="249"/>
      <c r="J25" s="249"/>
      <c r="K25" s="249"/>
      <c r="L25" s="249"/>
      <c r="M25" s="249">
        <f t="shared" ref="M25:M26" si="1">SUBTOTAL(9,F25:K25)</f>
        <v>0</v>
      </c>
      <c r="N25" s="313">
        <v>4950</v>
      </c>
      <c r="O25" s="314"/>
      <c r="P25" s="106">
        <f t="shared" ref="P25:P26" si="2">M25*N25</f>
        <v>0</v>
      </c>
      <c r="Q25" s="253" t="s">
        <v>490</v>
      </c>
      <c r="R25" s="319"/>
    </row>
    <row r="26" spans="1:18" ht="55.35" customHeight="1" x14ac:dyDescent="0.25">
      <c r="A26" s="308"/>
      <c r="B26" s="311"/>
      <c r="C26" s="107" t="s">
        <v>35</v>
      </c>
      <c r="D26" s="261" t="s">
        <v>22</v>
      </c>
      <c r="E26" s="100" t="s">
        <v>98</v>
      </c>
      <c r="F26" s="249"/>
      <c r="G26" s="249"/>
      <c r="H26" s="249"/>
      <c r="I26" s="249"/>
      <c r="J26" s="249"/>
      <c r="K26" s="249"/>
      <c r="L26" s="249"/>
      <c r="M26" s="249">
        <f t="shared" si="1"/>
        <v>0</v>
      </c>
      <c r="N26" s="313">
        <v>4950</v>
      </c>
      <c r="O26" s="314"/>
      <c r="P26" s="106">
        <f t="shared" si="2"/>
        <v>0</v>
      </c>
      <c r="Q26" s="253" t="s">
        <v>491</v>
      </c>
      <c r="R26" s="319"/>
    </row>
    <row r="27" spans="1:18" ht="36" customHeight="1" x14ac:dyDescent="0.25">
      <c r="A27" s="26"/>
      <c r="B27" s="27" t="s">
        <v>299</v>
      </c>
      <c r="C27" s="27"/>
      <c r="D27" s="28"/>
      <c r="E27" s="28"/>
      <c r="F27" s="29" t="s">
        <v>23</v>
      </c>
      <c r="G27" s="29" t="s">
        <v>17</v>
      </c>
      <c r="H27" s="29" t="s">
        <v>18</v>
      </c>
      <c r="I27" s="29" t="s">
        <v>19</v>
      </c>
      <c r="J27" s="29" t="s">
        <v>20</v>
      </c>
      <c r="K27" s="30" t="s">
        <v>28</v>
      </c>
      <c r="L27" s="28"/>
      <c r="M27" s="31"/>
      <c r="N27" s="323"/>
      <c r="O27" s="324"/>
      <c r="P27" s="28"/>
      <c r="Q27" s="28"/>
      <c r="R27" s="28"/>
    </row>
    <row r="28" spans="1:18" ht="55.35" customHeight="1" x14ac:dyDescent="0.25">
      <c r="A28" s="307"/>
      <c r="B28" s="310" t="s">
        <v>299</v>
      </c>
      <c r="C28" s="107" t="s">
        <v>35</v>
      </c>
      <c r="D28" s="105" t="s">
        <v>36</v>
      </c>
      <c r="E28" s="33" t="s">
        <v>300</v>
      </c>
      <c r="F28" s="167"/>
      <c r="G28" s="167"/>
      <c r="H28" s="167"/>
      <c r="I28" s="167"/>
      <c r="J28" s="167"/>
      <c r="K28" s="167"/>
      <c r="L28" s="167"/>
      <c r="M28" s="173">
        <f>SUBTOTAL(9,F28:K28)</f>
        <v>0</v>
      </c>
      <c r="N28" s="313">
        <v>5500</v>
      </c>
      <c r="O28" s="314"/>
      <c r="P28" s="57">
        <f>M28*N28</f>
        <v>0</v>
      </c>
      <c r="Q28" s="174" t="s">
        <v>301</v>
      </c>
      <c r="R28" s="315" t="s">
        <v>302</v>
      </c>
    </row>
    <row r="29" spans="1:18" ht="55.35" customHeight="1" x14ac:dyDescent="0.25">
      <c r="A29" s="308"/>
      <c r="B29" s="311"/>
      <c r="C29" s="107" t="s">
        <v>35</v>
      </c>
      <c r="D29" s="161" t="s">
        <v>37</v>
      </c>
      <c r="E29" s="33" t="s">
        <v>300</v>
      </c>
      <c r="F29" s="167"/>
      <c r="G29" s="167"/>
      <c r="H29" s="167"/>
      <c r="I29" s="223"/>
      <c r="J29" s="167"/>
      <c r="K29" s="167"/>
      <c r="L29" s="167"/>
      <c r="M29" s="173">
        <f>SUBTOTAL(9,F29:K29)</f>
        <v>0</v>
      </c>
      <c r="N29" s="313">
        <v>5500</v>
      </c>
      <c r="O29" s="314"/>
      <c r="P29" s="57">
        <f>M29*N29</f>
        <v>0</v>
      </c>
      <c r="Q29" s="174" t="s">
        <v>303</v>
      </c>
      <c r="R29" s="319"/>
    </row>
    <row r="30" spans="1:18" ht="55.35" customHeight="1" x14ac:dyDescent="0.25">
      <c r="A30" s="308"/>
      <c r="B30" s="311"/>
      <c r="C30" s="107" t="s">
        <v>35</v>
      </c>
      <c r="D30" s="161" t="s">
        <v>32</v>
      </c>
      <c r="E30" s="33" t="s">
        <v>300</v>
      </c>
      <c r="F30" s="167"/>
      <c r="G30" s="273"/>
      <c r="H30" s="167"/>
      <c r="I30" s="167"/>
      <c r="J30" s="167"/>
      <c r="K30" s="167"/>
      <c r="L30" s="167"/>
      <c r="M30" s="173">
        <f>SUBTOTAL(9,F30:K30)</f>
        <v>0</v>
      </c>
      <c r="N30" s="313">
        <v>5500</v>
      </c>
      <c r="O30" s="314"/>
      <c r="P30" s="57">
        <f>M30*N30</f>
        <v>0</v>
      </c>
      <c r="Q30" s="174" t="s">
        <v>304</v>
      </c>
      <c r="R30" s="319"/>
    </row>
    <row r="31" spans="1:18" ht="55.35" customHeight="1" x14ac:dyDescent="0.25">
      <c r="A31" s="308"/>
      <c r="B31" s="311"/>
      <c r="C31" s="107" t="s">
        <v>35</v>
      </c>
      <c r="D31" s="161" t="s">
        <v>31</v>
      </c>
      <c r="E31" s="33" t="s">
        <v>300</v>
      </c>
      <c r="F31" s="167"/>
      <c r="G31" s="167"/>
      <c r="H31" s="167"/>
      <c r="I31" s="167"/>
      <c r="J31" s="167"/>
      <c r="K31" s="167"/>
      <c r="L31" s="167"/>
      <c r="M31" s="173">
        <f>SUBTOTAL(9,F31:K31)</f>
        <v>0</v>
      </c>
      <c r="N31" s="313">
        <v>5500</v>
      </c>
      <c r="O31" s="314"/>
      <c r="P31" s="57">
        <f>M31*N31</f>
        <v>0</v>
      </c>
      <c r="Q31" s="174" t="s">
        <v>305</v>
      </c>
      <c r="R31" s="319"/>
    </row>
    <row r="32" spans="1:18" ht="55.35" customHeight="1" x14ac:dyDescent="0.25">
      <c r="A32" s="309"/>
      <c r="B32" s="312"/>
      <c r="C32" s="107" t="s">
        <v>35</v>
      </c>
      <c r="D32" s="105" t="s">
        <v>306</v>
      </c>
      <c r="E32" s="33" t="s">
        <v>300</v>
      </c>
      <c r="F32" s="167"/>
      <c r="G32" s="167"/>
      <c r="H32" s="167"/>
      <c r="I32" s="167"/>
      <c r="J32" s="167"/>
      <c r="K32" s="167"/>
      <c r="L32" s="167"/>
      <c r="M32" s="173">
        <f>SUBTOTAL(9,F32:K32)</f>
        <v>0</v>
      </c>
      <c r="N32" s="313">
        <v>5500</v>
      </c>
      <c r="O32" s="314"/>
      <c r="P32" s="57">
        <f>M32*N32</f>
        <v>0</v>
      </c>
      <c r="Q32" s="174" t="s">
        <v>307</v>
      </c>
      <c r="R32" s="316"/>
    </row>
    <row r="33" spans="1:18" ht="36" customHeight="1" x14ac:dyDescent="0.25">
      <c r="A33" s="12"/>
      <c r="B33" s="13" t="s">
        <v>95</v>
      </c>
      <c r="C33" s="13"/>
      <c r="D33" s="99"/>
      <c r="E33" s="99"/>
      <c r="F33" s="15" t="s">
        <v>23</v>
      </c>
      <c r="G33" s="15" t="s">
        <v>17</v>
      </c>
      <c r="H33" s="15" t="s">
        <v>18</v>
      </c>
      <c r="I33" s="15" t="s">
        <v>19</v>
      </c>
      <c r="J33" s="15" t="s">
        <v>20</v>
      </c>
      <c r="K33" s="17"/>
      <c r="L33" s="99"/>
      <c r="M33" s="16"/>
      <c r="N33" s="323"/>
      <c r="O33" s="324"/>
      <c r="P33" s="99"/>
      <c r="Q33" s="99"/>
      <c r="R33" s="99"/>
    </row>
    <row r="34" spans="1:18" ht="80.099999999999994" customHeight="1" x14ac:dyDescent="0.25">
      <c r="A34" s="293"/>
      <c r="B34" s="364" t="s">
        <v>95</v>
      </c>
      <c r="C34" s="165" t="s">
        <v>72</v>
      </c>
      <c r="D34" s="165" t="s">
        <v>36</v>
      </c>
      <c r="E34" s="32" t="s">
        <v>98</v>
      </c>
      <c r="F34" s="49"/>
      <c r="G34" s="74"/>
      <c r="H34" s="74"/>
      <c r="I34" s="74"/>
      <c r="J34" s="49"/>
      <c r="K34" s="49"/>
      <c r="L34" s="49"/>
      <c r="M34" s="49">
        <f>SUBTOTAL(9,F34:J34)</f>
        <v>0</v>
      </c>
      <c r="N34" s="366">
        <v>3350</v>
      </c>
      <c r="O34" s="367"/>
      <c r="P34" s="49">
        <f>M34*N34</f>
        <v>0</v>
      </c>
      <c r="Q34" s="164" t="s">
        <v>182</v>
      </c>
      <c r="R34" s="368" t="s">
        <v>181</v>
      </c>
    </row>
    <row r="35" spans="1:18" ht="80.099999999999994" customHeight="1" x14ac:dyDescent="0.25">
      <c r="A35" s="294"/>
      <c r="B35" s="365"/>
      <c r="C35" s="165" t="s">
        <v>72</v>
      </c>
      <c r="D35" s="165" t="s">
        <v>96</v>
      </c>
      <c r="E35" s="32" t="s">
        <v>98</v>
      </c>
      <c r="F35" s="49"/>
      <c r="G35" s="222"/>
      <c r="H35" s="222"/>
      <c r="I35" s="49"/>
      <c r="J35" s="49"/>
      <c r="K35" s="49"/>
      <c r="L35" s="49"/>
      <c r="M35" s="49">
        <f>SUBTOTAL(9,F35:J35)</f>
        <v>0</v>
      </c>
      <c r="N35" s="366">
        <v>3350</v>
      </c>
      <c r="O35" s="367"/>
      <c r="P35" s="49">
        <f>M35*N35</f>
        <v>0</v>
      </c>
      <c r="Q35" s="164" t="s">
        <v>183</v>
      </c>
      <c r="R35" s="369"/>
    </row>
    <row r="36" spans="1:18" ht="36" customHeight="1" x14ac:dyDescent="0.25">
      <c r="A36" s="12"/>
      <c r="B36" s="13" t="s">
        <v>309</v>
      </c>
      <c r="C36" s="13"/>
      <c r="D36" s="99"/>
      <c r="E36" s="99"/>
      <c r="F36" s="15" t="s">
        <v>23</v>
      </c>
      <c r="G36" s="15" t="s">
        <v>17</v>
      </c>
      <c r="H36" s="15" t="s">
        <v>18</v>
      </c>
      <c r="I36" s="15" t="s">
        <v>19</v>
      </c>
      <c r="J36" s="15" t="s">
        <v>20</v>
      </c>
      <c r="K36" s="17"/>
      <c r="L36" s="99"/>
      <c r="M36" s="16"/>
      <c r="N36" s="323"/>
      <c r="O36" s="324"/>
      <c r="P36" s="99"/>
      <c r="Q36" s="99"/>
      <c r="R36" s="99"/>
    </row>
    <row r="37" spans="1:18" ht="55.35" customHeight="1" x14ac:dyDescent="0.25">
      <c r="A37" s="336"/>
      <c r="B37" s="358" t="s">
        <v>309</v>
      </c>
      <c r="C37" s="165" t="s">
        <v>59</v>
      </c>
      <c r="D37" s="48" t="s">
        <v>36</v>
      </c>
      <c r="E37" s="45" t="s">
        <v>283</v>
      </c>
      <c r="F37" s="57"/>
      <c r="G37" s="57"/>
      <c r="H37" s="57"/>
      <c r="I37" s="227"/>
      <c r="J37" s="57"/>
      <c r="K37" s="57"/>
      <c r="L37" s="57"/>
      <c r="M37" s="57">
        <f>SUBTOTAL(9,F37:J37)</f>
        <v>0</v>
      </c>
      <c r="N37" s="326">
        <v>3450</v>
      </c>
      <c r="O37" s="327"/>
      <c r="P37" s="57">
        <f>M37*N37</f>
        <v>0</v>
      </c>
      <c r="Q37" s="169" t="s">
        <v>323</v>
      </c>
      <c r="R37" s="361" t="s">
        <v>326</v>
      </c>
    </row>
    <row r="38" spans="1:18" ht="55.35" customHeight="1" x14ac:dyDescent="0.25">
      <c r="A38" s="337"/>
      <c r="B38" s="359"/>
      <c r="C38" s="165" t="s">
        <v>59</v>
      </c>
      <c r="D38" s="48" t="s">
        <v>37</v>
      </c>
      <c r="E38" s="45" t="s">
        <v>283</v>
      </c>
      <c r="F38" s="57"/>
      <c r="G38" s="57"/>
      <c r="H38" s="57"/>
      <c r="I38" s="57"/>
      <c r="J38" s="57"/>
      <c r="K38" s="57"/>
      <c r="L38" s="57"/>
      <c r="M38" s="57">
        <f>SUBTOTAL(9,F38:J38)</f>
        <v>0</v>
      </c>
      <c r="N38" s="326">
        <v>3450</v>
      </c>
      <c r="O38" s="327"/>
      <c r="P38" s="57">
        <f>M38*N38</f>
        <v>0</v>
      </c>
      <c r="Q38" s="174" t="s">
        <v>324</v>
      </c>
      <c r="R38" s="362"/>
    </row>
    <row r="39" spans="1:18" ht="55.35" customHeight="1" x14ac:dyDescent="0.25">
      <c r="A39" s="337"/>
      <c r="B39" s="359"/>
      <c r="C39" s="165" t="s">
        <v>59</v>
      </c>
      <c r="D39" s="48" t="s">
        <v>32</v>
      </c>
      <c r="E39" s="45" t="s">
        <v>283</v>
      </c>
      <c r="F39" s="57"/>
      <c r="G39" s="57"/>
      <c r="H39" s="57"/>
      <c r="I39" s="57"/>
      <c r="J39" s="57"/>
      <c r="K39" s="57"/>
      <c r="L39" s="57"/>
      <c r="M39" s="57">
        <f>SUBTOTAL(9,F39:J39)</f>
        <v>0</v>
      </c>
      <c r="N39" s="326">
        <v>3450</v>
      </c>
      <c r="O39" s="327"/>
      <c r="P39" s="57">
        <f>M39*N39</f>
        <v>0</v>
      </c>
      <c r="Q39" s="174" t="s">
        <v>325</v>
      </c>
      <c r="R39" s="362"/>
    </row>
    <row r="40" spans="1:18" ht="55.35" customHeight="1" x14ac:dyDescent="0.25">
      <c r="A40" s="338"/>
      <c r="B40" s="360"/>
      <c r="C40" s="208" t="s">
        <v>59</v>
      </c>
      <c r="D40" s="48" t="s">
        <v>31</v>
      </c>
      <c r="E40" s="45" t="s">
        <v>283</v>
      </c>
      <c r="F40" s="57"/>
      <c r="G40" s="234"/>
      <c r="H40" s="234"/>
      <c r="I40" s="234"/>
      <c r="J40" s="234"/>
      <c r="K40" s="57"/>
      <c r="L40" s="57"/>
      <c r="M40" s="57">
        <f>SUBTOTAL(9,F40:J40)</f>
        <v>0</v>
      </c>
      <c r="N40" s="326">
        <v>3450</v>
      </c>
      <c r="O40" s="327"/>
      <c r="P40" s="57">
        <f>M40*N40</f>
        <v>0</v>
      </c>
      <c r="Q40" s="209" t="s">
        <v>457</v>
      </c>
      <c r="R40" s="363"/>
    </row>
    <row r="41" spans="1:18" ht="36" customHeight="1" x14ac:dyDescent="0.25">
      <c r="A41" s="12"/>
      <c r="B41" s="13" t="s">
        <v>282</v>
      </c>
      <c r="C41" s="13"/>
      <c r="D41" s="99"/>
      <c r="E41" s="99"/>
      <c r="F41" s="15" t="s">
        <v>23</v>
      </c>
      <c r="G41" s="15" t="s">
        <v>17</v>
      </c>
      <c r="H41" s="15" t="s">
        <v>18</v>
      </c>
      <c r="I41" s="15" t="s">
        <v>19</v>
      </c>
      <c r="J41" s="15" t="s">
        <v>20</v>
      </c>
      <c r="K41" s="17" t="s">
        <v>28</v>
      </c>
      <c r="L41" s="99"/>
      <c r="M41" s="16"/>
      <c r="N41" s="323"/>
      <c r="O41" s="324"/>
      <c r="P41" s="99"/>
      <c r="Q41" s="99"/>
      <c r="R41" s="99"/>
    </row>
    <row r="42" spans="1:18" ht="55.35" customHeight="1" x14ac:dyDescent="0.25">
      <c r="A42" s="301"/>
      <c r="B42" s="303" t="s">
        <v>282</v>
      </c>
      <c r="C42" s="47" t="s">
        <v>27</v>
      </c>
      <c r="D42" s="47" t="s">
        <v>36</v>
      </c>
      <c r="E42" s="58" t="s">
        <v>283</v>
      </c>
      <c r="F42" s="166"/>
      <c r="G42" s="166"/>
      <c r="H42" s="216"/>
      <c r="I42" s="163"/>
      <c r="J42" s="216"/>
      <c r="K42" s="217"/>
      <c r="L42" s="163"/>
      <c r="M42" s="58">
        <f t="shared" ref="M42:M47" si="3">SUBTOTAL(9,F42:K42)</f>
        <v>0</v>
      </c>
      <c r="N42" s="326">
        <v>3350</v>
      </c>
      <c r="O42" s="327"/>
      <c r="P42" s="166">
        <f t="shared" ref="P42:P47" si="4">SUBTOTAL(9,F42:K42)</f>
        <v>0</v>
      </c>
      <c r="Q42" s="174" t="s">
        <v>328</v>
      </c>
      <c r="R42" s="354" t="s">
        <v>327</v>
      </c>
    </row>
    <row r="43" spans="1:18" ht="55.35" customHeight="1" x14ac:dyDescent="0.25">
      <c r="A43" s="335"/>
      <c r="B43" s="325"/>
      <c r="C43" s="47" t="s">
        <v>27</v>
      </c>
      <c r="D43" s="47" t="s">
        <v>262</v>
      </c>
      <c r="E43" s="58" t="s">
        <v>283</v>
      </c>
      <c r="F43" s="166"/>
      <c r="G43" s="166"/>
      <c r="H43" s="163"/>
      <c r="I43" s="163"/>
      <c r="J43" s="163"/>
      <c r="K43" s="160"/>
      <c r="L43" s="163"/>
      <c r="M43" s="58">
        <f t="shared" si="3"/>
        <v>0</v>
      </c>
      <c r="N43" s="326">
        <v>3350</v>
      </c>
      <c r="O43" s="327"/>
      <c r="P43" s="166">
        <f t="shared" si="4"/>
        <v>0</v>
      </c>
      <c r="Q43" s="174" t="s">
        <v>329</v>
      </c>
      <c r="R43" s="355"/>
    </row>
    <row r="44" spans="1:18" ht="55.35" customHeight="1" x14ac:dyDescent="0.25">
      <c r="A44" s="335"/>
      <c r="B44" s="325"/>
      <c r="C44" s="47" t="s">
        <v>27</v>
      </c>
      <c r="D44" s="47" t="s">
        <v>37</v>
      </c>
      <c r="E44" s="58" t="s">
        <v>283</v>
      </c>
      <c r="F44" s="218"/>
      <c r="G44" s="166"/>
      <c r="H44" s="163"/>
      <c r="I44" s="163"/>
      <c r="J44" s="216"/>
      <c r="K44" s="217"/>
      <c r="L44" s="163"/>
      <c r="M44" s="58">
        <f t="shared" si="3"/>
        <v>0</v>
      </c>
      <c r="N44" s="326">
        <v>3350</v>
      </c>
      <c r="O44" s="327"/>
      <c r="P44" s="166">
        <f t="shared" si="4"/>
        <v>0</v>
      </c>
      <c r="Q44" s="176" t="s">
        <v>333</v>
      </c>
      <c r="R44" s="355"/>
    </row>
    <row r="45" spans="1:18" ht="55.35" customHeight="1" x14ac:dyDescent="0.25">
      <c r="A45" s="335"/>
      <c r="B45" s="325"/>
      <c r="C45" s="47" t="s">
        <v>27</v>
      </c>
      <c r="D45" s="47" t="s">
        <v>32</v>
      </c>
      <c r="E45" s="58" t="s">
        <v>283</v>
      </c>
      <c r="F45" s="166"/>
      <c r="G45" s="166"/>
      <c r="H45" s="163"/>
      <c r="I45" s="163"/>
      <c r="J45" s="163"/>
      <c r="K45" s="160"/>
      <c r="L45" s="163"/>
      <c r="M45" s="58">
        <f t="shared" si="3"/>
        <v>0</v>
      </c>
      <c r="N45" s="326">
        <v>3350</v>
      </c>
      <c r="O45" s="327"/>
      <c r="P45" s="166">
        <f t="shared" si="4"/>
        <v>0</v>
      </c>
      <c r="Q45" s="174" t="s">
        <v>330</v>
      </c>
      <c r="R45" s="355"/>
    </row>
    <row r="46" spans="1:18" ht="55.35" customHeight="1" x14ac:dyDescent="0.25">
      <c r="A46" s="335"/>
      <c r="B46" s="325"/>
      <c r="C46" s="47" t="s">
        <v>27</v>
      </c>
      <c r="D46" s="47" t="s">
        <v>31</v>
      </c>
      <c r="E46" s="58" t="s">
        <v>283</v>
      </c>
      <c r="F46" s="166"/>
      <c r="G46" s="166"/>
      <c r="H46" s="163"/>
      <c r="I46" s="163"/>
      <c r="J46" s="204"/>
      <c r="K46" s="203"/>
      <c r="L46" s="163"/>
      <c r="M46" s="58">
        <f t="shared" si="3"/>
        <v>0</v>
      </c>
      <c r="N46" s="326">
        <v>3350</v>
      </c>
      <c r="O46" s="327"/>
      <c r="P46" s="166">
        <f t="shared" si="4"/>
        <v>0</v>
      </c>
      <c r="Q46" s="174" t="s">
        <v>331</v>
      </c>
      <c r="R46" s="355"/>
    </row>
    <row r="47" spans="1:18" ht="55.35" customHeight="1" x14ac:dyDescent="0.25">
      <c r="A47" s="302"/>
      <c r="B47" s="304"/>
      <c r="C47" s="47" t="s">
        <v>27</v>
      </c>
      <c r="D47" s="47" t="s">
        <v>22</v>
      </c>
      <c r="E47" s="58" t="s">
        <v>283</v>
      </c>
      <c r="F47" s="166"/>
      <c r="G47" s="166"/>
      <c r="H47" s="216"/>
      <c r="I47" s="216"/>
      <c r="J47" s="216"/>
      <c r="K47" s="160"/>
      <c r="L47" s="163"/>
      <c r="M47" s="58">
        <f t="shared" si="3"/>
        <v>0</v>
      </c>
      <c r="N47" s="326">
        <v>3350</v>
      </c>
      <c r="O47" s="327"/>
      <c r="P47" s="166">
        <f t="shared" si="4"/>
        <v>0</v>
      </c>
      <c r="Q47" s="174" t="s">
        <v>332</v>
      </c>
      <c r="R47" s="356"/>
    </row>
    <row r="48" spans="1:18" ht="36" customHeight="1" x14ac:dyDescent="0.25">
      <c r="A48" s="12"/>
      <c r="B48" s="13" t="s">
        <v>284</v>
      </c>
      <c r="C48" s="13"/>
      <c r="D48" s="99"/>
      <c r="E48" s="99"/>
      <c r="F48" s="15" t="s">
        <v>23</v>
      </c>
      <c r="G48" s="15" t="s">
        <v>17</v>
      </c>
      <c r="H48" s="15" t="s">
        <v>18</v>
      </c>
      <c r="I48" s="15" t="s">
        <v>19</v>
      </c>
      <c r="J48" s="15" t="s">
        <v>20</v>
      </c>
      <c r="K48" s="30" t="s">
        <v>28</v>
      </c>
      <c r="L48" s="99"/>
      <c r="M48" s="16"/>
      <c r="N48" s="323"/>
      <c r="O48" s="324"/>
      <c r="P48" s="99"/>
      <c r="Q48" s="71"/>
      <c r="R48" s="71"/>
    </row>
    <row r="49" spans="1:18" ht="55.35" customHeight="1" x14ac:dyDescent="0.3">
      <c r="A49" s="243"/>
      <c r="B49" s="388" t="s">
        <v>284</v>
      </c>
      <c r="C49" s="105" t="s">
        <v>27</v>
      </c>
      <c r="D49" s="33" t="s">
        <v>36</v>
      </c>
      <c r="E49" s="45" t="s">
        <v>285</v>
      </c>
      <c r="F49" s="105"/>
      <c r="G49" s="105"/>
      <c r="H49" s="105"/>
      <c r="I49" s="105"/>
      <c r="J49" s="105"/>
      <c r="K49" s="161"/>
      <c r="L49" s="105"/>
      <c r="M49" s="47">
        <f>SUBTOTAL(9,F49:K49)</f>
        <v>0</v>
      </c>
      <c r="N49" s="313">
        <v>3350</v>
      </c>
      <c r="O49" s="314"/>
      <c r="P49" s="57">
        <f>M49*N49</f>
        <v>0</v>
      </c>
      <c r="Q49" s="115" t="s">
        <v>286</v>
      </c>
      <c r="R49" s="380" t="s">
        <v>287</v>
      </c>
    </row>
    <row r="50" spans="1:18" ht="55.35" customHeight="1" x14ac:dyDescent="0.3">
      <c r="A50" s="244"/>
      <c r="B50" s="389"/>
      <c r="C50" s="105" t="s">
        <v>27</v>
      </c>
      <c r="D50" s="33" t="s">
        <v>37</v>
      </c>
      <c r="E50" s="45" t="s">
        <v>285</v>
      </c>
      <c r="F50" s="105"/>
      <c r="G50" s="105"/>
      <c r="H50" s="105"/>
      <c r="I50" s="105"/>
      <c r="J50" s="105"/>
      <c r="K50" s="161"/>
      <c r="L50" s="105"/>
      <c r="M50" s="47">
        <f>SUBTOTAL(9,F50:K50)</f>
        <v>0</v>
      </c>
      <c r="N50" s="313">
        <v>3350</v>
      </c>
      <c r="O50" s="314"/>
      <c r="P50" s="57">
        <f>M50*N50</f>
        <v>0</v>
      </c>
      <c r="Q50" s="115" t="s">
        <v>288</v>
      </c>
      <c r="R50" s="381"/>
    </row>
    <row r="51" spans="1:18" ht="55.35" customHeight="1" x14ac:dyDescent="0.3">
      <c r="A51" s="244"/>
      <c r="B51" s="389"/>
      <c r="C51" s="105" t="s">
        <v>27</v>
      </c>
      <c r="D51" s="33" t="s">
        <v>32</v>
      </c>
      <c r="E51" s="45" t="s">
        <v>285</v>
      </c>
      <c r="F51" s="105"/>
      <c r="G51" s="105"/>
      <c r="H51" s="105"/>
      <c r="I51" s="105"/>
      <c r="J51" s="105"/>
      <c r="K51" s="161"/>
      <c r="L51" s="105"/>
      <c r="M51" s="47">
        <f>SUBTOTAL(9,F51:K51)</f>
        <v>0</v>
      </c>
      <c r="N51" s="313">
        <v>3350</v>
      </c>
      <c r="O51" s="314"/>
      <c r="P51" s="57">
        <f>M51*N51</f>
        <v>0</v>
      </c>
      <c r="Q51" s="115" t="s">
        <v>289</v>
      </c>
      <c r="R51" s="381"/>
    </row>
    <row r="52" spans="1:18" ht="55.35" customHeight="1" x14ac:dyDescent="0.3">
      <c r="A52" s="235"/>
      <c r="B52" s="390"/>
      <c r="C52" s="105" t="s">
        <v>27</v>
      </c>
      <c r="D52" s="33" t="s">
        <v>22</v>
      </c>
      <c r="E52" s="45" t="s">
        <v>285</v>
      </c>
      <c r="F52" s="105"/>
      <c r="G52" s="105"/>
      <c r="H52" s="105"/>
      <c r="I52" s="105"/>
      <c r="J52" s="105"/>
      <c r="K52" s="200"/>
      <c r="L52" s="105"/>
      <c r="M52" s="47">
        <f>SUBTOTAL(9,F52:K52)</f>
        <v>0</v>
      </c>
      <c r="N52" s="313">
        <v>3350</v>
      </c>
      <c r="O52" s="314"/>
      <c r="P52" s="57">
        <f>M52*N52</f>
        <v>0</v>
      </c>
      <c r="Q52" s="115" t="s">
        <v>459</v>
      </c>
      <c r="R52" s="382"/>
    </row>
    <row r="53" spans="1:18" ht="36" customHeight="1" x14ac:dyDescent="0.25">
      <c r="A53" s="12"/>
      <c r="B53" s="13" t="s">
        <v>317</v>
      </c>
      <c r="C53" s="13"/>
      <c r="D53" s="99"/>
      <c r="E53" s="99"/>
      <c r="F53" s="15" t="s">
        <v>23</v>
      </c>
      <c r="G53" s="15" t="s">
        <v>17</v>
      </c>
      <c r="H53" s="15" t="s">
        <v>18</v>
      </c>
      <c r="I53" s="15" t="s">
        <v>19</v>
      </c>
      <c r="J53" s="15" t="s">
        <v>20</v>
      </c>
      <c r="K53" s="30" t="s">
        <v>28</v>
      </c>
      <c r="L53" s="99"/>
      <c r="M53" s="16"/>
      <c r="N53" s="323"/>
      <c r="O53" s="324"/>
      <c r="P53" s="99"/>
      <c r="Q53" s="71"/>
      <c r="R53" s="99"/>
    </row>
    <row r="54" spans="1:18" ht="55.35" customHeight="1" x14ac:dyDescent="0.25">
      <c r="A54" s="301"/>
      <c r="B54" s="303" t="s">
        <v>317</v>
      </c>
      <c r="C54" s="47" t="s">
        <v>27</v>
      </c>
      <c r="D54" s="47" t="s">
        <v>36</v>
      </c>
      <c r="E54" s="58" t="s">
        <v>318</v>
      </c>
      <c r="F54" s="166"/>
      <c r="G54" s="166"/>
      <c r="H54" s="163"/>
      <c r="I54" s="163"/>
      <c r="J54" s="163"/>
      <c r="K54" s="217"/>
      <c r="L54" s="163"/>
      <c r="M54" s="58">
        <f>SUBTOTAL(9,F54:K54)</f>
        <v>0</v>
      </c>
      <c r="N54" s="326">
        <v>3350</v>
      </c>
      <c r="O54" s="327"/>
      <c r="P54" s="166">
        <f>M54*N54</f>
        <v>0</v>
      </c>
      <c r="Q54" s="115" t="s">
        <v>335</v>
      </c>
      <c r="R54" s="354" t="s">
        <v>334</v>
      </c>
    </row>
    <row r="55" spans="1:18" ht="55.35" customHeight="1" x14ac:dyDescent="0.25">
      <c r="A55" s="335"/>
      <c r="B55" s="325"/>
      <c r="C55" s="47" t="s">
        <v>27</v>
      </c>
      <c r="D55" s="47" t="s">
        <v>37</v>
      </c>
      <c r="E55" s="58" t="s">
        <v>318</v>
      </c>
      <c r="F55" s="166"/>
      <c r="G55" s="166"/>
      <c r="H55" s="163"/>
      <c r="I55" s="163"/>
      <c r="J55" s="216"/>
      <c r="K55" s="217"/>
      <c r="L55" s="163"/>
      <c r="M55" s="58">
        <f>SUBTOTAL(9,F55:K55)</f>
        <v>0</v>
      </c>
      <c r="N55" s="326">
        <v>3350</v>
      </c>
      <c r="O55" s="327"/>
      <c r="P55" s="166">
        <f>M55*N55</f>
        <v>0</v>
      </c>
      <c r="Q55" s="115" t="s">
        <v>336</v>
      </c>
      <c r="R55" s="355"/>
    </row>
    <row r="56" spans="1:18" ht="55.35" customHeight="1" x14ac:dyDescent="0.25">
      <c r="A56" s="302"/>
      <c r="B56" s="304"/>
      <c r="C56" s="47" t="s">
        <v>27</v>
      </c>
      <c r="D56" s="47" t="s">
        <v>31</v>
      </c>
      <c r="E56" s="58" t="s">
        <v>318</v>
      </c>
      <c r="F56" s="166"/>
      <c r="G56" s="166"/>
      <c r="H56" s="163"/>
      <c r="I56" s="163"/>
      <c r="J56" s="216"/>
      <c r="K56" s="217"/>
      <c r="L56" s="163"/>
      <c r="M56" s="58">
        <f>SUBTOTAL(9,F56:K56)</f>
        <v>0</v>
      </c>
      <c r="N56" s="326">
        <v>3350</v>
      </c>
      <c r="O56" s="327"/>
      <c r="P56" s="166">
        <f>M56*N56</f>
        <v>0</v>
      </c>
      <c r="Q56" s="115" t="s">
        <v>337</v>
      </c>
      <c r="R56" s="356"/>
    </row>
    <row r="57" spans="1:18" ht="42" customHeight="1" x14ac:dyDescent="0.3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6">
        <f>SUBTOTAL(9,P22:P56)</f>
        <v>0</v>
      </c>
      <c r="Q57" s="35"/>
      <c r="R57" s="35"/>
    </row>
    <row r="58" spans="1:18" ht="40.15" customHeight="1" x14ac:dyDescent="0.25">
      <c r="A58" s="320" t="s">
        <v>276</v>
      </c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2"/>
      <c r="Q58" s="69"/>
      <c r="R58" s="69"/>
    </row>
    <row r="59" spans="1:18" ht="36" customHeight="1" x14ac:dyDescent="0.25">
      <c r="A59" s="12"/>
      <c r="B59" s="13" t="s">
        <v>257</v>
      </c>
      <c r="C59" s="13"/>
      <c r="D59" s="99"/>
      <c r="E59" s="99"/>
      <c r="F59" s="15" t="s">
        <v>23</v>
      </c>
      <c r="G59" s="15" t="s">
        <v>17</v>
      </c>
      <c r="H59" s="15" t="s">
        <v>18</v>
      </c>
      <c r="I59" s="15" t="s">
        <v>19</v>
      </c>
      <c r="J59" s="15" t="s">
        <v>20</v>
      </c>
      <c r="K59" s="17"/>
      <c r="L59" s="99"/>
      <c r="M59" s="16"/>
      <c r="N59" s="323"/>
      <c r="O59" s="324"/>
      <c r="P59" s="99"/>
      <c r="Q59" s="99"/>
      <c r="R59" s="16"/>
    </row>
    <row r="60" spans="1:18" ht="55.35" customHeight="1" x14ac:dyDescent="0.25">
      <c r="A60" s="387"/>
      <c r="B60" s="344" t="s">
        <v>257</v>
      </c>
      <c r="C60" s="137" t="s">
        <v>35</v>
      </c>
      <c r="D60" s="48" t="s">
        <v>37</v>
      </c>
      <c r="E60" s="133" t="s">
        <v>255</v>
      </c>
      <c r="F60" s="57"/>
      <c r="G60" s="57"/>
      <c r="H60" s="57"/>
      <c r="I60" s="57"/>
      <c r="J60" s="57"/>
      <c r="K60" s="57"/>
      <c r="L60" s="57"/>
      <c r="M60" s="57">
        <f>SUBTOTAL(9,F60:K60)</f>
        <v>0</v>
      </c>
      <c r="N60" s="383">
        <v>5900</v>
      </c>
      <c r="O60" s="383"/>
      <c r="P60" s="57">
        <f>M60*N60</f>
        <v>0</v>
      </c>
      <c r="Q60" s="136" t="s">
        <v>268</v>
      </c>
      <c r="R60" s="384" t="s">
        <v>270</v>
      </c>
    </row>
    <row r="61" spans="1:18" ht="55.35" customHeight="1" x14ac:dyDescent="0.25">
      <c r="A61" s="387"/>
      <c r="B61" s="344"/>
      <c r="C61" s="137" t="s">
        <v>35</v>
      </c>
      <c r="D61" s="48" t="s">
        <v>57</v>
      </c>
      <c r="E61" s="133" t="s">
        <v>255</v>
      </c>
      <c r="F61" s="57"/>
      <c r="G61" s="57"/>
      <c r="H61" s="57"/>
      <c r="I61" s="57"/>
      <c r="J61" s="57"/>
      <c r="K61" s="57"/>
      <c r="L61" s="57"/>
      <c r="M61" s="57">
        <f>SUBTOTAL(9,F61:K61)</f>
        <v>0</v>
      </c>
      <c r="N61" s="383">
        <v>5900</v>
      </c>
      <c r="O61" s="383"/>
      <c r="P61" s="57">
        <f>M61*N61</f>
        <v>0</v>
      </c>
      <c r="Q61" s="136" t="s">
        <v>273</v>
      </c>
      <c r="R61" s="385"/>
    </row>
    <row r="62" spans="1:18" ht="55.35" customHeight="1" x14ac:dyDescent="0.25">
      <c r="A62" s="387"/>
      <c r="B62" s="344"/>
      <c r="C62" s="137" t="s">
        <v>35</v>
      </c>
      <c r="D62" s="48" t="s">
        <v>32</v>
      </c>
      <c r="E62" s="133" t="s">
        <v>255</v>
      </c>
      <c r="F62" s="57"/>
      <c r="G62" s="57"/>
      <c r="H62" s="57"/>
      <c r="I62" s="57"/>
      <c r="J62" s="57"/>
      <c r="K62" s="57"/>
      <c r="L62" s="57"/>
      <c r="M62" s="57">
        <f>SUBTOTAL(9,F62:K62)</f>
        <v>0</v>
      </c>
      <c r="N62" s="370">
        <v>5900</v>
      </c>
      <c r="O62" s="371"/>
      <c r="P62" s="57">
        <f>M62*N62</f>
        <v>0</v>
      </c>
      <c r="Q62" s="202" t="s">
        <v>274</v>
      </c>
      <c r="R62" s="385"/>
    </row>
    <row r="63" spans="1:18" ht="55.35" customHeight="1" x14ac:dyDescent="0.25">
      <c r="A63" s="387"/>
      <c r="B63" s="344"/>
      <c r="C63" s="137" t="s">
        <v>35</v>
      </c>
      <c r="D63" s="48" t="s">
        <v>30</v>
      </c>
      <c r="E63" s="133" t="s">
        <v>255</v>
      </c>
      <c r="F63" s="57"/>
      <c r="G63" s="57"/>
      <c r="H63" s="57"/>
      <c r="I63" s="57"/>
      <c r="J63" s="57"/>
      <c r="K63" s="57"/>
      <c r="L63" s="57"/>
      <c r="M63" s="57">
        <f>SUBTOTAL(9,F63:K63)</f>
        <v>0</v>
      </c>
      <c r="N63" s="370">
        <v>5900</v>
      </c>
      <c r="O63" s="371"/>
      <c r="P63" s="57">
        <f>M63*N63</f>
        <v>0</v>
      </c>
      <c r="Q63" s="136" t="s">
        <v>272</v>
      </c>
      <c r="R63" s="385"/>
    </row>
    <row r="64" spans="1:18" ht="55.35" customHeight="1" x14ac:dyDescent="0.25">
      <c r="A64" s="387"/>
      <c r="B64" s="344"/>
      <c r="C64" s="137" t="s">
        <v>35</v>
      </c>
      <c r="D64" s="48" t="s">
        <v>22</v>
      </c>
      <c r="E64" s="133" t="s">
        <v>255</v>
      </c>
      <c r="F64" s="57"/>
      <c r="G64" s="57"/>
      <c r="H64" s="57"/>
      <c r="I64" s="57"/>
      <c r="J64" s="57"/>
      <c r="K64" s="57"/>
      <c r="L64" s="57"/>
      <c r="M64" s="57">
        <f>SUBTOTAL(9,F64:K64)</f>
        <v>0</v>
      </c>
      <c r="N64" s="383">
        <v>5900</v>
      </c>
      <c r="O64" s="383"/>
      <c r="P64" s="57">
        <f>M64*N64</f>
        <v>0</v>
      </c>
      <c r="Q64" s="136" t="s">
        <v>269</v>
      </c>
      <c r="R64" s="385"/>
    </row>
    <row r="65" spans="1:22" ht="36" customHeight="1" x14ac:dyDescent="0.25">
      <c r="A65" s="12"/>
      <c r="B65" s="13" t="s">
        <v>238</v>
      </c>
      <c r="C65" s="13"/>
      <c r="D65" s="99"/>
      <c r="E65" s="99"/>
      <c r="F65" s="15" t="s">
        <v>23</v>
      </c>
      <c r="G65" s="15" t="s">
        <v>17</v>
      </c>
      <c r="H65" s="15" t="s">
        <v>18</v>
      </c>
      <c r="I65" s="15" t="s">
        <v>19</v>
      </c>
      <c r="J65" s="15" t="s">
        <v>20</v>
      </c>
      <c r="K65" s="17"/>
      <c r="L65" s="99"/>
      <c r="M65" s="16"/>
      <c r="N65" s="323"/>
      <c r="O65" s="324"/>
      <c r="P65" s="99"/>
      <c r="Q65" s="99"/>
      <c r="R65" s="16"/>
    </row>
    <row r="66" spans="1:22" ht="80.099999999999994" customHeight="1" x14ac:dyDescent="0.25">
      <c r="A66" s="387"/>
      <c r="B66" s="344" t="s">
        <v>238</v>
      </c>
      <c r="C66" s="131" t="s">
        <v>59</v>
      </c>
      <c r="D66" s="48" t="s">
        <v>37</v>
      </c>
      <c r="E66" s="23" t="s">
        <v>254</v>
      </c>
      <c r="F66" s="57"/>
      <c r="G66" s="57"/>
      <c r="H66" s="57"/>
      <c r="I66" s="57"/>
      <c r="J66" s="57"/>
      <c r="K66" s="57"/>
      <c r="L66" s="57"/>
      <c r="M66" s="57">
        <f>SUBTOTAL(9,F66:K66)</f>
        <v>0</v>
      </c>
      <c r="N66" s="383">
        <v>3450</v>
      </c>
      <c r="O66" s="383"/>
      <c r="P66" s="57">
        <f>M66*N66</f>
        <v>0</v>
      </c>
      <c r="Q66" s="136" t="s">
        <v>271</v>
      </c>
      <c r="R66" s="384" t="s">
        <v>267</v>
      </c>
    </row>
    <row r="67" spans="1:22" ht="80.099999999999994" customHeight="1" x14ac:dyDescent="0.25">
      <c r="A67" s="387"/>
      <c r="B67" s="344"/>
      <c r="C67" s="208" t="s">
        <v>59</v>
      </c>
      <c r="D67" s="48" t="s">
        <v>30</v>
      </c>
      <c r="E67" s="23" t="s">
        <v>254</v>
      </c>
      <c r="F67" s="227"/>
      <c r="G67" s="227"/>
      <c r="H67" s="227"/>
      <c r="I67" s="227"/>
      <c r="J67" s="57"/>
      <c r="K67" s="57"/>
      <c r="L67" s="57"/>
      <c r="M67" s="57">
        <f>SUBTOTAL(9,F67:K67)</f>
        <v>0</v>
      </c>
      <c r="N67" s="370">
        <v>3450</v>
      </c>
      <c r="O67" s="371"/>
      <c r="P67" s="57">
        <f>M67*N67</f>
        <v>0</v>
      </c>
      <c r="Q67" s="209" t="s">
        <v>453</v>
      </c>
      <c r="R67" s="384"/>
    </row>
    <row r="68" spans="1:22" ht="80.099999999999994" customHeight="1" x14ac:dyDescent="0.25">
      <c r="A68" s="387"/>
      <c r="B68" s="344"/>
      <c r="C68" s="131" t="s">
        <v>59</v>
      </c>
      <c r="D68" s="48" t="s">
        <v>22</v>
      </c>
      <c r="E68" s="23" t="s">
        <v>254</v>
      </c>
      <c r="F68" s="234"/>
      <c r="G68" s="234"/>
      <c r="H68" s="234"/>
      <c r="I68" s="234"/>
      <c r="J68" s="234"/>
      <c r="K68" s="57"/>
      <c r="L68" s="57"/>
      <c r="M68" s="57">
        <f>SUBTOTAL(9,F68:K68)</f>
        <v>0</v>
      </c>
      <c r="N68" s="383">
        <v>3450</v>
      </c>
      <c r="O68" s="383"/>
      <c r="P68" s="57">
        <f>M68*N68</f>
        <v>0</v>
      </c>
      <c r="Q68" s="136" t="s">
        <v>266</v>
      </c>
      <c r="R68" s="385"/>
    </row>
    <row r="69" spans="1:22" ht="36" customHeight="1" x14ac:dyDescent="0.25">
      <c r="A69" s="12"/>
      <c r="B69" s="13" t="s">
        <v>253</v>
      </c>
      <c r="C69" s="13"/>
      <c r="D69" s="99"/>
      <c r="E69" s="99"/>
      <c r="F69" s="15" t="s">
        <v>23</v>
      </c>
      <c r="G69" s="15" t="s">
        <v>17</v>
      </c>
      <c r="H69" s="15" t="s">
        <v>18</v>
      </c>
      <c r="I69" s="15" t="s">
        <v>19</v>
      </c>
      <c r="J69" s="15" t="s">
        <v>20</v>
      </c>
      <c r="K69" s="17"/>
      <c r="L69" s="99"/>
      <c r="M69" s="16"/>
      <c r="N69" s="323"/>
      <c r="O69" s="324"/>
      <c r="P69" s="99"/>
      <c r="Q69" s="99"/>
      <c r="R69" s="16"/>
    </row>
    <row r="70" spans="1:22" ht="55.35" customHeight="1" x14ac:dyDescent="0.25">
      <c r="A70" s="387"/>
      <c r="B70" s="344" t="s">
        <v>253</v>
      </c>
      <c r="C70" s="131" t="s">
        <v>27</v>
      </c>
      <c r="D70" s="48" t="s">
        <v>37</v>
      </c>
      <c r="E70" s="133" t="s">
        <v>255</v>
      </c>
      <c r="F70" s="57"/>
      <c r="G70" s="57"/>
      <c r="H70" s="57"/>
      <c r="I70" s="218"/>
      <c r="J70" s="57"/>
      <c r="K70" s="57"/>
      <c r="L70" s="57"/>
      <c r="M70" s="57">
        <f>SUBTOTAL(9,F70:K70)</f>
        <v>0</v>
      </c>
      <c r="N70" s="383">
        <v>3350</v>
      </c>
      <c r="O70" s="383"/>
      <c r="P70" s="57">
        <f>M70*N70</f>
        <v>0</v>
      </c>
      <c r="Q70" s="130" t="s">
        <v>265</v>
      </c>
      <c r="R70" s="386" t="s">
        <v>263</v>
      </c>
    </row>
    <row r="71" spans="1:22" ht="55.35" customHeight="1" x14ac:dyDescent="0.25">
      <c r="A71" s="387"/>
      <c r="B71" s="344"/>
      <c r="C71" s="256" t="s">
        <v>27</v>
      </c>
      <c r="D71" s="48" t="s">
        <v>32</v>
      </c>
      <c r="E71" s="133" t="s">
        <v>255</v>
      </c>
      <c r="F71" s="57"/>
      <c r="G71" s="57"/>
      <c r="H71" s="57"/>
      <c r="I71" s="258"/>
      <c r="J71" s="218"/>
      <c r="K71" s="57"/>
      <c r="L71" s="57"/>
      <c r="M71" s="57">
        <f>SUBTOTAL(9,F71:K71)</f>
        <v>0</v>
      </c>
      <c r="N71" s="370">
        <v>3350</v>
      </c>
      <c r="O71" s="371"/>
      <c r="P71" s="57">
        <f>M71*N71</f>
        <v>0</v>
      </c>
      <c r="Q71" s="259" t="s">
        <v>264</v>
      </c>
      <c r="R71" s="386"/>
    </row>
    <row r="72" spans="1:22" ht="55.35" customHeight="1" x14ac:dyDescent="0.25">
      <c r="A72" s="387"/>
      <c r="B72" s="344"/>
      <c r="C72" s="270" t="s">
        <v>27</v>
      </c>
      <c r="D72" s="48" t="s">
        <v>30</v>
      </c>
      <c r="E72" s="133" t="s">
        <v>255</v>
      </c>
      <c r="F72" s="218"/>
      <c r="G72" s="57"/>
      <c r="H72" s="218"/>
      <c r="I72" s="218"/>
      <c r="J72" s="267"/>
      <c r="K72" s="57"/>
      <c r="L72" s="57"/>
      <c r="M72" s="57">
        <f>SUBTOTAL(9,F72:K72)</f>
        <v>0</v>
      </c>
      <c r="N72" s="370">
        <v>3350</v>
      </c>
      <c r="O72" s="371"/>
      <c r="P72" s="57">
        <f>M72*N72</f>
        <v>0</v>
      </c>
      <c r="Q72" s="274"/>
      <c r="R72" s="386"/>
    </row>
    <row r="73" spans="1:22" ht="55.35" customHeight="1" x14ac:dyDescent="0.25">
      <c r="A73" s="387"/>
      <c r="B73" s="344"/>
      <c r="C73" s="131" t="s">
        <v>27</v>
      </c>
      <c r="D73" s="48" t="s">
        <v>22</v>
      </c>
      <c r="E73" s="133" t="s">
        <v>255</v>
      </c>
      <c r="F73" s="218"/>
      <c r="G73" s="218"/>
      <c r="H73" s="218"/>
      <c r="I73" s="218"/>
      <c r="J73" s="258"/>
      <c r="K73" s="57"/>
      <c r="L73" s="57"/>
      <c r="M73" s="57">
        <f>SUBTOTAL(9,F73:K73)</f>
        <v>0</v>
      </c>
      <c r="N73" s="383">
        <v>3350</v>
      </c>
      <c r="O73" s="383"/>
      <c r="P73" s="57">
        <f>M73*N73</f>
        <v>0</v>
      </c>
      <c r="Q73" s="259" t="s">
        <v>492</v>
      </c>
      <c r="R73" s="386"/>
      <c r="U73" t="s">
        <v>259</v>
      </c>
      <c r="V73" t="s">
        <v>260</v>
      </c>
    </row>
    <row r="74" spans="1:22" ht="42" customHeight="1" x14ac:dyDescent="0.3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6">
        <f>SUBTOTAL(9,P60:P73)</f>
        <v>0</v>
      </c>
      <c r="Q74" s="35"/>
      <c r="R74" s="35"/>
    </row>
    <row r="75" spans="1:22" ht="40.15" customHeight="1" x14ac:dyDescent="0.25">
      <c r="A75" s="320" t="s">
        <v>379</v>
      </c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2"/>
      <c r="Q75" s="69"/>
      <c r="R75" s="69"/>
    </row>
    <row r="76" spans="1:22" s="38" customFormat="1" ht="135.19999999999999" customHeight="1" x14ac:dyDescent="0.25">
      <c r="A76" s="37" t="s">
        <v>8</v>
      </c>
      <c r="B76" s="18" t="s">
        <v>9</v>
      </c>
      <c r="C76" s="20" t="s">
        <v>10</v>
      </c>
      <c r="D76" s="18" t="s">
        <v>11</v>
      </c>
      <c r="E76" s="18" t="s">
        <v>12</v>
      </c>
      <c r="F76" s="392" t="s">
        <v>13</v>
      </c>
      <c r="G76" s="392"/>
      <c r="H76" s="392"/>
      <c r="I76" s="392"/>
      <c r="J76" s="392"/>
      <c r="K76" s="392"/>
      <c r="L76" s="392"/>
      <c r="M76" s="18" t="s">
        <v>14</v>
      </c>
      <c r="N76" s="403" t="s">
        <v>45</v>
      </c>
      <c r="O76" s="404"/>
      <c r="P76" s="67" t="s">
        <v>16</v>
      </c>
      <c r="Q76" s="18" t="s">
        <v>105</v>
      </c>
      <c r="R76" s="132" t="s">
        <v>258</v>
      </c>
    </row>
    <row r="77" spans="1:22" ht="36" customHeight="1" x14ac:dyDescent="0.25">
      <c r="A77" s="12"/>
      <c r="B77" s="13" t="s">
        <v>39</v>
      </c>
      <c r="C77" s="13"/>
      <c r="D77" s="14"/>
      <c r="E77" s="14"/>
      <c r="F77" s="15" t="s">
        <v>17</v>
      </c>
      <c r="G77" s="15" t="s">
        <v>18</v>
      </c>
      <c r="H77" s="15" t="s">
        <v>19</v>
      </c>
      <c r="I77" s="15" t="s">
        <v>20</v>
      </c>
      <c r="J77" s="15" t="s">
        <v>28</v>
      </c>
      <c r="K77" s="17" t="s">
        <v>29</v>
      </c>
      <c r="L77" s="14"/>
      <c r="M77" s="16"/>
      <c r="N77" s="323"/>
      <c r="O77" s="324"/>
      <c r="P77" s="68"/>
      <c r="Q77" s="70"/>
      <c r="R77" s="70"/>
    </row>
    <row r="78" spans="1:22" ht="54" customHeight="1" x14ac:dyDescent="0.25">
      <c r="A78" s="377"/>
      <c r="B78" s="344" t="s">
        <v>39</v>
      </c>
      <c r="C78" s="43" t="s">
        <v>40</v>
      </c>
      <c r="D78" s="48" t="s">
        <v>36</v>
      </c>
      <c r="E78" s="45" t="s">
        <v>53</v>
      </c>
      <c r="F78" s="19"/>
      <c r="G78" s="19"/>
      <c r="H78" s="19"/>
      <c r="I78" s="19"/>
      <c r="J78" s="19"/>
      <c r="K78" s="19"/>
      <c r="L78" s="19"/>
      <c r="M78" s="57">
        <f>SUBTOTAL(9,F78:K78)</f>
        <v>0</v>
      </c>
      <c r="N78" s="326">
        <v>1200</v>
      </c>
      <c r="O78" s="327"/>
      <c r="P78" s="57">
        <f>M78*N78</f>
        <v>0</v>
      </c>
      <c r="Q78" s="79" t="s">
        <v>141</v>
      </c>
      <c r="R78" s="376" t="s">
        <v>151</v>
      </c>
    </row>
    <row r="79" spans="1:22" ht="54" customHeight="1" x14ac:dyDescent="0.25">
      <c r="A79" s="377"/>
      <c r="B79" s="344"/>
      <c r="C79" s="86" t="s">
        <v>40</v>
      </c>
      <c r="D79" s="48" t="s">
        <v>107</v>
      </c>
      <c r="E79" s="45" t="s">
        <v>53</v>
      </c>
      <c r="F79" s="57"/>
      <c r="G79" s="57"/>
      <c r="H79" s="57"/>
      <c r="I79" s="57"/>
      <c r="J79" s="57"/>
      <c r="K79" s="57"/>
      <c r="L79" s="57"/>
      <c r="M79" s="57">
        <f>SUBTOTAL(9,F79:K79)</f>
        <v>0</v>
      </c>
      <c r="N79" s="326">
        <v>1200</v>
      </c>
      <c r="O79" s="327"/>
      <c r="P79" s="57">
        <f>M79*N79</f>
        <v>0</v>
      </c>
      <c r="Q79" s="79" t="s">
        <v>142</v>
      </c>
      <c r="R79" s="377"/>
    </row>
    <row r="80" spans="1:22" ht="54" customHeight="1" x14ac:dyDescent="0.25">
      <c r="A80" s="377"/>
      <c r="B80" s="344"/>
      <c r="C80" s="43" t="s">
        <v>40</v>
      </c>
      <c r="D80" s="48" t="s">
        <v>32</v>
      </c>
      <c r="E80" s="45" t="s">
        <v>54</v>
      </c>
      <c r="F80" s="218"/>
      <c r="G80" s="258"/>
      <c r="H80" s="258"/>
      <c r="I80" s="211"/>
      <c r="J80" s="211"/>
      <c r="K80" s="44"/>
      <c r="L80" s="44"/>
      <c r="M80" s="57">
        <f>SUBTOTAL(9,F80:K80)</f>
        <v>0</v>
      </c>
      <c r="N80" s="326">
        <v>1200</v>
      </c>
      <c r="O80" s="327"/>
      <c r="P80" s="57">
        <f>M80*N80</f>
        <v>0</v>
      </c>
      <c r="Q80" s="79" t="s">
        <v>143</v>
      </c>
      <c r="R80" s="377"/>
    </row>
    <row r="81" spans="1:20" ht="54" customHeight="1" x14ac:dyDescent="0.25">
      <c r="A81" s="377"/>
      <c r="B81" s="344"/>
      <c r="C81" s="256" t="s">
        <v>40</v>
      </c>
      <c r="D81" s="48" t="s">
        <v>21</v>
      </c>
      <c r="E81" s="45" t="s">
        <v>54</v>
      </c>
      <c r="F81" s="258"/>
      <c r="G81" s="218"/>
      <c r="H81" s="218"/>
      <c r="I81" s="218"/>
      <c r="J81" s="218"/>
      <c r="K81" s="57"/>
      <c r="L81" s="57"/>
      <c r="M81" s="57">
        <f>SUBTOTAL(9,F81:K81)</f>
        <v>0</v>
      </c>
      <c r="N81" s="326">
        <v>1200</v>
      </c>
      <c r="O81" s="327"/>
      <c r="P81" s="57">
        <f>M81*N81</f>
        <v>0</v>
      </c>
      <c r="Q81" s="266" t="s">
        <v>494</v>
      </c>
      <c r="R81" s="377"/>
    </row>
    <row r="82" spans="1:20" ht="54" customHeight="1" x14ac:dyDescent="0.25">
      <c r="A82" s="377"/>
      <c r="B82" s="344"/>
      <c r="C82" s="41" t="s">
        <v>40</v>
      </c>
      <c r="D82" s="48" t="s">
        <v>60</v>
      </c>
      <c r="E82" s="45" t="s">
        <v>49</v>
      </c>
      <c r="F82" s="57"/>
      <c r="G82" s="39"/>
      <c r="H82" s="57"/>
      <c r="I82" s="57"/>
      <c r="J82" s="57"/>
      <c r="K82" s="57"/>
      <c r="L82" s="39"/>
      <c r="M82" s="57">
        <f t="shared" ref="M82:M89" si="5">SUBTOTAL(9,F82:K82)</f>
        <v>0</v>
      </c>
      <c r="N82" s="326">
        <v>1200</v>
      </c>
      <c r="O82" s="327"/>
      <c r="P82" s="57">
        <f t="shared" ref="P82:P89" si="6">M82*N82</f>
        <v>0</v>
      </c>
      <c r="Q82" s="79" t="s">
        <v>144</v>
      </c>
      <c r="R82" s="377"/>
    </row>
    <row r="83" spans="1:20" ht="54" customHeight="1" x14ac:dyDescent="0.25">
      <c r="A83" s="377"/>
      <c r="B83" s="344"/>
      <c r="C83" s="77" t="s">
        <v>40</v>
      </c>
      <c r="D83" s="48" t="s">
        <v>33</v>
      </c>
      <c r="E83" s="45" t="s">
        <v>49</v>
      </c>
      <c r="F83" s="57"/>
      <c r="G83" s="57"/>
      <c r="H83" s="57"/>
      <c r="I83" s="57"/>
      <c r="J83" s="57"/>
      <c r="K83" s="57"/>
      <c r="L83" s="57"/>
      <c r="M83" s="57">
        <f t="shared" si="5"/>
        <v>0</v>
      </c>
      <c r="N83" s="326">
        <v>1200</v>
      </c>
      <c r="O83" s="327"/>
      <c r="P83" s="57">
        <f t="shared" si="6"/>
        <v>0</v>
      </c>
      <c r="Q83" s="79" t="s">
        <v>145</v>
      </c>
      <c r="R83" s="377"/>
    </row>
    <row r="84" spans="1:20" ht="54" customHeight="1" x14ac:dyDescent="0.25">
      <c r="A84" s="377"/>
      <c r="B84" s="344"/>
      <c r="C84" s="86" t="s">
        <v>40</v>
      </c>
      <c r="D84" s="48" t="s">
        <v>31</v>
      </c>
      <c r="E84" s="45" t="s">
        <v>49</v>
      </c>
      <c r="F84" s="57"/>
      <c r="G84" s="57"/>
      <c r="H84" s="57"/>
      <c r="I84" s="57"/>
      <c r="J84" s="57"/>
      <c r="K84" s="57"/>
      <c r="L84" s="57"/>
      <c r="M84" s="57">
        <f t="shared" si="5"/>
        <v>0</v>
      </c>
      <c r="N84" s="326">
        <v>1200</v>
      </c>
      <c r="O84" s="327"/>
      <c r="P84" s="57">
        <f t="shared" si="6"/>
        <v>0</v>
      </c>
      <c r="Q84" s="79" t="s">
        <v>146</v>
      </c>
      <c r="R84" s="377"/>
    </row>
    <row r="85" spans="1:20" ht="54" customHeight="1" x14ac:dyDescent="0.25">
      <c r="A85" s="377"/>
      <c r="B85" s="344"/>
      <c r="C85" s="256" t="s">
        <v>40</v>
      </c>
      <c r="D85" s="48" t="s">
        <v>30</v>
      </c>
      <c r="E85" s="45" t="s">
        <v>49</v>
      </c>
      <c r="F85" s="57"/>
      <c r="G85" s="218"/>
      <c r="H85" s="218"/>
      <c r="I85" s="57"/>
      <c r="J85" s="218"/>
      <c r="K85" s="218"/>
      <c r="L85" s="57"/>
      <c r="M85" s="57">
        <f t="shared" si="5"/>
        <v>0</v>
      </c>
      <c r="N85" s="326">
        <v>1200</v>
      </c>
      <c r="O85" s="327"/>
      <c r="P85" s="57">
        <f t="shared" si="6"/>
        <v>0</v>
      </c>
      <c r="Q85" s="266" t="s">
        <v>493</v>
      </c>
      <c r="R85" s="377"/>
    </row>
    <row r="86" spans="1:20" ht="54" customHeight="1" x14ac:dyDescent="0.25">
      <c r="A86" s="377"/>
      <c r="B86" s="344"/>
      <c r="C86" s="43" t="s">
        <v>40</v>
      </c>
      <c r="D86" s="48" t="s">
        <v>43</v>
      </c>
      <c r="E86" s="45" t="s">
        <v>49</v>
      </c>
      <c r="F86" s="44"/>
      <c r="G86" s="44"/>
      <c r="H86" s="44"/>
      <c r="I86" s="44"/>
      <c r="J86" s="44"/>
      <c r="K86" s="44"/>
      <c r="L86" s="44"/>
      <c r="M86" s="57">
        <f t="shared" si="5"/>
        <v>0</v>
      </c>
      <c r="N86" s="326">
        <v>1200</v>
      </c>
      <c r="O86" s="327"/>
      <c r="P86" s="57">
        <f t="shared" si="6"/>
        <v>0</v>
      </c>
      <c r="Q86" s="79" t="s">
        <v>147</v>
      </c>
      <c r="R86" s="377"/>
    </row>
    <row r="87" spans="1:20" ht="54" customHeight="1" x14ac:dyDescent="0.25">
      <c r="A87" s="377"/>
      <c r="B87" s="344"/>
      <c r="C87" s="41" t="s">
        <v>40</v>
      </c>
      <c r="D87" s="48" t="s">
        <v>46</v>
      </c>
      <c r="E87" s="45" t="s">
        <v>55</v>
      </c>
      <c r="F87" s="40"/>
      <c r="G87" s="40"/>
      <c r="H87" s="40"/>
      <c r="I87" s="40"/>
      <c r="J87" s="40"/>
      <c r="K87" s="40"/>
      <c r="L87" s="40"/>
      <c r="M87" s="57">
        <f t="shared" si="5"/>
        <v>0</v>
      </c>
      <c r="N87" s="326">
        <v>1200</v>
      </c>
      <c r="O87" s="327"/>
      <c r="P87" s="57">
        <f t="shared" si="6"/>
        <v>0</v>
      </c>
      <c r="Q87" s="79" t="s">
        <v>148</v>
      </c>
      <c r="R87" s="377"/>
    </row>
    <row r="88" spans="1:20" ht="54" customHeight="1" x14ac:dyDescent="0.25">
      <c r="A88" s="377"/>
      <c r="B88" s="344"/>
      <c r="C88" s="41" t="s">
        <v>40</v>
      </c>
      <c r="D88" s="48" t="s">
        <v>22</v>
      </c>
      <c r="E88" s="45" t="s">
        <v>49</v>
      </c>
      <c r="F88" s="42"/>
      <c r="G88" s="42"/>
      <c r="H88" s="42"/>
      <c r="I88" s="42"/>
      <c r="J88" s="42"/>
      <c r="K88" s="42"/>
      <c r="L88" s="42"/>
      <c r="M88" s="57">
        <f t="shared" si="5"/>
        <v>0</v>
      </c>
      <c r="N88" s="326">
        <v>1200</v>
      </c>
      <c r="O88" s="327"/>
      <c r="P88" s="57">
        <f t="shared" si="6"/>
        <v>0</v>
      </c>
      <c r="Q88" s="79" t="s">
        <v>149</v>
      </c>
      <c r="R88" s="377"/>
    </row>
    <row r="89" spans="1:20" ht="54" customHeight="1" x14ac:dyDescent="0.25">
      <c r="A89" s="377"/>
      <c r="B89" s="344"/>
      <c r="C89" s="41" t="s">
        <v>40</v>
      </c>
      <c r="D89" s="48" t="s">
        <v>38</v>
      </c>
      <c r="E89" s="45" t="s">
        <v>56</v>
      </c>
      <c r="F89" s="218"/>
      <c r="G89" s="218"/>
      <c r="H89" s="218"/>
      <c r="I89" s="218"/>
      <c r="J89" s="19"/>
      <c r="K89" s="19"/>
      <c r="L89" s="19"/>
      <c r="M89" s="57">
        <f t="shared" si="5"/>
        <v>0</v>
      </c>
      <c r="N89" s="326">
        <v>1200</v>
      </c>
      <c r="O89" s="327"/>
      <c r="P89" s="57">
        <f t="shared" si="6"/>
        <v>0</v>
      </c>
      <c r="Q89" s="79" t="s">
        <v>150</v>
      </c>
      <c r="R89" s="377"/>
      <c r="T89" s="185"/>
    </row>
    <row r="90" spans="1:20" ht="36" customHeight="1" x14ac:dyDescent="0.25">
      <c r="A90" s="12"/>
      <c r="B90" s="13" t="s">
        <v>405</v>
      </c>
      <c r="C90" s="13"/>
      <c r="D90" s="99"/>
      <c r="E90" s="99"/>
      <c r="F90" s="15" t="s">
        <v>17</v>
      </c>
      <c r="G90" s="15" t="s">
        <v>18</v>
      </c>
      <c r="H90" s="15" t="s">
        <v>19</v>
      </c>
      <c r="I90" s="15" t="s">
        <v>20</v>
      </c>
      <c r="J90" s="17" t="s">
        <v>28</v>
      </c>
      <c r="K90" s="17"/>
      <c r="L90" s="99"/>
      <c r="M90" s="16"/>
      <c r="N90" s="323"/>
      <c r="O90" s="324"/>
      <c r="P90" s="99"/>
      <c r="Q90" s="99"/>
      <c r="R90" s="99"/>
    </row>
    <row r="91" spans="1:20" ht="54" customHeight="1" x14ac:dyDescent="0.25">
      <c r="A91" s="337"/>
      <c r="B91" s="359" t="s">
        <v>405</v>
      </c>
      <c r="C91" s="183" t="s">
        <v>94</v>
      </c>
      <c r="D91" s="48" t="s">
        <v>36</v>
      </c>
      <c r="E91" s="45" t="s">
        <v>409</v>
      </c>
      <c r="F91" s="57"/>
      <c r="G91" s="57"/>
      <c r="H91" s="218"/>
      <c r="I91" s="57"/>
      <c r="J91" s="57"/>
      <c r="K91" s="57"/>
      <c r="L91" s="57"/>
      <c r="M91" s="57">
        <f t="shared" ref="M91:M96" si="7">SUBTOTAL(9,F91:J91)</f>
        <v>0</v>
      </c>
      <c r="N91" s="326">
        <v>1090</v>
      </c>
      <c r="O91" s="327"/>
      <c r="P91" s="57">
        <f t="shared" ref="P91:P96" si="8">M91*N91</f>
        <v>0</v>
      </c>
      <c r="Q91" s="241" t="s">
        <v>481</v>
      </c>
      <c r="R91" s="362" t="s">
        <v>410</v>
      </c>
      <c r="T91" s="185"/>
    </row>
    <row r="92" spans="1:20" ht="54" customHeight="1" x14ac:dyDescent="0.25">
      <c r="A92" s="337"/>
      <c r="B92" s="359"/>
      <c r="C92" s="256" t="s">
        <v>94</v>
      </c>
      <c r="D92" s="48" t="s">
        <v>57</v>
      </c>
      <c r="E92" s="45" t="s">
        <v>409</v>
      </c>
      <c r="F92" s="57"/>
      <c r="G92" s="57"/>
      <c r="H92" s="218"/>
      <c r="I92" s="218"/>
      <c r="J92" s="57"/>
      <c r="K92" s="57"/>
      <c r="L92" s="57"/>
      <c r="M92" s="57">
        <f t="shared" si="7"/>
        <v>0</v>
      </c>
      <c r="N92" s="326">
        <v>1090</v>
      </c>
      <c r="O92" s="327"/>
      <c r="P92" s="57">
        <f t="shared" si="8"/>
        <v>0</v>
      </c>
      <c r="Q92" s="266" t="s">
        <v>495</v>
      </c>
      <c r="R92" s="362"/>
      <c r="T92" s="185"/>
    </row>
    <row r="93" spans="1:20" ht="54" customHeight="1" x14ac:dyDescent="0.25">
      <c r="A93" s="337"/>
      <c r="B93" s="359"/>
      <c r="C93" s="240" t="s">
        <v>94</v>
      </c>
      <c r="D93" s="48" t="s">
        <v>406</v>
      </c>
      <c r="E93" s="45" t="s">
        <v>409</v>
      </c>
      <c r="F93" s="57"/>
      <c r="G93" s="57"/>
      <c r="H93" s="57"/>
      <c r="I93" s="57"/>
      <c r="J93" s="57"/>
      <c r="K93" s="57"/>
      <c r="L93" s="57"/>
      <c r="M93" s="57">
        <f t="shared" si="7"/>
        <v>0</v>
      </c>
      <c r="N93" s="326">
        <v>1090</v>
      </c>
      <c r="O93" s="327"/>
      <c r="P93" s="57">
        <f t="shared" si="8"/>
        <v>0</v>
      </c>
      <c r="Q93" s="241" t="s">
        <v>411</v>
      </c>
      <c r="R93" s="362"/>
      <c r="T93" s="185"/>
    </row>
    <row r="94" spans="1:20" ht="54" customHeight="1" x14ac:dyDescent="0.25">
      <c r="A94" s="337"/>
      <c r="B94" s="359"/>
      <c r="C94" s="256" t="s">
        <v>94</v>
      </c>
      <c r="D94" s="48" t="s">
        <v>31</v>
      </c>
      <c r="E94" s="45" t="s">
        <v>409</v>
      </c>
      <c r="F94" s="57"/>
      <c r="G94" s="218"/>
      <c r="H94" s="218"/>
      <c r="I94" s="57"/>
      <c r="J94" s="57"/>
      <c r="K94" s="57"/>
      <c r="L94" s="57"/>
      <c r="M94" s="57">
        <f t="shared" si="7"/>
        <v>0</v>
      </c>
      <c r="N94" s="326">
        <v>1090</v>
      </c>
      <c r="O94" s="327"/>
      <c r="P94" s="57">
        <f t="shared" si="8"/>
        <v>0</v>
      </c>
      <c r="Q94" s="266" t="s">
        <v>496</v>
      </c>
      <c r="R94" s="362"/>
      <c r="T94" s="185"/>
    </row>
    <row r="95" spans="1:20" ht="54" customHeight="1" x14ac:dyDescent="0.25">
      <c r="A95" s="337"/>
      <c r="B95" s="359"/>
      <c r="C95" s="256" t="s">
        <v>94</v>
      </c>
      <c r="D95" s="48" t="s">
        <v>22</v>
      </c>
      <c r="E95" s="45" t="s">
        <v>409</v>
      </c>
      <c r="F95" s="57"/>
      <c r="G95" s="258"/>
      <c r="H95" s="258"/>
      <c r="I95" s="57"/>
      <c r="J95" s="57"/>
      <c r="K95" s="57"/>
      <c r="L95" s="57"/>
      <c r="M95" s="57">
        <f t="shared" si="7"/>
        <v>0</v>
      </c>
      <c r="N95" s="326">
        <v>1090</v>
      </c>
      <c r="O95" s="327"/>
      <c r="P95" s="57">
        <f t="shared" si="8"/>
        <v>0</v>
      </c>
      <c r="Q95" s="266" t="s">
        <v>412</v>
      </c>
      <c r="R95" s="362"/>
      <c r="T95" s="185"/>
    </row>
    <row r="96" spans="1:20" ht="54" customHeight="1" x14ac:dyDescent="0.25">
      <c r="A96" s="338"/>
      <c r="B96" s="360"/>
      <c r="C96" s="183" t="s">
        <v>94</v>
      </c>
      <c r="D96" s="48" t="s">
        <v>479</v>
      </c>
      <c r="E96" s="45" t="s">
        <v>409</v>
      </c>
      <c r="F96" s="218"/>
      <c r="G96" s="218"/>
      <c r="H96" s="218"/>
      <c r="I96" s="57"/>
      <c r="J96" s="57"/>
      <c r="K96" s="57"/>
      <c r="L96" s="57"/>
      <c r="M96" s="57">
        <f t="shared" si="7"/>
        <v>0</v>
      </c>
      <c r="N96" s="326">
        <v>1090</v>
      </c>
      <c r="O96" s="327"/>
      <c r="P96" s="57">
        <f t="shared" si="8"/>
        <v>0</v>
      </c>
      <c r="Q96" s="266" t="s">
        <v>497</v>
      </c>
      <c r="R96" s="338"/>
      <c r="T96" s="185"/>
    </row>
    <row r="97" spans="1:20" ht="36" customHeight="1" x14ac:dyDescent="0.25">
      <c r="A97" s="12"/>
      <c r="B97" s="13" t="s">
        <v>407</v>
      </c>
      <c r="C97" s="13"/>
      <c r="D97" s="99"/>
      <c r="E97" s="99"/>
      <c r="F97" s="15" t="s">
        <v>17</v>
      </c>
      <c r="G97" s="15" t="s">
        <v>18</v>
      </c>
      <c r="H97" s="15" t="s">
        <v>19</v>
      </c>
      <c r="I97" s="15" t="s">
        <v>20</v>
      </c>
      <c r="J97" s="17" t="s">
        <v>28</v>
      </c>
      <c r="K97" s="17"/>
      <c r="L97" s="99"/>
      <c r="M97" s="16"/>
      <c r="N97" s="323"/>
      <c r="O97" s="324"/>
      <c r="P97" s="99"/>
      <c r="Q97" s="99"/>
      <c r="R97" s="99"/>
    </row>
    <row r="98" spans="1:20" ht="54" customHeight="1" x14ac:dyDescent="0.25">
      <c r="A98" s="336"/>
      <c r="B98" s="336" t="s">
        <v>407</v>
      </c>
      <c r="C98" s="183" t="s">
        <v>94</v>
      </c>
      <c r="D98" s="48" t="s">
        <v>36</v>
      </c>
      <c r="E98" s="45" t="s">
        <v>409</v>
      </c>
      <c r="F98" s="57"/>
      <c r="G98" s="218"/>
      <c r="H98" s="218"/>
      <c r="I98" s="218"/>
      <c r="J98" s="57"/>
      <c r="K98" s="57"/>
      <c r="L98" s="57"/>
      <c r="M98" s="57">
        <f t="shared" ref="M98:M104" si="9">SUBTOTAL(9,F98:J98)</f>
        <v>0</v>
      </c>
      <c r="N98" s="326">
        <v>1190</v>
      </c>
      <c r="O98" s="327"/>
      <c r="P98" s="57">
        <f t="shared" ref="P98:P104" si="10">M98*N98</f>
        <v>0</v>
      </c>
      <c r="Q98" s="266" t="s">
        <v>498</v>
      </c>
      <c r="R98" s="361" t="s">
        <v>413</v>
      </c>
      <c r="T98" s="185"/>
    </row>
    <row r="99" spans="1:20" ht="54" customHeight="1" x14ac:dyDescent="0.25">
      <c r="A99" s="337"/>
      <c r="B99" s="337"/>
      <c r="C99" s="256" t="s">
        <v>94</v>
      </c>
      <c r="D99" s="48" t="s">
        <v>57</v>
      </c>
      <c r="E99" s="45" t="s">
        <v>409</v>
      </c>
      <c r="F99" s="57"/>
      <c r="G99" s="57"/>
      <c r="H99" s="57"/>
      <c r="I99" s="57"/>
      <c r="J99" s="57"/>
      <c r="K99" s="57"/>
      <c r="L99" s="57"/>
      <c r="M99" s="57">
        <f t="shared" si="9"/>
        <v>0</v>
      </c>
      <c r="N99" s="326">
        <v>1190</v>
      </c>
      <c r="O99" s="327"/>
      <c r="P99" s="57">
        <f t="shared" si="10"/>
        <v>0</v>
      </c>
      <c r="Q99" s="266" t="s">
        <v>414</v>
      </c>
      <c r="R99" s="362"/>
      <c r="T99" s="185"/>
    </row>
    <row r="100" spans="1:20" ht="54" customHeight="1" x14ac:dyDescent="0.25">
      <c r="A100" s="337"/>
      <c r="B100" s="337"/>
      <c r="C100" s="183" t="s">
        <v>94</v>
      </c>
      <c r="D100" s="48" t="s">
        <v>406</v>
      </c>
      <c r="E100" s="45" t="s">
        <v>409</v>
      </c>
      <c r="F100" s="57"/>
      <c r="G100" s="57"/>
      <c r="H100" s="57"/>
      <c r="I100" s="57"/>
      <c r="J100" s="57"/>
      <c r="K100" s="57"/>
      <c r="L100" s="57"/>
      <c r="M100" s="57">
        <f t="shared" si="9"/>
        <v>0</v>
      </c>
      <c r="N100" s="326">
        <v>1190</v>
      </c>
      <c r="O100" s="327"/>
      <c r="P100" s="57">
        <f t="shared" si="10"/>
        <v>0</v>
      </c>
      <c r="Q100" s="184" t="s">
        <v>415</v>
      </c>
      <c r="R100" s="337"/>
      <c r="T100" s="185"/>
    </row>
    <row r="101" spans="1:20" ht="54" customHeight="1" x14ac:dyDescent="0.25">
      <c r="A101" s="337"/>
      <c r="B101" s="337"/>
      <c r="C101" s="183" t="s">
        <v>94</v>
      </c>
      <c r="D101" s="48" t="s">
        <v>408</v>
      </c>
      <c r="E101" s="45" t="s">
        <v>409</v>
      </c>
      <c r="F101" s="57"/>
      <c r="G101" s="218"/>
      <c r="H101" s="57"/>
      <c r="I101" s="218"/>
      <c r="J101" s="57"/>
      <c r="K101" s="57"/>
      <c r="L101" s="57"/>
      <c r="M101" s="57">
        <f t="shared" si="9"/>
        <v>0</v>
      </c>
      <c r="N101" s="326">
        <v>1190</v>
      </c>
      <c r="O101" s="327"/>
      <c r="P101" s="57">
        <f t="shared" si="10"/>
        <v>0</v>
      </c>
      <c r="Q101" s="184" t="s">
        <v>416</v>
      </c>
      <c r="R101" s="337"/>
      <c r="T101" s="185"/>
    </row>
    <row r="102" spans="1:20" ht="54" customHeight="1" x14ac:dyDescent="0.25">
      <c r="A102" s="337"/>
      <c r="B102" s="337"/>
      <c r="C102" s="256" t="s">
        <v>94</v>
      </c>
      <c r="D102" s="48" t="s">
        <v>31</v>
      </c>
      <c r="E102" s="45" t="s">
        <v>409</v>
      </c>
      <c r="F102" s="57"/>
      <c r="G102" s="57"/>
      <c r="H102" s="57"/>
      <c r="I102" s="57"/>
      <c r="J102" s="57"/>
      <c r="K102" s="57"/>
      <c r="L102" s="57"/>
      <c r="M102" s="57">
        <f t="shared" si="9"/>
        <v>0</v>
      </c>
      <c r="N102" s="326">
        <v>1190</v>
      </c>
      <c r="O102" s="327"/>
      <c r="P102" s="57">
        <f t="shared" si="10"/>
        <v>0</v>
      </c>
      <c r="Q102" s="184" t="s">
        <v>417</v>
      </c>
      <c r="R102" s="337"/>
      <c r="T102" s="185"/>
    </row>
    <row r="103" spans="1:20" ht="54" customHeight="1" x14ac:dyDescent="0.25">
      <c r="A103" s="337"/>
      <c r="B103" s="337"/>
      <c r="C103" s="256" t="s">
        <v>94</v>
      </c>
      <c r="D103" s="48" t="s">
        <v>22</v>
      </c>
      <c r="E103" s="45" t="s">
        <v>409</v>
      </c>
      <c r="F103" s="57"/>
      <c r="G103" s="57"/>
      <c r="H103" s="57"/>
      <c r="I103" s="57"/>
      <c r="J103" s="57"/>
      <c r="K103" s="57"/>
      <c r="L103" s="57"/>
      <c r="M103" s="57">
        <f t="shared" si="9"/>
        <v>0</v>
      </c>
      <c r="N103" s="326">
        <v>1190</v>
      </c>
      <c r="O103" s="327"/>
      <c r="P103" s="57">
        <f t="shared" si="10"/>
        <v>0</v>
      </c>
      <c r="Q103" s="266" t="s">
        <v>418</v>
      </c>
      <c r="R103" s="337"/>
      <c r="T103" s="185"/>
    </row>
    <row r="104" spans="1:20" ht="54" customHeight="1" x14ac:dyDescent="0.25">
      <c r="A104" s="338"/>
      <c r="B104" s="338"/>
      <c r="C104" s="183" t="s">
        <v>94</v>
      </c>
      <c r="D104" s="48" t="s">
        <v>479</v>
      </c>
      <c r="E104" s="45" t="s">
        <v>409</v>
      </c>
      <c r="F104" s="218"/>
      <c r="G104" s="218"/>
      <c r="H104" s="57"/>
      <c r="I104" s="218"/>
      <c r="J104" s="57"/>
      <c r="K104" s="57"/>
      <c r="L104" s="57"/>
      <c r="M104" s="57">
        <f t="shared" si="9"/>
        <v>0</v>
      </c>
      <c r="N104" s="326">
        <v>1190</v>
      </c>
      <c r="O104" s="327"/>
      <c r="P104" s="57">
        <f t="shared" si="10"/>
        <v>0</v>
      </c>
      <c r="Q104" s="266" t="s">
        <v>499</v>
      </c>
      <c r="R104" s="338"/>
      <c r="T104" s="185"/>
    </row>
    <row r="105" spans="1:20" ht="36" customHeight="1" x14ac:dyDescent="0.25">
      <c r="A105" s="12"/>
      <c r="B105" s="13" t="s">
        <v>279</v>
      </c>
      <c r="C105" s="13"/>
      <c r="D105" s="99"/>
      <c r="E105" s="99"/>
      <c r="F105" s="15" t="s">
        <v>17</v>
      </c>
      <c r="G105" s="15" t="s">
        <v>18</v>
      </c>
      <c r="H105" s="15" t="s">
        <v>19</v>
      </c>
      <c r="I105" s="15" t="s">
        <v>20</v>
      </c>
      <c r="J105" s="17" t="s">
        <v>28</v>
      </c>
      <c r="K105" s="17"/>
      <c r="L105" s="99"/>
      <c r="M105" s="16"/>
      <c r="N105" s="323"/>
      <c r="O105" s="324"/>
      <c r="P105" s="99"/>
      <c r="Q105" s="99"/>
      <c r="R105" s="99"/>
    </row>
    <row r="106" spans="1:20" ht="54" customHeight="1" x14ac:dyDescent="0.25">
      <c r="A106" s="336"/>
      <c r="B106" s="358" t="s">
        <v>279</v>
      </c>
      <c r="C106" s="138" t="s">
        <v>94</v>
      </c>
      <c r="D106" s="48" t="s">
        <v>80</v>
      </c>
      <c r="E106" s="45" t="s">
        <v>281</v>
      </c>
      <c r="F106" s="258"/>
      <c r="G106" s="57"/>
      <c r="H106" s="57"/>
      <c r="I106" s="57"/>
      <c r="J106" s="218"/>
      <c r="K106" s="57"/>
      <c r="L106" s="57"/>
      <c r="M106" s="57">
        <f t="shared" ref="M106:M113" si="11">SUBTOTAL(9,F106:J106)</f>
        <v>0</v>
      </c>
      <c r="N106" s="326">
        <v>1450</v>
      </c>
      <c r="O106" s="327"/>
      <c r="P106" s="57">
        <f t="shared" ref="P106:P113" si="12">M106*N106</f>
        <v>0</v>
      </c>
      <c r="Q106" s="149" t="s">
        <v>360</v>
      </c>
      <c r="R106" s="362" t="s">
        <v>359</v>
      </c>
      <c r="S106" s="185"/>
    </row>
    <row r="107" spans="1:20" ht="54" customHeight="1" x14ac:dyDescent="0.25">
      <c r="A107" s="337"/>
      <c r="B107" s="359"/>
      <c r="C107" s="155" t="s">
        <v>94</v>
      </c>
      <c r="D107" s="48" t="s">
        <v>36</v>
      </c>
      <c r="E107" s="45" t="s">
        <v>281</v>
      </c>
      <c r="F107" s="57"/>
      <c r="G107" s="57"/>
      <c r="H107" s="57"/>
      <c r="I107" s="57"/>
      <c r="J107" s="57"/>
      <c r="K107" s="57"/>
      <c r="L107" s="57"/>
      <c r="M107" s="57">
        <f t="shared" si="11"/>
        <v>0</v>
      </c>
      <c r="N107" s="326">
        <v>1450</v>
      </c>
      <c r="O107" s="327"/>
      <c r="P107" s="57">
        <f t="shared" si="12"/>
        <v>0</v>
      </c>
      <c r="Q107" s="154" t="s">
        <v>364</v>
      </c>
      <c r="R107" s="362"/>
      <c r="S107" s="185"/>
    </row>
    <row r="108" spans="1:20" ht="54" customHeight="1" x14ac:dyDescent="0.25">
      <c r="A108" s="337"/>
      <c r="B108" s="359"/>
      <c r="C108" s="229" t="s">
        <v>94</v>
      </c>
      <c r="D108" s="48" t="s">
        <v>315</v>
      </c>
      <c r="E108" s="45" t="s">
        <v>281</v>
      </c>
      <c r="F108" s="218"/>
      <c r="G108" s="218"/>
      <c r="H108" s="218"/>
      <c r="I108" s="218"/>
      <c r="J108" s="242"/>
      <c r="K108" s="57"/>
      <c r="L108" s="57"/>
      <c r="M108" s="57">
        <f t="shared" si="11"/>
        <v>0</v>
      </c>
      <c r="N108" s="326">
        <v>1450</v>
      </c>
      <c r="O108" s="327"/>
      <c r="P108" s="57">
        <f t="shared" si="12"/>
        <v>0</v>
      </c>
      <c r="Q108" s="239" t="s">
        <v>462</v>
      </c>
      <c r="R108" s="362"/>
      <c r="S108" s="185"/>
    </row>
    <row r="109" spans="1:20" ht="54" customHeight="1" x14ac:dyDescent="0.25">
      <c r="A109" s="337"/>
      <c r="B109" s="359"/>
      <c r="C109" s="155" t="s">
        <v>94</v>
      </c>
      <c r="D109" s="48" t="s">
        <v>460</v>
      </c>
      <c r="E109" s="45" t="s">
        <v>281</v>
      </c>
      <c r="F109" s="234"/>
      <c r="G109" s="218"/>
      <c r="H109" s="218"/>
      <c r="I109" s="234"/>
      <c r="J109" s="234"/>
      <c r="K109" s="57"/>
      <c r="L109" s="57"/>
      <c r="M109" s="57">
        <f t="shared" si="11"/>
        <v>0</v>
      </c>
      <c r="N109" s="326">
        <v>1450</v>
      </c>
      <c r="O109" s="327"/>
      <c r="P109" s="57">
        <f t="shared" si="12"/>
        <v>0</v>
      </c>
      <c r="Q109" s="239" t="s">
        <v>461</v>
      </c>
      <c r="R109" s="362"/>
      <c r="S109" s="185"/>
    </row>
    <row r="110" spans="1:20" ht="54" customHeight="1" x14ac:dyDescent="0.25">
      <c r="A110" s="337"/>
      <c r="B110" s="359"/>
      <c r="C110" s="155" t="s">
        <v>94</v>
      </c>
      <c r="D110" s="48" t="s">
        <v>338</v>
      </c>
      <c r="E110" s="45" t="s">
        <v>281</v>
      </c>
      <c r="F110" s="57"/>
      <c r="G110" s="57"/>
      <c r="H110" s="57"/>
      <c r="I110" s="57"/>
      <c r="J110" s="218"/>
      <c r="K110" s="57"/>
      <c r="L110" s="57"/>
      <c r="M110" s="57">
        <f t="shared" si="11"/>
        <v>0</v>
      </c>
      <c r="N110" s="326">
        <v>1450</v>
      </c>
      <c r="O110" s="327"/>
      <c r="P110" s="57">
        <f t="shared" si="12"/>
        <v>0</v>
      </c>
      <c r="Q110" s="154" t="s">
        <v>362</v>
      </c>
      <c r="R110" s="362"/>
      <c r="S110" s="185"/>
    </row>
    <row r="111" spans="1:20" ht="54" customHeight="1" x14ac:dyDescent="0.25">
      <c r="A111" s="337"/>
      <c r="B111" s="359"/>
      <c r="C111" s="256" t="s">
        <v>94</v>
      </c>
      <c r="D111" s="48" t="s">
        <v>31</v>
      </c>
      <c r="E111" s="45" t="s">
        <v>281</v>
      </c>
      <c r="F111" s="57"/>
      <c r="G111" s="57"/>
      <c r="H111" s="57"/>
      <c r="I111" s="57"/>
      <c r="J111" s="57"/>
      <c r="K111" s="57"/>
      <c r="L111" s="57"/>
      <c r="M111" s="57">
        <f t="shared" ref="M111" si="13">SUBTOTAL(9,F111:J111)</f>
        <v>0</v>
      </c>
      <c r="N111" s="326">
        <v>1450</v>
      </c>
      <c r="O111" s="327"/>
      <c r="P111" s="57">
        <f t="shared" ref="P111" si="14">M111*N111</f>
        <v>0</v>
      </c>
      <c r="Q111" s="266" t="s">
        <v>363</v>
      </c>
      <c r="R111" s="362"/>
      <c r="S111" s="185"/>
    </row>
    <row r="112" spans="1:20" ht="54" customHeight="1" x14ac:dyDescent="0.25">
      <c r="A112" s="337"/>
      <c r="B112" s="359"/>
      <c r="C112" s="138" t="s">
        <v>94</v>
      </c>
      <c r="D112" s="48" t="s">
        <v>44</v>
      </c>
      <c r="E112" s="45" t="s">
        <v>281</v>
      </c>
      <c r="F112" s="218"/>
      <c r="G112" s="57"/>
      <c r="H112" s="57"/>
      <c r="I112" s="57"/>
      <c r="J112" s="218"/>
      <c r="K112" s="57"/>
      <c r="L112" s="57"/>
      <c r="M112" s="57">
        <f t="shared" si="11"/>
        <v>0</v>
      </c>
      <c r="N112" s="326">
        <v>1450</v>
      </c>
      <c r="O112" s="327"/>
      <c r="P112" s="57">
        <f t="shared" si="12"/>
        <v>0</v>
      </c>
      <c r="Q112" s="149" t="s">
        <v>361</v>
      </c>
      <c r="R112" s="337"/>
      <c r="S112" s="185"/>
    </row>
    <row r="113" spans="1:19" ht="54" customHeight="1" x14ac:dyDescent="0.25">
      <c r="A113" s="338"/>
      <c r="B113" s="360"/>
      <c r="C113" s="138" t="s">
        <v>94</v>
      </c>
      <c r="D113" s="48" t="s">
        <v>22</v>
      </c>
      <c r="E113" s="45" t="s">
        <v>281</v>
      </c>
      <c r="F113" s="57"/>
      <c r="G113" s="57"/>
      <c r="H113" s="57"/>
      <c r="I113" s="57"/>
      <c r="J113" s="57"/>
      <c r="K113" s="57"/>
      <c r="L113" s="57"/>
      <c r="M113" s="57">
        <f t="shared" si="11"/>
        <v>0</v>
      </c>
      <c r="N113" s="326">
        <v>1450</v>
      </c>
      <c r="O113" s="327"/>
      <c r="P113" s="57">
        <f t="shared" si="12"/>
        <v>0</v>
      </c>
      <c r="Q113" s="149" t="s">
        <v>365</v>
      </c>
      <c r="R113" s="337"/>
      <c r="S113" s="185"/>
    </row>
    <row r="114" spans="1:19" ht="36" customHeight="1" x14ac:dyDescent="0.25">
      <c r="A114" s="12"/>
      <c r="B114" s="13" t="s">
        <v>280</v>
      </c>
      <c r="C114" s="13"/>
      <c r="D114" s="99"/>
      <c r="E114" s="99"/>
      <c r="F114" s="15" t="s">
        <v>17</v>
      </c>
      <c r="G114" s="15" t="s">
        <v>18</v>
      </c>
      <c r="H114" s="15" t="s">
        <v>19</v>
      </c>
      <c r="I114" s="15" t="s">
        <v>20</v>
      </c>
      <c r="J114" s="17" t="s">
        <v>28</v>
      </c>
      <c r="K114" s="17"/>
      <c r="L114" s="99"/>
      <c r="M114" s="16"/>
      <c r="N114" s="323"/>
      <c r="O114" s="324"/>
      <c r="P114" s="99"/>
      <c r="Q114" s="99"/>
      <c r="R114" s="99"/>
      <c r="S114" s="185"/>
    </row>
    <row r="115" spans="1:19" ht="54" customHeight="1" x14ac:dyDescent="0.25">
      <c r="A115" s="336"/>
      <c r="B115" s="358" t="s">
        <v>280</v>
      </c>
      <c r="C115" s="138" t="s">
        <v>94</v>
      </c>
      <c r="D115" s="48" t="s">
        <v>80</v>
      </c>
      <c r="E115" s="45" t="s">
        <v>281</v>
      </c>
      <c r="F115" s="57"/>
      <c r="G115" s="258"/>
      <c r="H115" s="258"/>
      <c r="I115" s="57"/>
      <c r="J115" s="57"/>
      <c r="K115" s="57"/>
      <c r="L115" s="57"/>
      <c r="M115" s="57">
        <f t="shared" ref="M115:M121" si="15">SUBTOTAL(9,F115:J115)</f>
        <v>0</v>
      </c>
      <c r="N115" s="326">
        <v>1350</v>
      </c>
      <c r="O115" s="327"/>
      <c r="P115" s="57">
        <f t="shared" ref="P115:P121" si="16">M115*N115</f>
        <v>0</v>
      </c>
      <c r="Q115" s="149" t="s">
        <v>366</v>
      </c>
      <c r="R115" s="361" t="s">
        <v>373</v>
      </c>
      <c r="S115" s="185"/>
    </row>
    <row r="116" spans="1:19" ht="54" customHeight="1" x14ac:dyDescent="0.25">
      <c r="A116" s="337"/>
      <c r="B116" s="359"/>
      <c r="C116" s="155" t="s">
        <v>94</v>
      </c>
      <c r="D116" s="48" t="s">
        <v>36</v>
      </c>
      <c r="E116" s="45" t="s">
        <v>281</v>
      </c>
      <c r="F116" s="57"/>
      <c r="G116" s="57"/>
      <c r="H116" s="57"/>
      <c r="I116" s="57"/>
      <c r="J116" s="57"/>
      <c r="K116" s="57"/>
      <c r="L116" s="57"/>
      <c r="M116" s="57">
        <f t="shared" si="15"/>
        <v>0</v>
      </c>
      <c r="N116" s="326">
        <v>1350</v>
      </c>
      <c r="O116" s="327"/>
      <c r="P116" s="57">
        <f t="shared" si="16"/>
        <v>0</v>
      </c>
      <c r="Q116" s="154" t="s">
        <v>372</v>
      </c>
      <c r="R116" s="337"/>
      <c r="S116" s="185"/>
    </row>
    <row r="117" spans="1:19" ht="54" customHeight="1" x14ac:dyDescent="0.25">
      <c r="A117" s="337"/>
      <c r="B117" s="359"/>
      <c r="C117" s="155" t="s">
        <v>94</v>
      </c>
      <c r="D117" s="48" t="s">
        <v>21</v>
      </c>
      <c r="E117" s="45" t="s">
        <v>281</v>
      </c>
      <c r="F117" s="57"/>
      <c r="G117" s="57"/>
      <c r="H117" s="57"/>
      <c r="I117" s="57"/>
      <c r="J117" s="57"/>
      <c r="K117" s="57"/>
      <c r="L117" s="57"/>
      <c r="M117" s="57">
        <f t="shared" si="15"/>
        <v>0</v>
      </c>
      <c r="N117" s="326">
        <v>1350</v>
      </c>
      <c r="O117" s="327"/>
      <c r="P117" s="57">
        <f t="shared" si="16"/>
        <v>0</v>
      </c>
      <c r="Q117" s="154" t="s">
        <v>367</v>
      </c>
      <c r="R117" s="337"/>
      <c r="S117" s="185"/>
    </row>
    <row r="118" spans="1:19" ht="54" customHeight="1" x14ac:dyDescent="0.25">
      <c r="A118" s="337"/>
      <c r="B118" s="359"/>
      <c r="C118" s="155" t="s">
        <v>94</v>
      </c>
      <c r="D118" s="48" t="s">
        <v>338</v>
      </c>
      <c r="E118" s="45" t="s">
        <v>281</v>
      </c>
      <c r="F118" s="218"/>
      <c r="G118" s="57"/>
      <c r="H118" s="57"/>
      <c r="I118" s="57"/>
      <c r="J118" s="218"/>
      <c r="K118" s="57"/>
      <c r="L118" s="57"/>
      <c r="M118" s="57">
        <f t="shared" si="15"/>
        <v>0</v>
      </c>
      <c r="N118" s="326">
        <v>1350</v>
      </c>
      <c r="O118" s="327"/>
      <c r="P118" s="57">
        <f t="shared" si="16"/>
        <v>0</v>
      </c>
      <c r="Q118" s="154" t="s">
        <v>370</v>
      </c>
      <c r="R118" s="337"/>
      <c r="S118" s="185"/>
    </row>
    <row r="119" spans="1:19" ht="54" customHeight="1" x14ac:dyDescent="0.25">
      <c r="A119" s="337"/>
      <c r="B119" s="359"/>
      <c r="C119" s="256" t="s">
        <v>94</v>
      </c>
      <c r="D119" s="48" t="s">
        <v>31</v>
      </c>
      <c r="E119" s="45" t="s">
        <v>281</v>
      </c>
      <c r="F119" s="57"/>
      <c r="G119" s="57"/>
      <c r="H119" s="57"/>
      <c r="I119" s="57"/>
      <c r="J119" s="57"/>
      <c r="K119" s="57"/>
      <c r="L119" s="57"/>
      <c r="M119" s="57">
        <f t="shared" ref="M119" si="17">SUBTOTAL(9,F119:J119)</f>
        <v>0</v>
      </c>
      <c r="N119" s="326">
        <v>1350</v>
      </c>
      <c r="O119" s="327"/>
      <c r="P119" s="57">
        <f t="shared" ref="P119" si="18">M119*N119</f>
        <v>0</v>
      </c>
      <c r="Q119" s="266" t="s">
        <v>369</v>
      </c>
      <c r="R119" s="337"/>
      <c r="S119" s="185"/>
    </row>
    <row r="120" spans="1:19" ht="54" customHeight="1" x14ac:dyDescent="0.25">
      <c r="A120" s="337"/>
      <c r="B120" s="359"/>
      <c r="C120" s="138" t="s">
        <v>94</v>
      </c>
      <c r="D120" s="48" t="s">
        <v>44</v>
      </c>
      <c r="E120" s="45" t="s">
        <v>281</v>
      </c>
      <c r="F120" s="57"/>
      <c r="G120" s="57"/>
      <c r="H120" s="57"/>
      <c r="I120" s="57"/>
      <c r="J120" s="57"/>
      <c r="K120" s="57"/>
      <c r="L120" s="57"/>
      <c r="M120" s="57">
        <f t="shared" si="15"/>
        <v>0</v>
      </c>
      <c r="N120" s="326">
        <v>1350</v>
      </c>
      <c r="O120" s="327"/>
      <c r="P120" s="57">
        <f t="shared" si="16"/>
        <v>0</v>
      </c>
      <c r="Q120" s="149" t="s">
        <v>368</v>
      </c>
      <c r="R120" s="337"/>
      <c r="S120" s="185"/>
    </row>
    <row r="121" spans="1:19" ht="54" customHeight="1" x14ac:dyDescent="0.25">
      <c r="A121" s="338"/>
      <c r="B121" s="360"/>
      <c r="C121" s="138" t="s">
        <v>94</v>
      </c>
      <c r="D121" s="48" t="s">
        <v>22</v>
      </c>
      <c r="E121" s="45" t="s">
        <v>281</v>
      </c>
      <c r="F121" s="57"/>
      <c r="G121" s="57"/>
      <c r="H121" s="57"/>
      <c r="I121" s="57"/>
      <c r="J121" s="57"/>
      <c r="K121" s="57"/>
      <c r="L121" s="57"/>
      <c r="M121" s="57">
        <f t="shared" si="15"/>
        <v>0</v>
      </c>
      <c r="N121" s="326">
        <v>1350</v>
      </c>
      <c r="O121" s="327"/>
      <c r="P121" s="57">
        <f t="shared" si="16"/>
        <v>0</v>
      </c>
      <c r="Q121" s="149" t="s">
        <v>371</v>
      </c>
      <c r="R121" s="337"/>
      <c r="S121" s="185"/>
    </row>
    <row r="122" spans="1:19" ht="36" customHeight="1" x14ac:dyDescent="0.25">
      <c r="A122" s="12"/>
      <c r="B122" s="13" t="s">
        <v>102</v>
      </c>
      <c r="C122" s="13"/>
      <c r="D122" s="80"/>
      <c r="E122" s="80"/>
      <c r="F122" s="15" t="s">
        <v>23</v>
      </c>
      <c r="G122" s="15" t="s">
        <v>17</v>
      </c>
      <c r="H122" s="15" t="s">
        <v>18</v>
      </c>
      <c r="I122" s="15" t="s">
        <v>19</v>
      </c>
      <c r="J122" s="15" t="s">
        <v>20</v>
      </c>
      <c r="K122" s="17" t="s">
        <v>28</v>
      </c>
      <c r="L122" s="80"/>
      <c r="M122" s="16"/>
      <c r="N122" s="323"/>
      <c r="O122" s="324"/>
      <c r="P122" s="80"/>
      <c r="Q122" s="99"/>
      <c r="R122" s="99"/>
    </row>
    <row r="123" spans="1:19" ht="55.35" customHeight="1" x14ac:dyDescent="0.25">
      <c r="A123" s="407"/>
      <c r="B123" s="393" t="s">
        <v>102</v>
      </c>
      <c r="C123" s="81" t="s">
        <v>40</v>
      </c>
      <c r="D123" s="21" t="s">
        <v>36</v>
      </c>
      <c r="E123" s="25" t="s">
        <v>103</v>
      </c>
      <c r="F123" s="219"/>
      <c r="G123" s="21"/>
      <c r="H123" s="21"/>
      <c r="I123" s="21"/>
      <c r="J123" s="219"/>
      <c r="K123" s="219"/>
      <c r="L123" s="21"/>
      <c r="M123" s="47">
        <f t="shared" ref="M123:M129" si="19">SUBTOTAL(9,F123:K123)</f>
        <v>0</v>
      </c>
      <c r="N123" s="378">
        <v>2350</v>
      </c>
      <c r="O123" s="379"/>
      <c r="P123" s="21">
        <f t="shared" ref="P123:P129" si="20">N123*M123</f>
        <v>0</v>
      </c>
      <c r="Q123" s="79" t="s">
        <v>154</v>
      </c>
      <c r="R123" s="374" t="s">
        <v>152</v>
      </c>
    </row>
    <row r="124" spans="1:19" ht="55.35" customHeight="1" x14ac:dyDescent="0.25">
      <c r="A124" s="407"/>
      <c r="B124" s="393"/>
      <c r="C124" s="81" t="s">
        <v>40</v>
      </c>
      <c r="D124" s="25" t="s">
        <v>57</v>
      </c>
      <c r="E124" s="25" t="s">
        <v>103</v>
      </c>
      <c r="F124" s="219"/>
      <c r="G124" s="21"/>
      <c r="H124" s="21"/>
      <c r="I124" s="21"/>
      <c r="J124" s="219"/>
      <c r="K124" s="219"/>
      <c r="L124" s="21"/>
      <c r="M124" s="47">
        <f t="shared" si="19"/>
        <v>0</v>
      </c>
      <c r="N124" s="378">
        <v>2350</v>
      </c>
      <c r="O124" s="379"/>
      <c r="P124" s="21">
        <f t="shared" si="20"/>
        <v>0</v>
      </c>
      <c r="Q124" s="111" t="s">
        <v>155</v>
      </c>
      <c r="R124" s="421"/>
    </row>
    <row r="125" spans="1:19" ht="55.35" customHeight="1" x14ac:dyDescent="0.25">
      <c r="A125" s="407"/>
      <c r="B125" s="393"/>
      <c r="C125" s="81" t="s">
        <v>40</v>
      </c>
      <c r="D125" s="25" t="s">
        <v>32</v>
      </c>
      <c r="E125" s="25" t="s">
        <v>103</v>
      </c>
      <c r="F125" s="21"/>
      <c r="G125" s="21"/>
      <c r="H125" s="21"/>
      <c r="I125" s="21"/>
      <c r="J125" s="21"/>
      <c r="K125" s="21"/>
      <c r="L125" s="21"/>
      <c r="M125" s="47">
        <f>SUBTOTAL(9,F125:K125)</f>
        <v>0</v>
      </c>
      <c r="N125" s="378">
        <v>2350</v>
      </c>
      <c r="O125" s="379"/>
      <c r="P125" s="21">
        <f t="shared" si="20"/>
        <v>0</v>
      </c>
      <c r="Q125" s="79" t="s">
        <v>156</v>
      </c>
      <c r="R125" s="421"/>
    </row>
    <row r="126" spans="1:19" ht="55.35" customHeight="1" x14ac:dyDescent="0.25">
      <c r="A126" s="407"/>
      <c r="B126" s="393"/>
      <c r="C126" s="113" t="s">
        <v>40</v>
      </c>
      <c r="D126" s="25" t="s">
        <v>21</v>
      </c>
      <c r="E126" s="25" t="s">
        <v>103</v>
      </c>
      <c r="F126" s="21"/>
      <c r="G126" s="21"/>
      <c r="H126" s="21"/>
      <c r="I126" s="21"/>
      <c r="J126" s="21"/>
      <c r="K126" s="21"/>
      <c r="L126" s="21"/>
      <c r="M126" s="47">
        <f>SUBTOTAL(9,F126:K126)</f>
        <v>0</v>
      </c>
      <c r="N126" s="378">
        <v>2350</v>
      </c>
      <c r="O126" s="379"/>
      <c r="P126" s="21">
        <f>N126*M126</f>
        <v>0</v>
      </c>
      <c r="Q126" s="114" t="s">
        <v>153</v>
      </c>
      <c r="R126" s="421"/>
    </row>
    <row r="127" spans="1:19" ht="55.35" customHeight="1" x14ac:dyDescent="0.25">
      <c r="A127" s="407"/>
      <c r="B127" s="393"/>
      <c r="C127" s="256" t="s">
        <v>40</v>
      </c>
      <c r="D127" s="25" t="s">
        <v>501</v>
      </c>
      <c r="E127" s="25" t="s">
        <v>103</v>
      </c>
      <c r="F127" s="21"/>
      <c r="G127" s="219"/>
      <c r="H127" s="219"/>
      <c r="I127" s="219"/>
      <c r="J127" s="219"/>
      <c r="K127" s="21"/>
      <c r="L127" s="21"/>
      <c r="M127" s="47">
        <f>SUBTOTAL(9,F127:K127)</f>
        <v>0</v>
      </c>
      <c r="N127" s="378">
        <v>2350</v>
      </c>
      <c r="O127" s="379"/>
      <c r="P127" s="21">
        <f>N127*M127</f>
        <v>0</v>
      </c>
      <c r="Q127" s="266" t="s">
        <v>500</v>
      </c>
      <c r="R127" s="421"/>
    </row>
    <row r="128" spans="1:19" ht="55.35" customHeight="1" x14ac:dyDescent="0.25">
      <c r="A128" s="407"/>
      <c r="B128" s="393"/>
      <c r="C128" s="113" t="s">
        <v>40</v>
      </c>
      <c r="D128" s="25" t="s">
        <v>104</v>
      </c>
      <c r="E128" s="25" t="s">
        <v>103</v>
      </c>
      <c r="F128" s="21"/>
      <c r="G128" s="21"/>
      <c r="H128" s="21"/>
      <c r="I128" s="21"/>
      <c r="J128" s="21"/>
      <c r="K128" s="21"/>
      <c r="L128" s="21"/>
      <c r="M128" s="47">
        <f>SUBTOTAL(9,F128:K128)</f>
        <v>0</v>
      </c>
      <c r="N128" s="378">
        <v>2350</v>
      </c>
      <c r="O128" s="379"/>
      <c r="P128" s="21">
        <f>N128*M128</f>
        <v>0</v>
      </c>
      <c r="Q128" s="114" t="s">
        <v>158</v>
      </c>
      <c r="R128" s="421"/>
    </row>
    <row r="129" spans="1:19" ht="55.35" customHeight="1" x14ac:dyDescent="0.25">
      <c r="A129" s="407"/>
      <c r="B129" s="393"/>
      <c r="C129" s="81" t="s">
        <v>40</v>
      </c>
      <c r="D129" s="25" t="s">
        <v>22</v>
      </c>
      <c r="E129" s="25" t="s">
        <v>103</v>
      </c>
      <c r="F129" s="21"/>
      <c r="G129" s="21"/>
      <c r="H129" s="21"/>
      <c r="I129" s="21"/>
      <c r="J129" s="21"/>
      <c r="K129" s="21"/>
      <c r="L129" s="21"/>
      <c r="M129" s="47">
        <f t="shared" si="19"/>
        <v>0</v>
      </c>
      <c r="N129" s="378">
        <v>2350</v>
      </c>
      <c r="O129" s="379"/>
      <c r="P129" s="21">
        <f t="shared" si="20"/>
        <v>0</v>
      </c>
      <c r="Q129" s="111" t="s">
        <v>157</v>
      </c>
      <c r="R129" s="375"/>
    </row>
    <row r="130" spans="1:19" ht="36" customHeight="1" x14ac:dyDescent="0.25">
      <c r="A130" s="12"/>
      <c r="B130" s="13" t="s">
        <v>91</v>
      </c>
      <c r="C130" s="13"/>
      <c r="D130" s="80"/>
      <c r="E130" s="80"/>
      <c r="F130" s="15" t="s">
        <v>23</v>
      </c>
      <c r="G130" s="15" t="s">
        <v>17</v>
      </c>
      <c r="H130" s="15" t="s">
        <v>18</v>
      </c>
      <c r="I130" s="15" t="s">
        <v>19</v>
      </c>
      <c r="J130" s="15" t="s">
        <v>20</v>
      </c>
      <c r="K130" s="17" t="s">
        <v>28</v>
      </c>
      <c r="L130" s="80"/>
      <c r="M130" s="16"/>
      <c r="N130" s="323"/>
      <c r="O130" s="324"/>
      <c r="P130" s="80"/>
      <c r="Q130" s="71"/>
      <c r="R130" s="71"/>
    </row>
    <row r="131" spans="1:19" ht="55.35" customHeight="1" x14ac:dyDescent="0.25">
      <c r="A131" s="342"/>
      <c r="B131" s="287" t="s">
        <v>91</v>
      </c>
      <c r="C131" s="81" t="s">
        <v>66</v>
      </c>
      <c r="D131" s="25" t="s">
        <v>34</v>
      </c>
      <c r="E131" s="25" t="s">
        <v>92</v>
      </c>
      <c r="F131" s="21"/>
      <c r="G131" s="21"/>
      <c r="H131" s="21"/>
      <c r="I131" s="21"/>
      <c r="J131" s="21"/>
      <c r="K131" s="21"/>
      <c r="L131" s="21"/>
      <c r="M131" s="47">
        <f>SUBTOTAL(9,F131:K131)</f>
        <v>0</v>
      </c>
      <c r="N131" s="378">
        <v>2950</v>
      </c>
      <c r="O131" s="379"/>
      <c r="P131" s="21">
        <f>M131*N131</f>
        <v>0</v>
      </c>
      <c r="Q131" s="79" t="s">
        <v>160</v>
      </c>
      <c r="R131" s="374" t="s">
        <v>159</v>
      </c>
    </row>
    <row r="132" spans="1:19" ht="55.35" customHeight="1" x14ac:dyDescent="0.25">
      <c r="A132" s="407"/>
      <c r="B132" s="393"/>
      <c r="C132" s="256" t="s">
        <v>66</v>
      </c>
      <c r="D132" s="25" t="s">
        <v>502</v>
      </c>
      <c r="E132" s="25" t="s">
        <v>92</v>
      </c>
      <c r="F132" s="21"/>
      <c r="G132" s="219"/>
      <c r="H132" s="219"/>
      <c r="I132" s="219"/>
      <c r="J132" s="219"/>
      <c r="K132" s="219"/>
      <c r="L132" s="21"/>
      <c r="M132" s="47">
        <f>SUBTOTAL(9,F132:K132)</f>
        <v>0</v>
      </c>
      <c r="N132" s="378">
        <v>2950</v>
      </c>
      <c r="O132" s="379"/>
      <c r="P132" s="21">
        <f>M132*N132</f>
        <v>0</v>
      </c>
      <c r="Q132" s="266" t="s">
        <v>503</v>
      </c>
      <c r="R132" s="422"/>
    </row>
    <row r="133" spans="1:19" ht="55.35" customHeight="1" x14ac:dyDescent="0.25">
      <c r="A133" s="343"/>
      <c r="B133" s="288"/>
      <c r="C133" s="81" t="s">
        <v>66</v>
      </c>
      <c r="D133" s="25" t="s">
        <v>22</v>
      </c>
      <c r="E133" s="25" t="s">
        <v>92</v>
      </c>
      <c r="F133" s="21"/>
      <c r="G133" s="21"/>
      <c r="H133" s="21"/>
      <c r="I133" s="219"/>
      <c r="J133" s="219"/>
      <c r="K133" s="21"/>
      <c r="L133" s="21"/>
      <c r="M133" s="47">
        <f>SUBTOTAL(9,F133:K133)</f>
        <v>0</v>
      </c>
      <c r="N133" s="378">
        <v>2950</v>
      </c>
      <c r="O133" s="379"/>
      <c r="P133" s="21">
        <f>M133*N133</f>
        <v>0</v>
      </c>
      <c r="Q133" s="79" t="s">
        <v>161</v>
      </c>
      <c r="R133" s="375"/>
    </row>
    <row r="134" spans="1:19" ht="36" customHeight="1" x14ac:dyDescent="0.25">
      <c r="A134" s="12"/>
      <c r="B134" s="13" t="s">
        <v>87</v>
      </c>
      <c r="C134" s="13"/>
      <c r="D134" s="80"/>
      <c r="E134" s="80"/>
      <c r="F134" s="15" t="s">
        <v>23</v>
      </c>
      <c r="G134" s="15" t="s">
        <v>17</v>
      </c>
      <c r="H134" s="15" t="s">
        <v>18</v>
      </c>
      <c r="I134" s="15" t="s">
        <v>19</v>
      </c>
      <c r="J134" s="15" t="s">
        <v>20</v>
      </c>
      <c r="K134" s="17" t="s">
        <v>28</v>
      </c>
      <c r="L134" s="80"/>
      <c r="M134" s="16"/>
      <c r="N134" s="323"/>
      <c r="O134" s="324"/>
      <c r="P134" s="80"/>
      <c r="Q134" s="71"/>
      <c r="R134" s="71"/>
    </row>
    <row r="135" spans="1:19" ht="80.099999999999994" customHeight="1" x14ac:dyDescent="0.25">
      <c r="A135" s="342"/>
      <c r="B135" s="287" t="s">
        <v>87</v>
      </c>
      <c r="C135" s="81" t="s">
        <v>40</v>
      </c>
      <c r="D135" s="25" t="s">
        <v>34</v>
      </c>
      <c r="E135" s="25" t="s">
        <v>88</v>
      </c>
      <c r="F135" s="21"/>
      <c r="G135" s="21"/>
      <c r="H135" s="21"/>
      <c r="I135" s="21"/>
      <c r="J135" s="21"/>
      <c r="K135" s="21"/>
      <c r="L135" s="21"/>
      <c r="M135" s="47">
        <f>SUBTOTAL(9,F135:K135)</f>
        <v>0</v>
      </c>
      <c r="N135" s="378">
        <v>2950</v>
      </c>
      <c r="O135" s="379"/>
      <c r="P135" s="21">
        <f>M135*N135</f>
        <v>0</v>
      </c>
      <c r="Q135" s="79" t="s">
        <v>163</v>
      </c>
      <c r="R135" s="374" t="s">
        <v>162</v>
      </c>
    </row>
    <row r="136" spans="1:19" ht="80.099999999999994" customHeight="1" x14ac:dyDescent="0.25">
      <c r="A136" s="343"/>
      <c r="B136" s="288"/>
      <c r="C136" s="81" t="s">
        <v>40</v>
      </c>
      <c r="D136" s="25" t="s">
        <v>22</v>
      </c>
      <c r="E136" s="25" t="s">
        <v>88</v>
      </c>
      <c r="F136" s="21"/>
      <c r="G136" s="21"/>
      <c r="H136" s="219"/>
      <c r="I136" s="219"/>
      <c r="J136" s="219"/>
      <c r="K136" s="21"/>
      <c r="L136" s="21"/>
      <c r="M136" s="47">
        <f>SUBTOTAL(9,F136:K136)</f>
        <v>0</v>
      </c>
      <c r="N136" s="378">
        <v>2950</v>
      </c>
      <c r="O136" s="379"/>
      <c r="P136" s="21">
        <f>M136*N136</f>
        <v>0</v>
      </c>
      <c r="Q136" s="79" t="s">
        <v>164</v>
      </c>
      <c r="R136" s="375"/>
    </row>
    <row r="137" spans="1:19" ht="36" customHeight="1" x14ac:dyDescent="0.25">
      <c r="A137" s="12"/>
      <c r="B137" s="13" t="s">
        <v>41</v>
      </c>
      <c r="C137" s="13"/>
      <c r="D137" s="14"/>
      <c r="E137" s="14"/>
      <c r="F137" s="15" t="s">
        <v>23</v>
      </c>
      <c r="G137" s="15" t="s">
        <v>17</v>
      </c>
      <c r="H137" s="15" t="s">
        <v>18</v>
      </c>
      <c r="I137" s="15" t="s">
        <v>19</v>
      </c>
      <c r="J137" s="15" t="s">
        <v>20</v>
      </c>
      <c r="K137" s="17" t="s">
        <v>28</v>
      </c>
      <c r="L137" s="14"/>
      <c r="M137" s="16"/>
      <c r="N137" s="323"/>
      <c r="O137" s="324"/>
      <c r="P137" s="68"/>
      <c r="Q137" s="71"/>
      <c r="R137" s="71"/>
    </row>
    <row r="138" spans="1:19" ht="55.35" customHeight="1" x14ac:dyDescent="0.25">
      <c r="A138" s="340"/>
      <c r="B138" s="353" t="s">
        <v>41</v>
      </c>
      <c r="C138" s="46" t="s">
        <v>40</v>
      </c>
      <c r="D138" s="48" t="s">
        <v>36</v>
      </c>
      <c r="E138" s="23" t="s">
        <v>93</v>
      </c>
      <c r="F138" s="48"/>
      <c r="G138" s="220"/>
      <c r="H138" s="220"/>
      <c r="I138" s="220"/>
      <c r="J138" s="48"/>
      <c r="K138" s="48"/>
      <c r="L138" s="48"/>
      <c r="M138" s="47">
        <f t="shared" ref="M138:M144" si="21">SUBTOTAL(9,F138:K138)</f>
        <v>0</v>
      </c>
      <c r="N138" s="351">
        <v>2500</v>
      </c>
      <c r="O138" s="352"/>
      <c r="P138" s="21">
        <f t="shared" ref="P138:P144" si="22">N138*M138</f>
        <v>0</v>
      </c>
      <c r="Q138" s="121" t="s">
        <v>236</v>
      </c>
      <c r="R138" s="289" t="s">
        <v>165</v>
      </c>
    </row>
    <row r="139" spans="1:19" ht="55.35" customHeight="1" x14ac:dyDescent="0.25">
      <c r="A139" s="340"/>
      <c r="B139" s="353"/>
      <c r="C139" s="46" t="s">
        <v>40</v>
      </c>
      <c r="D139" s="48" t="s">
        <v>57</v>
      </c>
      <c r="E139" s="23" t="s">
        <v>93</v>
      </c>
      <c r="F139" s="48"/>
      <c r="G139" s="48"/>
      <c r="H139" s="48"/>
      <c r="I139" s="48"/>
      <c r="J139" s="48"/>
      <c r="K139" s="48"/>
      <c r="L139" s="48"/>
      <c r="M139" s="47">
        <f t="shared" si="21"/>
        <v>0</v>
      </c>
      <c r="N139" s="351">
        <v>2500</v>
      </c>
      <c r="O139" s="352"/>
      <c r="P139" s="21">
        <f t="shared" si="22"/>
        <v>0</v>
      </c>
      <c r="Q139" s="239" t="s">
        <v>463</v>
      </c>
      <c r="R139" s="334"/>
    </row>
    <row r="140" spans="1:19" ht="55.35" customHeight="1" x14ac:dyDescent="0.25">
      <c r="A140" s="340"/>
      <c r="B140" s="353"/>
      <c r="C140" s="46" t="s">
        <v>40</v>
      </c>
      <c r="D140" s="48" t="s">
        <v>21</v>
      </c>
      <c r="E140" s="23" t="s">
        <v>93</v>
      </c>
      <c r="F140" s="48"/>
      <c r="G140" s="48"/>
      <c r="H140" s="48"/>
      <c r="I140" s="48"/>
      <c r="J140" s="48"/>
      <c r="K140" s="48"/>
      <c r="L140" s="48"/>
      <c r="M140" s="47">
        <f>SUBTOTAL(9,F140:K140)</f>
        <v>0</v>
      </c>
      <c r="N140" s="351">
        <v>2500</v>
      </c>
      <c r="O140" s="352"/>
      <c r="P140" s="21">
        <f t="shared" si="22"/>
        <v>0</v>
      </c>
      <c r="Q140" s="121" t="s">
        <v>166</v>
      </c>
      <c r="R140" s="334"/>
    </row>
    <row r="141" spans="1:19" ht="55.35" customHeight="1" x14ac:dyDescent="0.25">
      <c r="A141" s="340"/>
      <c r="B141" s="353"/>
      <c r="C141" s="46" t="s">
        <v>40</v>
      </c>
      <c r="D141" s="48" t="s">
        <v>231</v>
      </c>
      <c r="E141" s="23" t="s">
        <v>93</v>
      </c>
      <c r="F141" s="48"/>
      <c r="G141" s="220"/>
      <c r="H141" s="220"/>
      <c r="I141" s="220"/>
      <c r="J141" s="48"/>
      <c r="K141" s="48"/>
      <c r="L141" s="48"/>
      <c r="M141" s="47">
        <f t="shared" si="21"/>
        <v>0</v>
      </c>
      <c r="N141" s="351">
        <v>2500</v>
      </c>
      <c r="O141" s="352"/>
      <c r="P141" s="21">
        <f t="shared" si="22"/>
        <v>0</v>
      </c>
      <c r="Q141" s="114" t="s">
        <v>232</v>
      </c>
      <c r="R141" s="334"/>
    </row>
    <row r="142" spans="1:19" ht="55.35" customHeight="1" x14ac:dyDescent="0.25">
      <c r="A142" s="340"/>
      <c r="B142" s="353"/>
      <c r="C142" s="46" t="s">
        <v>40</v>
      </c>
      <c r="D142" s="48" t="s">
        <v>233</v>
      </c>
      <c r="E142" s="23" t="s">
        <v>93</v>
      </c>
      <c r="F142" s="48"/>
      <c r="G142" s="220"/>
      <c r="H142" s="220"/>
      <c r="I142" s="48"/>
      <c r="J142" s="220"/>
      <c r="K142" s="48"/>
      <c r="L142" s="48"/>
      <c r="M142" s="47">
        <f t="shared" si="21"/>
        <v>0</v>
      </c>
      <c r="N142" s="351">
        <v>2500</v>
      </c>
      <c r="O142" s="352"/>
      <c r="P142" s="21">
        <f t="shared" si="22"/>
        <v>0</v>
      </c>
      <c r="Q142" s="114" t="s">
        <v>234</v>
      </c>
      <c r="R142" s="334"/>
    </row>
    <row r="143" spans="1:19" ht="55.35" customHeight="1" x14ac:dyDescent="0.25">
      <c r="A143" s="340"/>
      <c r="B143" s="353"/>
      <c r="C143" s="46" t="s">
        <v>40</v>
      </c>
      <c r="D143" s="48" t="s">
        <v>22</v>
      </c>
      <c r="E143" s="23" t="s">
        <v>93</v>
      </c>
      <c r="F143" s="220"/>
      <c r="G143" s="48"/>
      <c r="H143" s="48"/>
      <c r="I143" s="48"/>
      <c r="J143" s="48"/>
      <c r="K143" s="48"/>
      <c r="L143" s="48"/>
      <c r="M143" s="47">
        <f t="shared" si="21"/>
        <v>0</v>
      </c>
      <c r="N143" s="351">
        <v>2500</v>
      </c>
      <c r="O143" s="352"/>
      <c r="P143" s="21">
        <f t="shared" si="22"/>
        <v>0</v>
      </c>
      <c r="Q143" s="79" t="s">
        <v>167</v>
      </c>
      <c r="R143" s="334"/>
      <c r="S143" s="185"/>
    </row>
    <row r="144" spans="1:19" ht="55.35" customHeight="1" x14ac:dyDescent="0.3">
      <c r="A144" s="260"/>
      <c r="B144" s="265"/>
      <c r="C144" s="46" t="s">
        <v>40</v>
      </c>
      <c r="D144" s="48" t="s">
        <v>24</v>
      </c>
      <c r="E144" s="23" t="s">
        <v>93</v>
      </c>
      <c r="F144" s="48"/>
      <c r="G144" s="48"/>
      <c r="H144" s="48"/>
      <c r="I144" s="48"/>
      <c r="J144" s="48"/>
      <c r="K144" s="48"/>
      <c r="L144" s="48"/>
      <c r="M144" s="47">
        <f t="shared" si="21"/>
        <v>0</v>
      </c>
      <c r="N144" s="351">
        <v>2500</v>
      </c>
      <c r="O144" s="352"/>
      <c r="P144" s="21">
        <f t="shared" si="22"/>
        <v>0</v>
      </c>
      <c r="Q144" s="266" t="s">
        <v>504</v>
      </c>
      <c r="R144" s="290"/>
      <c r="S144" s="185"/>
    </row>
    <row r="145" spans="1:18" ht="36" customHeight="1" x14ac:dyDescent="0.25">
      <c r="A145" s="12"/>
      <c r="B145" s="13" t="s">
        <v>313</v>
      </c>
      <c r="C145" s="13"/>
      <c r="D145" s="99"/>
      <c r="E145" s="99"/>
      <c r="F145" s="15" t="s">
        <v>23</v>
      </c>
      <c r="G145" s="15" t="s">
        <v>17</v>
      </c>
      <c r="H145" s="15" t="s">
        <v>18</v>
      </c>
      <c r="I145" s="15" t="s">
        <v>19</v>
      </c>
      <c r="J145" s="15" t="s">
        <v>20</v>
      </c>
      <c r="K145" s="17"/>
      <c r="L145" s="99"/>
      <c r="M145" s="16"/>
      <c r="N145" s="323"/>
      <c r="O145" s="324"/>
      <c r="P145" s="99"/>
      <c r="Q145" s="99"/>
      <c r="R145" s="99"/>
    </row>
    <row r="146" spans="1:18" ht="55.35" customHeight="1" x14ac:dyDescent="0.25">
      <c r="A146" s="339"/>
      <c r="B146" s="409" t="s">
        <v>313</v>
      </c>
      <c r="C146" s="46" t="s">
        <v>314</v>
      </c>
      <c r="D146" s="48" t="s">
        <v>36</v>
      </c>
      <c r="E146" s="23" t="s">
        <v>316</v>
      </c>
      <c r="F146" s="48"/>
      <c r="G146" s="48"/>
      <c r="H146" s="48"/>
      <c r="I146" s="48"/>
      <c r="J146" s="48"/>
      <c r="K146" s="48"/>
      <c r="L146" s="48"/>
      <c r="M146" s="47">
        <f>SUBTOTAL(9,F146:J146)</f>
        <v>0</v>
      </c>
      <c r="N146" s="351">
        <v>1490</v>
      </c>
      <c r="O146" s="352"/>
      <c r="P146" s="21">
        <f>M146*N146</f>
        <v>0</v>
      </c>
      <c r="Q146" s="149" t="s">
        <v>340</v>
      </c>
      <c r="R146" s="289" t="s">
        <v>339</v>
      </c>
    </row>
    <row r="147" spans="1:18" ht="55.35" customHeight="1" x14ac:dyDescent="0.25">
      <c r="A147" s="340"/>
      <c r="B147" s="353"/>
      <c r="C147" s="46" t="s">
        <v>314</v>
      </c>
      <c r="D147" s="48" t="s">
        <v>315</v>
      </c>
      <c r="E147" s="23" t="s">
        <v>316</v>
      </c>
      <c r="F147" s="48"/>
      <c r="G147" s="48"/>
      <c r="H147" s="48"/>
      <c r="I147" s="48"/>
      <c r="J147" s="48"/>
      <c r="K147" s="48"/>
      <c r="L147" s="48"/>
      <c r="M147" s="47">
        <f>SUBTOTAL(9,F147:J147)</f>
        <v>0</v>
      </c>
      <c r="N147" s="351">
        <v>1490</v>
      </c>
      <c r="O147" s="352"/>
      <c r="P147" s="21">
        <f>M147*N147</f>
        <v>0</v>
      </c>
      <c r="Q147" s="149" t="s">
        <v>341</v>
      </c>
      <c r="R147" s="372"/>
    </row>
    <row r="148" spans="1:18" ht="55.35" customHeight="1" x14ac:dyDescent="0.25">
      <c r="A148" s="340"/>
      <c r="B148" s="353"/>
      <c r="C148" s="46" t="s">
        <v>314</v>
      </c>
      <c r="D148" s="48" t="s">
        <v>82</v>
      </c>
      <c r="E148" s="23" t="s">
        <v>316</v>
      </c>
      <c r="F148" s="48"/>
      <c r="G148" s="48"/>
      <c r="H148" s="48"/>
      <c r="I148" s="48"/>
      <c r="J148" s="48"/>
      <c r="K148" s="48"/>
      <c r="L148" s="48"/>
      <c r="M148" s="47">
        <f>SUBTOTAL(9,F148:J148)</f>
        <v>0</v>
      </c>
      <c r="N148" s="351">
        <v>1490</v>
      </c>
      <c r="O148" s="352"/>
      <c r="P148" s="21">
        <f>M148*N148</f>
        <v>0</v>
      </c>
      <c r="Q148" s="149" t="s">
        <v>342</v>
      </c>
      <c r="R148" s="372"/>
    </row>
    <row r="149" spans="1:18" ht="55.35" customHeight="1" x14ac:dyDescent="0.25">
      <c r="A149" s="340"/>
      <c r="B149" s="353"/>
      <c r="C149" s="46" t="s">
        <v>314</v>
      </c>
      <c r="D149" s="48" t="s">
        <v>75</v>
      </c>
      <c r="E149" s="23" t="s">
        <v>316</v>
      </c>
      <c r="F149" s="48"/>
      <c r="G149" s="48"/>
      <c r="H149" s="48"/>
      <c r="I149" s="48"/>
      <c r="J149" s="48"/>
      <c r="K149" s="48"/>
      <c r="L149" s="48"/>
      <c r="M149" s="47">
        <f>SUBTOTAL(9,F149:J149)</f>
        <v>0</v>
      </c>
      <c r="N149" s="351">
        <v>1490</v>
      </c>
      <c r="O149" s="352"/>
      <c r="P149" s="21">
        <f>M149*N149</f>
        <v>0</v>
      </c>
      <c r="Q149" s="149" t="s">
        <v>343</v>
      </c>
      <c r="R149" s="372"/>
    </row>
    <row r="150" spans="1:18" ht="55.35" customHeight="1" x14ac:dyDescent="0.25">
      <c r="A150" s="341"/>
      <c r="B150" s="410"/>
      <c r="C150" s="46" t="s">
        <v>314</v>
      </c>
      <c r="D150" s="48" t="s">
        <v>22</v>
      </c>
      <c r="E150" s="23" t="s">
        <v>316</v>
      </c>
      <c r="F150" s="48"/>
      <c r="G150" s="48"/>
      <c r="H150" s="48"/>
      <c r="I150" s="48"/>
      <c r="J150" s="48"/>
      <c r="K150" s="48"/>
      <c r="L150" s="48"/>
      <c r="M150" s="47">
        <f>SUBTOTAL(9,F150:J150)</f>
        <v>0</v>
      </c>
      <c r="N150" s="351">
        <v>1490</v>
      </c>
      <c r="O150" s="352"/>
      <c r="P150" s="21">
        <f>M150*N150</f>
        <v>0</v>
      </c>
      <c r="Q150" s="149" t="s">
        <v>344</v>
      </c>
      <c r="R150" s="373"/>
    </row>
    <row r="151" spans="1:18" ht="36" customHeight="1" x14ac:dyDescent="0.25">
      <c r="A151" s="12"/>
      <c r="B151" s="13" t="s">
        <v>533</v>
      </c>
      <c r="C151" s="13"/>
      <c r="D151" s="99"/>
      <c r="E151" s="99"/>
      <c r="F151" s="15" t="s">
        <v>23</v>
      </c>
      <c r="G151" s="15" t="s">
        <v>17</v>
      </c>
      <c r="H151" s="15" t="s">
        <v>18</v>
      </c>
      <c r="I151" s="15" t="s">
        <v>19</v>
      </c>
      <c r="J151" s="15" t="s">
        <v>20</v>
      </c>
      <c r="K151" s="17"/>
      <c r="L151" s="99"/>
      <c r="M151" s="16"/>
      <c r="N151" s="323"/>
      <c r="O151" s="324"/>
      <c r="P151" s="99"/>
      <c r="Q151" s="99"/>
      <c r="R151" s="99"/>
    </row>
    <row r="152" spans="1:18" ht="80.099999999999994" customHeight="1" x14ac:dyDescent="0.25">
      <c r="A152" s="339"/>
      <c r="B152" s="409" t="s">
        <v>533</v>
      </c>
      <c r="C152" s="409" t="s">
        <v>314</v>
      </c>
      <c r="D152" s="291" t="s">
        <v>22</v>
      </c>
      <c r="E152" s="293" t="s">
        <v>316</v>
      </c>
      <c r="F152" s="291"/>
      <c r="G152" s="295"/>
      <c r="H152" s="295"/>
      <c r="I152" s="297"/>
      <c r="J152" s="291"/>
      <c r="K152" s="291"/>
      <c r="L152" s="291"/>
      <c r="M152" s="345">
        <f>SUBTOTAL(9,F152:J152)</f>
        <v>0</v>
      </c>
      <c r="N152" s="347">
        <v>2350</v>
      </c>
      <c r="O152" s="348"/>
      <c r="P152" s="287">
        <f>M152*N152</f>
        <v>0</v>
      </c>
      <c r="Q152" s="289" t="s">
        <v>534</v>
      </c>
      <c r="R152" s="289" t="s">
        <v>535</v>
      </c>
    </row>
    <row r="153" spans="1:18" ht="69.75" customHeight="1" x14ac:dyDescent="0.25">
      <c r="A153" s="341"/>
      <c r="B153" s="410"/>
      <c r="C153" s="410"/>
      <c r="D153" s="292"/>
      <c r="E153" s="294"/>
      <c r="F153" s="292"/>
      <c r="G153" s="296"/>
      <c r="H153" s="296"/>
      <c r="I153" s="298"/>
      <c r="J153" s="292"/>
      <c r="K153" s="292"/>
      <c r="L153" s="292"/>
      <c r="M153" s="346"/>
      <c r="N153" s="349"/>
      <c r="O153" s="350"/>
      <c r="P153" s="288"/>
      <c r="Q153" s="290"/>
      <c r="R153" s="290"/>
    </row>
    <row r="154" spans="1:18" ht="36" customHeight="1" x14ac:dyDescent="0.25">
      <c r="A154" s="12"/>
      <c r="B154" s="13" t="s">
        <v>387</v>
      </c>
      <c r="C154" s="13"/>
      <c r="D154" s="99"/>
      <c r="E154" s="99"/>
      <c r="F154" s="15" t="s">
        <v>23</v>
      </c>
      <c r="G154" s="15" t="s">
        <v>17</v>
      </c>
      <c r="H154" s="15" t="s">
        <v>18</v>
      </c>
      <c r="I154" s="15" t="s">
        <v>19</v>
      </c>
      <c r="J154" s="15" t="s">
        <v>20</v>
      </c>
      <c r="K154" s="17"/>
      <c r="L154" s="99"/>
      <c r="M154" s="16"/>
      <c r="N154" s="323"/>
      <c r="O154" s="324"/>
      <c r="P154" s="99"/>
      <c r="Q154" s="99"/>
      <c r="R154" s="99"/>
    </row>
    <row r="155" spans="1:18" ht="165.95" customHeight="1" x14ac:dyDescent="0.3">
      <c r="A155" s="215"/>
      <c r="B155" s="213" t="s">
        <v>387</v>
      </c>
      <c r="C155" s="46" t="s">
        <v>94</v>
      </c>
      <c r="D155" s="48" t="s">
        <v>390</v>
      </c>
      <c r="E155" s="23" t="s">
        <v>389</v>
      </c>
      <c r="F155" s="48"/>
      <c r="G155" s="48"/>
      <c r="H155" s="220"/>
      <c r="I155" s="220"/>
      <c r="J155" s="220"/>
      <c r="K155" s="48"/>
      <c r="L155" s="48"/>
      <c r="M155" s="47">
        <f>SUBTOTAL(9,F155:J155)</f>
        <v>0</v>
      </c>
      <c r="N155" s="351">
        <v>1350</v>
      </c>
      <c r="O155" s="352"/>
      <c r="P155" s="21">
        <f>M155*N155</f>
        <v>0</v>
      </c>
      <c r="Q155" s="159" t="s">
        <v>392</v>
      </c>
      <c r="R155" s="214" t="s">
        <v>391</v>
      </c>
    </row>
    <row r="156" spans="1:18" ht="36" customHeight="1" x14ac:dyDescent="0.25">
      <c r="A156" s="12"/>
      <c r="B156" s="13" t="s">
        <v>388</v>
      </c>
      <c r="C156" s="13"/>
      <c r="D156" s="99"/>
      <c r="E156" s="99"/>
      <c r="F156" s="15" t="s">
        <v>23</v>
      </c>
      <c r="G156" s="15" t="s">
        <v>17</v>
      </c>
      <c r="H156" s="15" t="s">
        <v>18</v>
      </c>
      <c r="I156" s="15" t="s">
        <v>19</v>
      </c>
      <c r="J156" s="15" t="s">
        <v>20</v>
      </c>
      <c r="K156" s="17"/>
      <c r="L156" s="99"/>
      <c r="M156" s="16"/>
      <c r="N156" s="323"/>
      <c r="O156" s="324"/>
      <c r="P156" s="99"/>
      <c r="Q156" s="99"/>
      <c r="R156" s="99"/>
    </row>
    <row r="157" spans="1:18" ht="80.099999999999994" customHeight="1" x14ac:dyDescent="0.25">
      <c r="A157" s="339"/>
      <c r="B157" s="409" t="s">
        <v>388</v>
      </c>
      <c r="C157" s="46" t="s">
        <v>94</v>
      </c>
      <c r="D157" s="48" t="s">
        <v>390</v>
      </c>
      <c r="E157" s="23" t="s">
        <v>389</v>
      </c>
      <c r="F157" s="48"/>
      <c r="G157" s="48"/>
      <c r="H157" s="48"/>
      <c r="I157" s="48"/>
      <c r="J157" s="48"/>
      <c r="K157" s="48"/>
      <c r="L157" s="48"/>
      <c r="M157" s="47">
        <f>SUBTOTAL(9,F157:J157)</f>
        <v>0</v>
      </c>
      <c r="N157" s="351">
        <v>1450</v>
      </c>
      <c r="O157" s="352"/>
      <c r="P157" s="21">
        <f>M157*N157</f>
        <v>0</v>
      </c>
      <c r="Q157" s="159" t="s">
        <v>394</v>
      </c>
      <c r="R157" s="289" t="s">
        <v>393</v>
      </c>
    </row>
    <row r="158" spans="1:18" ht="80.099999999999994" customHeight="1" x14ac:dyDescent="0.25">
      <c r="A158" s="341"/>
      <c r="B158" s="410"/>
      <c r="C158" s="46" t="s">
        <v>94</v>
      </c>
      <c r="D158" s="48" t="s">
        <v>24</v>
      </c>
      <c r="E158" s="23" t="s">
        <v>389</v>
      </c>
      <c r="F158" s="48"/>
      <c r="G158" s="48"/>
      <c r="H158" s="220"/>
      <c r="I158" s="220"/>
      <c r="J158" s="220"/>
      <c r="K158" s="48"/>
      <c r="L158" s="48"/>
      <c r="M158" s="47">
        <f>SUBTOTAL(9,F158:J158)</f>
        <v>0</v>
      </c>
      <c r="N158" s="351">
        <v>1450</v>
      </c>
      <c r="O158" s="352"/>
      <c r="P158" s="21">
        <f>M158*N158</f>
        <v>0</v>
      </c>
      <c r="Q158" s="159" t="s">
        <v>395</v>
      </c>
      <c r="R158" s="373"/>
    </row>
    <row r="159" spans="1:18" ht="36" customHeight="1" x14ac:dyDescent="0.25">
      <c r="A159" s="12"/>
      <c r="B159" s="13" t="s">
        <v>225</v>
      </c>
      <c r="C159" s="13"/>
      <c r="D159" s="99"/>
      <c r="E159" s="99"/>
      <c r="F159" s="15" t="s">
        <v>23</v>
      </c>
      <c r="G159" s="15" t="s">
        <v>17</v>
      </c>
      <c r="H159" s="15" t="s">
        <v>18</v>
      </c>
      <c r="I159" s="15" t="s">
        <v>19</v>
      </c>
      <c r="J159" s="15" t="s">
        <v>20</v>
      </c>
      <c r="K159" s="17" t="s">
        <v>28</v>
      </c>
      <c r="L159" s="99"/>
      <c r="M159" s="16"/>
      <c r="N159" s="323"/>
      <c r="O159" s="324"/>
      <c r="P159" s="99"/>
      <c r="Q159" s="99"/>
      <c r="R159" s="99"/>
    </row>
    <row r="160" spans="1:18" ht="55.35" customHeight="1" x14ac:dyDescent="0.3">
      <c r="A160" s="408"/>
      <c r="B160" s="358" t="s">
        <v>225</v>
      </c>
      <c r="C160" s="24" t="s">
        <v>40</v>
      </c>
      <c r="D160" s="258" t="s">
        <v>36</v>
      </c>
      <c r="E160" s="23" t="s">
        <v>58</v>
      </c>
      <c r="F160" s="234"/>
      <c r="G160" s="218"/>
      <c r="H160" s="218"/>
      <c r="I160" s="218"/>
      <c r="J160" s="218"/>
      <c r="K160" s="258"/>
      <c r="L160" s="22"/>
      <c r="M160" s="47">
        <f>SUBTOTAL(9,F160:K160)</f>
        <v>0</v>
      </c>
      <c r="N160" s="326">
        <v>1200</v>
      </c>
      <c r="O160" s="327"/>
      <c r="P160" s="21">
        <f>M160*N160</f>
        <v>0</v>
      </c>
      <c r="Q160" s="266" t="s">
        <v>505</v>
      </c>
      <c r="R160" s="418" t="s">
        <v>226</v>
      </c>
    </row>
    <row r="161" spans="1:18" ht="55.35" customHeight="1" x14ac:dyDescent="0.3">
      <c r="A161" s="405"/>
      <c r="B161" s="359"/>
      <c r="C161" s="24" t="s">
        <v>40</v>
      </c>
      <c r="D161" s="258" t="s">
        <v>37</v>
      </c>
      <c r="E161" s="23" t="s">
        <v>58</v>
      </c>
      <c r="F161" s="218"/>
      <c r="G161" s="57"/>
      <c r="H161" s="57"/>
      <c r="I161" s="57"/>
      <c r="J161" s="218"/>
      <c r="K161" s="218"/>
      <c r="L161" s="22"/>
      <c r="M161" s="47">
        <f>SUBTOTAL(9,F161:K161)</f>
        <v>0</v>
      </c>
      <c r="N161" s="326">
        <v>1200</v>
      </c>
      <c r="O161" s="327"/>
      <c r="P161" s="21">
        <f>M161*N161</f>
        <v>0</v>
      </c>
      <c r="Q161" s="266" t="s">
        <v>227</v>
      </c>
      <c r="R161" s="419"/>
    </row>
    <row r="162" spans="1:18" ht="55.35" customHeight="1" x14ac:dyDescent="0.3">
      <c r="A162" s="405"/>
      <c r="B162" s="359"/>
      <c r="C162" s="24" t="s">
        <v>40</v>
      </c>
      <c r="D162" s="50" t="s">
        <v>42</v>
      </c>
      <c r="E162" s="23" t="s">
        <v>58</v>
      </c>
      <c r="F162" s="218"/>
      <c r="G162" s="22"/>
      <c r="H162" s="22"/>
      <c r="I162" s="22"/>
      <c r="J162" s="218"/>
      <c r="K162" s="218"/>
      <c r="L162" s="22"/>
      <c r="M162" s="47">
        <f>SUBTOTAL(9,F162:K162)</f>
        <v>0</v>
      </c>
      <c r="N162" s="326">
        <v>1200</v>
      </c>
      <c r="O162" s="327"/>
      <c r="P162" s="21">
        <f>M162*N162</f>
        <v>0</v>
      </c>
      <c r="Q162" s="116" t="s">
        <v>228</v>
      </c>
      <c r="R162" s="419"/>
    </row>
    <row r="163" spans="1:18" ht="36" customHeight="1" x14ac:dyDescent="0.25">
      <c r="A163" s="12"/>
      <c r="B163" s="13" t="s">
        <v>48</v>
      </c>
      <c r="C163" s="13"/>
      <c r="D163" s="99"/>
      <c r="E163" s="99"/>
      <c r="F163" s="15" t="s">
        <v>17</v>
      </c>
      <c r="G163" s="15" t="s">
        <v>18</v>
      </c>
      <c r="H163" s="15" t="s">
        <v>19</v>
      </c>
      <c r="I163" s="15" t="s">
        <v>20</v>
      </c>
      <c r="J163" s="15" t="s">
        <v>28</v>
      </c>
      <c r="K163" s="17" t="s">
        <v>29</v>
      </c>
      <c r="L163" s="99"/>
      <c r="M163" s="16"/>
      <c r="N163" s="323"/>
      <c r="O163" s="324"/>
      <c r="P163" s="99"/>
      <c r="Q163" s="99"/>
      <c r="R163" s="99"/>
    </row>
    <row r="164" spans="1:18" ht="55.35" customHeight="1" x14ac:dyDescent="0.3">
      <c r="A164" s="405"/>
      <c r="B164" s="359" t="s">
        <v>48</v>
      </c>
      <c r="C164" s="24" t="s">
        <v>40</v>
      </c>
      <c r="D164" s="45" t="s">
        <v>50</v>
      </c>
      <c r="E164" s="23" t="s">
        <v>49</v>
      </c>
      <c r="F164" s="221"/>
      <c r="G164" s="221"/>
      <c r="H164" s="22"/>
      <c r="I164" s="22"/>
      <c r="J164" s="22"/>
      <c r="K164" s="22"/>
      <c r="L164" s="22"/>
      <c r="M164" s="47">
        <f>SUBTOTAL(9,F164:K164)</f>
        <v>0</v>
      </c>
      <c r="N164" s="326">
        <v>1200</v>
      </c>
      <c r="O164" s="327"/>
      <c r="P164" s="21">
        <f>M164*N164</f>
        <v>0</v>
      </c>
      <c r="Q164" s="79" t="s">
        <v>170</v>
      </c>
      <c r="R164" s="419" t="s">
        <v>168</v>
      </c>
    </row>
    <row r="165" spans="1:18" ht="55.35" customHeight="1" x14ac:dyDescent="0.3">
      <c r="A165" s="405"/>
      <c r="B165" s="359"/>
      <c r="C165" s="24" t="s">
        <v>40</v>
      </c>
      <c r="D165" s="57" t="s">
        <v>32</v>
      </c>
      <c r="E165" s="23" t="s">
        <v>49</v>
      </c>
      <c r="F165" s="22"/>
      <c r="G165" s="22"/>
      <c r="H165" s="22"/>
      <c r="I165" s="22"/>
      <c r="J165" s="22"/>
      <c r="K165" s="22"/>
      <c r="L165" s="22"/>
      <c r="M165" s="47">
        <f>SUBTOTAL(9,F165:K165)</f>
        <v>0</v>
      </c>
      <c r="N165" s="326">
        <v>1200</v>
      </c>
      <c r="O165" s="327"/>
      <c r="P165" s="21">
        <f>M165*N165</f>
        <v>0</v>
      </c>
      <c r="Q165" s="79" t="s">
        <v>171</v>
      </c>
      <c r="R165" s="405"/>
    </row>
    <row r="166" spans="1:18" ht="55.35" customHeight="1" x14ac:dyDescent="0.3">
      <c r="A166" s="405"/>
      <c r="B166" s="359"/>
      <c r="C166" s="24" t="s">
        <v>40</v>
      </c>
      <c r="D166" s="57" t="s">
        <v>464</v>
      </c>
      <c r="E166" s="23" t="s">
        <v>49</v>
      </c>
      <c r="F166" s="221"/>
      <c r="G166" s="221"/>
      <c r="H166" s="221"/>
      <c r="I166" s="22"/>
      <c r="J166" s="22"/>
      <c r="K166" s="22"/>
      <c r="L166" s="22"/>
      <c r="M166" s="47">
        <f>SUBTOTAL(9,F166:K166)</f>
        <v>0</v>
      </c>
      <c r="N166" s="326">
        <v>1200</v>
      </c>
      <c r="O166" s="327"/>
      <c r="P166" s="21">
        <f>M166*N166</f>
        <v>0</v>
      </c>
      <c r="Q166" s="239" t="s">
        <v>465</v>
      </c>
      <c r="R166" s="405"/>
    </row>
    <row r="167" spans="1:18" ht="55.35" customHeight="1" x14ac:dyDescent="0.3">
      <c r="A167" s="405"/>
      <c r="B167" s="359"/>
      <c r="C167" s="24" t="s">
        <v>40</v>
      </c>
      <c r="D167" s="57" t="s">
        <v>21</v>
      </c>
      <c r="E167" s="23" t="s">
        <v>49</v>
      </c>
      <c r="F167" s="22"/>
      <c r="G167" s="22"/>
      <c r="H167" s="22"/>
      <c r="I167" s="22"/>
      <c r="J167" s="22"/>
      <c r="K167" s="22"/>
      <c r="L167" s="22"/>
      <c r="M167" s="47">
        <f>SUBTOTAL(9,F167:K167)</f>
        <v>0</v>
      </c>
      <c r="N167" s="326">
        <v>1200</v>
      </c>
      <c r="O167" s="327"/>
      <c r="P167" s="21">
        <f>M167*N167</f>
        <v>0</v>
      </c>
      <c r="Q167" s="114" t="s">
        <v>169</v>
      </c>
      <c r="R167" s="405"/>
    </row>
    <row r="168" spans="1:18" ht="55.35" customHeight="1" x14ac:dyDescent="0.3">
      <c r="A168" s="406"/>
      <c r="B168" s="360"/>
      <c r="C168" s="24" t="s">
        <v>40</v>
      </c>
      <c r="D168" s="45" t="s">
        <v>22</v>
      </c>
      <c r="E168" s="23" t="s">
        <v>49</v>
      </c>
      <c r="F168" s="22"/>
      <c r="G168" s="22"/>
      <c r="H168" s="22"/>
      <c r="I168" s="22"/>
      <c r="J168" s="22"/>
      <c r="K168" s="22"/>
      <c r="L168" s="22"/>
      <c r="M168" s="47">
        <f>SUBTOTAL(9,F168:K168)</f>
        <v>0</v>
      </c>
      <c r="N168" s="326">
        <v>1200</v>
      </c>
      <c r="O168" s="327"/>
      <c r="P168" s="21">
        <f>M168*N168</f>
        <v>0</v>
      </c>
      <c r="Q168" s="79" t="s">
        <v>172</v>
      </c>
      <c r="R168" s="406"/>
    </row>
    <row r="169" spans="1:18" ht="36" customHeight="1" x14ac:dyDescent="0.25">
      <c r="A169" s="12"/>
      <c r="B169" s="13" t="s">
        <v>248</v>
      </c>
      <c r="C169" s="13"/>
      <c r="D169" s="99"/>
      <c r="E169" s="99"/>
      <c r="F169" s="15" t="s">
        <v>17</v>
      </c>
      <c r="G169" s="15" t="s">
        <v>18</v>
      </c>
      <c r="H169" s="15" t="s">
        <v>19</v>
      </c>
      <c r="I169" s="15" t="s">
        <v>20</v>
      </c>
      <c r="J169" s="17" t="s">
        <v>28</v>
      </c>
      <c r="K169" s="17"/>
      <c r="L169" s="99"/>
      <c r="M169" s="16"/>
      <c r="N169" s="323"/>
      <c r="O169" s="324"/>
      <c r="P169" s="99"/>
      <c r="Q169" s="99"/>
      <c r="R169" s="16"/>
    </row>
    <row r="170" spans="1:18" ht="80.099999999999994" customHeight="1" x14ac:dyDescent="0.3">
      <c r="A170" s="408"/>
      <c r="B170" s="358" t="s">
        <v>248</v>
      </c>
      <c r="C170" s="24" t="s">
        <v>40</v>
      </c>
      <c r="D170" s="45" t="s">
        <v>428</v>
      </c>
      <c r="E170" s="23" t="s">
        <v>250</v>
      </c>
      <c r="F170" s="221"/>
      <c r="G170" s="228"/>
      <c r="H170" s="221"/>
      <c r="I170" s="218"/>
      <c r="J170" s="57"/>
      <c r="K170" s="22"/>
      <c r="L170" s="22"/>
      <c r="M170" s="47">
        <f>SUBTOTAL(9,F170:J170)</f>
        <v>0</v>
      </c>
      <c r="N170" s="326">
        <v>2450</v>
      </c>
      <c r="O170" s="327"/>
      <c r="P170" s="21">
        <f>M170*N170</f>
        <v>0</v>
      </c>
      <c r="Q170" s="117" t="s">
        <v>429</v>
      </c>
      <c r="R170" s="418" t="s">
        <v>251</v>
      </c>
    </row>
    <row r="171" spans="1:18" ht="80.099999999999994" customHeight="1" x14ac:dyDescent="0.3">
      <c r="A171" s="406"/>
      <c r="B171" s="360"/>
      <c r="C171" s="24" t="s">
        <v>40</v>
      </c>
      <c r="D171" s="45" t="s">
        <v>249</v>
      </c>
      <c r="E171" s="23" t="s">
        <v>250</v>
      </c>
      <c r="F171" s="22"/>
      <c r="G171" s="22"/>
      <c r="H171" s="221"/>
      <c r="I171" s="218"/>
      <c r="J171" s="218"/>
      <c r="K171" s="22"/>
      <c r="L171" s="22"/>
      <c r="M171" s="47">
        <f>SUBTOTAL(9,F171:J171)</f>
        <v>0</v>
      </c>
      <c r="N171" s="326">
        <v>2450</v>
      </c>
      <c r="O171" s="327"/>
      <c r="P171" s="21">
        <f>M171*N171</f>
        <v>0</v>
      </c>
      <c r="Q171" s="117" t="s">
        <v>252</v>
      </c>
      <c r="R171" s="420"/>
    </row>
    <row r="172" spans="1:18" ht="36" customHeight="1" x14ac:dyDescent="0.25">
      <c r="A172" s="12"/>
      <c r="B172" s="13" t="s">
        <v>110</v>
      </c>
      <c r="C172" s="13"/>
      <c r="D172" s="99"/>
      <c r="E172" s="99"/>
      <c r="F172" s="15" t="s">
        <v>17</v>
      </c>
      <c r="G172" s="15" t="s">
        <v>18</v>
      </c>
      <c r="H172" s="15" t="s">
        <v>19</v>
      </c>
      <c r="I172" s="15" t="s">
        <v>20</v>
      </c>
      <c r="J172" s="17" t="s">
        <v>28</v>
      </c>
      <c r="K172" s="17"/>
      <c r="L172" s="99"/>
      <c r="M172" s="16"/>
      <c r="N172" s="323"/>
      <c r="O172" s="324"/>
      <c r="P172" s="99"/>
      <c r="Q172" s="99"/>
      <c r="R172" s="16"/>
    </row>
    <row r="173" spans="1:18" ht="55.35" customHeight="1" x14ac:dyDescent="0.25">
      <c r="A173" s="336"/>
      <c r="B173" s="358" t="s">
        <v>110</v>
      </c>
      <c r="C173" s="102" t="s">
        <v>40</v>
      </c>
      <c r="D173" s="48" t="s">
        <v>36</v>
      </c>
      <c r="E173" s="23" t="s">
        <v>49</v>
      </c>
      <c r="F173" s="57"/>
      <c r="G173" s="57"/>
      <c r="H173" s="57"/>
      <c r="I173" s="57"/>
      <c r="J173" s="57"/>
      <c r="K173" s="57"/>
      <c r="L173" s="57"/>
      <c r="M173" s="57">
        <f>SUBTOTAL(9,F173:K173)</f>
        <v>0</v>
      </c>
      <c r="N173" s="326">
        <v>2350</v>
      </c>
      <c r="O173" s="327"/>
      <c r="P173" s="57">
        <f>M173*N173</f>
        <v>0</v>
      </c>
      <c r="Q173" s="79" t="s">
        <v>111</v>
      </c>
      <c r="R173" s="354" t="s">
        <v>112</v>
      </c>
    </row>
    <row r="174" spans="1:18" ht="55.35" customHeight="1" x14ac:dyDescent="0.25">
      <c r="A174" s="337"/>
      <c r="B174" s="359"/>
      <c r="C174" s="102" t="s">
        <v>40</v>
      </c>
      <c r="D174" s="48" t="s">
        <v>34</v>
      </c>
      <c r="E174" s="23" t="s">
        <v>49</v>
      </c>
      <c r="F174" s="57"/>
      <c r="G174" s="57"/>
      <c r="H174" s="57"/>
      <c r="I174" s="57"/>
      <c r="J174" s="57"/>
      <c r="K174" s="57"/>
      <c r="L174" s="57"/>
      <c r="M174" s="57">
        <f>SUBTOTAL(9,F174:K174)</f>
        <v>0</v>
      </c>
      <c r="N174" s="326">
        <v>2350</v>
      </c>
      <c r="O174" s="327"/>
      <c r="P174" s="57">
        <f>M174*N174</f>
        <v>0</v>
      </c>
      <c r="Q174" s="79" t="s">
        <v>113</v>
      </c>
      <c r="R174" s="355"/>
    </row>
    <row r="175" spans="1:18" ht="55.35" customHeight="1" x14ac:dyDescent="0.25">
      <c r="A175" s="337"/>
      <c r="B175" s="359"/>
      <c r="C175" s="102" t="s">
        <v>40</v>
      </c>
      <c r="D175" s="48" t="s">
        <v>32</v>
      </c>
      <c r="E175" s="23" t="s">
        <v>49</v>
      </c>
      <c r="F175" s="57"/>
      <c r="G175" s="57"/>
      <c r="H175" s="57"/>
      <c r="I175" s="57"/>
      <c r="J175" s="57"/>
      <c r="K175" s="57"/>
      <c r="L175" s="57"/>
      <c r="M175" s="57">
        <f>SUBTOTAL(9,F175:K175)</f>
        <v>0</v>
      </c>
      <c r="N175" s="326">
        <v>2350</v>
      </c>
      <c r="O175" s="327"/>
      <c r="P175" s="57">
        <f>M175*N175</f>
        <v>0</v>
      </c>
      <c r="Q175" s="79" t="s">
        <v>114</v>
      </c>
      <c r="R175" s="355"/>
    </row>
    <row r="176" spans="1:18" ht="55.35" customHeight="1" x14ac:dyDescent="0.25">
      <c r="A176" s="337"/>
      <c r="B176" s="359"/>
      <c r="C176" s="102" t="s">
        <v>40</v>
      </c>
      <c r="D176" s="48" t="s">
        <v>44</v>
      </c>
      <c r="E176" s="23" t="s">
        <v>49</v>
      </c>
      <c r="F176" s="57"/>
      <c r="G176" s="57"/>
      <c r="H176" s="57"/>
      <c r="I176" s="57"/>
      <c r="J176" s="57"/>
      <c r="K176" s="57"/>
      <c r="L176" s="57"/>
      <c r="M176" s="57">
        <f>SUBTOTAL(9,F176:K176)</f>
        <v>0</v>
      </c>
      <c r="N176" s="326">
        <v>2350</v>
      </c>
      <c r="O176" s="327"/>
      <c r="P176" s="57">
        <f>M176*N176</f>
        <v>0</v>
      </c>
      <c r="Q176" s="111" t="s">
        <v>115</v>
      </c>
      <c r="R176" s="355"/>
    </row>
    <row r="177" spans="1:18" ht="55.35" customHeight="1" x14ac:dyDescent="0.25">
      <c r="A177" s="337"/>
      <c r="B177" s="359"/>
      <c r="C177" s="102" t="s">
        <v>40</v>
      </c>
      <c r="D177" s="48" t="s">
        <v>22</v>
      </c>
      <c r="E177" s="23" t="s">
        <v>49</v>
      </c>
      <c r="F177" s="57"/>
      <c r="G177" s="57"/>
      <c r="H177" s="57"/>
      <c r="I177" s="57"/>
      <c r="J177" s="57"/>
      <c r="K177" s="57"/>
      <c r="L177" s="57"/>
      <c r="M177" s="57">
        <f>SUBTOTAL(9,F177:K177)</f>
        <v>0</v>
      </c>
      <c r="N177" s="326">
        <v>2350</v>
      </c>
      <c r="O177" s="327"/>
      <c r="P177" s="57">
        <f>M177*N177</f>
        <v>0</v>
      </c>
      <c r="Q177" s="79" t="s">
        <v>116</v>
      </c>
      <c r="R177" s="355"/>
    </row>
    <row r="178" spans="1:18" ht="36" customHeight="1" x14ac:dyDescent="0.25">
      <c r="A178" s="12"/>
      <c r="B178" s="13" t="s">
        <v>117</v>
      </c>
      <c r="C178" s="13"/>
      <c r="D178" s="99"/>
      <c r="E178" s="99"/>
      <c r="F178" s="15" t="s">
        <v>23</v>
      </c>
      <c r="G178" s="15" t="s">
        <v>17</v>
      </c>
      <c r="H178" s="15" t="s">
        <v>18</v>
      </c>
      <c r="I178" s="15" t="s">
        <v>19</v>
      </c>
      <c r="J178" s="15" t="s">
        <v>20</v>
      </c>
      <c r="K178" s="17"/>
      <c r="L178" s="99"/>
      <c r="M178" s="16"/>
      <c r="N178" s="323"/>
      <c r="O178" s="324"/>
      <c r="P178" s="99"/>
      <c r="Q178" s="99"/>
      <c r="R178" s="16"/>
    </row>
    <row r="179" spans="1:18" ht="55.35" customHeight="1" x14ac:dyDescent="0.25">
      <c r="A179" s="336"/>
      <c r="B179" s="358" t="s">
        <v>117</v>
      </c>
      <c r="C179" s="102" t="s">
        <v>94</v>
      </c>
      <c r="D179" s="48" t="s">
        <v>107</v>
      </c>
      <c r="E179" s="45" t="s">
        <v>118</v>
      </c>
      <c r="F179" s="57"/>
      <c r="G179" s="57"/>
      <c r="H179" s="57"/>
      <c r="I179" s="57"/>
      <c r="J179" s="57"/>
      <c r="K179" s="57"/>
      <c r="L179" s="57"/>
      <c r="M179" s="57">
        <f>SUBTOTAL(9,F179:K179)</f>
        <v>0</v>
      </c>
      <c r="N179" s="326">
        <v>1650</v>
      </c>
      <c r="O179" s="327"/>
      <c r="P179" s="57">
        <f>M179*N179</f>
        <v>0</v>
      </c>
      <c r="Q179" s="79" t="s">
        <v>119</v>
      </c>
      <c r="R179" s="354" t="s">
        <v>120</v>
      </c>
    </row>
    <row r="180" spans="1:18" ht="55.35" customHeight="1" x14ac:dyDescent="0.25">
      <c r="A180" s="337"/>
      <c r="B180" s="359"/>
      <c r="C180" s="102" t="s">
        <v>94</v>
      </c>
      <c r="D180" s="48" t="s">
        <v>37</v>
      </c>
      <c r="E180" s="45" t="s">
        <v>118</v>
      </c>
      <c r="F180" s="57"/>
      <c r="G180" s="57"/>
      <c r="H180" s="57"/>
      <c r="I180" s="57"/>
      <c r="J180" s="57"/>
      <c r="K180" s="57"/>
      <c r="L180" s="57"/>
      <c r="M180" s="57">
        <f t="shared" ref="M180:M185" si="23">SUBTOTAL(9,F180:K180)</f>
        <v>0</v>
      </c>
      <c r="N180" s="326">
        <v>1650</v>
      </c>
      <c r="O180" s="327"/>
      <c r="P180" s="57">
        <f t="shared" ref="P180:P185" si="24">M180*N180</f>
        <v>0</v>
      </c>
      <c r="Q180" s="79" t="s">
        <v>121</v>
      </c>
      <c r="R180" s="355"/>
    </row>
    <row r="181" spans="1:18" ht="55.35" customHeight="1" x14ac:dyDescent="0.25">
      <c r="A181" s="337"/>
      <c r="B181" s="359"/>
      <c r="C181" s="102" t="s">
        <v>94</v>
      </c>
      <c r="D181" s="48" t="s">
        <v>57</v>
      </c>
      <c r="E181" s="45" t="s">
        <v>118</v>
      </c>
      <c r="F181" s="57"/>
      <c r="G181" s="57"/>
      <c r="H181" s="57"/>
      <c r="I181" s="57"/>
      <c r="J181" s="57"/>
      <c r="K181" s="57"/>
      <c r="L181" s="57"/>
      <c r="M181" s="57">
        <f t="shared" si="23"/>
        <v>0</v>
      </c>
      <c r="N181" s="326">
        <v>1650</v>
      </c>
      <c r="O181" s="327"/>
      <c r="P181" s="57">
        <f t="shared" si="24"/>
        <v>0</v>
      </c>
      <c r="Q181" s="79" t="s">
        <v>122</v>
      </c>
      <c r="R181" s="355"/>
    </row>
    <row r="182" spans="1:18" ht="55.35" customHeight="1" x14ac:dyDescent="0.25">
      <c r="A182" s="337"/>
      <c r="B182" s="359"/>
      <c r="C182" s="102" t="s">
        <v>94</v>
      </c>
      <c r="D182" s="48" t="s">
        <v>32</v>
      </c>
      <c r="E182" s="45" t="s">
        <v>118</v>
      </c>
      <c r="F182" s="57"/>
      <c r="G182" s="57"/>
      <c r="H182" s="57"/>
      <c r="I182" s="57"/>
      <c r="J182" s="57"/>
      <c r="K182" s="57"/>
      <c r="L182" s="57"/>
      <c r="M182" s="57">
        <f t="shared" si="23"/>
        <v>0</v>
      </c>
      <c r="N182" s="326">
        <v>1650</v>
      </c>
      <c r="O182" s="327"/>
      <c r="P182" s="57">
        <f t="shared" si="24"/>
        <v>0</v>
      </c>
      <c r="Q182" s="79" t="s">
        <v>123</v>
      </c>
      <c r="R182" s="355"/>
    </row>
    <row r="183" spans="1:18" ht="55.35" customHeight="1" x14ac:dyDescent="0.25">
      <c r="A183" s="337"/>
      <c r="B183" s="359"/>
      <c r="C183" s="102" t="s">
        <v>94</v>
      </c>
      <c r="D183" s="48" t="s">
        <v>30</v>
      </c>
      <c r="E183" s="45" t="s">
        <v>118</v>
      </c>
      <c r="F183" s="57"/>
      <c r="G183" s="57"/>
      <c r="H183" s="57"/>
      <c r="I183" s="57"/>
      <c r="J183" s="57"/>
      <c r="K183" s="57"/>
      <c r="L183" s="57"/>
      <c r="M183" s="57">
        <f t="shared" si="23"/>
        <v>0</v>
      </c>
      <c r="N183" s="326">
        <v>1650</v>
      </c>
      <c r="O183" s="327"/>
      <c r="P183" s="57">
        <f t="shared" si="24"/>
        <v>0</v>
      </c>
      <c r="Q183" s="79" t="s">
        <v>124</v>
      </c>
      <c r="R183" s="355"/>
    </row>
    <row r="184" spans="1:18" ht="55.35" customHeight="1" x14ac:dyDescent="0.25">
      <c r="A184" s="337"/>
      <c r="B184" s="359"/>
      <c r="C184" s="102" t="s">
        <v>94</v>
      </c>
      <c r="D184" s="48" t="s">
        <v>44</v>
      </c>
      <c r="E184" s="45" t="s">
        <v>118</v>
      </c>
      <c r="F184" s="57"/>
      <c r="G184" s="57"/>
      <c r="H184" s="57"/>
      <c r="I184" s="57"/>
      <c r="J184" s="57"/>
      <c r="K184" s="57"/>
      <c r="L184" s="57"/>
      <c r="M184" s="57">
        <f t="shared" si="23"/>
        <v>0</v>
      </c>
      <c r="N184" s="326">
        <v>1650</v>
      </c>
      <c r="O184" s="327"/>
      <c r="P184" s="57">
        <f t="shared" si="24"/>
        <v>0</v>
      </c>
      <c r="Q184" s="79" t="s">
        <v>125</v>
      </c>
      <c r="R184" s="355"/>
    </row>
    <row r="185" spans="1:18" ht="55.35" customHeight="1" x14ac:dyDescent="0.25">
      <c r="A185" s="338"/>
      <c r="B185" s="360"/>
      <c r="C185" s="102" t="s">
        <v>94</v>
      </c>
      <c r="D185" s="48" t="s">
        <v>42</v>
      </c>
      <c r="E185" s="45" t="s">
        <v>118</v>
      </c>
      <c r="F185" s="57"/>
      <c r="G185" s="57"/>
      <c r="H185" s="57"/>
      <c r="I185" s="57"/>
      <c r="J185" s="57"/>
      <c r="K185" s="57"/>
      <c r="L185" s="57"/>
      <c r="M185" s="57">
        <f t="shared" si="23"/>
        <v>0</v>
      </c>
      <c r="N185" s="326">
        <v>1650</v>
      </c>
      <c r="O185" s="327"/>
      <c r="P185" s="57">
        <f t="shared" si="24"/>
        <v>0</v>
      </c>
      <c r="Q185" s="79" t="s">
        <v>126</v>
      </c>
      <c r="R185" s="356"/>
    </row>
    <row r="186" spans="1:18" ht="36" customHeight="1" x14ac:dyDescent="0.25">
      <c r="A186" s="12"/>
      <c r="B186" s="13" t="s">
        <v>396</v>
      </c>
      <c r="C186" s="13"/>
      <c r="D186" s="99"/>
      <c r="E186" s="99"/>
      <c r="F186" s="15" t="s">
        <v>23</v>
      </c>
      <c r="G186" s="15" t="s">
        <v>17</v>
      </c>
      <c r="H186" s="15" t="s">
        <v>18</v>
      </c>
      <c r="I186" s="15" t="s">
        <v>19</v>
      </c>
      <c r="J186" s="15" t="s">
        <v>20</v>
      </c>
      <c r="K186" s="17"/>
      <c r="L186" s="99"/>
      <c r="M186" s="16"/>
      <c r="N186" s="323"/>
      <c r="O186" s="324"/>
      <c r="P186" s="99"/>
      <c r="Q186" s="71"/>
      <c r="R186" s="28"/>
    </row>
    <row r="187" spans="1:18" ht="165.95" customHeight="1" x14ac:dyDescent="0.25">
      <c r="A187" s="205"/>
      <c r="B187" s="206" t="s">
        <v>396</v>
      </c>
      <c r="C187" s="177" t="s">
        <v>40</v>
      </c>
      <c r="D187" s="48" t="s">
        <v>34</v>
      </c>
      <c r="E187" s="45" t="s">
        <v>397</v>
      </c>
      <c r="F187" s="57"/>
      <c r="G187" s="57"/>
      <c r="H187" s="57"/>
      <c r="I187" s="57"/>
      <c r="J187" s="57"/>
      <c r="K187" s="57"/>
      <c r="L187" s="57"/>
      <c r="M187" s="57">
        <f>SUBTOTAL(9,F187:J187)</f>
        <v>0</v>
      </c>
      <c r="N187" s="326">
        <v>2950</v>
      </c>
      <c r="O187" s="327"/>
      <c r="P187" s="57">
        <f>M187*N187</f>
        <v>0</v>
      </c>
      <c r="Q187" s="179" t="s">
        <v>399</v>
      </c>
      <c r="R187" s="207" t="s">
        <v>400</v>
      </c>
    </row>
    <row r="188" spans="1:18" ht="36" customHeight="1" x14ac:dyDescent="0.25">
      <c r="A188" s="12"/>
      <c r="B188" s="13" t="s">
        <v>277</v>
      </c>
      <c r="C188" s="13"/>
      <c r="D188" s="99"/>
      <c r="E188" s="99"/>
      <c r="F188" s="15" t="s">
        <v>23</v>
      </c>
      <c r="G188" s="15" t="s">
        <v>17</v>
      </c>
      <c r="H188" s="15" t="s">
        <v>18</v>
      </c>
      <c r="I188" s="15" t="s">
        <v>19</v>
      </c>
      <c r="J188" s="15" t="s">
        <v>20</v>
      </c>
      <c r="K188" s="17"/>
      <c r="L188" s="99"/>
      <c r="M188" s="16"/>
      <c r="N188" s="323"/>
      <c r="O188" s="324"/>
      <c r="P188" s="99"/>
      <c r="Q188" s="71"/>
      <c r="R188" s="28"/>
    </row>
    <row r="189" spans="1:18" ht="55.35" customHeight="1" x14ac:dyDescent="0.25">
      <c r="A189" s="336"/>
      <c r="B189" s="358" t="s">
        <v>277</v>
      </c>
      <c r="C189" s="24" t="s">
        <v>40</v>
      </c>
      <c r="D189" s="48" t="s">
        <v>36</v>
      </c>
      <c r="E189" s="45" t="s">
        <v>278</v>
      </c>
      <c r="F189" s="57"/>
      <c r="G189" s="57"/>
      <c r="H189" s="57"/>
      <c r="I189" s="267"/>
      <c r="J189" s="57"/>
      <c r="K189" s="57"/>
      <c r="L189" s="57"/>
      <c r="M189" s="57">
        <f>SUBTOTAL(9,F189:J189)</f>
        <v>0</v>
      </c>
      <c r="N189" s="326">
        <v>1200</v>
      </c>
      <c r="O189" s="327"/>
      <c r="P189" s="57">
        <f>M189*N189</f>
        <v>0</v>
      </c>
      <c r="Q189" s="152" t="s">
        <v>346</v>
      </c>
      <c r="R189" s="354" t="s">
        <v>345</v>
      </c>
    </row>
    <row r="190" spans="1:18" ht="55.35" customHeight="1" x14ac:dyDescent="0.25">
      <c r="A190" s="337"/>
      <c r="B190" s="359"/>
      <c r="C190" s="24" t="s">
        <v>40</v>
      </c>
      <c r="D190" s="48" t="s">
        <v>21</v>
      </c>
      <c r="E190" s="45" t="s">
        <v>278</v>
      </c>
      <c r="F190" s="57"/>
      <c r="G190" s="57"/>
      <c r="H190" s="57"/>
      <c r="I190" s="57"/>
      <c r="J190" s="57"/>
      <c r="K190" s="57"/>
      <c r="L190" s="57"/>
      <c r="M190" s="57">
        <f>SUBTOTAL(9,F190:J190)</f>
        <v>0</v>
      </c>
      <c r="N190" s="326">
        <v>1200</v>
      </c>
      <c r="O190" s="327"/>
      <c r="P190" s="57">
        <f>M190*N190</f>
        <v>0</v>
      </c>
      <c r="Q190" s="152" t="s">
        <v>347</v>
      </c>
      <c r="R190" s="355"/>
    </row>
    <row r="191" spans="1:18" ht="55.35" customHeight="1" x14ac:dyDescent="0.25">
      <c r="A191" s="338"/>
      <c r="B191" s="360"/>
      <c r="C191" s="24" t="s">
        <v>40</v>
      </c>
      <c r="D191" s="48" t="s">
        <v>22</v>
      </c>
      <c r="E191" s="45" t="s">
        <v>278</v>
      </c>
      <c r="F191" s="57"/>
      <c r="G191" s="57"/>
      <c r="H191" s="57"/>
      <c r="I191" s="57"/>
      <c r="J191" s="57"/>
      <c r="K191" s="57"/>
      <c r="L191" s="57"/>
      <c r="M191" s="57">
        <f>SUBTOTAL(9,F191:J191)</f>
        <v>0</v>
      </c>
      <c r="N191" s="326">
        <v>1200</v>
      </c>
      <c r="O191" s="327"/>
      <c r="P191" s="57">
        <f>M191*N191</f>
        <v>0</v>
      </c>
      <c r="Q191" s="152" t="s">
        <v>348</v>
      </c>
      <c r="R191" s="356"/>
    </row>
    <row r="192" spans="1:18" ht="36" customHeight="1" x14ac:dyDescent="0.25">
      <c r="A192" s="12"/>
      <c r="B192" s="13" t="s">
        <v>398</v>
      </c>
      <c r="C192" s="13"/>
      <c r="D192" s="99"/>
      <c r="E192" s="99"/>
      <c r="F192" s="15" t="s">
        <v>23</v>
      </c>
      <c r="G192" s="15" t="s">
        <v>17</v>
      </c>
      <c r="H192" s="15" t="s">
        <v>18</v>
      </c>
      <c r="I192" s="15" t="s">
        <v>19</v>
      </c>
      <c r="J192" s="15" t="s">
        <v>20</v>
      </c>
      <c r="K192" s="17" t="s">
        <v>28</v>
      </c>
      <c r="L192" s="99"/>
      <c r="M192" s="16"/>
      <c r="N192" s="323"/>
      <c r="O192" s="324"/>
      <c r="P192" s="99"/>
      <c r="Q192" s="71"/>
      <c r="R192" s="71"/>
    </row>
    <row r="193" spans="1:18" ht="55.35" customHeight="1" x14ac:dyDescent="0.25">
      <c r="A193" s="336"/>
      <c r="B193" s="358" t="s">
        <v>398</v>
      </c>
      <c r="C193" s="24" t="s">
        <v>40</v>
      </c>
      <c r="D193" s="48" t="s">
        <v>21</v>
      </c>
      <c r="E193" s="45" t="s">
        <v>382</v>
      </c>
      <c r="F193" s="57"/>
      <c r="G193" s="57"/>
      <c r="H193" s="57"/>
      <c r="I193" s="57"/>
      <c r="J193" s="57"/>
      <c r="K193" s="57"/>
      <c r="L193" s="57"/>
      <c r="M193" s="57">
        <f>SUBTOTAL(9,F193:J193)</f>
        <v>0</v>
      </c>
      <c r="N193" s="326">
        <v>1990</v>
      </c>
      <c r="O193" s="327"/>
      <c r="P193" s="57">
        <f>M193*N193</f>
        <v>0</v>
      </c>
      <c r="Q193" s="178" t="s">
        <v>401</v>
      </c>
      <c r="R193" s="354" t="s">
        <v>404</v>
      </c>
    </row>
    <row r="194" spans="1:18" ht="55.35" customHeight="1" x14ac:dyDescent="0.25">
      <c r="A194" s="337"/>
      <c r="B194" s="359"/>
      <c r="C194" s="24" t="s">
        <v>40</v>
      </c>
      <c r="D194" s="48" t="s">
        <v>83</v>
      </c>
      <c r="E194" s="45" t="s">
        <v>382</v>
      </c>
      <c r="F194" s="57"/>
      <c r="G194" s="57"/>
      <c r="H194" s="57"/>
      <c r="I194" s="57"/>
      <c r="J194" s="57"/>
      <c r="K194" s="57"/>
      <c r="L194" s="57"/>
      <c r="M194" s="57">
        <f>SUBTOTAL(9,F194:J194)</f>
        <v>0</v>
      </c>
      <c r="N194" s="326">
        <v>1990</v>
      </c>
      <c r="O194" s="327"/>
      <c r="P194" s="57">
        <f>M194*N194</f>
        <v>0</v>
      </c>
      <c r="Q194" s="212" t="s">
        <v>402</v>
      </c>
      <c r="R194" s="412"/>
    </row>
    <row r="195" spans="1:18" ht="55.35" customHeight="1" x14ac:dyDescent="0.25">
      <c r="A195" s="338"/>
      <c r="B195" s="360"/>
      <c r="C195" s="24" t="s">
        <v>40</v>
      </c>
      <c r="D195" s="48" t="s">
        <v>22</v>
      </c>
      <c r="E195" s="45" t="s">
        <v>382</v>
      </c>
      <c r="F195" s="57"/>
      <c r="G195" s="57"/>
      <c r="H195" s="57"/>
      <c r="I195" s="57"/>
      <c r="J195" s="57"/>
      <c r="K195" s="57"/>
      <c r="L195" s="57"/>
      <c r="M195" s="57">
        <f>SUBTOTAL(9,F195:K195)</f>
        <v>0</v>
      </c>
      <c r="N195" s="326">
        <v>1990</v>
      </c>
      <c r="O195" s="327"/>
      <c r="P195" s="57">
        <f>M195*N195</f>
        <v>0</v>
      </c>
      <c r="Q195" s="178" t="s">
        <v>403</v>
      </c>
      <c r="R195" s="356"/>
    </row>
    <row r="196" spans="1:18" ht="36" customHeight="1" x14ac:dyDescent="0.25">
      <c r="A196" s="12"/>
      <c r="B196" s="13" t="s">
        <v>427</v>
      </c>
      <c r="C196" s="13"/>
      <c r="D196" s="99"/>
      <c r="E196" s="99"/>
      <c r="F196" s="15" t="s">
        <v>23</v>
      </c>
      <c r="G196" s="15" t="s">
        <v>17</v>
      </c>
      <c r="H196" s="15" t="s">
        <v>18</v>
      </c>
      <c r="I196" s="15" t="s">
        <v>19</v>
      </c>
      <c r="J196" s="15" t="s">
        <v>20</v>
      </c>
      <c r="K196" s="17"/>
      <c r="L196" s="99"/>
      <c r="M196" s="16"/>
      <c r="N196" s="323"/>
      <c r="O196" s="324"/>
      <c r="P196" s="99"/>
      <c r="Q196" s="70"/>
      <c r="R196" s="99"/>
    </row>
    <row r="197" spans="1:18" ht="165.95" customHeight="1" x14ac:dyDescent="0.3">
      <c r="A197" s="196"/>
      <c r="B197" s="186" t="s">
        <v>427</v>
      </c>
      <c r="C197" s="24" t="s">
        <v>94</v>
      </c>
      <c r="D197" s="72" t="s">
        <v>31</v>
      </c>
      <c r="E197" s="133" t="s">
        <v>437</v>
      </c>
      <c r="F197" s="57"/>
      <c r="G197" s="57"/>
      <c r="H197" s="57"/>
      <c r="I197" s="57"/>
      <c r="J197" s="57"/>
      <c r="K197" s="57"/>
      <c r="L197" s="22"/>
      <c r="M197" s="47">
        <f>SUBTOTAL(9,F197:J197)</f>
        <v>0</v>
      </c>
      <c r="N197" s="370">
        <v>1190</v>
      </c>
      <c r="O197" s="371"/>
      <c r="P197" s="21">
        <f>M197*N197</f>
        <v>0</v>
      </c>
      <c r="Q197" s="187" t="s">
        <v>438</v>
      </c>
      <c r="R197" s="197" t="s">
        <v>439</v>
      </c>
    </row>
    <row r="198" spans="1:18" ht="36" customHeight="1" x14ac:dyDescent="0.25">
      <c r="A198" s="12"/>
      <c r="B198" s="13" t="s">
        <v>67</v>
      </c>
      <c r="C198" s="13"/>
      <c r="D198" s="99"/>
      <c r="E198" s="99"/>
      <c r="F198" s="15" t="s">
        <v>17</v>
      </c>
      <c r="G198" s="15" t="s">
        <v>18</v>
      </c>
      <c r="H198" s="15" t="s">
        <v>19</v>
      </c>
      <c r="I198" s="15"/>
      <c r="J198" s="15"/>
      <c r="K198" s="17"/>
      <c r="L198" s="99"/>
      <c r="M198" s="16"/>
      <c r="N198" s="323"/>
      <c r="O198" s="324"/>
      <c r="P198" s="99"/>
      <c r="Q198" s="70"/>
      <c r="R198" s="70"/>
    </row>
    <row r="199" spans="1:18" s="38" customFormat="1" ht="55.35" customHeight="1" x14ac:dyDescent="0.25">
      <c r="A199" s="392"/>
      <c r="B199" s="394" t="s">
        <v>67</v>
      </c>
      <c r="C199" s="124" t="s">
        <v>68</v>
      </c>
      <c r="D199" s="124" t="s">
        <v>36</v>
      </c>
      <c r="E199" s="58" t="s">
        <v>86</v>
      </c>
      <c r="F199" s="122"/>
      <c r="G199" s="122"/>
      <c r="H199" s="122"/>
      <c r="I199" s="122"/>
      <c r="J199" s="122"/>
      <c r="K199" s="122"/>
      <c r="L199" s="122"/>
      <c r="M199" s="47">
        <f t="shared" ref="M199:M207" si="25">SUBTOTAL(9,F199:H199)</f>
        <v>0</v>
      </c>
      <c r="N199" s="299">
        <v>650</v>
      </c>
      <c r="O199" s="300"/>
      <c r="P199" s="50">
        <f t="shared" ref="P199:P207" si="26">M199*N199</f>
        <v>0</v>
      </c>
      <c r="Q199" s="123" t="s">
        <v>174</v>
      </c>
      <c r="R199" s="384" t="s">
        <v>173</v>
      </c>
    </row>
    <row r="200" spans="1:18" s="38" customFormat="1" ht="55.35" customHeight="1" x14ac:dyDescent="0.25">
      <c r="A200" s="392"/>
      <c r="B200" s="394"/>
      <c r="C200" s="124" t="s">
        <v>68</v>
      </c>
      <c r="D200" s="124" t="s">
        <v>34</v>
      </c>
      <c r="E200" s="58" t="s">
        <v>86</v>
      </c>
      <c r="F200" s="216"/>
      <c r="G200" s="122"/>
      <c r="H200" s="238"/>
      <c r="I200" s="122"/>
      <c r="J200" s="122"/>
      <c r="K200" s="122"/>
      <c r="L200" s="122"/>
      <c r="M200" s="47">
        <f t="shared" si="25"/>
        <v>0</v>
      </c>
      <c r="N200" s="299">
        <v>650</v>
      </c>
      <c r="O200" s="300"/>
      <c r="P200" s="50">
        <f t="shared" si="26"/>
        <v>0</v>
      </c>
      <c r="Q200" s="123" t="s">
        <v>175</v>
      </c>
      <c r="R200" s="385"/>
    </row>
    <row r="201" spans="1:18" s="38" customFormat="1" ht="55.35" customHeight="1" x14ac:dyDescent="0.25">
      <c r="A201" s="392"/>
      <c r="B201" s="394"/>
      <c r="C201" s="124" t="s">
        <v>68</v>
      </c>
      <c r="D201" s="124" t="s">
        <v>71</v>
      </c>
      <c r="E201" s="58" t="s">
        <v>86</v>
      </c>
      <c r="F201" s="122"/>
      <c r="G201" s="122"/>
      <c r="H201" s="122"/>
      <c r="I201" s="122"/>
      <c r="J201" s="122"/>
      <c r="K201" s="122"/>
      <c r="L201" s="122"/>
      <c r="M201" s="47">
        <f t="shared" si="25"/>
        <v>0</v>
      </c>
      <c r="N201" s="299">
        <v>650</v>
      </c>
      <c r="O201" s="300"/>
      <c r="P201" s="50">
        <f t="shared" si="26"/>
        <v>0</v>
      </c>
      <c r="Q201" s="123" t="s">
        <v>176</v>
      </c>
      <c r="R201" s="385"/>
    </row>
    <row r="202" spans="1:18" s="38" customFormat="1" ht="55.35" customHeight="1" x14ac:dyDescent="0.25">
      <c r="A202" s="392"/>
      <c r="B202" s="394"/>
      <c r="C202" s="124" t="s">
        <v>68</v>
      </c>
      <c r="D202" s="64" t="s">
        <v>70</v>
      </c>
      <c r="E202" s="58" t="s">
        <v>86</v>
      </c>
      <c r="F202" s="63"/>
      <c r="G202" s="63"/>
      <c r="H202" s="263"/>
      <c r="I202" s="63"/>
      <c r="J202" s="63"/>
      <c r="K202" s="63"/>
      <c r="L202" s="63"/>
      <c r="M202" s="47">
        <f t="shared" si="25"/>
        <v>0</v>
      </c>
      <c r="N202" s="299">
        <v>650</v>
      </c>
      <c r="O202" s="300"/>
      <c r="P202" s="50">
        <f t="shared" si="26"/>
        <v>0</v>
      </c>
      <c r="Q202" s="79" t="s">
        <v>177</v>
      </c>
      <c r="R202" s="385"/>
    </row>
    <row r="203" spans="1:18" s="38" customFormat="1" ht="55.35" customHeight="1" x14ac:dyDescent="0.25">
      <c r="A203" s="392"/>
      <c r="B203" s="394"/>
      <c r="C203" s="124" t="s">
        <v>68</v>
      </c>
      <c r="D203" s="64" t="s">
        <v>50</v>
      </c>
      <c r="E203" s="58" t="s">
        <v>86</v>
      </c>
      <c r="F203" s="63"/>
      <c r="G203" s="63"/>
      <c r="H203" s="50"/>
      <c r="I203" s="63"/>
      <c r="J203" s="63"/>
      <c r="K203" s="63"/>
      <c r="L203" s="63"/>
      <c r="M203" s="47">
        <f t="shared" si="25"/>
        <v>0</v>
      </c>
      <c r="N203" s="299">
        <v>650</v>
      </c>
      <c r="O203" s="300"/>
      <c r="P203" s="50">
        <f t="shared" si="26"/>
        <v>0</v>
      </c>
      <c r="Q203" s="79" t="s">
        <v>178</v>
      </c>
      <c r="R203" s="385"/>
    </row>
    <row r="204" spans="1:18" s="38" customFormat="1" ht="55.35" customHeight="1" x14ac:dyDescent="0.25">
      <c r="A204" s="392"/>
      <c r="B204" s="394"/>
      <c r="C204" s="124" t="s">
        <v>68</v>
      </c>
      <c r="D204" s="64" t="s">
        <v>69</v>
      </c>
      <c r="E204" s="58" t="s">
        <v>86</v>
      </c>
      <c r="F204" s="50"/>
      <c r="G204" s="218"/>
      <c r="H204" s="50"/>
      <c r="I204" s="50"/>
      <c r="J204" s="63"/>
      <c r="K204" s="63"/>
      <c r="L204" s="63"/>
      <c r="M204" s="47">
        <f t="shared" si="25"/>
        <v>0</v>
      </c>
      <c r="N204" s="299">
        <v>650</v>
      </c>
      <c r="O204" s="300"/>
      <c r="P204" s="50">
        <f t="shared" si="26"/>
        <v>0</v>
      </c>
      <c r="Q204" s="79" t="s">
        <v>179</v>
      </c>
      <c r="R204" s="385"/>
    </row>
    <row r="205" spans="1:18" s="38" customFormat="1" ht="55.35" customHeight="1" x14ac:dyDescent="0.25">
      <c r="A205" s="392"/>
      <c r="B205" s="394"/>
      <c r="C205" s="124" t="s">
        <v>68</v>
      </c>
      <c r="D205" s="124" t="s">
        <v>22</v>
      </c>
      <c r="E205" s="58" t="s">
        <v>86</v>
      </c>
      <c r="F205" s="50"/>
      <c r="G205" s="50"/>
      <c r="H205" s="50"/>
      <c r="I205" s="50"/>
      <c r="J205" s="122"/>
      <c r="K205" s="122"/>
      <c r="L205" s="122"/>
      <c r="M205" s="47">
        <f t="shared" si="25"/>
        <v>0</v>
      </c>
      <c r="N205" s="299">
        <v>650</v>
      </c>
      <c r="O205" s="300"/>
      <c r="P205" s="50">
        <f t="shared" si="26"/>
        <v>0</v>
      </c>
      <c r="Q205" s="123" t="s">
        <v>180</v>
      </c>
      <c r="R205" s="385"/>
    </row>
    <row r="206" spans="1:18" s="38" customFormat="1" ht="55.35" customHeight="1" x14ac:dyDescent="0.25">
      <c r="A206" s="392"/>
      <c r="B206" s="394"/>
      <c r="C206" s="229" t="s">
        <v>68</v>
      </c>
      <c r="D206" s="229" t="s">
        <v>479</v>
      </c>
      <c r="E206" s="58" t="s">
        <v>86</v>
      </c>
      <c r="F206" s="234"/>
      <c r="G206" s="218"/>
      <c r="H206" s="234"/>
      <c r="I206" s="234"/>
      <c r="J206" s="238"/>
      <c r="K206" s="238"/>
      <c r="L206" s="238"/>
      <c r="M206" s="47">
        <f t="shared" si="25"/>
        <v>0</v>
      </c>
      <c r="N206" s="299">
        <v>650</v>
      </c>
      <c r="O206" s="300"/>
      <c r="P206" s="234">
        <f t="shared" si="26"/>
        <v>0</v>
      </c>
      <c r="Q206" s="239" t="s">
        <v>480</v>
      </c>
      <c r="R206" s="385"/>
    </row>
    <row r="207" spans="1:18" s="38" customFormat="1" ht="55.35" customHeight="1" x14ac:dyDescent="0.25">
      <c r="A207" s="392"/>
      <c r="B207" s="394"/>
      <c r="C207" s="124" t="s">
        <v>68</v>
      </c>
      <c r="D207" s="124" t="s">
        <v>24</v>
      </c>
      <c r="E207" s="58" t="s">
        <v>86</v>
      </c>
      <c r="F207" s="122"/>
      <c r="G207" s="122"/>
      <c r="H207" s="122"/>
      <c r="I207" s="50" t="s">
        <v>73</v>
      </c>
      <c r="J207" s="122"/>
      <c r="K207" s="122"/>
      <c r="L207" s="122"/>
      <c r="M207" s="47">
        <f t="shared" si="25"/>
        <v>0</v>
      </c>
      <c r="N207" s="299">
        <v>650</v>
      </c>
      <c r="O207" s="300"/>
      <c r="P207" s="50">
        <f t="shared" si="26"/>
        <v>0</v>
      </c>
      <c r="Q207" s="123" t="s">
        <v>229</v>
      </c>
      <c r="R207" s="385"/>
    </row>
    <row r="208" spans="1:18" ht="42" customHeight="1" x14ac:dyDescent="0.3">
      <c r="A208" s="34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6">
        <f>SUBTOTAL(9,P78:P207)</f>
        <v>0</v>
      </c>
      <c r="Q208" s="35"/>
      <c r="R208" s="35"/>
    </row>
    <row r="209" spans="1:18" ht="40.15" customHeight="1" x14ac:dyDescent="0.25">
      <c r="A209" s="320" t="s">
        <v>138</v>
      </c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2"/>
      <c r="Q209" s="69"/>
      <c r="R209" s="69"/>
    </row>
    <row r="210" spans="1:18" s="38" customFormat="1" ht="135.19999999999999" customHeight="1" x14ac:dyDescent="0.25">
      <c r="A210" s="62" t="s">
        <v>8</v>
      </c>
      <c r="B210" s="18" t="s">
        <v>9</v>
      </c>
      <c r="C210" s="20" t="s">
        <v>10</v>
      </c>
      <c r="D210" s="18" t="s">
        <v>11</v>
      </c>
      <c r="E210" s="18" t="s">
        <v>12</v>
      </c>
      <c r="F210" s="392" t="s">
        <v>13</v>
      </c>
      <c r="G210" s="392"/>
      <c r="H210" s="392"/>
      <c r="I210" s="392"/>
      <c r="J210" s="392"/>
      <c r="K210" s="392"/>
      <c r="L210" s="392"/>
      <c r="M210" s="18" t="s">
        <v>14</v>
      </c>
      <c r="N210" s="403" t="s">
        <v>15</v>
      </c>
      <c r="O210" s="404"/>
      <c r="P210" s="67" t="s">
        <v>16</v>
      </c>
      <c r="Q210" s="18" t="s">
        <v>105</v>
      </c>
      <c r="R210" s="18" t="s">
        <v>106</v>
      </c>
    </row>
    <row r="211" spans="1:18" ht="36" customHeight="1" x14ac:dyDescent="0.25">
      <c r="A211" s="12"/>
      <c r="B211" s="13" t="s">
        <v>436</v>
      </c>
      <c r="C211" s="13"/>
      <c r="D211" s="99"/>
      <c r="E211" s="99"/>
      <c r="F211" s="15" t="s">
        <v>23</v>
      </c>
      <c r="G211" s="15" t="s">
        <v>17</v>
      </c>
      <c r="H211" s="15" t="s">
        <v>18</v>
      </c>
      <c r="I211" s="15" t="s">
        <v>19</v>
      </c>
      <c r="J211" s="15" t="s">
        <v>20</v>
      </c>
      <c r="K211" s="17"/>
      <c r="L211" s="99"/>
      <c r="M211" s="16"/>
      <c r="N211" s="323"/>
      <c r="O211" s="324"/>
      <c r="P211" s="99"/>
      <c r="Q211" s="99"/>
      <c r="R211" s="99"/>
    </row>
    <row r="212" spans="1:18" s="38" customFormat="1" ht="55.35" customHeight="1" x14ac:dyDescent="0.25">
      <c r="A212" s="301"/>
      <c r="B212" s="303" t="s">
        <v>436</v>
      </c>
      <c r="C212" s="194" t="s">
        <v>72</v>
      </c>
      <c r="D212" s="58" t="s">
        <v>36</v>
      </c>
      <c r="E212" s="58" t="s">
        <v>431</v>
      </c>
      <c r="F212" s="216"/>
      <c r="G212" s="190"/>
      <c r="H212" s="190"/>
      <c r="I212" s="216"/>
      <c r="J212" s="216"/>
      <c r="K212" s="190"/>
      <c r="L212" s="190"/>
      <c r="M212" s="58">
        <f t="shared" ref="M212:M217" si="27">SUBTOTAL(9,F212:J212)</f>
        <v>0</v>
      </c>
      <c r="N212" s="299">
        <v>2550</v>
      </c>
      <c r="O212" s="300"/>
      <c r="P212" s="198">
        <f t="shared" ref="P212:P217" si="28">M212*N212</f>
        <v>0</v>
      </c>
      <c r="Q212" s="153" t="s">
        <v>447</v>
      </c>
      <c r="R212" s="305" t="s">
        <v>446</v>
      </c>
    </row>
    <row r="213" spans="1:18" s="38" customFormat="1" ht="55.35" customHeight="1" x14ac:dyDescent="0.25">
      <c r="A213" s="335"/>
      <c r="B213" s="325"/>
      <c r="C213" s="194" t="s">
        <v>72</v>
      </c>
      <c r="D213" s="58" t="s">
        <v>34</v>
      </c>
      <c r="E213" s="58" t="s">
        <v>431</v>
      </c>
      <c r="F213" s="190"/>
      <c r="G213" s="190"/>
      <c r="H213" s="190"/>
      <c r="I213" s="190"/>
      <c r="J213" s="190"/>
      <c r="K213" s="190"/>
      <c r="L213" s="190"/>
      <c r="M213" s="58">
        <f t="shared" si="27"/>
        <v>0</v>
      </c>
      <c r="N213" s="299">
        <v>2550</v>
      </c>
      <c r="O213" s="300"/>
      <c r="P213" s="198">
        <f t="shared" si="28"/>
        <v>0</v>
      </c>
      <c r="Q213" s="153" t="s">
        <v>448</v>
      </c>
      <c r="R213" s="417"/>
    </row>
    <row r="214" spans="1:18" s="38" customFormat="1" ht="55.35" customHeight="1" x14ac:dyDescent="0.25">
      <c r="A214" s="335"/>
      <c r="B214" s="325"/>
      <c r="C214" s="194" t="s">
        <v>72</v>
      </c>
      <c r="D214" s="58" t="s">
        <v>90</v>
      </c>
      <c r="E214" s="58" t="s">
        <v>431</v>
      </c>
      <c r="F214" s="216"/>
      <c r="G214" s="190"/>
      <c r="H214" s="190"/>
      <c r="I214" s="216"/>
      <c r="J214" s="216"/>
      <c r="K214" s="190"/>
      <c r="L214" s="190"/>
      <c r="M214" s="58">
        <f t="shared" si="27"/>
        <v>0</v>
      </c>
      <c r="N214" s="299">
        <v>2550</v>
      </c>
      <c r="O214" s="300"/>
      <c r="P214" s="198">
        <f t="shared" si="28"/>
        <v>0</v>
      </c>
      <c r="Q214" s="153" t="s">
        <v>449</v>
      </c>
      <c r="R214" s="417"/>
    </row>
    <row r="215" spans="1:18" s="38" customFormat="1" ht="55.35" customHeight="1" x14ac:dyDescent="0.25">
      <c r="A215" s="335"/>
      <c r="B215" s="325"/>
      <c r="C215" s="194" t="s">
        <v>72</v>
      </c>
      <c r="D215" s="58" t="s">
        <v>445</v>
      </c>
      <c r="E215" s="58" t="s">
        <v>431</v>
      </c>
      <c r="F215" s="190"/>
      <c r="G215" s="190"/>
      <c r="H215" s="190"/>
      <c r="I215" s="190"/>
      <c r="J215" s="190"/>
      <c r="K215" s="190"/>
      <c r="L215" s="190"/>
      <c r="M215" s="58">
        <f t="shared" si="27"/>
        <v>0</v>
      </c>
      <c r="N215" s="299">
        <v>2550</v>
      </c>
      <c r="O215" s="300"/>
      <c r="P215" s="198">
        <f t="shared" si="28"/>
        <v>0</v>
      </c>
      <c r="Q215" s="153" t="s">
        <v>450</v>
      </c>
      <c r="R215" s="417"/>
    </row>
    <row r="216" spans="1:18" s="38" customFormat="1" ht="55.35" customHeight="1" x14ac:dyDescent="0.25">
      <c r="A216" s="335"/>
      <c r="B216" s="325"/>
      <c r="C216" s="194" t="s">
        <v>72</v>
      </c>
      <c r="D216" s="58" t="s">
        <v>65</v>
      </c>
      <c r="E216" s="58" t="s">
        <v>431</v>
      </c>
      <c r="F216" s="190"/>
      <c r="G216" s="190"/>
      <c r="H216" s="190"/>
      <c r="I216" s="190"/>
      <c r="J216" s="190"/>
      <c r="K216" s="190"/>
      <c r="L216" s="190"/>
      <c r="M216" s="58">
        <f t="shared" si="27"/>
        <v>0</v>
      </c>
      <c r="N216" s="299">
        <v>2550</v>
      </c>
      <c r="O216" s="300"/>
      <c r="P216" s="198">
        <f t="shared" si="28"/>
        <v>0</v>
      </c>
      <c r="Q216" s="153" t="s">
        <v>451</v>
      </c>
      <c r="R216" s="417"/>
    </row>
    <row r="217" spans="1:18" s="38" customFormat="1" ht="55.35" customHeight="1" x14ac:dyDescent="0.25">
      <c r="A217" s="302"/>
      <c r="B217" s="304"/>
      <c r="C217" s="194" t="s">
        <v>72</v>
      </c>
      <c r="D217" s="58" t="s">
        <v>22</v>
      </c>
      <c r="E217" s="58" t="s">
        <v>431</v>
      </c>
      <c r="F217" s="190"/>
      <c r="G217" s="190"/>
      <c r="H217" s="190"/>
      <c r="I217" s="216"/>
      <c r="J217" s="190"/>
      <c r="K217" s="190"/>
      <c r="L217" s="190"/>
      <c r="M217" s="58">
        <f t="shared" si="27"/>
        <v>0</v>
      </c>
      <c r="N217" s="299">
        <v>2550</v>
      </c>
      <c r="O217" s="300"/>
      <c r="P217" s="198">
        <f t="shared" si="28"/>
        <v>0</v>
      </c>
      <c r="Q217" s="153" t="s">
        <v>452</v>
      </c>
      <c r="R217" s="329"/>
    </row>
    <row r="218" spans="1:18" ht="36" customHeight="1" x14ac:dyDescent="0.25">
      <c r="A218" s="12"/>
      <c r="B218" s="13" t="s">
        <v>310</v>
      </c>
      <c r="C218" s="13"/>
      <c r="D218" s="99"/>
      <c r="E218" s="99"/>
      <c r="F218" s="15" t="s">
        <v>17</v>
      </c>
      <c r="G218" s="15" t="s">
        <v>18</v>
      </c>
      <c r="H218" s="15" t="s">
        <v>19</v>
      </c>
      <c r="I218" s="15"/>
      <c r="J218" s="15"/>
      <c r="K218" s="17"/>
      <c r="L218" s="99"/>
      <c r="M218" s="16"/>
      <c r="N218" s="323"/>
      <c r="O218" s="324"/>
      <c r="P218" s="99"/>
      <c r="Q218" s="99"/>
      <c r="R218" s="99"/>
    </row>
    <row r="219" spans="1:18" s="38" customFormat="1" ht="80.099999999999994" customHeight="1" x14ac:dyDescent="0.25">
      <c r="A219" s="301"/>
      <c r="B219" s="303" t="s">
        <v>310</v>
      </c>
      <c r="C219" s="139" t="s">
        <v>72</v>
      </c>
      <c r="D219" s="58" t="s">
        <v>34</v>
      </c>
      <c r="E219" s="58" t="s">
        <v>312</v>
      </c>
      <c r="F219" s="216"/>
      <c r="G219" s="216"/>
      <c r="H219" s="144"/>
      <c r="I219" s="144"/>
      <c r="J219" s="144"/>
      <c r="K219" s="144"/>
      <c r="L219" s="144"/>
      <c r="M219" s="58">
        <f>SUBTOTAL(9,F219:H219)</f>
        <v>0</v>
      </c>
      <c r="N219" s="299">
        <v>2150</v>
      </c>
      <c r="O219" s="300"/>
      <c r="P219" s="182">
        <f>M219*N219</f>
        <v>0</v>
      </c>
      <c r="Q219" s="153" t="s">
        <v>350</v>
      </c>
      <c r="R219" s="305" t="s">
        <v>349</v>
      </c>
    </row>
    <row r="220" spans="1:18" s="38" customFormat="1" ht="80.099999999999994" customHeight="1" x14ac:dyDescent="0.25">
      <c r="A220" s="302"/>
      <c r="B220" s="304"/>
      <c r="C220" s="139" t="s">
        <v>72</v>
      </c>
      <c r="D220" s="58" t="s">
        <v>44</v>
      </c>
      <c r="E220" s="58" t="s">
        <v>312</v>
      </c>
      <c r="F220" s="216"/>
      <c r="G220" s="144"/>
      <c r="H220" s="144"/>
      <c r="I220" s="144"/>
      <c r="J220" s="144"/>
      <c r="K220" s="144"/>
      <c r="L220" s="144"/>
      <c r="M220" s="58">
        <f>SUBTOTAL(9,F220:H220)</f>
        <v>0</v>
      </c>
      <c r="N220" s="299">
        <v>2150</v>
      </c>
      <c r="O220" s="300"/>
      <c r="P220" s="182">
        <f>M220*N220</f>
        <v>0</v>
      </c>
      <c r="Q220" s="153" t="s">
        <v>435</v>
      </c>
      <c r="R220" s="329"/>
    </row>
    <row r="221" spans="1:18" ht="36" customHeight="1" x14ac:dyDescent="0.25">
      <c r="A221" s="12"/>
      <c r="B221" s="13" t="s">
        <v>311</v>
      </c>
      <c r="C221" s="13"/>
      <c r="D221" s="99"/>
      <c r="E221" s="99"/>
      <c r="F221" s="15" t="s">
        <v>17</v>
      </c>
      <c r="G221" s="15" t="s">
        <v>18</v>
      </c>
      <c r="H221" s="15" t="s">
        <v>19</v>
      </c>
      <c r="I221" s="15"/>
      <c r="J221" s="15"/>
      <c r="K221" s="17"/>
      <c r="L221" s="99"/>
      <c r="M221" s="16"/>
      <c r="N221" s="323"/>
      <c r="O221" s="324"/>
      <c r="P221" s="99"/>
      <c r="Q221" s="99"/>
      <c r="R221" s="99"/>
    </row>
    <row r="222" spans="1:18" s="38" customFormat="1" ht="165.95" customHeight="1" x14ac:dyDescent="0.25">
      <c r="A222" s="142"/>
      <c r="B222" s="193" t="s">
        <v>311</v>
      </c>
      <c r="C222" s="139" t="s">
        <v>72</v>
      </c>
      <c r="D222" s="58" t="s">
        <v>306</v>
      </c>
      <c r="E222" s="58" t="s">
        <v>312</v>
      </c>
      <c r="F222" s="144"/>
      <c r="G222" s="144"/>
      <c r="H222" s="144"/>
      <c r="I222" s="144"/>
      <c r="J222" s="144"/>
      <c r="K222" s="144"/>
      <c r="L222" s="144"/>
      <c r="M222" s="58">
        <f>SUBTOTAL(9,F222:H222)</f>
        <v>0</v>
      </c>
      <c r="N222" s="299">
        <v>2350</v>
      </c>
      <c r="O222" s="300"/>
      <c r="P222" s="182">
        <f>M222*N222</f>
        <v>0</v>
      </c>
      <c r="Q222" s="153" t="s">
        <v>352</v>
      </c>
      <c r="R222" s="153" t="s">
        <v>351</v>
      </c>
    </row>
    <row r="223" spans="1:18" ht="36" customHeight="1" x14ac:dyDescent="0.25">
      <c r="A223" s="12"/>
      <c r="B223" s="13" t="s">
        <v>127</v>
      </c>
      <c r="C223" s="13"/>
      <c r="D223" s="99"/>
      <c r="E223" s="99"/>
      <c r="F223" s="15" t="s">
        <v>17</v>
      </c>
      <c r="G223" s="15" t="s">
        <v>18</v>
      </c>
      <c r="H223" s="15" t="s">
        <v>19</v>
      </c>
      <c r="I223" s="15" t="s">
        <v>20</v>
      </c>
      <c r="J223" s="15"/>
      <c r="K223" s="17"/>
      <c r="L223" s="99"/>
      <c r="M223" s="16"/>
      <c r="N223" s="323"/>
      <c r="O223" s="324"/>
      <c r="P223" s="99"/>
      <c r="Q223" s="99"/>
      <c r="R223" s="16"/>
    </row>
    <row r="224" spans="1:18" s="38" customFormat="1" ht="80.099999999999994" customHeight="1" x14ac:dyDescent="0.25">
      <c r="A224" s="301"/>
      <c r="B224" s="303" t="s">
        <v>127</v>
      </c>
      <c r="C224" s="104" t="s">
        <v>72</v>
      </c>
      <c r="D224" s="104" t="s">
        <v>36</v>
      </c>
      <c r="E224" s="23" t="s">
        <v>128</v>
      </c>
      <c r="F224" s="103"/>
      <c r="G224" s="103"/>
      <c r="H224" s="103"/>
      <c r="I224" s="103"/>
      <c r="J224" s="103"/>
      <c r="K224" s="103"/>
      <c r="L224" s="103"/>
      <c r="M224" s="58">
        <f>SUBTOTAL(9,F224:K224)</f>
        <v>0</v>
      </c>
      <c r="N224" s="299">
        <v>4900</v>
      </c>
      <c r="O224" s="300"/>
      <c r="P224" s="50">
        <f>M224*N224</f>
        <v>0</v>
      </c>
      <c r="Q224" s="79" t="s">
        <v>129</v>
      </c>
      <c r="R224" s="289" t="s">
        <v>130</v>
      </c>
    </row>
    <row r="225" spans="1:18" s="38" customFormat="1" ht="80.099999999999994" customHeight="1" x14ac:dyDescent="0.25">
      <c r="A225" s="335"/>
      <c r="B225" s="325"/>
      <c r="C225" s="104" t="s">
        <v>72</v>
      </c>
      <c r="D225" s="104" t="s">
        <v>37</v>
      </c>
      <c r="E225" s="23" t="s">
        <v>128</v>
      </c>
      <c r="F225" s="103"/>
      <c r="G225" s="103"/>
      <c r="H225" s="103"/>
      <c r="I225" s="103"/>
      <c r="J225" s="103"/>
      <c r="K225" s="103"/>
      <c r="L225" s="103"/>
      <c r="M225" s="58">
        <f>SUBTOTAL(9,F225:K225)</f>
        <v>0</v>
      </c>
      <c r="N225" s="299">
        <v>4900</v>
      </c>
      <c r="O225" s="300"/>
      <c r="P225" s="50">
        <f>M225*N225</f>
        <v>0</v>
      </c>
      <c r="Q225" s="79" t="s">
        <v>131</v>
      </c>
      <c r="R225" s="334"/>
    </row>
    <row r="226" spans="1:18" ht="36" customHeight="1" x14ac:dyDescent="0.25">
      <c r="A226" s="12"/>
      <c r="B226" s="13" t="s">
        <v>189</v>
      </c>
      <c r="C226" s="13"/>
      <c r="D226" s="99"/>
      <c r="E226" s="99"/>
      <c r="F226" s="15" t="s">
        <v>23</v>
      </c>
      <c r="G226" s="15" t="s">
        <v>17</v>
      </c>
      <c r="H226" s="15" t="s">
        <v>18</v>
      </c>
      <c r="I226" s="15" t="s">
        <v>19</v>
      </c>
      <c r="J226" s="15" t="s">
        <v>20</v>
      </c>
      <c r="K226" s="17"/>
      <c r="L226" s="99"/>
      <c r="M226" s="16"/>
      <c r="N226" s="323"/>
      <c r="O226" s="324"/>
      <c r="P226" s="99"/>
      <c r="Q226" s="99"/>
      <c r="R226" s="16"/>
    </row>
    <row r="227" spans="1:18" s="38" customFormat="1" ht="80.099999999999994" customHeight="1" x14ac:dyDescent="0.25">
      <c r="A227" s="301"/>
      <c r="B227" s="364" t="s">
        <v>189</v>
      </c>
      <c r="C227" s="104" t="s">
        <v>72</v>
      </c>
      <c r="D227" s="58" t="s">
        <v>237</v>
      </c>
      <c r="E227" s="58" t="s">
        <v>63</v>
      </c>
      <c r="F227" s="103"/>
      <c r="G227" s="103"/>
      <c r="H227" s="103"/>
      <c r="I227" s="204"/>
      <c r="J227" s="103"/>
      <c r="K227" s="103"/>
      <c r="L227" s="103"/>
      <c r="M227" s="58">
        <f>SUBTOTAL(9,F227:J227)</f>
        <v>0</v>
      </c>
      <c r="N227" s="299">
        <v>3900</v>
      </c>
      <c r="O227" s="300"/>
      <c r="P227" s="50">
        <f>M227*N227</f>
        <v>0</v>
      </c>
      <c r="Q227" s="108" t="s">
        <v>194</v>
      </c>
      <c r="R227" s="289" t="s">
        <v>190</v>
      </c>
    </row>
    <row r="228" spans="1:18" s="38" customFormat="1" ht="80.099999999999994" customHeight="1" x14ac:dyDescent="0.25">
      <c r="A228" s="302"/>
      <c r="B228" s="411"/>
      <c r="C228" s="229" t="s">
        <v>72</v>
      </c>
      <c r="D228" s="58" t="s">
        <v>466</v>
      </c>
      <c r="E228" s="58" t="s">
        <v>63</v>
      </c>
      <c r="F228" s="216"/>
      <c r="G228" s="216"/>
      <c r="H228" s="216"/>
      <c r="I228" s="216"/>
      <c r="J228" s="238"/>
      <c r="K228" s="238"/>
      <c r="L228" s="238"/>
      <c r="M228" s="58">
        <f>SUBTOTAL(9,F228:J228)</f>
        <v>0</v>
      </c>
      <c r="N228" s="299">
        <v>3900</v>
      </c>
      <c r="O228" s="300"/>
      <c r="P228" s="234">
        <f>M228*N228</f>
        <v>0</v>
      </c>
      <c r="Q228" s="233" t="s">
        <v>467</v>
      </c>
      <c r="R228" s="290"/>
    </row>
    <row r="229" spans="1:18" ht="36" customHeight="1" x14ac:dyDescent="0.25">
      <c r="A229" s="12"/>
      <c r="B229" s="13" t="s">
        <v>296</v>
      </c>
      <c r="C229" s="13"/>
      <c r="D229" s="99"/>
      <c r="E229" s="99"/>
      <c r="F229" s="15" t="s">
        <v>23</v>
      </c>
      <c r="G229" s="15" t="s">
        <v>17</v>
      </c>
      <c r="H229" s="15" t="s">
        <v>18</v>
      </c>
      <c r="I229" s="15" t="s">
        <v>19</v>
      </c>
      <c r="J229" s="15" t="s">
        <v>20</v>
      </c>
      <c r="K229" s="17"/>
      <c r="L229" s="99"/>
      <c r="M229" s="16"/>
      <c r="N229" s="323"/>
      <c r="O229" s="324"/>
      <c r="P229" s="99"/>
      <c r="Q229" s="99"/>
      <c r="R229" s="16"/>
    </row>
    <row r="230" spans="1:18" s="38" customFormat="1" ht="80.099999999999994" customHeight="1" x14ac:dyDescent="0.25">
      <c r="A230" s="301"/>
      <c r="B230" s="364" t="s">
        <v>296</v>
      </c>
      <c r="C230" s="139" t="s">
        <v>72</v>
      </c>
      <c r="D230" s="58" t="s">
        <v>294</v>
      </c>
      <c r="E230" s="58" t="s">
        <v>63</v>
      </c>
      <c r="F230" s="144"/>
      <c r="G230" s="144"/>
      <c r="H230" s="144"/>
      <c r="I230" s="144"/>
      <c r="J230" s="144"/>
      <c r="K230" s="144"/>
      <c r="L230" s="144"/>
      <c r="M230" s="58">
        <f>SUBTOTAL(9,F230:J230)</f>
        <v>0</v>
      </c>
      <c r="N230" s="299">
        <v>4900</v>
      </c>
      <c r="O230" s="300"/>
      <c r="P230" s="140">
        <f>M230*N230</f>
        <v>0</v>
      </c>
      <c r="Q230" s="150" t="s">
        <v>374</v>
      </c>
      <c r="R230" s="289" t="s">
        <v>376</v>
      </c>
    </row>
    <row r="231" spans="1:18" s="38" customFormat="1" ht="80.099999999999994" customHeight="1" x14ac:dyDescent="0.25">
      <c r="A231" s="302"/>
      <c r="B231" s="411"/>
      <c r="C231" s="139" t="s">
        <v>72</v>
      </c>
      <c r="D231" s="58" t="s">
        <v>295</v>
      </c>
      <c r="E231" s="58" t="s">
        <v>63</v>
      </c>
      <c r="F231" s="144"/>
      <c r="G231" s="144"/>
      <c r="H231" s="216"/>
      <c r="I231" s="216"/>
      <c r="J231" s="144"/>
      <c r="K231" s="144"/>
      <c r="L231" s="144"/>
      <c r="M231" s="58">
        <f>SUBTOTAL(9,F231:J231)</f>
        <v>0</v>
      </c>
      <c r="N231" s="299">
        <v>4900</v>
      </c>
      <c r="O231" s="300"/>
      <c r="P231" s="151">
        <f>M231*N231</f>
        <v>0</v>
      </c>
      <c r="Q231" s="150" t="s">
        <v>375</v>
      </c>
      <c r="R231" s="290"/>
    </row>
    <row r="232" spans="1:18" ht="36" customHeight="1" x14ac:dyDescent="0.25">
      <c r="A232" s="12"/>
      <c r="B232" s="13" t="s">
        <v>184</v>
      </c>
      <c r="C232" s="13"/>
      <c r="D232" s="99"/>
      <c r="E232" s="99"/>
      <c r="F232" s="15" t="s">
        <v>23</v>
      </c>
      <c r="G232" s="15" t="s">
        <v>17</v>
      </c>
      <c r="H232" s="15" t="s">
        <v>18</v>
      </c>
      <c r="I232" s="15" t="s">
        <v>19</v>
      </c>
      <c r="J232" s="15" t="s">
        <v>20</v>
      </c>
      <c r="K232" s="17"/>
      <c r="L232" s="99"/>
      <c r="M232" s="16"/>
      <c r="N232" s="323"/>
      <c r="O232" s="324"/>
      <c r="P232" s="99"/>
      <c r="Q232" s="99"/>
      <c r="R232" s="16"/>
    </row>
    <row r="233" spans="1:18" ht="80.099999999999994" customHeight="1" x14ac:dyDescent="0.25">
      <c r="A233" s="423"/>
      <c r="B233" s="364" t="s">
        <v>184</v>
      </c>
      <c r="C233" s="104" t="s">
        <v>72</v>
      </c>
      <c r="D233" s="47" t="s">
        <v>185</v>
      </c>
      <c r="E233" s="32" t="s">
        <v>118</v>
      </c>
      <c r="F233" s="49"/>
      <c r="G233" s="49"/>
      <c r="H233" s="49"/>
      <c r="I233" s="49"/>
      <c r="J233" s="49"/>
      <c r="K233" s="49"/>
      <c r="L233" s="49"/>
      <c r="M233" s="49">
        <f>SUBTOTAL(9,F233:I233)</f>
        <v>0</v>
      </c>
      <c r="N233" s="366">
        <v>2650</v>
      </c>
      <c r="O233" s="367"/>
      <c r="P233" s="49">
        <f>M233*N233</f>
        <v>0</v>
      </c>
      <c r="Q233" s="108" t="s">
        <v>186</v>
      </c>
      <c r="R233" s="289" t="s">
        <v>187</v>
      </c>
    </row>
    <row r="234" spans="1:18" ht="80.099999999999994" customHeight="1" x14ac:dyDescent="0.25">
      <c r="A234" s="424"/>
      <c r="B234" s="411"/>
      <c r="C234" s="104" t="s">
        <v>72</v>
      </c>
      <c r="D234" s="47" t="s">
        <v>82</v>
      </c>
      <c r="E234" s="32" t="s">
        <v>118</v>
      </c>
      <c r="F234" s="49"/>
      <c r="G234" s="49"/>
      <c r="H234" s="49"/>
      <c r="I234" s="49"/>
      <c r="J234" s="49"/>
      <c r="K234" s="49"/>
      <c r="L234" s="49"/>
      <c r="M234" s="49">
        <f>SUBTOTAL(9,F234:I234)</f>
        <v>0</v>
      </c>
      <c r="N234" s="366">
        <v>2650</v>
      </c>
      <c r="O234" s="367"/>
      <c r="P234" s="49">
        <f>M234*N234</f>
        <v>0</v>
      </c>
      <c r="Q234" s="108" t="s">
        <v>188</v>
      </c>
      <c r="R234" s="290"/>
    </row>
    <row r="235" spans="1:18" ht="36" customHeight="1" x14ac:dyDescent="0.25">
      <c r="A235" s="12"/>
      <c r="B235" s="13" t="s">
        <v>292</v>
      </c>
      <c r="C235" s="13"/>
      <c r="D235" s="99"/>
      <c r="E235" s="99"/>
      <c r="F235" s="15" t="s">
        <v>23</v>
      </c>
      <c r="G235" s="15" t="s">
        <v>17</v>
      </c>
      <c r="H235" s="15" t="s">
        <v>18</v>
      </c>
      <c r="I235" s="15" t="s">
        <v>19</v>
      </c>
      <c r="J235" s="15" t="s">
        <v>20</v>
      </c>
      <c r="K235" s="17"/>
      <c r="L235" s="99"/>
      <c r="M235" s="16"/>
      <c r="N235" s="323"/>
      <c r="O235" s="324"/>
      <c r="P235" s="99"/>
      <c r="Q235" s="99"/>
      <c r="R235" s="16"/>
    </row>
    <row r="236" spans="1:18" s="38" customFormat="1" ht="80.099999999999994" customHeight="1" x14ac:dyDescent="0.25">
      <c r="A236" s="301"/>
      <c r="B236" s="364" t="s">
        <v>292</v>
      </c>
      <c r="C236" s="208" t="s">
        <v>72</v>
      </c>
      <c r="D236" s="58" t="s">
        <v>32</v>
      </c>
      <c r="E236" s="58" t="s">
        <v>293</v>
      </c>
      <c r="F236" s="204"/>
      <c r="G236" s="216"/>
      <c r="H236" s="204"/>
      <c r="I236" s="204"/>
      <c r="J236" s="204"/>
      <c r="K236" s="204"/>
      <c r="L236" s="204"/>
      <c r="M236" s="58">
        <f>SUBTOTAL(9,F236:J236)</f>
        <v>0</v>
      </c>
      <c r="N236" s="299">
        <v>3900</v>
      </c>
      <c r="O236" s="300"/>
      <c r="P236" s="211">
        <f>M236*N236</f>
        <v>0</v>
      </c>
      <c r="Q236" s="210" t="s">
        <v>377</v>
      </c>
      <c r="R236" s="289" t="s">
        <v>378</v>
      </c>
    </row>
    <row r="237" spans="1:18" s="38" customFormat="1" ht="80.099999999999994" customHeight="1" x14ac:dyDescent="0.25">
      <c r="A237" s="302"/>
      <c r="B237" s="411"/>
      <c r="C237" s="225" t="s">
        <v>72</v>
      </c>
      <c r="D237" s="58" t="s">
        <v>57</v>
      </c>
      <c r="E237" s="58" t="s">
        <v>293</v>
      </c>
      <c r="F237" s="224"/>
      <c r="G237" s="224"/>
      <c r="H237" s="224"/>
      <c r="I237" s="224"/>
      <c r="J237" s="224"/>
      <c r="K237" s="224"/>
      <c r="L237" s="224"/>
      <c r="M237" s="58">
        <f>SUBTOTAL(9,F237:J237)</f>
        <v>0</v>
      </c>
      <c r="N237" s="299">
        <v>3900</v>
      </c>
      <c r="O237" s="300"/>
      <c r="P237" s="227">
        <f>M237*N237</f>
        <v>0</v>
      </c>
      <c r="Q237" s="226" t="s">
        <v>458</v>
      </c>
      <c r="R237" s="290"/>
    </row>
    <row r="238" spans="1:18" ht="42" customHeight="1" x14ac:dyDescent="0.3">
      <c r="A238" s="34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6">
        <f>SUBTOTAL(9,P212:P237)</f>
        <v>0</v>
      </c>
      <c r="Q238" s="35"/>
      <c r="R238" s="35"/>
    </row>
    <row r="239" spans="1:18" ht="40.15" customHeight="1" x14ac:dyDescent="0.25">
      <c r="A239" s="320" t="s">
        <v>64</v>
      </c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2"/>
      <c r="Q239" s="69"/>
      <c r="R239" s="69"/>
    </row>
    <row r="240" spans="1:18" s="38" customFormat="1" ht="135.19999999999999" customHeight="1" x14ac:dyDescent="0.25">
      <c r="A240" s="59" t="s">
        <v>8</v>
      </c>
      <c r="B240" s="18" t="s">
        <v>9</v>
      </c>
      <c r="C240" s="20" t="s">
        <v>10</v>
      </c>
      <c r="D240" s="18" t="s">
        <v>11</v>
      </c>
      <c r="E240" s="18" t="s">
        <v>12</v>
      </c>
      <c r="F240" s="392" t="s">
        <v>13</v>
      </c>
      <c r="G240" s="392"/>
      <c r="H240" s="392"/>
      <c r="I240" s="392"/>
      <c r="J240" s="392"/>
      <c r="K240" s="392"/>
      <c r="L240" s="392"/>
      <c r="M240" s="18" t="s">
        <v>14</v>
      </c>
      <c r="N240" s="403" t="s">
        <v>15</v>
      </c>
      <c r="O240" s="404"/>
      <c r="P240" s="67" t="s">
        <v>16</v>
      </c>
      <c r="Q240" s="18" t="s">
        <v>105</v>
      </c>
      <c r="R240" s="18" t="s">
        <v>106</v>
      </c>
    </row>
    <row r="241" spans="1:18" ht="36" customHeight="1" x14ac:dyDescent="0.25">
      <c r="A241" s="12"/>
      <c r="B241" s="13" t="s">
        <v>89</v>
      </c>
      <c r="C241" s="13"/>
      <c r="D241" s="99"/>
      <c r="E241" s="99"/>
      <c r="F241" s="15" t="s">
        <v>23</v>
      </c>
      <c r="G241" s="15" t="s">
        <v>17</v>
      </c>
      <c r="H241" s="15" t="s">
        <v>18</v>
      </c>
      <c r="I241" s="15" t="s">
        <v>19</v>
      </c>
      <c r="J241" s="15" t="s">
        <v>20</v>
      </c>
      <c r="K241" s="17"/>
      <c r="L241" s="99"/>
      <c r="M241" s="16"/>
      <c r="N241" s="323"/>
      <c r="O241" s="324"/>
      <c r="P241" s="99"/>
      <c r="Q241" s="99"/>
      <c r="R241" s="99"/>
    </row>
    <row r="242" spans="1:18" ht="55.35" customHeight="1" x14ac:dyDescent="0.25">
      <c r="A242" s="364"/>
      <c r="B242" s="364" t="s">
        <v>89</v>
      </c>
      <c r="C242" s="229" t="s">
        <v>59</v>
      </c>
      <c r="D242" s="49" t="s">
        <v>32</v>
      </c>
      <c r="E242" s="23" t="s">
        <v>52</v>
      </c>
      <c r="F242" s="222"/>
      <c r="G242" s="49"/>
      <c r="H242" s="222"/>
      <c r="I242" s="49"/>
      <c r="J242" s="222"/>
      <c r="K242" s="49"/>
      <c r="L242" s="49"/>
      <c r="M242" s="49">
        <f>SUBTOTAL(9,F242:J242)</f>
        <v>0</v>
      </c>
      <c r="N242" s="366">
        <v>2300</v>
      </c>
      <c r="O242" s="367"/>
      <c r="P242" s="49">
        <f>M242*N242</f>
        <v>0</v>
      </c>
      <c r="Q242" s="239"/>
      <c r="R242" s="414" t="s">
        <v>200</v>
      </c>
    </row>
    <row r="243" spans="1:18" ht="55.35" customHeight="1" x14ac:dyDescent="0.25">
      <c r="A243" s="365"/>
      <c r="B243" s="365"/>
      <c r="C243" s="256" t="s">
        <v>59</v>
      </c>
      <c r="D243" s="49" t="s">
        <v>21</v>
      </c>
      <c r="E243" s="23" t="s">
        <v>52</v>
      </c>
      <c r="F243" s="49"/>
      <c r="G243" s="49"/>
      <c r="H243" s="49"/>
      <c r="I243" s="49"/>
      <c r="J243" s="49"/>
      <c r="K243" s="49"/>
      <c r="L243" s="49"/>
      <c r="M243" s="49">
        <f>SUBTOTAL(9,F243:J243)</f>
        <v>0</v>
      </c>
      <c r="N243" s="366">
        <v>2300</v>
      </c>
      <c r="O243" s="367"/>
      <c r="P243" s="49">
        <f>M243*N243</f>
        <v>0</v>
      </c>
      <c r="Q243" s="266" t="s">
        <v>230</v>
      </c>
      <c r="R243" s="415"/>
    </row>
    <row r="244" spans="1:18" ht="55.35" customHeight="1" x14ac:dyDescent="0.25">
      <c r="A244" s="411"/>
      <c r="B244" s="411"/>
      <c r="C244" s="104" t="s">
        <v>59</v>
      </c>
      <c r="D244" s="49" t="s">
        <v>468</v>
      </c>
      <c r="E244" s="23" t="s">
        <v>52</v>
      </c>
      <c r="F244" s="49"/>
      <c r="G244" s="222"/>
      <c r="H244" s="222"/>
      <c r="I244" s="222"/>
      <c r="J244" s="49"/>
      <c r="K244" s="49"/>
      <c r="L244" s="49"/>
      <c r="M244" s="49">
        <f>SUBTOTAL(9,F244:J244)</f>
        <v>0</v>
      </c>
      <c r="N244" s="366">
        <v>2300</v>
      </c>
      <c r="O244" s="367"/>
      <c r="P244" s="49">
        <f>M244*N244</f>
        <v>0</v>
      </c>
      <c r="Q244" s="239" t="s">
        <v>469</v>
      </c>
      <c r="R244" s="416"/>
    </row>
    <row r="245" spans="1:18" ht="42" customHeight="1" x14ac:dyDescent="0.3">
      <c r="A245" s="34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6">
        <f>SUBTOTAL(9,P241:P244)</f>
        <v>0</v>
      </c>
      <c r="Q245" s="35"/>
      <c r="R245" s="83"/>
    </row>
    <row r="246" spans="1:18" ht="40.15" customHeight="1" x14ac:dyDescent="0.25">
      <c r="A246" s="320" t="s">
        <v>139</v>
      </c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2"/>
      <c r="Q246" s="69"/>
      <c r="R246" s="69"/>
    </row>
    <row r="247" spans="1:18" s="38" customFormat="1" ht="135.19999999999999" customHeight="1" x14ac:dyDescent="0.25">
      <c r="A247" s="59" t="s">
        <v>8</v>
      </c>
      <c r="B247" s="18" t="s">
        <v>9</v>
      </c>
      <c r="C247" s="20" t="s">
        <v>10</v>
      </c>
      <c r="D247" s="18" t="s">
        <v>11</v>
      </c>
      <c r="E247" s="18" t="s">
        <v>12</v>
      </c>
      <c r="F247" s="392" t="s">
        <v>13</v>
      </c>
      <c r="G247" s="392"/>
      <c r="H247" s="392"/>
      <c r="I247" s="392"/>
      <c r="J247" s="392"/>
      <c r="K247" s="392"/>
      <c r="L247" s="392"/>
      <c r="M247" s="18" t="s">
        <v>14</v>
      </c>
      <c r="N247" s="403" t="s">
        <v>15</v>
      </c>
      <c r="O247" s="404"/>
      <c r="P247" s="67" t="s">
        <v>16</v>
      </c>
      <c r="Q247" s="18" t="s">
        <v>105</v>
      </c>
      <c r="R247" s="18" t="s">
        <v>106</v>
      </c>
    </row>
    <row r="248" spans="1:18" ht="36" customHeight="1" x14ac:dyDescent="0.25">
      <c r="A248" s="12"/>
      <c r="B248" s="13" t="s">
        <v>85</v>
      </c>
      <c r="C248" s="13"/>
      <c r="D248" s="65"/>
      <c r="E248" s="65"/>
      <c r="F248" s="15" t="s">
        <v>23</v>
      </c>
      <c r="G248" s="15" t="s">
        <v>17</v>
      </c>
      <c r="H248" s="15" t="s">
        <v>18</v>
      </c>
      <c r="I248" s="15" t="s">
        <v>19</v>
      </c>
      <c r="J248" s="15" t="s">
        <v>20</v>
      </c>
      <c r="K248" s="30"/>
      <c r="L248" s="65"/>
      <c r="M248" s="16"/>
      <c r="N248" s="323"/>
      <c r="O248" s="324"/>
      <c r="P248" s="68"/>
      <c r="Q248" s="68"/>
      <c r="R248" s="82"/>
    </row>
    <row r="249" spans="1:18" ht="55.35" customHeight="1" x14ac:dyDescent="0.25">
      <c r="A249" s="301"/>
      <c r="B249" s="303" t="s">
        <v>85</v>
      </c>
      <c r="C249" s="47" t="s">
        <v>27</v>
      </c>
      <c r="D249" s="47" t="s">
        <v>36</v>
      </c>
      <c r="E249" s="58" t="s">
        <v>99</v>
      </c>
      <c r="F249" s="63"/>
      <c r="G249" s="50"/>
      <c r="H249" s="50"/>
      <c r="I249" s="50"/>
      <c r="J249" s="50"/>
      <c r="K249" s="66"/>
      <c r="L249" s="63"/>
      <c r="M249" s="58">
        <f t="shared" ref="M249:M254" si="29">SUBTOTAL(9,F249:J249)</f>
        <v>0</v>
      </c>
      <c r="N249" s="326">
        <v>2750</v>
      </c>
      <c r="O249" s="327"/>
      <c r="P249" s="50">
        <f t="shared" ref="P249:P254" si="30">M249*N249</f>
        <v>0</v>
      </c>
      <c r="Q249" s="79" t="s">
        <v>202</v>
      </c>
      <c r="R249" s="354" t="s">
        <v>201</v>
      </c>
    </row>
    <row r="250" spans="1:18" ht="55.35" customHeight="1" x14ac:dyDescent="0.25">
      <c r="A250" s="335"/>
      <c r="B250" s="325"/>
      <c r="C250" s="47" t="s">
        <v>27</v>
      </c>
      <c r="D250" s="47" t="s">
        <v>37</v>
      </c>
      <c r="E250" s="58" t="s">
        <v>99</v>
      </c>
      <c r="F250" s="238"/>
      <c r="G250" s="218"/>
      <c r="H250" s="218"/>
      <c r="I250" s="218"/>
      <c r="J250" s="218"/>
      <c r="K250" s="230"/>
      <c r="L250" s="238"/>
      <c r="M250" s="58">
        <f t="shared" si="29"/>
        <v>0</v>
      </c>
      <c r="N250" s="326">
        <v>2750</v>
      </c>
      <c r="O250" s="327"/>
      <c r="P250" s="234">
        <f t="shared" si="30"/>
        <v>0</v>
      </c>
      <c r="Q250" s="239" t="s">
        <v>470</v>
      </c>
      <c r="R250" s="412"/>
    </row>
    <row r="251" spans="1:18" ht="55.35" customHeight="1" x14ac:dyDescent="0.25">
      <c r="A251" s="335"/>
      <c r="B251" s="325"/>
      <c r="C251" s="47" t="s">
        <v>27</v>
      </c>
      <c r="D251" s="47" t="s">
        <v>75</v>
      </c>
      <c r="E251" s="58" t="s">
        <v>99</v>
      </c>
      <c r="F251" s="110"/>
      <c r="G251" s="50"/>
      <c r="H251" s="227"/>
      <c r="I251" s="227"/>
      <c r="J251" s="50"/>
      <c r="K251" s="109"/>
      <c r="L251" s="110"/>
      <c r="M251" s="58">
        <f t="shared" si="29"/>
        <v>0</v>
      </c>
      <c r="N251" s="326">
        <v>2750</v>
      </c>
      <c r="O251" s="327"/>
      <c r="P251" s="50">
        <f t="shared" si="30"/>
        <v>0</v>
      </c>
      <c r="Q251" s="111" t="s">
        <v>203</v>
      </c>
      <c r="R251" s="355"/>
    </row>
    <row r="252" spans="1:18" ht="55.35" customHeight="1" x14ac:dyDescent="0.25">
      <c r="A252" s="335"/>
      <c r="B252" s="325"/>
      <c r="C252" s="47" t="s">
        <v>27</v>
      </c>
      <c r="D252" s="47" t="s">
        <v>31</v>
      </c>
      <c r="E252" s="58" t="s">
        <v>99</v>
      </c>
      <c r="F252" s="238"/>
      <c r="G252" s="234"/>
      <c r="H252" s="218"/>
      <c r="I252" s="218"/>
      <c r="J252" s="218"/>
      <c r="K252" s="230"/>
      <c r="L252" s="238"/>
      <c r="M252" s="58">
        <f t="shared" si="29"/>
        <v>0</v>
      </c>
      <c r="N252" s="326">
        <v>2750</v>
      </c>
      <c r="O252" s="327"/>
      <c r="P252" s="234">
        <f t="shared" si="30"/>
        <v>0</v>
      </c>
      <c r="Q252" s="239" t="s">
        <v>471</v>
      </c>
      <c r="R252" s="355"/>
    </row>
    <row r="253" spans="1:18" ht="55.35" customHeight="1" x14ac:dyDescent="0.25">
      <c r="A253" s="335"/>
      <c r="B253" s="325"/>
      <c r="C253" s="47" t="s">
        <v>27</v>
      </c>
      <c r="D253" s="47" t="s">
        <v>83</v>
      </c>
      <c r="E253" s="58" t="s">
        <v>99</v>
      </c>
      <c r="F253" s="63"/>
      <c r="G253" s="63"/>
      <c r="H253" s="63"/>
      <c r="I253" s="216"/>
      <c r="J253" s="63"/>
      <c r="K253" s="66"/>
      <c r="L253" s="63"/>
      <c r="M253" s="58">
        <f t="shared" si="29"/>
        <v>0</v>
      </c>
      <c r="N253" s="326">
        <v>2750</v>
      </c>
      <c r="O253" s="327"/>
      <c r="P253" s="50">
        <f t="shared" si="30"/>
        <v>0</v>
      </c>
      <c r="Q253" s="79" t="s">
        <v>204</v>
      </c>
      <c r="R253" s="355"/>
    </row>
    <row r="254" spans="1:18" ht="55.35" customHeight="1" x14ac:dyDescent="0.25">
      <c r="A254" s="302"/>
      <c r="B254" s="304"/>
      <c r="C254" s="47" t="s">
        <v>27</v>
      </c>
      <c r="D254" s="47" t="s">
        <v>22</v>
      </c>
      <c r="E254" s="58" t="s">
        <v>99</v>
      </c>
      <c r="F254" s="63"/>
      <c r="G254" s="63"/>
      <c r="H254" s="216"/>
      <c r="I254" s="63"/>
      <c r="J254" s="63"/>
      <c r="K254" s="66"/>
      <c r="L254" s="63"/>
      <c r="M254" s="58">
        <f t="shared" si="29"/>
        <v>0</v>
      </c>
      <c r="N254" s="326">
        <v>2750</v>
      </c>
      <c r="O254" s="327"/>
      <c r="P254" s="50">
        <f t="shared" si="30"/>
        <v>0</v>
      </c>
      <c r="Q254" s="79" t="s">
        <v>205</v>
      </c>
      <c r="R254" s="356"/>
    </row>
    <row r="255" spans="1:18" ht="36" customHeight="1" x14ac:dyDescent="0.25">
      <c r="A255" s="12"/>
      <c r="B255" s="13" t="s">
        <v>97</v>
      </c>
      <c r="C255" s="13"/>
      <c r="D255" s="78"/>
      <c r="E255" s="78"/>
      <c r="F255" s="15" t="s">
        <v>17</v>
      </c>
      <c r="G255" s="15" t="s">
        <v>18</v>
      </c>
      <c r="H255" s="15" t="s">
        <v>19</v>
      </c>
      <c r="I255" s="15" t="s">
        <v>20</v>
      </c>
      <c r="J255" s="17" t="s">
        <v>28</v>
      </c>
      <c r="K255" s="30"/>
      <c r="L255" s="78"/>
      <c r="M255" s="16"/>
      <c r="N255" s="323"/>
      <c r="O255" s="324"/>
      <c r="P255" s="78"/>
      <c r="Q255" s="78"/>
      <c r="R255" s="82"/>
    </row>
    <row r="256" spans="1:18" ht="55.35" customHeight="1" x14ac:dyDescent="0.25">
      <c r="A256" s="335"/>
      <c r="B256" s="325" t="s">
        <v>97</v>
      </c>
      <c r="C256" s="47" t="s">
        <v>27</v>
      </c>
      <c r="D256" s="47" t="s">
        <v>90</v>
      </c>
      <c r="E256" s="58" t="s">
        <v>100</v>
      </c>
      <c r="F256" s="218"/>
      <c r="G256" s="50"/>
      <c r="H256" s="50"/>
      <c r="I256" s="50"/>
      <c r="J256" s="50"/>
      <c r="K256" s="75"/>
      <c r="L256" s="76"/>
      <c r="M256" s="58">
        <f>SUBTOTAL(9,F256:J256)</f>
        <v>0</v>
      </c>
      <c r="N256" s="326">
        <v>2700</v>
      </c>
      <c r="O256" s="327"/>
      <c r="P256" s="50">
        <f>M256*N256</f>
        <v>0</v>
      </c>
      <c r="Q256" s="79" t="s">
        <v>207</v>
      </c>
      <c r="R256" s="412" t="s">
        <v>206</v>
      </c>
    </row>
    <row r="257" spans="1:18" ht="55.35" customHeight="1" x14ac:dyDescent="0.25">
      <c r="A257" s="335"/>
      <c r="B257" s="325"/>
      <c r="C257" s="47" t="s">
        <v>27</v>
      </c>
      <c r="D257" s="47" t="s">
        <v>454</v>
      </c>
      <c r="E257" s="58" t="s">
        <v>100</v>
      </c>
      <c r="F257" s="218"/>
      <c r="G257" s="211"/>
      <c r="H257" s="218"/>
      <c r="I257" s="218"/>
      <c r="J257" s="211"/>
      <c r="K257" s="203"/>
      <c r="L257" s="204"/>
      <c r="M257" s="58">
        <f>SUBTOTAL(9,F257:J257)</f>
        <v>0</v>
      </c>
      <c r="N257" s="326">
        <v>2700</v>
      </c>
      <c r="O257" s="327"/>
      <c r="P257" s="211">
        <f>M257*N257</f>
        <v>0</v>
      </c>
      <c r="Q257" s="209" t="s">
        <v>455</v>
      </c>
      <c r="R257" s="412"/>
    </row>
    <row r="258" spans="1:18" ht="55.35" customHeight="1" x14ac:dyDescent="0.25">
      <c r="A258" s="335"/>
      <c r="B258" s="325"/>
      <c r="C258" s="47" t="s">
        <v>27</v>
      </c>
      <c r="D258" s="47" t="s">
        <v>101</v>
      </c>
      <c r="E258" s="58" t="s">
        <v>100</v>
      </c>
      <c r="F258" s="50"/>
      <c r="G258" s="50"/>
      <c r="H258" s="50"/>
      <c r="I258" s="50"/>
      <c r="J258" s="50"/>
      <c r="K258" s="75"/>
      <c r="L258" s="76"/>
      <c r="M258" s="58">
        <f>SUBTOTAL(9,F258:J258)</f>
        <v>0</v>
      </c>
      <c r="N258" s="326">
        <v>2700</v>
      </c>
      <c r="O258" s="327"/>
      <c r="P258" s="50">
        <f>M258*N258</f>
        <v>0</v>
      </c>
      <c r="Q258" s="79" t="s">
        <v>208</v>
      </c>
      <c r="R258" s="355"/>
    </row>
    <row r="259" spans="1:18" ht="55.35" customHeight="1" x14ac:dyDescent="0.25">
      <c r="A259" s="335"/>
      <c r="B259" s="325"/>
      <c r="C259" s="47" t="s">
        <v>27</v>
      </c>
      <c r="D259" s="47" t="s">
        <v>261</v>
      </c>
      <c r="E259" s="58" t="s">
        <v>100</v>
      </c>
      <c r="F259" s="218"/>
      <c r="G259" s="50"/>
      <c r="H259" s="50"/>
      <c r="I259" s="218"/>
      <c r="J259" s="218"/>
      <c r="K259" s="75"/>
      <c r="L259" s="76"/>
      <c r="M259" s="58">
        <f>SUBTOTAL(9,F259:J259)</f>
        <v>0</v>
      </c>
      <c r="N259" s="326">
        <v>2700</v>
      </c>
      <c r="O259" s="327"/>
      <c r="P259" s="50">
        <f>M259*N259</f>
        <v>0</v>
      </c>
      <c r="Q259" s="79" t="s">
        <v>209</v>
      </c>
      <c r="R259" s="355"/>
    </row>
    <row r="260" spans="1:18" ht="55.35" customHeight="1" x14ac:dyDescent="0.25">
      <c r="A260" s="302"/>
      <c r="B260" s="304"/>
      <c r="C260" s="47" t="s">
        <v>27</v>
      </c>
      <c r="D260" s="47" t="s">
        <v>22</v>
      </c>
      <c r="E260" s="58" t="s">
        <v>100</v>
      </c>
      <c r="F260" s="76"/>
      <c r="G260" s="76"/>
      <c r="H260" s="76"/>
      <c r="I260" s="76"/>
      <c r="J260" s="76"/>
      <c r="K260" s="75"/>
      <c r="L260" s="76"/>
      <c r="M260" s="58">
        <f>SUBTOTAL(9,F260:J260)</f>
        <v>0</v>
      </c>
      <c r="N260" s="326">
        <v>2700</v>
      </c>
      <c r="O260" s="327"/>
      <c r="P260" s="50">
        <f>M260*N260</f>
        <v>0</v>
      </c>
      <c r="Q260" s="79" t="s">
        <v>210</v>
      </c>
      <c r="R260" s="356"/>
    </row>
    <row r="261" spans="1:18" ht="36" customHeight="1" x14ac:dyDescent="0.25">
      <c r="A261" s="12"/>
      <c r="B261" s="13" t="s">
        <v>74</v>
      </c>
      <c r="C261" s="13"/>
      <c r="D261" s="60"/>
      <c r="E261" s="60"/>
      <c r="F261" s="15" t="s">
        <v>23</v>
      </c>
      <c r="G261" s="15" t="s">
        <v>17</v>
      </c>
      <c r="H261" s="15" t="s">
        <v>18</v>
      </c>
      <c r="I261" s="15" t="s">
        <v>19</v>
      </c>
      <c r="J261" s="15" t="s">
        <v>20</v>
      </c>
      <c r="K261" s="30"/>
      <c r="L261" s="60"/>
      <c r="M261" s="16"/>
      <c r="N261" s="323"/>
      <c r="O261" s="324"/>
      <c r="P261" s="68"/>
      <c r="Q261" s="68"/>
      <c r="R261" s="82"/>
    </row>
    <row r="262" spans="1:18" ht="55.35" customHeight="1" x14ac:dyDescent="0.25">
      <c r="A262" s="301"/>
      <c r="B262" s="303" t="s">
        <v>74</v>
      </c>
      <c r="C262" s="47" t="s">
        <v>27</v>
      </c>
      <c r="D262" s="47" t="s">
        <v>76</v>
      </c>
      <c r="E262" s="58" t="s">
        <v>78</v>
      </c>
      <c r="F262" s="218"/>
      <c r="G262" s="218"/>
      <c r="H262" s="62"/>
      <c r="I262" s="216"/>
      <c r="J262" s="263"/>
      <c r="K262" s="61"/>
      <c r="L262" s="62"/>
      <c r="M262" s="58">
        <f>SUBTOTAL(9,F262:J262)</f>
        <v>0</v>
      </c>
      <c r="N262" s="326">
        <v>1950</v>
      </c>
      <c r="O262" s="327"/>
      <c r="P262" s="50">
        <f>M262*N262</f>
        <v>0</v>
      </c>
      <c r="Q262" s="79" t="s">
        <v>211</v>
      </c>
      <c r="R262" s="354" t="s">
        <v>235</v>
      </c>
    </row>
    <row r="263" spans="1:18" ht="55.35" customHeight="1" x14ac:dyDescent="0.25">
      <c r="A263" s="335"/>
      <c r="B263" s="325"/>
      <c r="C263" s="47" t="s">
        <v>27</v>
      </c>
      <c r="D263" s="47" t="s">
        <v>75</v>
      </c>
      <c r="E263" s="58" t="s">
        <v>78</v>
      </c>
      <c r="F263" s="198"/>
      <c r="G263" s="198"/>
      <c r="H263" s="216"/>
      <c r="I263" s="216"/>
      <c r="J263" s="216"/>
      <c r="K263" s="192"/>
      <c r="L263" s="190"/>
      <c r="M263" s="58">
        <f>SUBTOTAL(9,F263:J263)</f>
        <v>0</v>
      </c>
      <c r="N263" s="326">
        <v>1950</v>
      </c>
      <c r="O263" s="327"/>
      <c r="P263" s="198">
        <f>M263*N263</f>
        <v>0</v>
      </c>
      <c r="Q263" s="195" t="s">
        <v>419</v>
      </c>
      <c r="R263" s="412"/>
    </row>
    <row r="264" spans="1:18" ht="55.35" customHeight="1" x14ac:dyDescent="0.25">
      <c r="A264" s="335"/>
      <c r="B264" s="325"/>
      <c r="C264" s="47" t="s">
        <v>27</v>
      </c>
      <c r="D264" s="47" t="s">
        <v>77</v>
      </c>
      <c r="E264" s="58" t="s">
        <v>78</v>
      </c>
      <c r="F264" s="50"/>
      <c r="G264" s="50"/>
      <c r="H264" s="216"/>
      <c r="I264" s="216"/>
      <c r="J264" s="216"/>
      <c r="K264" s="93"/>
      <c r="L264" s="96"/>
      <c r="M264" s="58">
        <f>SUBTOTAL(9,F264:J264)</f>
        <v>0</v>
      </c>
      <c r="N264" s="326">
        <v>1950</v>
      </c>
      <c r="O264" s="327"/>
      <c r="P264" s="50">
        <f>M264*N264</f>
        <v>0</v>
      </c>
      <c r="Q264" s="79" t="s">
        <v>212</v>
      </c>
      <c r="R264" s="412"/>
    </row>
    <row r="265" spans="1:18" ht="55.35" customHeight="1" x14ac:dyDescent="0.25">
      <c r="A265" s="335"/>
      <c r="B265" s="325"/>
      <c r="C265" s="47" t="s">
        <v>27</v>
      </c>
      <c r="D265" s="47" t="s">
        <v>31</v>
      </c>
      <c r="E265" s="58" t="s">
        <v>78</v>
      </c>
      <c r="F265" s="267"/>
      <c r="G265" s="267"/>
      <c r="H265" s="268"/>
      <c r="I265" s="268"/>
      <c r="J265" s="216"/>
      <c r="K265" s="269"/>
      <c r="L265" s="268"/>
      <c r="M265" s="58">
        <f>SUBTOTAL(9,F265:J265)</f>
        <v>0</v>
      </c>
      <c r="N265" s="326">
        <v>1950</v>
      </c>
      <c r="O265" s="327"/>
      <c r="P265" s="267">
        <f>M265*N265</f>
        <v>0</v>
      </c>
      <c r="Q265" s="266" t="s">
        <v>522</v>
      </c>
      <c r="R265" s="412"/>
    </row>
    <row r="266" spans="1:18" ht="55.35" customHeight="1" x14ac:dyDescent="0.25">
      <c r="A266" s="302"/>
      <c r="B266" s="304"/>
      <c r="C266" s="47" t="s">
        <v>27</v>
      </c>
      <c r="D266" s="47" t="s">
        <v>22</v>
      </c>
      <c r="E266" s="58" t="s">
        <v>78</v>
      </c>
      <c r="F266" s="218"/>
      <c r="G266" s="258"/>
      <c r="H266" s="216"/>
      <c r="I266" s="216"/>
      <c r="J266" s="216"/>
      <c r="K266" s="254"/>
      <c r="L266" s="263"/>
      <c r="M266" s="58">
        <f>SUBTOTAL(9,F266:J266)</f>
        <v>0</v>
      </c>
      <c r="N266" s="326">
        <v>1950</v>
      </c>
      <c r="O266" s="327"/>
      <c r="P266" s="258">
        <f>M266*N266</f>
        <v>0</v>
      </c>
      <c r="Q266" s="266" t="s">
        <v>506</v>
      </c>
      <c r="R266" s="413"/>
    </row>
    <row r="267" spans="1:18" ht="36" customHeight="1" x14ac:dyDescent="0.25">
      <c r="A267" s="12"/>
      <c r="B267" s="13" t="s">
        <v>381</v>
      </c>
      <c r="C267" s="13"/>
      <c r="D267" s="99"/>
      <c r="E267" s="99"/>
      <c r="F267" s="15" t="s">
        <v>23</v>
      </c>
      <c r="G267" s="15" t="s">
        <v>17</v>
      </c>
      <c r="H267" s="15" t="s">
        <v>18</v>
      </c>
      <c r="I267" s="15" t="s">
        <v>19</v>
      </c>
      <c r="J267" s="15" t="s">
        <v>20</v>
      </c>
      <c r="K267" s="17" t="s">
        <v>28</v>
      </c>
      <c r="L267" s="99"/>
      <c r="M267" s="16"/>
      <c r="N267" s="323"/>
      <c r="O267" s="324"/>
      <c r="P267" s="99"/>
      <c r="Q267" s="99"/>
      <c r="R267" s="99"/>
    </row>
    <row r="268" spans="1:18" ht="80.099999999999994" customHeight="1" x14ac:dyDescent="0.25">
      <c r="A268" s="301"/>
      <c r="B268" s="303" t="s">
        <v>381</v>
      </c>
      <c r="C268" s="47" t="s">
        <v>27</v>
      </c>
      <c r="D268" s="47" t="s">
        <v>383</v>
      </c>
      <c r="E268" s="58" t="s">
        <v>382</v>
      </c>
      <c r="F268" s="157"/>
      <c r="G268" s="157"/>
      <c r="H268" s="158"/>
      <c r="I268" s="158"/>
      <c r="J268" s="158"/>
      <c r="K268" s="156"/>
      <c r="L268" s="158"/>
      <c r="M268" s="58">
        <f>SUBTOTAL(9,F268:K268)</f>
        <v>0</v>
      </c>
      <c r="N268" s="326">
        <v>2700</v>
      </c>
      <c r="O268" s="327"/>
      <c r="P268" s="157">
        <f>M268*N268</f>
        <v>0</v>
      </c>
      <c r="Q268" s="159" t="s">
        <v>384</v>
      </c>
      <c r="R268" s="354" t="s">
        <v>386</v>
      </c>
    </row>
    <row r="269" spans="1:18" ht="80.099999999999994" customHeight="1" x14ac:dyDescent="0.25">
      <c r="A269" s="302"/>
      <c r="B269" s="304"/>
      <c r="C269" s="47" t="s">
        <v>27</v>
      </c>
      <c r="D269" s="47" t="s">
        <v>22</v>
      </c>
      <c r="E269" s="58" t="s">
        <v>382</v>
      </c>
      <c r="F269" s="157"/>
      <c r="G269" s="157"/>
      <c r="H269" s="158"/>
      <c r="I269" s="158"/>
      <c r="J269" s="158"/>
      <c r="K269" s="156"/>
      <c r="L269" s="158"/>
      <c r="M269" s="58">
        <f>SUBTOTAL(9,F269:K269)</f>
        <v>0</v>
      </c>
      <c r="N269" s="326">
        <v>2700</v>
      </c>
      <c r="O269" s="327"/>
      <c r="P269" s="157">
        <f>M269*N269</f>
        <v>0</v>
      </c>
      <c r="Q269" s="159" t="s">
        <v>385</v>
      </c>
      <c r="R269" s="356"/>
    </row>
    <row r="270" spans="1:18" ht="36" customHeight="1" x14ac:dyDescent="0.25">
      <c r="A270" s="12"/>
      <c r="B270" s="13" t="s">
        <v>79</v>
      </c>
      <c r="C270" s="13"/>
      <c r="D270" s="60"/>
      <c r="E270" s="60"/>
      <c r="F270" s="15" t="s">
        <v>23</v>
      </c>
      <c r="G270" s="15" t="s">
        <v>17</v>
      </c>
      <c r="H270" s="15" t="s">
        <v>18</v>
      </c>
      <c r="I270" s="15" t="s">
        <v>19</v>
      </c>
      <c r="J270" s="15" t="s">
        <v>20</v>
      </c>
      <c r="K270" s="30"/>
      <c r="L270" s="60"/>
      <c r="M270" s="16"/>
      <c r="N270" s="323"/>
      <c r="O270" s="324"/>
      <c r="P270" s="68"/>
      <c r="Q270" s="68"/>
      <c r="R270" s="82"/>
    </row>
    <row r="271" spans="1:18" ht="55.35" customHeight="1" x14ac:dyDescent="0.25">
      <c r="A271" s="301"/>
      <c r="B271" s="303" t="s">
        <v>79</v>
      </c>
      <c r="C271" s="47" t="s">
        <v>27</v>
      </c>
      <c r="D271" s="47" t="s">
        <v>80</v>
      </c>
      <c r="E271" s="58" t="s">
        <v>84</v>
      </c>
      <c r="F271" s="50"/>
      <c r="G271" s="267"/>
      <c r="H271" s="218"/>
      <c r="I271" s="50"/>
      <c r="J271" s="50"/>
      <c r="K271" s="84"/>
      <c r="L271" s="85"/>
      <c r="M271" s="58">
        <f>SUBTOTAL(9,F271:J271)</f>
        <v>0</v>
      </c>
      <c r="N271" s="326">
        <v>2750</v>
      </c>
      <c r="O271" s="327"/>
      <c r="P271" s="50">
        <f>M271*N271</f>
        <v>0</v>
      </c>
      <c r="Q271" s="79" t="s">
        <v>214</v>
      </c>
      <c r="R271" s="354" t="s">
        <v>213</v>
      </c>
    </row>
    <row r="272" spans="1:18" ht="55.35" customHeight="1" x14ac:dyDescent="0.25">
      <c r="A272" s="335"/>
      <c r="B272" s="325"/>
      <c r="C272" s="47" t="s">
        <v>27</v>
      </c>
      <c r="D272" s="47" t="s">
        <v>81</v>
      </c>
      <c r="E272" s="58" t="s">
        <v>84</v>
      </c>
      <c r="F272" s="110"/>
      <c r="G272" s="216"/>
      <c r="H272" s="216"/>
      <c r="I272" s="216"/>
      <c r="J272" s="110"/>
      <c r="K272" s="109"/>
      <c r="L272" s="110"/>
      <c r="M272" s="58">
        <f>SUBTOTAL(9,F272:J272)</f>
        <v>0</v>
      </c>
      <c r="N272" s="326">
        <v>2750</v>
      </c>
      <c r="O272" s="327"/>
      <c r="P272" s="50">
        <f>M272*N272</f>
        <v>0</v>
      </c>
      <c r="Q272" s="111" t="s">
        <v>216</v>
      </c>
      <c r="R272" s="355"/>
    </row>
    <row r="273" spans="1:18" ht="55.35" customHeight="1" x14ac:dyDescent="0.25">
      <c r="A273" s="335"/>
      <c r="B273" s="325"/>
      <c r="C273" s="47" t="s">
        <v>27</v>
      </c>
      <c r="D273" s="47" t="s">
        <v>82</v>
      </c>
      <c r="E273" s="58" t="s">
        <v>84</v>
      </c>
      <c r="F273" s="50"/>
      <c r="G273" s="50"/>
      <c r="H273" s="50"/>
      <c r="I273" s="50"/>
      <c r="J273" s="50"/>
      <c r="K273" s="84"/>
      <c r="L273" s="85"/>
      <c r="M273" s="58">
        <f>SUBTOTAL(9,F273:J273)</f>
        <v>0</v>
      </c>
      <c r="N273" s="326">
        <v>2750</v>
      </c>
      <c r="O273" s="327"/>
      <c r="P273" s="50">
        <f>M273*N273</f>
        <v>0</v>
      </c>
      <c r="Q273" s="111" t="s">
        <v>215</v>
      </c>
      <c r="R273" s="355"/>
    </row>
    <row r="274" spans="1:18" ht="55.35" customHeight="1" x14ac:dyDescent="0.25">
      <c r="A274" s="335"/>
      <c r="B274" s="325"/>
      <c r="C274" s="47" t="s">
        <v>27</v>
      </c>
      <c r="D274" s="47" t="s">
        <v>31</v>
      </c>
      <c r="E274" s="58" t="s">
        <v>84</v>
      </c>
      <c r="F274" s="267"/>
      <c r="G274" s="218"/>
      <c r="H274" s="218"/>
      <c r="I274" s="218"/>
      <c r="J274" s="218"/>
      <c r="K274" s="269"/>
      <c r="L274" s="268"/>
      <c r="M274" s="58">
        <f t="shared" ref="M274:M275" si="31">SUBTOTAL(9,F274:J274)</f>
        <v>0</v>
      </c>
      <c r="N274" s="326">
        <v>2750</v>
      </c>
      <c r="O274" s="327"/>
      <c r="P274" s="267">
        <f t="shared" ref="P274:P275" si="32">M274*N274</f>
        <v>0</v>
      </c>
      <c r="Q274" s="266" t="s">
        <v>523</v>
      </c>
      <c r="R274" s="355"/>
    </row>
    <row r="275" spans="1:18" ht="55.35" customHeight="1" x14ac:dyDescent="0.25">
      <c r="A275" s="335"/>
      <c r="B275" s="325"/>
      <c r="C275" s="47" t="s">
        <v>27</v>
      </c>
      <c r="D275" s="47" t="s">
        <v>44</v>
      </c>
      <c r="E275" s="58" t="s">
        <v>84</v>
      </c>
      <c r="F275" s="267"/>
      <c r="G275" s="218"/>
      <c r="H275" s="218"/>
      <c r="I275" s="218"/>
      <c r="J275" s="218"/>
      <c r="K275" s="269"/>
      <c r="L275" s="268"/>
      <c r="M275" s="58">
        <f t="shared" si="31"/>
        <v>0</v>
      </c>
      <c r="N275" s="326">
        <v>2750</v>
      </c>
      <c r="O275" s="327"/>
      <c r="P275" s="267">
        <f t="shared" si="32"/>
        <v>0</v>
      </c>
      <c r="Q275" s="266" t="s">
        <v>524</v>
      </c>
      <c r="R275" s="355"/>
    </row>
    <row r="276" spans="1:18" ht="55.35" customHeight="1" x14ac:dyDescent="0.25">
      <c r="A276" s="335"/>
      <c r="B276" s="325"/>
      <c r="C276" s="47" t="s">
        <v>27</v>
      </c>
      <c r="D276" s="47" t="s">
        <v>65</v>
      </c>
      <c r="E276" s="58" t="s">
        <v>84</v>
      </c>
      <c r="F276" s="216"/>
      <c r="G276" s="85"/>
      <c r="H276" s="216"/>
      <c r="I276" s="216"/>
      <c r="J276" s="85"/>
      <c r="K276" s="84"/>
      <c r="L276" s="85"/>
      <c r="M276" s="58">
        <f>SUBTOTAL(9,F276:J276)</f>
        <v>0</v>
      </c>
      <c r="N276" s="326">
        <v>2750</v>
      </c>
      <c r="O276" s="327"/>
      <c r="P276" s="50">
        <f>M276*N276</f>
        <v>0</v>
      </c>
      <c r="Q276" s="79" t="s">
        <v>217</v>
      </c>
      <c r="R276" s="355"/>
    </row>
    <row r="277" spans="1:18" ht="55.35" customHeight="1" x14ac:dyDescent="0.25">
      <c r="A277" s="302"/>
      <c r="B277" s="304"/>
      <c r="C277" s="47" t="s">
        <v>27</v>
      </c>
      <c r="D277" s="47" t="s">
        <v>22</v>
      </c>
      <c r="E277" s="58" t="s">
        <v>84</v>
      </c>
      <c r="F277" s="62"/>
      <c r="G277" s="62"/>
      <c r="H277" s="62"/>
      <c r="I277" s="62"/>
      <c r="J277" s="62"/>
      <c r="K277" s="61"/>
      <c r="L277" s="62"/>
      <c r="M277" s="58">
        <f>SUBTOTAL(9,F277:J277)</f>
        <v>0</v>
      </c>
      <c r="N277" s="326">
        <v>2750</v>
      </c>
      <c r="O277" s="327"/>
      <c r="P277" s="50">
        <f>M277*N277</f>
        <v>0</v>
      </c>
      <c r="Q277" s="79" t="s">
        <v>218</v>
      </c>
      <c r="R277" s="356"/>
    </row>
    <row r="278" spans="1:18" ht="42" customHeight="1" x14ac:dyDescent="0.3">
      <c r="A278" s="34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6">
        <f>SUBTOTAL(9,P248:P277)</f>
        <v>0</v>
      </c>
      <c r="Q278" s="35"/>
      <c r="R278" s="35"/>
    </row>
    <row r="279" spans="1:18" ht="40.15" customHeight="1" x14ac:dyDescent="0.25">
      <c r="A279" s="320" t="s">
        <v>140</v>
      </c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2"/>
      <c r="Q279" s="69"/>
      <c r="R279" s="69"/>
    </row>
    <row r="280" spans="1:18" s="38" customFormat="1" ht="135.19999999999999" customHeight="1" x14ac:dyDescent="0.25">
      <c r="A280" s="59" t="s">
        <v>8</v>
      </c>
      <c r="B280" s="18" t="s">
        <v>9</v>
      </c>
      <c r="C280" s="20" t="s">
        <v>10</v>
      </c>
      <c r="D280" s="18" t="s">
        <v>11</v>
      </c>
      <c r="E280" s="18" t="s">
        <v>12</v>
      </c>
      <c r="F280" s="425" t="s">
        <v>13</v>
      </c>
      <c r="G280" s="426"/>
      <c r="H280" s="426"/>
      <c r="I280" s="426"/>
      <c r="J280" s="426"/>
      <c r="K280" s="426"/>
      <c r="L280" s="427"/>
      <c r="M280" s="18" t="s">
        <v>14</v>
      </c>
      <c r="N280" s="125" t="s">
        <v>15</v>
      </c>
      <c r="O280" s="127"/>
      <c r="P280" s="67" t="s">
        <v>16</v>
      </c>
      <c r="Q280" s="18" t="s">
        <v>105</v>
      </c>
      <c r="R280" s="18" t="s">
        <v>106</v>
      </c>
    </row>
    <row r="281" spans="1:18" ht="36" customHeight="1" x14ac:dyDescent="0.25">
      <c r="A281" s="26"/>
      <c r="B281" s="27" t="s">
        <v>430</v>
      </c>
      <c r="C281" s="27"/>
      <c r="D281" s="28"/>
      <c r="E281" s="28"/>
      <c r="F281" s="29" t="s">
        <v>23</v>
      </c>
      <c r="G281" s="29" t="s">
        <v>17</v>
      </c>
      <c r="H281" s="29" t="s">
        <v>18</v>
      </c>
      <c r="I281" s="29"/>
      <c r="J281" s="29"/>
      <c r="K281" s="30"/>
      <c r="L281" s="28"/>
      <c r="M281" s="31"/>
      <c r="N281" s="323"/>
      <c r="O281" s="324"/>
      <c r="P281" s="28"/>
      <c r="Q281" s="28"/>
      <c r="R281" s="28"/>
    </row>
    <row r="282" spans="1:18" ht="55.35" customHeight="1" x14ac:dyDescent="0.25">
      <c r="A282" s="301"/>
      <c r="B282" s="303" t="s">
        <v>430</v>
      </c>
      <c r="C282" s="107" t="s">
        <v>35</v>
      </c>
      <c r="D282" s="105" t="s">
        <v>442</v>
      </c>
      <c r="E282" s="33" t="s">
        <v>99</v>
      </c>
      <c r="F282" s="199"/>
      <c r="G282" s="199"/>
      <c r="H282" s="199"/>
      <c r="I282" s="199"/>
      <c r="J282" s="199"/>
      <c r="K282" s="199"/>
      <c r="L282" s="199"/>
      <c r="M282" s="201">
        <f>SUBTOTAL(9,F282:J282)</f>
        <v>0</v>
      </c>
      <c r="N282" s="313">
        <v>2950</v>
      </c>
      <c r="O282" s="314"/>
      <c r="P282" s="57">
        <f>M282*N282</f>
        <v>0</v>
      </c>
      <c r="Q282" s="195" t="s">
        <v>440</v>
      </c>
      <c r="R282" s="305" t="s">
        <v>444</v>
      </c>
    </row>
    <row r="283" spans="1:18" ht="55.35" customHeight="1" x14ac:dyDescent="0.25">
      <c r="A283" s="335"/>
      <c r="B283" s="325"/>
      <c r="C283" s="107" t="s">
        <v>35</v>
      </c>
      <c r="D283" s="261" t="s">
        <v>508</v>
      </c>
      <c r="E283" s="33" t="s">
        <v>99</v>
      </c>
      <c r="F283" s="249"/>
      <c r="G283" s="249"/>
      <c r="H283" s="249"/>
      <c r="I283" s="249"/>
      <c r="J283" s="249"/>
      <c r="K283" s="249"/>
      <c r="L283" s="249"/>
      <c r="M283" s="262">
        <f t="shared" ref="M283:M284" si="33">SUBTOTAL(9,F283:J283)</f>
        <v>0</v>
      </c>
      <c r="N283" s="313">
        <v>2950</v>
      </c>
      <c r="O283" s="314"/>
      <c r="P283" s="57">
        <f t="shared" ref="P283:P284" si="34">M283*N283</f>
        <v>0</v>
      </c>
      <c r="Q283" s="253" t="s">
        <v>509</v>
      </c>
      <c r="R283" s="328"/>
    </row>
    <row r="284" spans="1:18" ht="55.35" customHeight="1" x14ac:dyDescent="0.25">
      <c r="A284" s="335"/>
      <c r="B284" s="325"/>
      <c r="C284" s="107" t="s">
        <v>35</v>
      </c>
      <c r="D284" s="261" t="s">
        <v>441</v>
      </c>
      <c r="E284" s="33" t="s">
        <v>99</v>
      </c>
      <c r="F284" s="249"/>
      <c r="G284" s="249"/>
      <c r="H284" s="249"/>
      <c r="I284" s="249"/>
      <c r="J284" s="249"/>
      <c r="K284" s="249"/>
      <c r="L284" s="249"/>
      <c r="M284" s="262">
        <f t="shared" si="33"/>
        <v>0</v>
      </c>
      <c r="N284" s="313">
        <v>2950</v>
      </c>
      <c r="O284" s="314"/>
      <c r="P284" s="57">
        <f t="shared" si="34"/>
        <v>0</v>
      </c>
      <c r="Q284" s="253" t="s">
        <v>443</v>
      </c>
      <c r="R284" s="328"/>
    </row>
    <row r="285" spans="1:18" ht="55.35" customHeight="1" x14ac:dyDescent="0.25">
      <c r="A285" s="302"/>
      <c r="B285" s="304"/>
      <c r="C285" s="107" t="s">
        <v>35</v>
      </c>
      <c r="D285" s="261" t="s">
        <v>507</v>
      </c>
      <c r="E285" s="33" t="s">
        <v>99</v>
      </c>
      <c r="F285" s="199"/>
      <c r="G285" s="199"/>
      <c r="H285" s="199"/>
      <c r="I285" s="199"/>
      <c r="J285" s="199"/>
      <c r="K285" s="199"/>
      <c r="L285" s="199"/>
      <c r="M285" s="201">
        <f>SUBTOTAL(9,F285:J285)</f>
        <v>0</v>
      </c>
      <c r="N285" s="313">
        <v>2950</v>
      </c>
      <c r="O285" s="314"/>
      <c r="P285" s="57">
        <f>M285*N285</f>
        <v>0</v>
      </c>
      <c r="Q285" s="253" t="s">
        <v>510</v>
      </c>
      <c r="R285" s="329"/>
    </row>
    <row r="286" spans="1:18" ht="36" customHeight="1" x14ac:dyDescent="0.25">
      <c r="A286" s="26"/>
      <c r="B286" s="27" t="s">
        <v>239</v>
      </c>
      <c r="C286" s="27"/>
      <c r="D286" s="28"/>
      <c r="E286" s="28"/>
      <c r="F286" s="29" t="s">
        <v>23</v>
      </c>
      <c r="G286" s="29" t="s">
        <v>17</v>
      </c>
      <c r="H286" s="29" t="s">
        <v>18</v>
      </c>
      <c r="I286" s="29" t="s">
        <v>19</v>
      </c>
      <c r="J286" s="29" t="s">
        <v>20</v>
      </c>
      <c r="K286" s="30"/>
      <c r="L286" s="28"/>
      <c r="M286" s="31"/>
      <c r="N286" s="323"/>
      <c r="O286" s="324"/>
      <c r="P286" s="28"/>
      <c r="Q286" s="28"/>
      <c r="R286" s="28"/>
    </row>
    <row r="287" spans="1:18" ht="55.35" customHeight="1" x14ac:dyDescent="0.25">
      <c r="A287" s="307"/>
      <c r="B287" s="310" t="s">
        <v>239</v>
      </c>
      <c r="C287" s="107" t="s">
        <v>35</v>
      </c>
      <c r="D287" s="118" t="s">
        <v>30</v>
      </c>
      <c r="E287" s="33" t="s">
        <v>240</v>
      </c>
      <c r="F287" s="119"/>
      <c r="G287" s="119"/>
      <c r="H287" s="119"/>
      <c r="I287" s="119"/>
      <c r="J287" s="119"/>
      <c r="K287" s="119"/>
      <c r="L287" s="119"/>
      <c r="M287" s="120">
        <f>SUBTOTAL(9,F287:K287)</f>
        <v>0</v>
      </c>
      <c r="N287" s="313">
        <v>4900</v>
      </c>
      <c r="O287" s="314"/>
      <c r="P287" s="57">
        <f>M287*N287</f>
        <v>0</v>
      </c>
      <c r="Q287" s="126" t="s">
        <v>242</v>
      </c>
      <c r="R287" s="319" t="s">
        <v>241</v>
      </c>
    </row>
    <row r="288" spans="1:18" ht="55.35" customHeight="1" x14ac:dyDescent="0.25">
      <c r="A288" s="308"/>
      <c r="B288" s="311"/>
      <c r="C288" s="107" t="s">
        <v>35</v>
      </c>
      <c r="D288" s="118" t="s">
        <v>42</v>
      </c>
      <c r="E288" s="33" t="s">
        <v>240</v>
      </c>
      <c r="F288" s="119"/>
      <c r="G288" s="119"/>
      <c r="H288" s="119"/>
      <c r="I288" s="119"/>
      <c r="J288" s="119"/>
      <c r="K288" s="119"/>
      <c r="L288" s="119"/>
      <c r="M288" s="120">
        <f>SUBTOTAL(9,F288:K288)</f>
        <v>0</v>
      </c>
      <c r="N288" s="313">
        <v>4900</v>
      </c>
      <c r="O288" s="314"/>
      <c r="P288" s="57">
        <f>M288*N288</f>
        <v>0</v>
      </c>
      <c r="Q288" s="126" t="s">
        <v>243</v>
      </c>
      <c r="R288" s="319"/>
    </row>
    <row r="289" spans="1:18" ht="55.35" customHeight="1" x14ac:dyDescent="0.25">
      <c r="A289" s="308"/>
      <c r="B289" s="311"/>
      <c r="C289" s="107" t="s">
        <v>35</v>
      </c>
      <c r="D289" s="118" t="s">
        <v>22</v>
      </c>
      <c r="E289" s="33" t="s">
        <v>240</v>
      </c>
      <c r="F289" s="119"/>
      <c r="G289" s="119"/>
      <c r="H289" s="119"/>
      <c r="I289" s="119"/>
      <c r="J289" s="119"/>
      <c r="K289" s="119"/>
      <c r="L289" s="119"/>
      <c r="M289" s="120">
        <f>SUBTOTAL(9,F289:K289)</f>
        <v>0</v>
      </c>
      <c r="N289" s="313">
        <v>4900</v>
      </c>
      <c r="O289" s="314"/>
      <c r="P289" s="57">
        <f>M289*N289</f>
        <v>0</v>
      </c>
      <c r="Q289" s="126" t="s">
        <v>244</v>
      </c>
      <c r="R289" s="319"/>
    </row>
    <row r="290" spans="1:18" ht="55.35" customHeight="1" x14ac:dyDescent="0.25">
      <c r="A290" s="309"/>
      <c r="B290" s="312"/>
      <c r="C290" s="107" t="s">
        <v>35</v>
      </c>
      <c r="D290" s="261" t="s">
        <v>24</v>
      </c>
      <c r="E290" s="33" t="s">
        <v>240</v>
      </c>
      <c r="F290" s="223"/>
      <c r="G290" s="249"/>
      <c r="H290" s="223"/>
      <c r="I290" s="223"/>
      <c r="J290" s="223"/>
      <c r="K290" s="249"/>
      <c r="L290" s="249"/>
      <c r="M290" s="262">
        <f>SUBTOTAL(9,F290:K290)</f>
        <v>0</v>
      </c>
      <c r="N290" s="313">
        <v>4900</v>
      </c>
      <c r="O290" s="314"/>
      <c r="P290" s="57">
        <f>M290*N290</f>
        <v>0</v>
      </c>
      <c r="Q290" s="266" t="s">
        <v>511</v>
      </c>
      <c r="R290" s="251"/>
    </row>
    <row r="291" spans="1:18" ht="36" customHeight="1" x14ac:dyDescent="0.25">
      <c r="A291" s="26"/>
      <c r="B291" s="27" t="s">
        <v>47</v>
      </c>
      <c r="C291" s="27"/>
      <c r="D291" s="28"/>
      <c r="E291" s="28"/>
      <c r="F291" s="29" t="s">
        <v>23</v>
      </c>
      <c r="G291" s="29" t="s">
        <v>17</v>
      </c>
      <c r="H291" s="29" t="s">
        <v>18</v>
      </c>
      <c r="I291" s="29" t="s">
        <v>19</v>
      </c>
      <c r="J291" s="29" t="s">
        <v>20</v>
      </c>
      <c r="K291" s="30" t="s">
        <v>28</v>
      </c>
      <c r="L291" s="28"/>
      <c r="M291" s="31"/>
      <c r="N291" s="323"/>
      <c r="O291" s="324"/>
      <c r="P291" s="28"/>
      <c r="Q291" s="71"/>
      <c r="R291" s="71"/>
    </row>
    <row r="292" spans="1:18" ht="55.35" customHeight="1" x14ac:dyDescent="0.25">
      <c r="A292" s="308"/>
      <c r="B292" s="311" t="s">
        <v>47</v>
      </c>
      <c r="C292" s="162" t="s">
        <v>35</v>
      </c>
      <c r="D292" s="105" t="s">
        <v>34</v>
      </c>
      <c r="E292" s="171" t="s">
        <v>51</v>
      </c>
      <c r="F292" s="167"/>
      <c r="G292" s="167"/>
      <c r="H292" s="167"/>
      <c r="I292" s="167"/>
      <c r="J292" s="223"/>
      <c r="K292" s="167"/>
      <c r="L292" s="167"/>
      <c r="M292" s="167">
        <f>SUBTOTAL(9,F292:K292)</f>
        <v>0</v>
      </c>
      <c r="N292" s="313">
        <v>5150</v>
      </c>
      <c r="O292" s="314"/>
      <c r="P292" s="106">
        <f>M292*N292</f>
        <v>0</v>
      </c>
      <c r="Q292" s="176" t="s">
        <v>220</v>
      </c>
      <c r="R292" s="317" t="s">
        <v>219</v>
      </c>
    </row>
    <row r="293" spans="1:18" ht="55.35" customHeight="1" x14ac:dyDescent="0.25">
      <c r="A293" s="308"/>
      <c r="B293" s="311"/>
      <c r="C293" s="250" t="s">
        <v>35</v>
      </c>
      <c r="D293" s="105" t="s">
        <v>32</v>
      </c>
      <c r="E293" s="264" t="s">
        <v>512</v>
      </c>
      <c r="F293" s="223"/>
      <c r="G293" s="249"/>
      <c r="H293" s="223"/>
      <c r="I293" s="223"/>
      <c r="J293" s="223"/>
      <c r="K293" s="249"/>
      <c r="L293" s="249"/>
      <c r="M293" s="249">
        <f t="shared" ref="M293:M294" si="35">SUBTOTAL(9,F293:K293)</f>
        <v>0</v>
      </c>
      <c r="N293" s="313">
        <v>5150</v>
      </c>
      <c r="O293" s="314"/>
      <c r="P293" s="106">
        <f t="shared" ref="P293:P294" si="36">M293*N293</f>
        <v>0</v>
      </c>
      <c r="Q293" s="266" t="s">
        <v>514</v>
      </c>
      <c r="R293" s="317"/>
    </row>
    <row r="294" spans="1:18" ht="55.35" customHeight="1" x14ac:dyDescent="0.25">
      <c r="A294" s="308"/>
      <c r="B294" s="311"/>
      <c r="C294" s="250" t="s">
        <v>35</v>
      </c>
      <c r="D294" s="105" t="s">
        <v>31</v>
      </c>
      <c r="E294" s="264" t="s">
        <v>513</v>
      </c>
      <c r="F294" s="223"/>
      <c r="G294" s="249"/>
      <c r="H294" s="223"/>
      <c r="I294" s="223"/>
      <c r="J294" s="223"/>
      <c r="K294" s="223"/>
      <c r="L294" s="249"/>
      <c r="M294" s="249">
        <f t="shared" si="35"/>
        <v>0</v>
      </c>
      <c r="N294" s="313">
        <v>5150</v>
      </c>
      <c r="O294" s="314"/>
      <c r="P294" s="106">
        <f t="shared" si="36"/>
        <v>0</v>
      </c>
      <c r="Q294" s="266" t="s">
        <v>515</v>
      </c>
      <c r="R294" s="317"/>
    </row>
    <row r="295" spans="1:18" ht="55.35" customHeight="1" x14ac:dyDescent="0.25">
      <c r="A295" s="309"/>
      <c r="B295" s="312"/>
      <c r="C295" s="162" t="s">
        <v>35</v>
      </c>
      <c r="D295" s="105" t="s">
        <v>24</v>
      </c>
      <c r="E295" s="171" t="s">
        <v>51</v>
      </c>
      <c r="F295" s="167"/>
      <c r="G295" s="167"/>
      <c r="H295" s="167"/>
      <c r="I295" s="167"/>
      <c r="J295" s="73"/>
      <c r="K295" s="167"/>
      <c r="L295" s="167"/>
      <c r="M295" s="167">
        <f>SUBTOTAL(9,F295:K295)</f>
        <v>0</v>
      </c>
      <c r="N295" s="313">
        <v>5150</v>
      </c>
      <c r="O295" s="314"/>
      <c r="P295" s="106">
        <f>M295*N295</f>
        <v>0</v>
      </c>
      <c r="Q295" s="176" t="s">
        <v>221</v>
      </c>
      <c r="R295" s="318"/>
    </row>
    <row r="296" spans="1:18" ht="36" customHeight="1" x14ac:dyDescent="0.25">
      <c r="A296" s="26"/>
      <c r="B296" s="27" t="s">
        <v>432</v>
      </c>
      <c r="C296" s="27"/>
      <c r="D296" s="28"/>
      <c r="E296" s="28"/>
      <c r="F296" s="29" t="s">
        <v>23</v>
      </c>
      <c r="G296" s="29" t="s">
        <v>17</v>
      </c>
      <c r="H296" s="29" t="s">
        <v>18</v>
      </c>
      <c r="I296" s="29" t="s">
        <v>19</v>
      </c>
      <c r="J296" s="29" t="s">
        <v>20</v>
      </c>
      <c r="K296" s="30"/>
      <c r="L296" s="28"/>
      <c r="M296" s="31"/>
      <c r="N296" s="323"/>
      <c r="O296" s="324"/>
      <c r="P296" s="28"/>
      <c r="Q296" s="99"/>
      <c r="R296" s="99"/>
    </row>
    <row r="297" spans="1:18" ht="80.099999999999994" customHeight="1" x14ac:dyDescent="0.3">
      <c r="A297" s="277"/>
      <c r="B297" s="310" t="s">
        <v>432</v>
      </c>
      <c r="C297" s="250" t="s">
        <v>35</v>
      </c>
      <c r="D297" s="261" t="s">
        <v>516</v>
      </c>
      <c r="E297" s="100" t="s">
        <v>517</v>
      </c>
      <c r="F297" s="223"/>
      <c r="G297" s="223"/>
      <c r="H297" s="249"/>
      <c r="I297" s="223"/>
      <c r="J297" s="223"/>
      <c r="K297" s="249"/>
      <c r="L297" s="249"/>
      <c r="M297" s="249">
        <f>SUBTOTAL(9,F297:J297)</f>
        <v>0</v>
      </c>
      <c r="N297" s="313">
        <v>3750</v>
      </c>
      <c r="O297" s="314"/>
      <c r="P297" s="106">
        <f>M297*N297</f>
        <v>0</v>
      </c>
      <c r="Q297" s="253" t="s">
        <v>518</v>
      </c>
      <c r="R297" s="315" t="s">
        <v>433</v>
      </c>
    </row>
    <row r="298" spans="1:18" ht="80.099999999999994" customHeight="1" x14ac:dyDescent="0.3">
      <c r="A298" s="278"/>
      <c r="B298" s="312"/>
      <c r="C298" s="191" t="s">
        <v>35</v>
      </c>
      <c r="D298" s="200" t="s">
        <v>22</v>
      </c>
      <c r="E298" s="100" t="s">
        <v>517</v>
      </c>
      <c r="F298" s="199"/>
      <c r="G298" s="199"/>
      <c r="H298" s="199"/>
      <c r="I298" s="199"/>
      <c r="J298" s="199"/>
      <c r="K298" s="199"/>
      <c r="L298" s="199"/>
      <c r="M298" s="199">
        <f>SUBTOTAL(9,F298:J298)</f>
        <v>0</v>
      </c>
      <c r="N298" s="313">
        <v>3750</v>
      </c>
      <c r="O298" s="314"/>
      <c r="P298" s="106">
        <f>M298*N298</f>
        <v>0</v>
      </c>
      <c r="Q298" s="188" t="s">
        <v>434</v>
      </c>
      <c r="R298" s="316"/>
    </row>
    <row r="299" spans="1:18" ht="42" customHeight="1" x14ac:dyDescent="0.3">
      <c r="A299" s="34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6">
        <f>SUBTOTAL(9,P282:P298)</f>
        <v>0</v>
      </c>
      <c r="Q299" s="35"/>
      <c r="R299" s="35"/>
    </row>
    <row r="300" spans="1:18" ht="40.15" customHeight="1" x14ac:dyDescent="0.25">
      <c r="A300" s="320" t="s">
        <v>62</v>
      </c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  <c r="O300" s="321"/>
      <c r="P300" s="322"/>
      <c r="Q300" s="69"/>
      <c r="R300" s="69"/>
    </row>
    <row r="301" spans="1:18" s="38" customFormat="1" ht="135.19999999999999" customHeight="1" x14ac:dyDescent="0.25">
      <c r="A301" s="59" t="s">
        <v>8</v>
      </c>
      <c r="B301" s="18" t="s">
        <v>9</v>
      </c>
      <c r="C301" s="20" t="s">
        <v>10</v>
      </c>
      <c r="D301" s="18" t="s">
        <v>11</v>
      </c>
      <c r="E301" s="18" t="s">
        <v>12</v>
      </c>
      <c r="F301" s="392" t="s">
        <v>13</v>
      </c>
      <c r="G301" s="392"/>
      <c r="H301" s="392"/>
      <c r="I301" s="392"/>
      <c r="J301" s="392"/>
      <c r="K301" s="392"/>
      <c r="L301" s="392"/>
      <c r="M301" s="18" t="s">
        <v>14</v>
      </c>
      <c r="N301" s="403" t="s">
        <v>15</v>
      </c>
      <c r="O301" s="404"/>
      <c r="P301" s="67" t="s">
        <v>16</v>
      </c>
      <c r="Q301" s="18" t="s">
        <v>105</v>
      </c>
      <c r="R301" s="18" t="s">
        <v>106</v>
      </c>
    </row>
    <row r="302" spans="1:18" ht="36" customHeight="1" x14ac:dyDescent="0.25">
      <c r="A302" s="26"/>
      <c r="B302" s="27" t="s">
        <v>290</v>
      </c>
      <c r="C302" s="27"/>
      <c r="D302" s="28"/>
      <c r="E302" s="28"/>
      <c r="F302" s="29" t="s">
        <v>23</v>
      </c>
      <c r="G302" s="29" t="s">
        <v>17</v>
      </c>
      <c r="H302" s="29" t="s">
        <v>18</v>
      </c>
      <c r="I302" s="29" t="s">
        <v>19</v>
      </c>
      <c r="J302" s="29" t="s">
        <v>20</v>
      </c>
      <c r="K302" s="30"/>
      <c r="L302" s="28"/>
      <c r="M302" s="31"/>
      <c r="N302" s="323"/>
      <c r="O302" s="324"/>
      <c r="P302" s="28"/>
      <c r="Q302" s="99"/>
      <c r="R302" s="99"/>
    </row>
    <row r="303" spans="1:18" s="38" customFormat="1" ht="80.099999999999994" customHeight="1" x14ac:dyDescent="0.25">
      <c r="A303" s="301"/>
      <c r="B303" s="303" t="s">
        <v>290</v>
      </c>
      <c r="C303" s="143" t="s">
        <v>61</v>
      </c>
      <c r="D303" s="145" t="s">
        <v>104</v>
      </c>
      <c r="E303" s="145" t="s">
        <v>291</v>
      </c>
      <c r="F303" s="142"/>
      <c r="G303" s="217"/>
      <c r="H303" s="142"/>
      <c r="I303" s="142"/>
      <c r="J303" s="142"/>
      <c r="K303" s="142"/>
      <c r="L303" s="142"/>
      <c r="M303" s="180">
        <f>SUBTOTAL(9,F303:J303)</f>
        <v>0</v>
      </c>
      <c r="N303" s="299">
        <v>3790</v>
      </c>
      <c r="O303" s="300"/>
      <c r="P303" s="181">
        <f>M303*N303</f>
        <v>0</v>
      </c>
      <c r="Q303" s="153" t="s">
        <v>354</v>
      </c>
      <c r="R303" s="305" t="s">
        <v>353</v>
      </c>
    </row>
    <row r="304" spans="1:18" s="38" customFormat="1" ht="80.099999999999994" customHeight="1" x14ac:dyDescent="0.25">
      <c r="A304" s="302"/>
      <c r="B304" s="304"/>
      <c r="C304" s="143" t="s">
        <v>61</v>
      </c>
      <c r="D304" s="145" t="s">
        <v>22</v>
      </c>
      <c r="E304" s="145" t="s">
        <v>291</v>
      </c>
      <c r="F304" s="142"/>
      <c r="G304" s="142"/>
      <c r="H304" s="217"/>
      <c r="I304" s="217"/>
      <c r="J304" s="142"/>
      <c r="K304" s="142"/>
      <c r="L304" s="142"/>
      <c r="M304" s="180">
        <f>SUBTOTAL(9,F304:J304)</f>
        <v>0</v>
      </c>
      <c r="N304" s="299">
        <v>3790</v>
      </c>
      <c r="O304" s="300"/>
      <c r="P304" s="181">
        <f>M304*N304</f>
        <v>0</v>
      </c>
      <c r="Q304" s="153" t="s">
        <v>355</v>
      </c>
      <c r="R304" s="329"/>
    </row>
    <row r="305" spans="1:18" ht="36" customHeight="1" x14ac:dyDescent="0.25">
      <c r="A305" s="26"/>
      <c r="B305" s="27" t="s">
        <v>420</v>
      </c>
      <c r="C305" s="27"/>
      <c r="D305" s="28"/>
      <c r="E305" s="28"/>
      <c r="F305" s="29" t="s">
        <v>23</v>
      </c>
      <c r="G305" s="29" t="s">
        <v>17</v>
      </c>
      <c r="H305" s="29" t="s">
        <v>18</v>
      </c>
      <c r="I305" s="29" t="s">
        <v>19</v>
      </c>
      <c r="J305" s="29" t="s">
        <v>20</v>
      </c>
      <c r="K305" s="30"/>
      <c r="L305" s="28"/>
      <c r="M305" s="31"/>
      <c r="N305" s="323"/>
      <c r="O305" s="324"/>
      <c r="P305" s="28"/>
      <c r="Q305" s="99"/>
      <c r="R305" s="99"/>
    </row>
    <row r="306" spans="1:18" s="38" customFormat="1" ht="55.35" customHeight="1" x14ac:dyDescent="0.25">
      <c r="A306" s="301"/>
      <c r="B306" s="303" t="s">
        <v>420</v>
      </c>
      <c r="C306" s="200" t="s">
        <v>61</v>
      </c>
      <c r="D306" s="193" t="s">
        <v>75</v>
      </c>
      <c r="E306" s="193" t="s">
        <v>421</v>
      </c>
      <c r="F306" s="192"/>
      <c r="G306" s="192"/>
      <c r="H306" s="217"/>
      <c r="I306" s="217"/>
      <c r="J306" s="217"/>
      <c r="K306" s="192"/>
      <c r="L306" s="192"/>
      <c r="M306" s="193">
        <f>SUBTOTAL(9,F306:J306)</f>
        <v>0</v>
      </c>
      <c r="N306" s="299">
        <v>5500</v>
      </c>
      <c r="O306" s="300"/>
      <c r="P306" s="189">
        <f>M306*N306</f>
        <v>0</v>
      </c>
      <c r="Q306" s="153" t="s">
        <v>424</v>
      </c>
      <c r="R306" s="305" t="s">
        <v>423</v>
      </c>
    </row>
    <row r="307" spans="1:18" s="38" customFormat="1" ht="55.35" customHeight="1" x14ac:dyDescent="0.25">
      <c r="A307" s="335"/>
      <c r="B307" s="325"/>
      <c r="C307" s="200" t="s">
        <v>61</v>
      </c>
      <c r="D307" s="193" t="s">
        <v>422</v>
      </c>
      <c r="E307" s="193" t="s">
        <v>421</v>
      </c>
      <c r="F307" s="217"/>
      <c r="G307" s="217"/>
      <c r="H307" s="217"/>
      <c r="I307" s="192"/>
      <c r="J307" s="217"/>
      <c r="K307" s="192"/>
      <c r="L307" s="192"/>
      <c r="M307" s="193">
        <f>SUBTOTAL(9,F307:J307)</f>
        <v>0</v>
      </c>
      <c r="N307" s="299">
        <v>5500</v>
      </c>
      <c r="O307" s="300"/>
      <c r="P307" s="189">
        <f>M307*N307</f>
        <v>0</v>
      </c>
      <c r="Q307" s="153" t="s">
        <v>425</v>
      </c>
      <c r="R307" s="417"/>
    </row>
    <row r="308" spans="1:18" s="38" customFormat="1" ht="55.35" customHeight="1" x14ac:dyDescent="0.25">
      <c r="A308" s="302"/>
      <c r="B308" s="304"/>
      <c r="C308" s="200" t="s">
        <v>61</v>
      </c>
      <c r="D308" s="193" t="s">
        <v>22</v>
      </c>
      <c r="E308" s="193" t="s">
        <v>421</v>
      </c>
      <c r="F308" s="192"/>
      <c r="G308" s="192"/>
      <c r="H308" s="192"/>
      <c r="I308" s="192"/>
      <c r="J308" s="269"/>
      <c r="K308" s="192"/>
      <c r="L308" s="192"/>
      <c r="M308" s="193">
        <f>SUBTOTAL(9,F308:J308)</f>
        <v>0</v>
      </c>
      <c r="N308" s="299">
        <v>5500</v>
      </c>
      <c r="O308" s="300"/>
      <c r="P308" s="189">
        <f>M308*N308</f>
        <v>0</v>
      </c>
      <c r="Q308" s="153" t="s">
        <v>426</v>
      </c>
      <c r="R308" s="329"/>
    </row>
    <row r="309" spans="1:18" ht="36" customHeight="1" x14ac:dyDescent="0.25">
      <c r="A309" s="26"/>
      <c r="B309" s="27" t="s">
        <v>109</v>
      </c>
      <c r="C309" s="27"/>
      <c r="D309" s="28"/>
      <c r="E309" s="28"/>
      <c r="F309" s="29" t="s">
        <v>17</v>
      </c>
      <c r="G309" s="29" t="s">
        <v>18</v>
      </c>
      <c r="H309" s="29" t="s">
        <v>19</v>
      </c>
      <c r="I309" s="29" t="s">
        <v>20</v>
      </c>
      <c r="J309" s="30" t="s">
        <v>28</v>
      </c>
      <c r="K309" s="30"/>
      <c r="L309" s="28"/>
      <c r="M309" s="31"/>
      <c r="N309" s="323"/>
      <c r="O309" s="324"/>
      <c r="P309" s="28"/>
      <c r="Q309" s="89"/>
      <c r="R309" s="89"/>
    </row>
    <row r="310" spans="1:18" s="38" customFormat="1" ht="55.35" customHeight="1" x14ac:dyDescent="0.25">
      <c r="A310" s="335"/>
      <c r="B310" s="325" t="s">
        <v>109</v>
      </c>
      <c r="C310" s="95" t="s">
        <v>61</v>
      </c>
      <c r="D310" s="231" t="s">
        <v>37</v>
      </c>
      <c r="E310" s="94" t="s">
        <v>108</v>
      </c>
      <c r="F310" s="93"/>
      <c r="G310" s="230"/>
      <c r="H310" s="93"/>
      <c r="I310" s="217"/>
      <c r="J310" s="217"/>
      <c r="K310" s="93"/>
      <c r="L310" s="93"/>
      <c r="M310" s="94">
        <f t="shared" ref="M310:M316" si="37">SUBTOTAL(9,F310:J310)</f>
        <v>0</v>
      </c>
      <c r="N310" s="299">
        <v>4500</v>
      </c>
      <c r="O310" s="300"/>
      <c r="P310" s="92">
        <f t="shared" ref="P310:P316" si="38">M310*N310</f>
        <v>0</v>
      </c>
      <c r="Q310" s="112" t="s">
        <v>477</v>
      </c>
      <c r="R310" s="412" t="s">
        <v>222</v>
      </c>
    </row>
    <row r="311" spans="1:18" s="38" customFormat="1" ht="55.35" customHeight="1" x14ac:dyDescent="0.25">
      <c r="A311" s="335"/>
      <c r="B311" s="325"/>
      <c r="C311" s="200" t="s">
        <v>61</v>
      </c>
      <c r="D311" s="231" t="s">
        <v>32</v>
      </c>
      <c r="E311" s="231" t="s">
        <v>108</v>
      </c>
      <c r="F311" s="230"/>
      <c r="G311" s="217"/>
      <c r="H311" s="230"/>
      <c r="I311" s="230"/>
      <c r="J311" s="230"/>
      <c r="K311" s="230"/>
      <c r="L311" s="230"/>
      <c r="M311" s="231">
        <f t="shared" si="37"/>
        <v>0</v>
      </c>
      <c r="N311" s="299">
        <v>4500</v>
      </c>
      <c r="O311" s="300"/>
      <c r="P311" s="232">
        <f t="shared" si="38"/>
        <v>0</v>
      </c>
      <c r="Q311" s="112" t="s">
        <v>475</v>
      </c>
      <c r="R311" s="412"/>
    </row>
    <row r="312" spans="1:18" s="38" customFormat="1" ht="55.35" customHeight="1" x14ac:dyDescent="0.25">
      <c r="A312" s="335"/>
      <c r="B312" s="325"/>
      <c r="C312" s="200" t="s">
        <v>61</v>
      </c>
      <c r="D312" s="231" t="s">
        <v>473</v>
      </c>
      <c r="E312" s="231" t="s">
        <v>108</v>
      </c>
      <c r="F312" s="217"/>
      <c r="G312" s="217"/>
      <c r="H312" s="217"/>
      <c r="I312" s="230"/>
      <c r="J312" s="217"/>
      <c r="K312" s="230"/>
      <c r="L312" s="230"/>
      <c r="M312" s="231">
        <f t="shared" si="37"/>
        <v>0</v>
      </c>
      <c r="N312" s="299">
        <v>4500</v>
      </c>
      <c r="O312" s="300"/>
      <c r="P312" s="232">
        <f t="shared" si="38"/>
        <v>0</v>
      </c>
      <c r="Q312" s="112" t="s">
        <v>474</v>
      </c>
      <c r="R312" s="412"/>
    </row>
    <row r="313" spans="1:18" s="38" customFormat="1" ht="55.35" customHeight="1" x14ac:dyDescent="0.25">
      <c r="A313" s="335"/>
      <c r="B313" s="325"/>
      <c r="C313" s="200" t="s">
        <v>61</v>
      </c>
      <c r="D313" s="231" t="s">
        <v>21</v>
      </c>
      <c r="E313" s="231" t="s">
        <v>108</v>
      </c>
      <c r="F313" s="230"/>
      <c r="G313" s="230"/>
      <c r="H313" s="230"/>
      <c r="I313" s="230"/>
      <c r="J313" s="230"/>
      <c r="K313" s="230"/>
      <c r="L313" s="230"/>
      <c r="M313" s="231">
        <f t="shared" si="37"/>
        <v>0</v>
      </c>
      <c r="N313" s="299">
        <v>4500</v>
      </c>
      <c r="O313" s="300"/>
      <c r="P313" s="232">
        <f t="shared" si="38"/>
        <v>0</v>
      </c>
      <c r="Q313" s="112" t="s">
        <v>223</v>
      </c>
      <c r="R313" s="412"/>
    </row>
    <row r="314" spans="1:18" s="38" customFormat="1" ht="55.35" customHeight="1" x14ac:dyDescent="0.25">
      <c r="A314" s="335"/>
      <c r="B314" s="325"/>
      <c r="C314" s="261" t="s">
        <v>61</v>
      </c>
      <c r="D314" s="255" t="s">
        <v>520</v>
      </c>
      <c r="E314" s="255" t="s">
        <v>108</v>
      </c>
      <c r="F314" s="217"/>
      <c r="G314" s="217"/>
      <c r="H314" s="217"/>
      <c r="I314" s="254"/>
      <c r="J314" s="217"/>
      <c r="K314" s="254"/>
      <c r="L314" s="254"/>
      <c r="M314" s="255">
        <f t="shared" si="37"/>
        <v>0</v>
      </c>
      <c r="N314" s="299">
        <v>4500</v>
      </c>
      <c r="O314" s="300"/>
      <c r="P314" s="257">
        <f t="shared" si="38"/>
        <v>0</v>
      </c>
      <c r="Q314" s="112" t="s">
        <v>519</v>
      </c>
      <c r="R314" s="412"/>
    </row>
    <row r="315" spans="1:18" s="38" customFormat="1" ht="55.35" customHeight="1" x14ac:dyDescent="0.25">
      <c r="A315" s="335"/>
      <c r="B315" s="325"/>
      <c r="C315" s="200" t="s">
        <v>61</v>
      </c>
      <c r="D315" s="231" t="s">
        <v>472</v>
      </c>
      <c r="E315" s="231" t="s">
        <v>108</v>
      </c>
      <c r="F315" s="217"/>
      <c r="G315" s="217"/>
      <c r="H315" s="217"/>
      <c r="I315" s="217"/>
      <c r="J315" s="230"/>
      <c r="K315" s="230"/>
      <c r="L315" s="230"/>
      <c r="M315" s="231">
        <f t="shared" si="37"/>
        <v>0</v>
      </c>
      <c r="N315" s="299">
        <v>4500</v>
      </c>
      <c r="O315" s="300"/>
      <c r="P315" s="232">
        <f t="shared" si="38"/>
        <v>0</v>
      </c>
      <c r="Q315" s="112" t="s">
        <v>476</v>
      </c>
      <c r="R315" s="412"/>
    </row>
    <row r="316" spans="1:18" s="38" customFormat="1" ht="55.35" customHeight="1" x14ac:dyDescent="0.25">
      <c r="A316" s="302"/>
      <c r="B316" s="304"/>
      <c r="C316" s="88" t="s">
        <v>61</v>
      </c>
      <c r="D316" s="90" t="s">
        <v>22</v>
      </c>
      <c r="E316" s="90" t="s">
        <v>108</v>
      </c>
      <c r="F316" s="230"/>
      <c r="G316" s="91"/>
      <c r="H316" s="217"/>
      <c r="I316" s="91"/>
      <c r="J316" s="91"/>
      <c r="K316" s="91"/>
      <c r="L316" s="91"/>
      <c r="M316" s="90">
        <f t="shared" si="37"/>
        <v>0</v>
      </c>
      <c r="N316" s="299">
        <v>4500</v>
      </c>
      <c r="O316" s="300"/>
      <c r="P316" s="87">
        <f t="shared" si="38"/>
        <v>0</v>
      </c>
      <c r="Q316" s="112" t="s">
        <v>224</v>
      </c>
      <c r="R316" s="356"/>
    </row>
    <row r="317" spans="1:18" ht="36" customHeight="1" x14ac:dyDescent="0.25">
      <c r="A317" s="26"/>
      <c r="B317" s="27" t="s">
        <v>482</v>
      </c>
      <c r="C317" s="27"/>
      <c r="D317" s="28"/>
      <c r="E317" s="28"/>
      <c r="F317" s="29" t="s">
        <v>23</v>
      </c>
      <c r="G317" s="29" t="s">
        <v>17</v>
      </c>
      <c r="H317" s="29" t="s">
        <v>18</v>
      </c>
      <c r="I317" s="29" t="s">
        <v>19</v>
      </c>
      <c r="J317" s="29" t="s">
        <v>20</v>
      </c>
      <c r="K317" s="17"/>
      <c r="L317" s="28"/>
      <c r="M317" s="128"/>
      <c r="N317" s="323"/>
      <c r="O317" s="324"/>
      <c r="P317" s="129"/>
      <c r="Q317" s="28"/>
      <c r="R317" s="31"/>
    </row>
    <row r="318" spans="1:18" s="38" customFormat="1" ht="80.099999999999994" customHeight="1" x14ac:dyDescent="0.25">
      <c r="A318" s="301"/>
      <c r="B318" s="303" t="s">
        <v>482</v>
      </c>
      <c r="C318" s="261" t="s">
        <v>61</v>
      </c>
      <c r="D318" s="255" t="s">
        <v>262</v>
      </c>
      <c r="E318" s="255" t="s">
        <v>483</v>
      </c>
      <c r="F318" s="254"/>
      <c r="G318" s="254"/>
      <c r="H318" s="217"/>
      <c r="I318" s="254"/>
      <c r="J318" s="254"/>
      <c r="K318" s="254"/>
      <c r="L318" s="254"/>
      <c r="M318" s="255">
        <f>SUBTOTAL(9,F318:J318)</f>
        <v>0</v>
      </c>
      <c r="N318" s="299">
        <v>5500</v>
      </c>
      <c r="O318" s="300"/>
      <c r="P318" s="257">
        <f>M318*N318</f>
        <v>0</v>
      </c>
      <c r="Q318" s="112" t="s">
        <v>521</v>
      </c>
      <c r="R318" s="305" t="s">
        <v>484</v>
      </c>
    </row>
    <row r="319" spans="1:18" s="38" customFormat="1" ht="80.099999999999994" customHeight="1" x14ac:dyDescent="0.25">
      <c r="A319" s="302"/>
      <c r="B319" s="304"/>
      <c r="C319" s="248" t="s">
        <v>61</v>
      </c>
      <c r="D319" s="246" t="s">
        <v>22</v>
      </c>
      <c r="E319" s="246" t="s">
        <v>483</v>
      </c>
      <c r="F319" s="245"/>
      <c r="G319" s="217"/>
      <c r="H319" s="245"/>
      <c r="I319" s="245"/>
      <c r="J319" s="245"/>
      <c r="K319" s="245"/>
      <c r="L319" s="245"/>
      <c r="M319" s="246">
        <f>SUBTOTAL(9,F319:I319)</f>
        <v>0</v>
      </c>
      <c r="N319" s="299">
        <v>5500</v>
      </c>
      <c r="O319" s="300"/>
      <c r="P319" s="247">
        <f>M319*N319</f>
        <v>0</v>
      </c>
      <c r="Q319" s="112" t="s">
        <v>485</v>
      </c>
      <c r="R319" s="306"/>
    </row>
    <row r="320" spans="1:18" ht="36" customHeight="1" x14ac:dyDescent="0.25">
      <c r="A320" s="26"/>
      <c r="B320" s="27" t="s">
        <v>132</v>
      </c>
      <c r="C320" s="27"/>
      <c r="D320" s="28"/>
      <c r="E320" s="28"/>
      <c r="F320" s="29" t="s">
        <v>17</v>
      </c>
      <c r="G320" s="29" t="s">
        <v>18</v>
      </c>
      <c r="H320" s="29" t="s">
        <v>19</v>
      </c>
      <c r="I320" s="29" t="s">
        <v>20</v>
      </c>
      <c r="J320" s="30" t="s">
        <v>28</v>
      </c>
      <c r="K320" s="17"/>
      <c r="L320" s="28"/>
      <c r="M320" s="128"/>
      <c r="N320" s="323"/>
      <c r="O320" s="324"/>
      <c r="P320" s="129"/>
      <c r="Q320" s="28"/>
      <c r="R320" s="31"/>
    </row>
    <row r="321" spans="1:18" s="38" customFormat="1" ht="55.35" customHeight="1" x14ac:dyDescent="0.25">
      <c r="A321" s="301"/>
      <c r="B321" s="303" t="s">
        <v>132</v>
      </c>
      <c r="C321" s="101" t="s">
        <v>61</v>
      </c>
      <c r="D321" s="98" t="s">
        <v>36</v>
      </c>
      <c r="E321" s="100" t="s">
        <v>133</v>
      </c>
      <c r="F321" s="97"/>
      <c r="G321" s="97"/>
      <c r="H321" s="97"/>
      <c r="I321" s="97"/>
      <c r="J321" s="97"/>
      <c r="K321" s="97"/>
      <c r="L321" s="97"/>
      <c r="M321" s="98">
        <f>SUBTOTAL(9,F321:K321)</f>
        <v>0</v>
      </c>
      <c r="N321" s="299">
        <v>5900</v>
      </c>
      <c r="O321" s="300"/>
      <c r="P321" s="50">
        <f>M321*N321</f>
        <v>0</v>
      </c>
      <c r="Q321" s="79" t="s">
        <v>134</v>
      </c>
      <c r="R321" s="289" t="s">
        <v>135</v>
      </c>
    </row>
    <row r="322" spans="1:18" s="38" customFormat="1" ht="55.35" customHeight="1" x14ac:dyDescent="0.25">
      <c r="A322" s="335"/>
      <c r="B322" s="325"/>
      <c r="C322" s="101" t="s">
        <v>61</v>
      </c>
      <c r="D322" s="98" t="s">
        <v>37</v>
      </c>
      <c r="E322" s="100" t="s">
        <v>133</v>
      </c>
      <c r="F322" s="97"/>
      <c r="G322" s="97"/>
      <c r="H322" s="97"/>
      <c r="I322" s="97"/>
      <c r="J322" s="97"/>
      <c r="K322" s="97"/>
      <c r="L322" s="97"/>
      <c r="M322" s="98">
        <f>SUBTOTAL(9,F322:K322)</f>
        <v>0</v>
      </c>
      <c r="N322" s="299">
        <v>5900</v>
      </c>
      <c r="O322" s="300"/>
      <c r="P322" s="50">
        <f>M322*N322</f>
        <v>0</v>
      </c>
      <c r="Q322" s="79" t="s">
        <v>136</v>
      </c>
      <c r="R322" s="334"/>
    </row>
    <row r="323" spans="1:18" s="38" customFormat="1" ht="55.35" customHeight="1" x14ac:dyDescent="0.25">
      <c r="A323" s="302"/>
      <c r="B323" s="304"/>
      <c r="C323" s="101" t="s">
        <v>61</v>
      </c>
      <c r="D323" s="98" t="s">
        <v>22</v>
      </c>
      <c r="E323" s="100" t="s">
        <v>133</v>
      </c>
      <c r="F323" s="217"/>
      <c r="G323" s="217"/>
      <c r="H323" s="217"/>
      <c r="I323" s="97"/>
      <c r="J323" s="97"/>
      <c r="K323" s="97"/>
      <c r="L323" s="97"/>
      <c r="M323" s="98">
        <f>SUBTOTAL(9,F323:K323)</f>
        <v>0</v>
      </c>
      <c r="N323" s="299">
        <v>5900</v>
      </c>
      <c r="O323" s="300"/>
      <c r="P323" s="50">
        <f>M323*N323</f>
        <v>0</v>
      </c>
      <c r="Q323" s="79" t="s">
        <v>137</v>
      </c>
      <c r="R323" s="290"/>
    </row>
    <row r="324" spans="1:18" ht="42" customHeight="1" x14ac:dyDescent="0.25">
      <c r="A324" s="26"/>
      <c r="B324" s="27" t="s">
        <v>297</v>
      </c>
      <c r="C324" s="27"/>
      <c r="D324" s="28"/>
      <c r="E324" s="28"/>
      <c r="F324" s="29" t="s">
        <v>17</v>
      </c>
      <c r="G324" s="29" t="s">
        <v>18</v>
      </c>
      <c r="H324" s="29" t="s">
        <v>19</v>
      </c>
      <c r="I324" s="29" t="s">
        <v>20</v>
      </c>
      <c r="J324" s="30" t="s">
        <v>28</v>
      </c>
      <c r="K324" s="30"/>
      <c r="L324" s="28"/>
      <c r="M324" s="31"/>
      <c r="N324" s="323"/>
      <c r="O324" s="324"/>
      <c r="P324" s="28"/>
      <c r="Q324" s="28"/>
      <c r="R324" s="28"/>
    </row>
    <row r="325" spans="1:18" s="38" customFormat="1" ht="80.099999999999994" customHeight="1" x14ac:dyDescent="0.25">
      <c r="A325" s="301"/>
      <c r="B325" s="303" t="s">
        <v>297</v>
      </c>
      <c r="C325" s="143" t="s">
        <v>61</v>
      </c>
      <c r="D325" s="145" t="s">
        <v>36</v>
      </c>
      <c r="E325" s="100" t="s">
        <v>298</v>
      </c>
      <c r="F325" s="142"/>
      <c r="G325" s="142"/>
      <c r="H325" s="142"/>
      <c r="I325" s="142"/>
      <c r="J325" s="142"/>
      <c r="K325" s="142"/>
      <c r="L325" s="142"/>
      <c r="M325" s="145">
        <f>SUBTOTAL(9,F325:J325)</f>
        <v>0</v>
      </c>
      <c r="N325" s="299">
        <v>7900</v>
      </c>
      <c r="O325" s="300"/>
      <c r="P325" s="141">
        <f>M325*N325</f>
        <v>0</v>
      </c>
      <c r="Q325" s="147" t="s">
        <v>357</v>
      </c>
      <c r="R325" s="289" t="s">
        <v>356</v>
      </c>
    </row>
    <row r="326" spans="1:18" s="38" customFormat="1" ht="80.099999999999994" customHeight="1" x14ac:dyDescent="0.25">
      <c r="A326" s="335"/>
      <c r="B326" s="325"/>
      <c r="C326" s="143" t="s">
        <v>61</v>
      </c>
      <c r="D326" s="145" t="s">
        <v>30</v>
      </c>
      <c r="E326" s="100" t="s">
        <v>298</v>
      </c>
      <c r="F326" s="142"/>
      <c r="G326" s="142"/>
      <c r="H326" s="142"/>
      <c r="I326" s="142"/>
      <c r="J326" s="142"/>
      <c r="K326" s="142"/>
      <c r="L326" s="142"/>
      <c r="M326" s="146">
        <f>SUBTOTAL(9,F326:J326)</f>
        <v>0</v>
      </c>
      <c r="N326" s="299">
        <v>7900</v>
      </c>
      <c r="O326" s="300"/>
      <c r="P326" s="148">
        <f>M326*N326</f>
        <v>0</v>
      </c>
      <c r="Q326" s="147" t="s">
        <v>358</v>
      </c>
      <c r="R326" s="334"/>
    </row>
    <row r="327" spans="1:18" ht="42" customHeight="1" x14ac:dyDescent="0.25">
      <c r="A327" s="26"/>
      <c r="B327" s="27" t="s">
        <v>245</v>
      </c>
      <c r="C327" s="27"/>
      <c r="D327" s="28"/>
      <c r="E327" s="28"/>
      <c r="F327" s="29" t="s">
        <v>17</v>
      </c>
      <c r="G327" s="29" t="s">
        <v>18</v>
      </c>
      <c r="H327" s="29" t="s">
        <v>19</v>
      </c>
      <c r="I327" s="29" t="s">
        <v>20</v>
      </c>
      <c r="J327" s="30" t="s">
        <v>28</v>
      </c>
      <c r="K327" s="30"/>
      <c r="L327" s="28"/>
      <c r="M327" s="31"/>
      <c r="N327" s="323"/>
      <c r="O327" s="324"/>
      <c r="P327" s="28"/>
      <c r="Q327" s="28"/>
      <c r="R327" s="28"/>
    </row>
    <row r="328" spans="1:18" ht="80.099999999999994" customHeight="1" x14ac:dyDescent="0.25">
      <c r="A328" s="332"/>
      <c r="B328" s="310" t="s">
        <v>245</v>
      </c>
      <c r="C328" s="107" t="s">
        <v>61</v>
      </c>
      <c r="D328" s="200" t="s">
        <v>37</v>
      </c>
      <c r="E328" s="231" t="s">
        <v>108</v>
      </c>
      <c r="F328" s="223"/>
      <c r="G328" s="223"/>
      <c r="H328" s="237"/>
      <c r="I328" s="237"/>
      <c r="J328" s="237"/>
      <c r="K328" s="237"/>
      <c r="L328" s="237"/>
      <c r="M328" s="236">
        <f>SUBTOTAL(9,F328:K328)</f>
        <v>0</v>
      </c>
      <c r="N328" s="330">
        <v>6900</v>
      </c>
      <c r="O328" s="331"/>
      <c r="P328" s="57">
        <f>M328*N328</f>
        <v>0</v>
      </c>
      <c r="Q328" s="239" t="s">
        <v>247</v>
      </c>
      <c r="R328" s="315" t="s">
        <v>246</v>
      </c>
    </row>
    <row r="329" spans="1:18" ht="80.099999999999994" customHeight="1" x14ac:dyDescent="0.25">
      <c r="A329" s="333"/>
      <c r="B329" s="311"/>
      <c r="C329" s="107" t="s">
        <v>61</v>
      </c>
      <c r="D329" s="200" t="s">
        <v>32</v>
      </c>
      <c r="E329" s="231" t="s">
        <v>108</v>
      </c>
      <c r="F329" s="223"/>
      <c r="G329" s="223"/>
      <c r="H329" s="223"/>
      <c r="I329" s="237"/>
      <c r="J329" s="223"/>
      <c r="K329" s="237"/>
      <c r="L329" s="237"/>
      <c r="M329" s="236">
        <v>0</v>
      </c>
      <c r="N329" s="330">
        <v>6900</v>
      </c>
      <c r="O329" s="331"/>
      <c r="P329" s="57">
        <f>M329*N329</f>
        <v>0</v>
      </c>
      <c r="Q329" s="239" t="s">
        <v>478</v>
      </c>
      <c r="R329" s="316"/>
    </row>
    <row r="330" spans="1:18" ht="40.15" customHeight="1" x14ac:dyDescent="0.25">
      <c r="A330" s="320" t="s">
        <v>525</v>
      </c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2"/>
      <c r="Q330" s="69"/>
      <c r="R330" s="69"/>
    </row>
    <row r="331" spans="1:18" s="38" customFormat="1" ht="135.19999999999999" customHeight="1" x14ac:dyDescent="0.25">
      <c r="A331" s="280" t="s">
        <v>8</v>
      </c>
      <c r="B331" s="283" t="s">
        <v>9</v>
      </c>
      <c r="C331" s="20" t="s">
        <v>10</v>
      </c>
      <c r="D331" s="283" t="s">
        <v>11</v>
      </c>
      <c r="E331" s="283" t="s">
        <v>12</v>
      </c>
      <c r="F331" s="392" t="s">
        <v>13</v>
      </c>
      <c r="G331" s="392"/>
      <c r="H331" s="392"/>
      <c r="I331" s="392"/>
      <c r="J331" s="392"/>
      <c r="K331" s="392"/>
      <c r="L331" s="392"/>
      <c r="M331" s="283" t="s">
        <v>14</v>
      </c>
      <c r="N331" s="403" t="s">
        <v>15</v>
      </c>
      <c r="O331" s="404"/>
      <c r="P331" s="280" t="s">
        <v>16</v>
      </c>
      <c r="Q331" s="283" t="s">
        <v>105</v>
      </c>
      <c r="R331" s="283" t="s">
        <v>106</v>
      </c>
    </row>
    <row r="332" spans="1:18" ht="36" customHeight="1" x14ac:dyDescent="0.25">
      <c r="A332" s="26"/>
      <c r="B332" s="27" t="s">
        <v>526</v>
      </c>
      <c r="C332" s="27"/>
      <c r="D332" s="28"/>
      <c r="E332" s="28"/>
      <c r="F332" s="29" t="s">
        <v>23</v>
      </c>
      <c r="G332" s="29" t="s">
        <v>17</v>
      </c>
      <c r="H332" s="29" t="s">
        <v>18</v>
      </c>
      <c r="I332" s="29" t="s">
        <v>19</v>
      </c>
      <c r="J332" s="29" t="s">
        <v>20</v>
      </c>
      <c r="K332" s="17"/>
      <c r="L332" s="28"/>
      <c r="M332" s="128"/>
      <c r="N332" s="323"/>
      <c r="O332" s="324"/>
      <c r="P332" s="129"/>
      <c r="Q332" s="28"/>
      <c r="R332" s="31"/>
    </row>
    <row r="333" spans="1:18" s="38" customFormat="1" ht="80.099999999999994" customHeight="1" x14ac:dyDescent="0.25">
      <c r="A333" s="301"/>
      <c r="B333" s="303" t="s">
        <v>526</v>
      </c>
      <c r="C333" s="284" t="s">
        <v>527</v>
      </c>
      <c r="D333" s="279" t="s">
        <v>528</v>
      </c>
      <c r="E333" s="279" t="s">
        <v>529</v>
      </c>
      <c r="F333" s="281"/>
      <c r="G333" s="281"/>
      <c r="H333" s="286"/>
      <c r="I333" s="281"/>
      <c r="J333" s="281"/>
      <c r="K333" s="281"/>
      <c r="L333" s="281"/>
      <c r="M333" s="279">
        <v>0</v>
      </c>
      <c r="N333" s="299">
        <v>4900</v>
      </c>
      <c r="O333" s="300"/>
      <c r="P333" s="282">
        <f>M333*N333</f>
        <v>0</v>
      </c>
      <c r="Q333" s="285" t="s">
        <v>530</v>
      </c>
      <c r="R333" s="305" t="s">
        <v>531</v>
      </c>
    </row>
    <row r="334" spans="1:18" s="38" customFormat="1" ht="80.099999999999994" customHeight="1" x14ac:dyDescent="0.25">
      <c r="A334" s="302"/>
      <c r="B334" s="304"/>
      <c r="C334" s="284" t="s">
        <v>527</v>
      </c>
      <c r="D334" s="279" t="s">
        <v>22</v>
      </c>
      <c r="E334" s="279" t="s">
        <v>529</v>
      </c>
      <c r="F334" s="281"/>
      <c r="G334" s="281"/>
      <c r="H334" s="281"/>
      <c r="I334" s="281"/>
      <c r="J334" s="281"/>
      <c r="K334" s="281"/>
      <c r="L334" s="281"/>
      <c r="M334" s="279">
        <v>0</v>
      </c>
      <c r="N334" s="299">
        <v>4900</v>
      </c>
      <c r="O334" s="300"/>
      <c r="P334" s="282">
        <f>M334*N334</f>
        <v>0</v>
      </c>
      <c r="Q334" s="285" t="s">
        <v>532</v>
      </c>
      <c r="R334" s="306"/>
    </row>
    <row r="335" spans="1:18" ht="42" customHeight="1" x14ac:dyDescent="0.3">
      <c r="A335" s="34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6">
        <f>SUBTOTAL(9,P302:P329)</f>
        <v>0</v>
      </c>
      <c r="Q335" s="35"/>
      <c r="R335" s="35"/>
    </row>
    <row r="336" spans="1:18" ht="29.25" customHeight="1" x14ac:dyDescent="0.45">
      <c r="A336" s="391" t="s">
        <v>256</v>
      </c>
      <c r="B336" s="391"/>
      <c r="C336" s="391"/>
      <c r="D336" s="391"/>
      <c r="E336" s="391"/>
      <c r="F336" s="391"/>
      <c r="G336" s="391"/>
      <c r="H336" s="391"/>
      <c r="I336" s="391"/>
      <c r="J336" s="391"/>
      <c r="K336" s="391"/>
      <c r="L336" s="391"/>
      <c r="M336" s="391"/>
      <c r="N336" s="391"/>
      <c r="O336" s="391"/>
      <c r="P336" s="135">
        <f>P19+P57+P74+P208+P238+P245+P278+P299+P335</f>
        <v>0</v>
      </c>
      <c r="Q336" s="134"/>
      <c r="R336" s="134"/>
    </row>
  </sheetData>
  <mergeCells count="512">
    <mergeCell ref="N147:O147"/>
    <mergeCell ref="N148:O148"/>
    <mergeCell ref="A330:P330"/>
    <mergeCell ref="F331:L331"/>
    <mergeCell ref="N331:O331"/>
    <mergeCell ref="N332:O332"/>
    <mergeCell ref="A333:A334"/>
    <mergeCell ref="B333:B334"/>
    <mergeCell ref="N333:O333"/>
    <mergeCell ref="N275:O275"/>
    <mergeCell ref="N295:O295"/>
    <mergeCell ref="N316:O316"/>
    <mergeCell ref="N310:O310"/>
    <mergeCell ref="N302:O302"/>
    <mergeCell ref="N291:O291"/>
    <mergeCell ref="B271:B277"/>
    <mergeCell ref="F280:L280"/>
    <mergeCell ref="N258:O258"/>
    <mergeCell ref="F247:L247"/>
    <mergeCell ref="A282:A285"/>
    <mergeCell ref="B282:B285"/>
    <mergeCell ref="N276:O276"/>
    <mergeCell ref="N262:O262"/>
    <mergeCell ref="N314:O314"/>
    <mergeCell ref="N281:O281"/>
    <mergeCell ref="N311:O311"/>
    <mergeCell ref="N312:O312"/>
    <mergeCell ref="A306:A308"/>
    <mergeCell ref="N308:O308"/>
    <mergeCell ref="R333:R334"/>
    <mergeCell ref="N334:O334"/>
    <mergeCell ref="R157:R158"/>
    <mergeCell ref="N320:O320"/>
    <mergeCell ref="R303:R304"/>
    <mergeCell ref="N268:O268"/>
    <mergeCell ref="N269:O269"/>
    <mergeCell ref="R268:R269"/>
    <mergeCell ref="A300:P300"/>
    <mergeCell ref="F301:L301"/>
    <mergeCell ref="N271:O271"/>
    <mergeCell ref="N301:O301"/>
    <mergeCell ref="N287:O287"/>
    <mergeCell ref="R310:R316"/>
    <mergeCell ref="R306:R308"/>
    <mergeCell ref="N317:O317"/>
    <mergeCell ref="N319:O319"/>
    <mergeCell ref="A303:A304"/>
    <mergeCell ref="B303:B304"/>
    <mergeCell ref="N303:O303"/>
    <mergeCell ref="N304:O304"/>
    <mergeCell ref="B310:B316"/>
    <mergeCell ref="A310:A316"/>
    <mergeCell ref="N282:O282"/>
    <mergeCell ref="N296:O296"/>
    <mergeCell ref="N298:O298"/>
    <mergeCell ref="N205:O205"/>
    <mergeCell ref="N270:O270"/>
    <mergeCell ref="B189:B191"/>
    <mergeCell ref="A233:A234"/>
    <mergeCell ref="A199:A207"/>
    <mergeCell ref="A219:A220"/>
    <mergeCell ref="B219:B220"/>
    <mergeCell ref="A189:A191"/>
    <mergeCell ref="A212:A217"/>
    <mergeCell ref="B212:B217"/>
    <mergeCell ref="A193:A195"/>
    <mergeCell ref="B193:B195"/>
    <mergeCell ref="N222:O222"/>
    <mergeCell ref="N211:O211"/>
    <mergeCell ref="N191:O191"/>
    <mergeCell ref="N199:O199"/>
    <mergeCell ref="N207:O207"/>
    <mergeCell ref="N251:O251"/>
    <mergeCell ref="N255:O255"/>
    <mergeCell ref="N261:O261"/>
    <mergeCell ref="A262:A266"/>
    <mergeCell ref="B262:B266"/>
    <mergeCell ref="N266:O266"/>
    <mergeCell ref="N265:O265"/>
    <mergeCell ref="R123:R129"/>
    <mergeCell ref="R131:R133"/>
    <mergeCell ref="R115:R121"/>
    <mergeCell ref="N122:O122"/>
    <mergeCell ref="N123:O123"/>
    <mergeCell ref="B131:B133"/>
    <mergeCell ref="N115:O115"/>
    <mergeCell ref="N131:O131"/>
    <mergeCell ref="N305:O305"/>
    <mergeCell ref="N212:O212"/>
    <mergeCell ref="N213:O213"/>
    <mergeCell ref="N214:O214"/>
    <mergeCell ref="N215:O215"/>
    <mergeCell ref="N217:O217"/>
    <mergeCell ref="N216:O216"/>
    <mergeCell ref="N263:O263"/>
    <mergeCell ref="N196:O196"/>
    <mergeCell ref="N197:O197"/>
    <mergeCell ref="N272:O272"/>
    <mergeCell ref="N288:O288"/>
    <mergeCell ref="A246:P246"/>
    <mergeCell ref="B233:B234"/>
    <mergeCell ref="N264:O264"/>
    <mergeCell ref="N277:O277"/>
    <mergeCell ref="R160:R162"/>
    <mergeCell ref="R179:R185"/>
    <mergeCell ref="R193:R195"/>
    <mergeCell ref="R189:R191"/>
    <mergeCell ref="R173:R177"/>
    <mergeCell ref="R164:R168"/>
    <mergeCell ref="N165:O165"/>
    <mergeCell ref="R170:R171"/>
    <mergeCell ref="R199:R207"/>
    <mergeCell ref="N173:O173"/>
    <mergeCell ref="N164:O164"/>
    <mergeCell ref="N166:O166"/>
    <mergeCell ref="N189:O189"/>
    <mergeCell ref="N190:O190"/>
    <mergeCell ref="N198:O198"/>
    <mergeCell ref="N194:O194"/>
    <mergeCell ref="N195:O195"/>
    <mergeCell ref="N188:O188"/>
    <mergeCell ref="N178:O178"/>
    <mergeCell ref="N192:O192"/>
    <mergeCell ref="N193:O193"/>
    <mergeCell ref="N183:O183"/>
    <mergeCell ref="N187:O187"/>
    <mergeCell ref="N184:O184"/>
    <mergeCell ref="R212:R217"/>
    <mergeCell ref="N204:O204"/>
    <mergeCell ref="N200:O200"/>
    <mergeCell ref="N206:O206"/>
    <mergeCell ref="N237:O237"/>
    <mergeCell ref="N236:O236"/>
    <mergeCell ref="N232:O232"/>
    <mergeCell ref="N225:O225"/>
    <mergeCell ref="N218:O218"/>
    <mergeCell ref="N221:O221"/>
    <mergeCell ref="N201:O201"/>
    <mergeCell ref="N203:O203"/>
    <mergeCell ref="N210:O210"/>
    <mergeCell ref="A209:P209"/>
    <mergeCell ref="N224:O224"/>
    <mergeCell ref="N220:O220"/>
    <mergeCell ref="N202:O202"/>
    <mergeCell ref="N219:O219"/>
    <mergeCell ref="R219:R220"/>
    <mergeCell ref="N227:O227"/>
    <mergeCell ref="B224:B225"/>
    <mergeCell ref="R227:R228"/>
    <mergeCell ref="N223:O223"/>
    <mergeCell ref="R233:R234"/>
    <mergeCell ref="R249:R254"/>
    <mergeCell ref="R271:R277"/>
    <mergeCell ref="R256:R260"/>
    <mergeCell ref="N267:O267"/>
    <mergeCell ref="N248:O248"/>
    <mergeCell ref="R262:R266"/>
    <mergeCell ref="N242:O242"/>
    <mergeCell ref="A242:A244"/>
    <mergeCell ref="B242:B244"/>
    <mergeCell ref="R242:R244"/>
    <mergeCell ref="N247:O247"/>
    <mergeCell ref="N260:O260"/>
    <mergeCell ref="N257:O257"/>
    <mergeCell ref="N256:O256"/>
    <mergeCell ref="A256:A260"/>
    <mergeCell ref="B256:B260"/>
    <mergeCell ref="N254:O254"/>
    <mergeCell ref="N259:O259"/>
    <mergeCell ref="N252:O252"/>
    <mergeCell ref="N250:O250"/>
    <mergeCell ref="B249:B254"/>
    <mergeCell ref="N249:O249"/>
    <mergeCell ref="A249:A254"/>
    <mergeCell ref="N253:O253"/>
    <mergeCell ref="R224:R225"/>
    <mergeCell ref="N229:O229"/>
    <mergeCell ref="A230:A231"/>
    <mergeCell ref="B230:B231"/>
    <mergeCell ref="A239:P239"/>
    <mergeCell ref="A224:A225"/>
    <mergeCell ref="N240:O240"/>
    <mergeCell ref="N234:O234"/>
    <mergeCell ref="N244:O244"/>
    <mergeCell ref="A227:A228"/>
    <mergeCell ref="B227:B228"/>
    <mergeCell ref="N231:O231"/>
    <mergeCell ref="N233:O233"/>
    <mergeCell ref="N243:O243"/>
    <mergeCell ref="N235:O235"/>
    <mergeCell ref="N230:O230"/>
    <mergeCell ref="R230:R231"/>
    <mergeCell ref="N241:O241"/>
    <mergeCell ref="R236:R237"/>
    <mergeCell ref="A236:A237"/>
    <mergeCell ref="B236:B237"/>
    <mergeCell ref="F240:L240"/>
    <mergeCell ref="N226:O226"/>
    <mergeCell ref="N228:O228"/>
    <mergeCell ref="N181:O181"/>
    <mergeCell ref="N182:O182"/>
    <mergeCell ref="N176:O176"/>
    <mergeCell ref="N151:O151"/>
    <mergeCell ref="B152:B153"/>
    <mergeCell ref="C152:C153"/>
    <mergeCell ref="N145:O145"/>
    <mergeCell ref="N142:O142"/>
    <mergeCell ref="N144:O144"/>
    <mergeCell ref="N170:O170"/>
    <mergeCell ref="N159:O159"/>
    <mergeCell ref="N167:O167"/>
    <mergeCell ref="B173:B177"/>
    <mergeCell ref="N171:O171"/>
    <mergeCell ref="B160:B162"/>
    <mergeCell ref="N169:O169"/>
    <mergeCell ref="N160:O160"/>
    <mergeCell ref="B170:B171"/>
    <mergeCell ref="B179:B185"/>
    <mergeCell ref="N174:O174"/>
    <mergeCell ref="N175:O175"/>
    <mergeCell ref="B146:B150"/>
    <mergeCell ref="N146:O146"/>
    <mergeCell ref="B157:B158"/>
    <mergeCell ref="A12:A13"/>
    <mergeCell ref="B12:B13"/>
    <mergeCell ref="N12:O12"/>
    <mergeCell ref="N136:O136"/>
    <mergeCell ref="N134:O134"/>
    <mergeCell ref="B164:B168"/>
    <mergeCell ref="N177:O177"/>
    <mergeCell ref="N179:O179"/>
    <mergeCell ref="N180:O180"/>
    <mergeCell ref="B115:B121"/>
    <mergeCell ref="N124:O124"/>
    <mergeCell ref="N128:O128"/>
    <mergeCell ref="N126:O126"/>
    <mergeCell ref="N133:O133"/>
    <mergeCell ref="A173:A177"/>
    <mergeCell ref="A164:A168"/>
    <mergeCell ref="A152:A153"/>
    <mergeCell ref="A123:A129"/>
    <mergeCell ref="A160:A162"/>
    <mergeCell ref="A170:A171"/>
    <mergeCell ref="A131:A133"/>
    <mergeCell ref="N139:O139"/>
    <mergeCell ref="A179:A185"/>
    <mergeCell ref="A157:A158"/>
    <mergeCell ref="N67:O67"/>
    <mergeCell ref="N80:O80"/>
    <mergeCell ref="N82:O82"/>
    <mergeCell ref="D2:G2"/>
    <mergeCell ref="D3:F3"/>
    <mergeCell ref="A9:P9"/>
    <mergeCell ref="F76:L76"/>
    <mergeCell ref="J1:M2"/>
    <mergeCell ref="B1:C2"/>
    <mergeCell ref="N1:P1"/>
    <mergeCell ref="N2:P2"/>
    <mergeCell ref="A75:P75"/>
    <mergeCell ref="N76:O76"/>
    <mergeCell ref="A58:P58"/>
    <mergeCell ref="N69:O69"/>
    <mergeCell ref="A70:A73"/>
    <mergeCell ref="B70:B73"/>
    <mergeCell ref="N37:O37"/>
    <mergeCell ref="N38:O38"/>
    <mergeCell ref="N32:O32"/>
    <mergeCell ref="N70:O70"/>
    <mergeCell ref="N45:O45"/>
    <mergeCell ref="A10:P10"/>
    <mergeCell ref="N11:O11"/>
    <mergeCell ref="N119:O119"/>
    <mergeCell ref="N127:O127"/>
    <mergeCell ref="N132:O132"/>
    <mergeCell ref="A336:O336"/>
    <mergeCell ref="N59:O59"/>
    <mergeCell ref="A60:A64"/>
    <mergeCell ref="B60:B64"/>
    <mergeCell ref="N60:O60"/>
    <mergeCell ref="N61:O61"/>
    <mergeCell ref="N63:O63"/>
    <mergeCell ref="N64:O64"/>
    <mergeCell ref="A138:A143"/>
    <mergeCell ref="F210:L210"/>
    <mergeCell ref="B123:B129"/>
    <mergeCell ref="B199:B207"/>
    <mergeCell ref="N120:O120"/>
    <mergeCell ref="N130:O130"/>
    <mergeCell ref="B292:B295"/>
    <mergeCell ref="N327:O327"/>
    <mergeCell ref="N162:O162"/>
    <mergeCell ref="N172:O172"/>
    <mergeCell ref="N77:O77"/>
    <mergeCell ref="N78:O78"/>
    <mergeCell ref="N116:O116"/>
    <mergeCell ref="N185:O185"/>
    <mergeCell ref="N168:O168"/>
    <mergeCell ref="N186:O186"/>
    <mergeCell ref="N143:O143"/>
    <mergeCell ref="N125:O125"/>
    <mergeCell ref="N129:O129"/>
    <mergeCell ref="A22:A26"/>
    <mergeCell ref="B22:B26"/>
    <mergeCell ref="B49:B52"/>
    <mergeCell ref="N27:O27"/>
    <mergeCell ref="A28:A32"/>
    <mergeCell ref="B28:B32"/>
    <mergeCell ref="N28:O28"/>
    <mergeCell ref="A42:A47"/>
    <mergeCell ref="B42:B47"/>
    <mergeCell ref="N39:O39"/>
    <mergeCell ref="N42:O42"/>
    <mergeCell ref="N33:O33"/>
    <mergeCell ref="N46:O46"/>
    <mergeCell ref="N47:O47"/>
    <mergeCell ref="A34:A35"/>
    <mergeCell ref="A37:A40"/>
    <mergeCell ref="B54:B56"/>
    <mergeCell ref="N105:O105"/>
    <mergeCell ref="B106:B113"/>
    <mergeCell ref="A106:A113"/>
    <mergeCell ref="N86:O86"/>
    <mergeCell ref="N97:O97"/>
    <mergeCell ref="A98:A104"/>
    <mergeCell ref="B98:B104"/>
    <mergeCell ref="N48:O48"/>
    <mergeCell ref="N49:O49"/>
    <mergeCell ref="A66:A68"/>
    <mergeCell ref="B66:B68"/>
    <mergeCell ref="N62:O62"/>
    <mergeCell ref="A78:A89"/>
    <mergeCell ref="A91:A96"/>
    <mergeCell ref="A54:A56"/>
    <mergeCell ref="N113:O113"/>
    <mergeCell ref="N91:O91"/>
    <mergeCell ref="N96:O96"/>
    <mergeCell ref="B91:B96"/>
    <mergeCell ref="N107:O107"/>
    <mergeCell ref="N110:O110"/>
    <mergeCell ref="N109:O109"/>
    <mergeCell ref="N99:O99"/>
    <mergeCell ref="N103:O103"/>
    <mergeCell ref="N111:O111"/>
    <mergeCell ref="R49:R52"/>
    <mergeCell ref="N52:O52"/>
    <mergeCell ref="N54:O54"/>
    <mergeCell ref="N98:O98"/>
    <mergeCell ref="N100:O100"/>
    <mergeCell ref="N101:O101"/>
    <mergeCell ref="N102:O102"/>
    <mergeCell ref="N104:O104"/>
    <mergeCell ref="N93:O93"/>
    <mergeCell ref="N66:O66"/>
    <mergeCell ref="R66:R68"/>
    <mergeCell ref="N68:O68"/>
    <mergeCell ref="R60:R64"/>
    <mergeCell ref="N65:O65"/>
    <mergeCell ref="R54:R56"/>
    <mergeCell ref="N55:O55"/>
    <mergeCell ref="N56:O56"/>
    <mergeCell ref="N50:O50"/>
    <mergeCell ref="N51:O51"/>
    <mergeCell ref="N53:O53"/>
    <mergeCell ref="N73:O73"/>
    <mergeCell ref="R70:R73"/>
    <mergeCell ref="N72:O72"/>
    <mergeCell ref="N71:O71"/>
    <mergeCell ref="R146:R150"/>
    <mergeCell ref="N149:O149"/>
    <mergeCell ref="R98:R104"/>
    <mergeCell ref="R106:R113"/>
    <mergeCell ref="N108:O108"/>
    <mergeCell ref="N114:O114"/>
    <mergeCell ref="N112:O112"/>
    <mergeCell ref="R135:R136"/>
    <mergeCell ref="N83:O83"/>
    <mergeCell ref="N90:O90"/>
    <mergeCell ref="R91:R96"/>
    <mergeCell ref="N95:O95"/>
    <mergeCell ref="N106:O106"/>
    <mergeCell ref="R78:R89"/>
    <mergeCell ref="R138:R144"/>
    <mergeCell ref="N150:O150"/>
    <mergeCell ref="N87:O87"/>
    <mergeCell ref="N140:O140"/>
    <mergeCell ref="N135:O135"/>
    <mergeCell ref="N118:O118"/>
    <mergeCell ref="N117:O117"/>
    <mergeCell ref="N138:O138"/>
    <mergeCell ref="N137:O137"/>
    <mergeCell ref="N141:O141"/>
    <mergeCell ref="R22:R26"/>
    <mergeCell ref="N13:O13"/>
    <mergeCell ref="N14:O14"/>
    <mergeCell ref="N15:O15"/>
    <mergeCell ref="R12:R13"/>
    <mergeCell ref="N16:O16"/>
    <mergeCell ref="R28:R32"/>
    <mergeCell ref="N29:O29"/>
    <mergeCell ref="N30:O30"/>
    <mergeCell ref="N31:O31"/>
    <mergeCell ref="R42:R47"/>
    <mergeCell ref="N43:O43"/>
    <mergeCell ref="A17:A18"/>
    <mergeCell ref="B17:B18"/>
    <mergeCell ref="N17:O17"/>
    <mergeCell ref="N18:O18"/>
    <mergeCell ref="R17:R18"/>
    <mergeCell ref="N25:O25"/>
    <mergeCell ref="N26:O26"/>
    <mergeCell ref="A20:P20"/>
    <mergeCell ref="N21:O21"/>
    <mergeCell ref="N23:O23"/>
    <mergeCell ref="N22:O22"/>
    <mergeCell ref="N24:O24"/>
    <mergeCell ref="B37:B40"/>
    <mergeCell ref="N40:O40"/>
    <mergeCell ref="R37:R40"/>
    <mergeCell ref="B34:B35"/>
    <mergeCell ref="N34:O34"/>
    <mergeCell ref="R34:R35"/>
    <mergeCell ref="N41:O41"/>
    <mergeCell ref="N35:O35"/>
    <mergeCell ref="N36:O36"/>
    <mergeCell ref="N44:O44"/>
    <mergeCell ref="A115:A121"/>
    <mergeCell ref="A146:A150"/>
    <mergeCell ref="N163:O163"/>
    <mergeCell ref="N156:O156"/>
    <mergeCell ref="N121:O121"/>
    <mergeCell ref="N88:O88"/>
    <mergeCell ref="N89:O89"/>
    <mergeCell ref="A135:A136"/>
    <mergeCell ref="N79:O79"/>
    <mergeCell ref="B78:B89"/>
    <mergeCell ref="N84:O84"/>
    <mergeCell ref="N161:O161"/>
    <mergeCell ref="N85:O85"/>
    <mergeCell ref="N81:O81"/>
    <mergeCell ref="N92:O92"/>
    <mergeCell ref="N94:O94"/>
    <mergeCell ref="M152:M153"/>
    <mergeCell ref="N152:O153"/>
    <mergeCell ref="N155:O155"/>
    <mergeCell ref="N157:O157"/>
    <mergeCell ref="N158:O158"/>
    <mergeCell ref="N154:O154"/>
    <mergeCell ref="B138:B143"/>
    <mergeCell ref="B135:B136"/>
    <mergeCell ref="R282:R285"/>
    <mergeCell ref="N328:O328"/>
    <mergeCell ref="A328:A329"/>
    <mergeCell ref="B328:B329"/>
    <mergeCell ref="N329:O329"/>
    <mergeCell ref="R328:R329"/>
    <mergeCell ref="R325:R326"/>
    <mergeCell ref="N325:O325"/>
    <mergeCell ref="N326:O326"/>
    <mergeCell ref="N321:O321"/>
    <mergeCell ref="R321:R323"/>
    <mergeCell ref="N323:O323"/>
    <mergeCell ref="N324:O324"/>
    <mergeCell ref="B325:B326"/>
    <mergeCell ref="A325:A326"/>
    <mergeCell ref="A321:A323"/>
    <mergeCell ref="B321:B323"/>
    <mergeCell ref="N322:O322"/>
    <mergeCell ref="N285:O285"/>
    <mergeCell ref="A279:P279"/>
    <mergeCell ref="N286:O286"/>
    <mergeCell ref="B268:B269"/>
    <mergeCell ref="N283:O283"/>
    <mergeCell ref="N284:O284"/>
    <mergeCell ref="N309:O309"/>
    <mergeCell ref="B306:B308"/>
    <mergeCell ref="N306:O306"/>
    <mergeCell ref="N307:O307"/>
    <mergeCell ref="N273:O273"/>
    <mergeCell ref="A271:A277"/>
    <mergeCell ref="N274:O274"/>
    <mergeCell ref="A268:A269"/>
    <mergeCell ref="N318:O318"/>
    <mergeCell ref="A318:A319"/>
    <mergeCell ref="B318:B319"/>
    <mergeCell ref="R318:R319"/>
    <mergeCell ref="A287:A290"/>
    <mergeCell ref="B287:B290"/>
    <mergeCell ref="N290:O290"/>
    <mergeCell ref="N293:O293"/>
    <mergeCell ref="N294:O294"/>
    <mergeCell ref="N297:O297"/>
    <mergeCell ref="B297:B298"/>
    <mergeCell ref="R297:R298"/>
    <mergeCell ref="A292:A295"/>
    <mergeCell ref="N289:O289"/>
    <mergeCell ref="N292:O292"/>
    <mergeCell ref="R292:R295"/>
    <mergeCell ref="N313:O313"/>
    <mergeCell ref="N315:O315"/>
    <mergeCell ref="R287:R289"/>
    <mergeCell ref="P152:P153"/>
    <mergeCell ref="Q152:Q153"/>
    <mergeCell ref="R152:R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L152:L153"/>
  </mergeCells>
  <hyperlinks>
    <hyperlink ref="R138:R143" r:id="rId1" display="https://disk.yandex.ru/d/jhuqtzSdvwemXQ"/>
    <hyperlink ref="Q173" r:id="rId2"/>
    <hyperlink ref="Q174" r:id="rId3"/>
    <hyperlink ref="Q175" r:id="rId4"/>
    <hyperlink ref="Q176" r:id="rId5"/>
    <hyperlink ref="Q177" r:id="rId6"/>
    <hyperlink ref="R173" r:id="rId7"/>
    <hyperlink ref="Q179" r:id="rId8"/>
    <hyperlink ref="Q180" r:id="rId9"/>
    <hyperlink ref="Q181" r:id="rId10"/>
    <hyperlink ref="Q182" r:id="rId11"/>
    <hyperlink ref="Q183" r:id="rId12"/>
    <hyperlink ref="Q184" r:id="rId13"/>
    <hyperlink ref="Q185" r:id="rId14"/>
    <hyperlink ref="R179" r:id="rId15"/>
    <hyperlink ref="R321" r:id="rId16"/>
    <hyperlink ref="Q321" r:id="rId17"/>
    <hyperlink ref="Q322" r:id="rId18"/>
    <hyperlink ref="Q323" r:id="rId19"/>
    <hyperlink ref="Q78" r:id="rId20"/>
    <hyperlink ref="Q79" r:id="rId21"/>
    <hyperlink ref="Q80" r:id="rId22"/>
    <hyperlink ref="Q82" r:id="rId23"/>
    <hyperlink ref="Q83" r:id="rId24"/>
    <hyperlink ref="Q84" r:id="rId25"/>
    <hyperlink ref="Q86" r:id="rId26"/>
    <hyperlink ref="Q87" r:id="rId27"/>
    <hyperlink ref="Q88" r:id="rId28"/>
    <hyperlink ref="Q89" r:id="rId29"/>
    <hyperlink ref="R78" r:id="rId30"/>
    <hyperlink ref="Q123" r:id="rId31"/>
    <hyperlink ref="Q125" r:id="rId32"/>
    <hyperlink ref="R131" r:id="rId33"/>
    <hyperlink ref="Q131" r:id="rId34"/>
    <hyperlink ref="Q133" r:id="rId35"/>
    <hyperlink ref="R135" r:id="rId36"/>
    <hyperlink ref="Q135" r:id="rId37"/>
    <hyperlink ref="Q136" r:id="rId38"/>
    <hyperlink ref="Q143" r:id="rId39"/>
    <hyperlink ref="Q164" r:id="rId40"/>
    <hyperlink ref="Q165" r:id="rId41"/>
    <hyperlink ref="Q168" r:id="rId42"/>
    <hyperlink ref="Q202" r:id="rId43"/>
    <hyperlink ref="Q203" r:id="rId44"/>
    <hyperlink ref="Q204" r:id="rId45"/>
    <hyperlink ref="Q234" r:id="rId46"/>
    <hyperlink ref="Q225" r:id="rId47"/>
    <hyperlink ref="Q224" r:id="rId48"/>
    <hyperlink ref="R224" r:id="rId49"/>
    <hyperlink ref="Q233" r:id="rId50"/>
    <hyperlink ref="R233" r:id="rId51"/>
    <hyperlink ref="R227" r:id="rId52"/>
    <hyperlink ref="Q227" r:id="rId53"/>
    <hyperlink ref="Q249" r:id="rId54"/>
    <hyperlink ref="Q253" r:id="rId55"/>
    <hyperlink ref="Q254" r:id="rId56"/>
    <hyperlink ref="R256" r:id="rId57"/>
    <hyperlink ref="Q256" r:id="rId58"/>
    <hyperlink ref="Q259" r:id="rId59"/>
    <hyperlink ref="Q260" r:id="rId60"/>
    <hyperlink ref="Q262" r:id="rId61"/>
    <hyperlink ref="Q264" r:id="rId62"/>
    <hyperlink ref="Q271" r:id="rId63"/>
    <hyperlink ref="Q276" r:id="rId64"/>
    <hyperlink ref="Q277" r:id="rId65"/>
    <hyperlink ref="Q316" r:id="rId66"/>
    <hyperlink ref="R160" r:id="rId67"/>
    <hyperlink ref="Q251" r:id="rId68"/>
    <hyperlink ref="Q272" r:id="rId69"/>
    <hyperlink ref="Q273" r:id="rId70"/>
    <hyperlink ref="R271" r:id="rId71"/>
    <hyperlink ref="Q124" r:id="rId72"/>
    <hyperlink ref="Q129" r:id="rId73"/>
    <hyperlink ref="Q128" r:id="rId74"/>
    <hyperlink ref="R126" r:id="rId75" display="https://disk.yandex.ru/d/Fj6gTkAs3MzyZw"/>
    <hyperlink ref="Q126" r:id="rId76"/>
    <hyperlink ref="R123" r:id="rId77"/>
    <hyperlink ref="Q141" r:id="rId78"/>
    <hyperlink ref="Q142" r:id="rId79"/>
    <hyperlink ref="R167" r:id="rId80" display="https://disk.yandex.ru/d/2bo8qH04Y2XtJQ"/>
    <hyperlink ref="Q167" r:id="rId81"/>
    <hyperlink ref="R164" r:id="rId82"/>
    <hyperlink ref="R249" r:id="rId83"/>
    <hyperlink ref="Q162" r:id="rId84"/>
    <hyperlink ref="R262" r:id="rId85"/>
    <hyperlink ref="R138" r:id="rId86"/>
    <hyperlink ref="Q138" r:id="rId87"/>
    <hyperlink ref="Q140" r:id="rId88"/>
    <hyperlink ref="Q205" r:id="rId89"/>
    <hyperlink ref="Q207" r:id="rId90"/>
    <hyperlink ref="R200" r:id="rId91" display="https://disk.yandex.ru/d/2bo8qH04Y2XtJQ"/>
    <hyperlink ref="Q201" r:id="rId92"/>
    <hyperlink ref="Q200" r:id="rId93"/>
    <hyperlink ref="Q199" r:id="rId94"/>
    <hyperlink ref="R199" r:id="rId95"/>
    <hyperlink ref="Q288" r:id="rId96"/>
    <hyperlink ref="Q289" r:id="rId97"/>
    <hyperlink ref="R170" r:id="rId98"/>
    <hyperlink ref="Q70" r:id="rId99"/>
    <hyperlink ref="R70:R73" r:id="rId100" display="https://disk.yandex.ru/d/mIOw9DcHDy3Qfw"/>
    <hyperlink ref="Q68" r:id="rId101"/>
    <hyperlink ref="R66" r:id="rId102"/>
    <hyperlink ref="Q60" r:id="rId103"/>
    <hyperlink ref="R60" r:id="rId104"/>
    <hyperlink ref="Q66" r:id="rId105"/>
    <hyperlink ref="Q62" r:id="rId106"/>
    <hyperlink ref="Q61" r:id="rId107"/>
    <hyperlink ref="R146" r:id="rId108"/>
    <hyperlink ref="Q146" r:id="rId109"/>
    <hyperlink ref="Q147" r:id="rId110"/>
    <hyperlink ref="Q148" r:id="rId111"/>
    <hyperlink ref="Q149" r:id="rId112"/>
    <hyperlink ref="Q150" r:id="rId113"/>
    <hyperlink ref="R189" r:id="rId114"/>
    <hyperlink ref="Q189" r:id="rId115"/>
    <hyperlink ref="Q190" r:id="rId116"/>
    <hyperlink ref="Q191" r:id="rId117"/>
    <hyperlink ref="R219" r:id="rId118"/>
    <hyperlink ref="Q219" r:id="rId119"/>
    <hyperlink ref="R222" r:id="rId120"/>
    <hyperlink ref="Q222" r:id="rId121"/>
    <hyperlink ref="R303" r:id="rId122"/>
    <hyperlink ref="Q303" r:id="rId123"/>
    <hyperlink ref="Q304" r:id="rId124"/>
    <hyperlink ref="Q325" r:id="rId125"/>
    <hyperlink ref="Q326" r:id="rId126"/>
    <hyperlink ref="R106" r:id="rId127"/>
    <hyperlink ref="Q106" r:id="rId128"/>
    <hyperlink ref="Q112" r:id="rId129"/>
    <hyperlink ref="Q113" r:id="rId130"/>
    <hyperlink ref="Q115" r:id="rId131"/>
    <hyperlink ref="Q120" r:id="rId132"/>
    <hyperlink ref="Q121" r:id="rId133"/>
    <hyperlink ref="R115" r:id="rId134"/>
    <hyperlink ref="Q230" r:id="rId135"/>
    <hyperlink ref="Q231" r:id="rId136"/>
    <hyperlink ref="R230" r:id="rId137"/>
    <hyperlink ref="R236" r:id="rId138"/>
    <hyperlink ref="Q107" r:id="rId139"/>
    <hyperlink ref="Q116" r:id="rId140"/>
    <hyperlink ref="Q118" r:id="rId141"/>
    <hyperlink ref="Q110" r:id="rId142"/>
    <hyperlink ref="Q117" r:id="rId143"/>
    <hyperlink ref="Q268" r:id="rId144"/>
    <hyperlink ref="Q269" r:id="rId145"/>
    <hyperlink ref="R268" r:id="rId146"/>
    <hyperlink ref="R155" r:id="rId147"/>
    <hyperlink ref="Q155" r:id="rId148"/>
    <hyperlink ref="R157" r:id="rId149"/>
    <hyperlink ref="Q157" r:id="rId150"/>
    <hyperlink ref="Q158" r:id="rId151"/>
    <hyperlink ref="Q13" r:id="rId152"/>
    <hyperlink ref="Q12" r:id="rId153"/>
    <hyperlink ref="R12" r:id="rId154"/>
    <hyperlink ref="R292" r:id="rId155"/>
    <hyperlink ref="R34:R35" r:id="rId156" display="https://disk.yandex.ru/d/XPgTTPBfQbYqpQ"/>
    <hyperlink ref="Q34" r:id="rId157"/>
    <hyperlink ref="Q35" r:id="rId158"/>
    <hyperlink ref="R49" r:id="rId159"/>
    <hyperlink ref="Q47" r:id="rId160"/>
    <hyperlink ref="Q50" r:id="rId161"/>
    <hyperlink ref="Q51" r:id="rId162"/>
    <hyperlink ref="R28" r:id="rId163"/>
    <hyperlink ref="Q32" r:id="rId164"/>
    <hyperlink ref="Q28" r:id="rId165"/>
    <hyperlink ref="Q29" r:id="rId166"/>
    <hyperlink ref="Q30" r:id="rId167"/>
    <hyperlink ref="Q31" r:id="rId168"/>
    <hyperlink ref="Q22" r:id="rId169"/>
    <hyperlink ref="Q23" r:id="rId170"/>
    <hyperlink ref="R22" r:id="rId171"/>
    <hyperlink ref="Q37" r:id="rId172"/>
    <hyperlink ref="Q38" r:id="rId173"/>
    <hyperlink ref="Q39" r:id="rId174"/>
    <hyperlink ref="R37" r:id="rId175"/>
    <hyperlink ref="R34" r:id="rId176"/>
    <hyperlink ref="R42" r:id="rId177"/>
    <hyperlink ref="Q42" r:id="rId178"/>
    <hyperlink ref="Q43" r:id="rId179"/>
    <hyperlink ref="Q45" r:id="rId180"/>
    <hyperlink ref="R54" r:id="rId181"/>
    <hyperlink ref="Q54" r:id="rId182"/>
    <hyperlink ref="Q55" r:id="rId183"/>
    <hyperlink ref="Q56" r:id="rId184"/>
    <hyperlink ref="R325" r:id="rId185"/>
    <hyperlink ref="Q292" r:id="rId186"/>
    <hyperlink ref="Q295" r:id="rId187"/>
    <hyperlink ref="Q24" r:id="rId188"/>
    <hyperlink ref="Q44" r:id="rId189"/>
    <hyperlink ref="Q187" r:id="rId190"/>
    <hyperlink ref="R187" r:id="rId191"/>
    <hyperlink ref="Q195" r:id="rId192"/>
    <hyperlink ref="R193" r:id="rId193"/>
    <hyperlink ref="R310" r:id="rId194"/>
    <hyperlink ref="R98" r:id="rId195"/>
    <hyperlink ref="Q100" r:id="rId196"/>
    <hyperlink ref="Q101" r:id="rId197"/>
    <hyperlink ref="Q102" r:id="rId198"/>
    <hyperlink ref="Q263" r:id="rId199"/>
    <hyperlink ref="R306" r:id="rId200"/>
    <hyperlink ref="Q306" r:id="rId201"/>
    <hyperlink ref="Q307" r:id="rId202"/>
    <hyperlink ref="Q308" r:id="rId203"/>
    <hyperlink ref="Q171" r:id="rId204"/>
    <hyperlink ref="Q170" r:id="rId205"/>
    <hyperlink ref="R297" r:id="rId206"/>
    <hyperlink ref="Q298" r:id="rId207"/>
    <hyperlink ref="Q220" r:id="rId208"/>
    <hyperlink ref="Q197" r:id="rId209"/>
    <hyperlink ref="R197" r:id="rId210"/>
    <hyperlink ref="Q282" r:id="rId211"/>
    <hyperlink ref="R282" r:id="rId212"/>
    <hyperlink ref="R287" r:id="rId213"/>
    <hyperlink ref="R212" r:id="rId214"/>
    <hyperlink ref="Q212" r:id="rId215"/>
    <hyperlink ref="Q213" r:id="rId216"/>
    <hyperlink ref="Q214" r:id="rId217"/>
    <hyperlink ref="Q215" r:id="rId218"/>
    <hyperlink ref="Q216" r:id="rId219"/>
    <hyperlink ref="Q217" r:id="rId220"/>
    <hyperlink ref="Q46" r:id="rId221"/>
    <hyperlink ref="R91" r:id="rId222"/>
    <hyperlink ref="R242" r:id="rId223"/>
    <hyperlink ref="Q194" r:id="rId224"/>
    <hyperlink ref="Q67" r:id="rId225"/>
    <hyperlink ref="Q257" r:id="rId226"/>
    <hyperlink ref="Q40" r:id="rId227"/>
    <hyperlink ref="Q236" r:id="rId228"/>
    <hyperlink ref="Q237" r:id="rId229"/>
    <hyperlink ref="Q52" r:id="rId230"/>
    <hyperlink ref="Q109" r:id="rId231"/>
    <hyperlink ref="Q108" r:id="rId232"/>
    <hyperlink ref="Q139" r:id="rId233"/>
    <hyperlink ref="Q166" r:id="rId234"/>
    <hyperlink ref="Q228" r:id="rId235"/>
    <hyperlink ref="Q244" r:id="rId236"/>
    <hyperlink ref="Q250" r:id="rId237"/>
    <hyperlink ref="Q252" r:id="rId238"/>
    <hyperlink ref="Q312" r:id="rId239"/>
    <hyperlink ref="Q311" r:id="rId240"/>
    <hyperlink ref="Q315" r:id="rId241"/>
    <hyperlink ref="Q310" r:id="rId242"/>
    <hyperlink ref="Q328" r:id="rId243"/>
    <hyperlink ref="R328" r:id="rId244"/>
    <hyperlink ref="Q329" r:id="rId245"/>
    <hyperlink ref="Q206" r:id="rId246"/>
    <hyperlink ref="Q91" r:id="rId247"/>
    <hyperlink ref="R318" r:id="rId248"/>
    <hyperlink ref="Q319" r:id="rId249"/>
    <hyperlink ref="R17" r:id="rId250"/>
    <hyperlink ref="Q17" r:id="rId251"/>
    <hyperlink ref="Q18" r:id="rId252"/>
    <hyperlink ref="Q25" r:id="rId253"/>
    <hyperlink ref="Q26" r:id="rId254"/>
    <hyperlink ref="Q71" r:id="rId255"/>
    <hyperlink ref="Q73" r:id="rId256"/>
    <hyperlink ref="Q85" r:id="rId257"/>
    <hyperlink ref="Q81" r:id="rId258"/>
    <hyperlink ref="Q92" r:id="rId259"/>
    <hyperlink ref="Q94" r:id="rId260"/>
    <hyperlink ref="Q95" r:id="rId261"/>
    <hyperlink ref="Q96" r:id="rId262"/>
    <hyperlink ref="Q99" r:id="rId263"/>
    <hyperlink ref="Q98" r:id="rId264"/>
    <hyperlink ref="Q103" r:id="rId265"/>
    <hyperlink ref="Q104" r:id="rId266"/>
    <hyperlink ref="Q111" r:id="rId267"/>
    <hyperlink ref="Q119" r:id="rId268"/>
    <hyperlink ref="Q127" r:id="rId269"/>
    <hyperlink ref="Q132" r:id="rId270"/>
    <hyperlink ref="Q144" r:id="rId271"/>
    <hyperlink ref="Q161" r:id="rId272"/>
    <hyperlink ref="Q160" r:id="rId273"/>
    <hyperlink ref="Q243" r:id="rId274"/>
    <hyperlink ref="Q266" r:id="rId275"/>
    <hyperlink ref="Q284" r:id="rId276"/>
    <hyperlink ref="Q283" r:id="rId277"/>
    <hyperlink ref="Q285" r:id="rId278"/>
    <hyperlink ref="Q290" r:id="rId279"/>
    <hyperlink ref="Q293" r:id="rId280"/>
    <hyperlink ref="Q294" r:id="rId281"/>
    <hyperlink ref="Q297" r:id="rId282"/>
    <hyperlink ref="Q314" r:id="rId283"/>
    <hyperlink ref="Q318" r:id="rId284"/>
    <hyperlink ref="R15" r:id="rId285"/>
    <hyperlink ref="Q265" r:id="rId286"/>
    <hyperlink ref="Q274" r:id="rId287"/>
    <hyperlink ref="Q275" r:id="rId288"/>
    <hyperlink ref="Q333" r:id="rId289"/>
    <hyperlink ref="Q334" r:id="rId290"/>
    <hyperlink ref="R333:R334" r:id="rId291" display="https://disk.yandex.ru/d/dvrkc_XF-_4Mwg"/>
    <hyperlink ref="R152:R153" r:id="rId292" display="https://disk.yandex.ru/d/MM2axevGRNPH1A"/>
    <hyperlink ref="Q152:Q153" r:id="rId293" display="https://disk.yandex.ru/i/rmFEBR1bEvTppw"/>
  </hyperlinks>
  <pageMargins left="0" right="0" top="0" bottom="0" header="0" footer="0"/>
  <pageSetup paperSize="9" scale="40" orientation="portrait" r:id="rId294"/>
  <rowBreaks count="12" manualBreakCount="12">
    <brk id="19" max="15" man="1"/>
    <brk id="57" max="15" man="1"/>
    <brk id="74" max="15" man="1"/>
    <brk id="104" max="15" man="1"/>
    <brk id="121" max="15" man="1"/>
    <brk id="153" max="15" man="1"/>
    <brk id="177" max="15" man="1"/>
    <brk id="208" max="15" man="1"/>
    <brk id="238" max="15" man="1"/>
    <brk id="245" max="15" man="1"/>
    <brk id="278" max="15" man="1"/>
    <brk id="299" max="15" man="1"/>
  </rowBreaks>
  <drawing r:id="rId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2024-11-08T08:03:35Z</cp:lastPrinted>
  <dcterms:created xsi:type="dcterms:W3CDTF">2023-08-16T09:21:29Z</dcterms:created>
  <dcterms:modified xsi:type="dcterms:W3CDTF">2024-11-13T13:53:58Z</dcterms:modified>
</cp:coreProperties>
</file>