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2"/>
  </bookViews>
  <sheets>
    <sheet name="Стена" sheetId="1" r:id="rId1"/>
    <sheet name="SL-Premium" sheetId="2" r:id="rId2"/>
    <sheet name="Браво" sheetId="3" r:id="rId3"/>
    <sheet name="Декоро" sheetId="4" r:id="rId4"/>
    <sheet name="Линос" sheetId="5" r:id="rId5"/>
  </sheets>
  <definedNames>
    <definedName name="_xlnm.Print_Area" localSheetId="0">Стена!$A$1:$I$76</definedName>
    <definedName name="_xlnm.Print_Area" localSheetId="2">Браво!$A$1:$J$312</definedName>
  </definedNames>
  <calcPr calcId="144525" refMode="R1C1"/>
</workbook>
</file>

<file path=xl/sharedStrings.xml><?xml version="1.0" encoding="utf-8"?>
<sst xmlns="http://schemas.openxmlformats.org/spreadsheetml/2006/main" count="1353" uniqueCount="373">
  <si>
    <r>
      <rPr>
        <b/>
        <sz val="20"/>
        <color rgb="FF000000"/>
        <rFont val="Lustria"/>
        <charset val="134"/>
      </rPr>
      <t xml:space="preserve">КОММЕРЧЕСКОЕ ПРЕДЛОЖЕНИЕ </t>
    </r>
    <r>
      <rPr>
        <b/>
        <sz val="8"/>
        <color rgb="FF43917A"/>
        <rFont val="Lustria"/>
        <charset val="134"/>
      </rPr>
      <t>385777369</t>
    </r>
    <r>
      <rPr>
        <b/>
        <sz val="20"/>
        <color rgb="FF000000"/>
        <rFont val="Lustria"/>
        <charset val="134"/>
      </rPr>
      <t xml:space="preserve">
</t>
    </r>
    <r>
      <rPr>
        <b/>
        <sz val="14"/>
        <color rgb="FF000000"/>
        <rFont val="Lustria"/>
        <charset val="134"/>
      </rPr>
      <t>td</t>
    </r>
    <r>
      <rPr>
        <b/>
        <sz val="14"/>
        <color rgb="FF000000"/>
        <rFont val="Arial"/>
        <charset val="134"/>
      </rPr>
      <t>ok-trade.online
8 912-853-37-31
info@tdok-trade.online</t>
    </r>
  </si>
  <si>
    <t>Торговый Дом OK-TRADE уполномочен от имени производств вести переговоры, заключать дилерские договора и контролировать сроки оптовых поставок</t>
  </si>
  <si>
    <t>НАМЕНОВАНИЕ МАТЕРИАЛА</t>
  </si>
  <si>
    <t>Бренд</t>
  </si>
  <si>
    <t>Фасовка</t>
  </si>
  <si>
    <t>Расход
кг/м2</t>
  </si>
  <si>
    <t>РРЦ 1кг</t>
  </si>
  <si>
    <t>ОПТ 1кг</t>
  </si>
  <si>
    <t>Дилерская цена 1 кг</t>
  </si>
  <si>
    <t>КРАСКА АКРИЛОВАЯ С НАНОЧАСТИЦАМИ СЕРЕБРА</t>
  </si>
  <si>
    <t>Краска Silver Nano М «Сильвер Нано М» с наночастицами серебра</t>
  </si>
  <si>
    <t>Стена</t>
  </si>
  <si>
    <t>1 кг</t>
  </si>
  <si>
    <t>Краска Silver Nano "Сильвер Нано" с наночастицами серебра</t>
  </si>
  <si>
    <t>Краска Silver Nano Кids "Сильвер Нано Кидс"   с наночастицами серебра для детских комнат</t>
  </si>
  <si>
    <t>КРАСКА ЭЛАСТИЧНАЯ</t>
  </si>
  <si>
    <t>Краска эластичная «VELATORA» для OSB и Green Board</t>
  </si>
  <si>
    <t>Краска эластичная «Кожа»</t>
  </si>
  <si>
    <t>Краска эластичная «Кожа» 2 матовая</t>
  </si>
  <si>
    <t>КРАСКИ АКРИЛОВЫЕ АК-ВД</t>
  </si>
  <si>
    <t>Краска Aqua  «Аква»</t>
  </si>
  <si>
    <t>Краска Aqua + «Аква +»</t>
  </si>
  <si>
    <t>«Белая акация» матовая супербелая для фасада и интерьера</t>
  </si>
  <si>
    <t>«Белая акация Стандарт» матовая супербелая для фасада и интерьера</t>
  </si>
  <si>
    <t>5 кг</t>
  </si>
  <si>
    <t>15 кг</t>
  </si>
  <si>
    <t>«Акация» для стен моющаяся матовая белая</t>
  </si>
  <si>
    <t>«Акация» для стен влагостойкая  матовая белая</t>
  </si>
  <si>
    <t>«Акация» для потолков  матовая белая не мелится</t>
  </si>
  <si>
    <t>Facade Sil «Фасад Сил» акрил-силиконовая фасадная белая матовая самоочищающаяся</t>
  </si>
  <si>
    <t>Facade «Фасад» качественная фасадная матовая</t>
  </si>
  <si>
    <t>СТРУКТУРНАЯ КРАСКА</t>
  </si>
  <si>
    <t>Velvet «Вельвет» Структурная водно-дисперсионная краска для нанесения механизированным способом, обладает высокой укрывистостью. Белая, матовая.</t>
  </si>
  <si>
    <t>КРАСКА-ГРУНТ</t>
  </si>
  <si>
    <t>Краска - грунт Primer F глубокого проникновения на латексной основе</t>
  </si>
  <si>
    <t>Грунт-краска под NG негорючая глубокого проникновения.</t>
  </si>
  <si>
    <t>КЛЕЙ-КРАСКА</t>
  </si>
  <si>
    <t>Клей-краска «Taide» для стеклообоев (флизелин/стекловоклокно)</t>
  </si>
  <si>
    <t>ГРУНТЫ и ГРУНТОВКИ</t>
  </si>
  <si>
    <t>Грунт Primer на латексной основе глубокого проникновения для наружных работ</t>
  </si>
  <si>
    <t>10 кг</t>
  </si>
  <si>
    <t>Грунт Primer LUX</t>
  </si>
  <si>
    <t>Грунт-1440 глубокого проникновения на латексной основе</t>
  </si>
  <si>
    <t>Primer Nano Eco  «Праймер Нано Эко» антибактериальный глубокого проникновения</t>
  </si>
  <si>
    <t>Грунт Primer под NG глубокого проникновения</t>
  </si>
  <si>
    <t>ЛАКИ</t>
  </si>
  <si>
    <t>Лак для флоков матовый/глянцевый/суперматовый</t>
  </si>
  <si>
    <t>Лак для флоков антибактериальный  матовый/глянцевый/суперматовый</t>
  </si>
  <si>
    <t>Лак усиленный клерованный СМАЛЬТА ТОНЕР</t>
  </si>
  <si>
    <t>Лак усиленный суперусиленный СМАЛЬТА</t>
  </si>
  <si>
    <t>Лак Polish (глянцевый, матовый, суперматовый)</t>
  </si>
  <si>
    <t>Лак НГ КМ0</t>
  </si>
  <si>
    <t>ГИДРОФОБИЗИРУЮЩАЯ ПРОПИТКА ПО СТРОИТЕЛЬНЫМ КОНСТРУКЦИЯМ</t>
  </si>
  <si>
    <t>Lotus «Лотос» гидрофобизирующая грунтовка пропитка  для фасадных и интерьерных работ</t>
  </si>
  <si>
    <t>Lotus «Лотос» Концентрат гидрофобизирующий концентрат для приготовления готового раствора. 1:03</t>
  </si>
  <si>
    <t>НЕГОРЮЧИЕ МАТЕРИАЛЫ</t>
  </si>
  <si>
    <t>На основе винилово-верстаковой кислоты</t>
  </si>
  <si>
    <t>NG «ЭнЖи Parget» – универсальная защитно-декоративная негорючая штукатурка на основе виниловых эфиров верстаковой кислоты с антипиренами. Негорючее покрытие класса пожарной опасности КМ0. Предназначено для путей эвакуации. Для интерьерных работ.</t>
  </si>
  <si>
    <t>17 кг</t>
  </si>
  <si>
    <t>1,0 - 1,5</t>
  </si>
  <si>
    <t>NG «ЭнЖи» Негорючая влагостойкая краска класса пожарной опасности КМ0. Подходит для путей эвакуации. Для интерьерных работ.</t>
  </si>
  <si>
    <t>NG «ЭнЖи Light»Негорючая  износотойкая краска класса пожарной опасности КМ0. Подходит для путей эвакуации. Для интерьерных работ.</t>
  </si>
  <si>
    <t>NG Light фракция S «ЭнЖи Лайт фракция S» Негорючая структурная краска класса пожарной опасности КМ0. Предназначено для путей эвакуации. Для интерьерных работ.</t>
  </si>
  <si>
    <t>0,8 - 1,0</t>
  </si>
  <si>
    <t>На основе жидкого стекла</t>
  </si>
  <si>
    <t>ЖИДКАЯ ТЕРМОИЗОЛЯЦИЯ (ТЕПЛОИЗОЛЯЦИЯ)</t>
  </si>
  <si>
    <t>Сверхтонкая жидкая теплоизоляция KERAMITZU Материал предназначен для комплексной теплоизоляции вертикальных и горизонтальных наружных и внутренних поверхностей зданий и сооружений из оштукатуренных, бетонных, кирпичных, деревянных и др. ограждающих конструкций.</t>
  </si>
  <si>
    <t>от 1,3 л</t>
  </si>
  <si>
    <t>БЕТОН-КОНТАКТ</t>
  </si>
  <si>
    <t>Бетон-контакт DUNE «Дюна» фракция М (0,5-1,0) XL (1,0-1,5)</t>
  </si>
  <si>
    <t>ШПАКЛЁВКА</t>
  </si>
  <si>
    <t>Шпатлевка FILLING «Филлинг»  универсальная высокопрочная шпатлевка для фасадных и интерьерных работ.</t>
  </si>
  <si>
    <t>ГЕРМЕТИК</t>
  </si>
  <si>
    <t>Профессиональный силиконизированный акриловый герметик «Робаст 02»  для внутренних работ с отличной адгезией к дереву, кирпичу, штукатурке, натуральному камню, бетону, полимербетону, пенобетону, ПВХ, металлу</t>
  </si>
  <si>
    <t>ПРАЙМЕРЫ ПОД ТОНКОСЛОЙНУЮ ДЕКОРАТИВНУЮ ШТУКАТУРКУ И ПАТИНУ</t>
  </si>
  <si>
    <r>
      <rPr>
        <sz val="12"/>
        <color rgb="FF000000"/>
        <rFont val="Tahoma"/>
        <charset val="204"/>
      </rPr>
      <t>Краска-база Premium</t>
    </r>
    <r>
      <rPr>
        <i/>
        <sz val="12"/>
        <color rgb="FF000000"/>
        <rFont val="Tahoma"/>
        <charset val="204"/>
      </rPr>
      <t xml:space="preserve"> (с мраморной пудрой для лучшего сцепления)</t>
    </r>
  </si>
  <si>
    <t>SLP</t>
  </si>
  <si>
    <r>
      <rPr>
        <sz val="12"/>
        <color rgb="FF000000"/>
        <rFont val="Tahoma"/>
        <charset val="204"/>
      </rPr>
      <t xml:space="preserve">Краска «Интерьерная Premium»  матовая </t>
    </r>
    <r>
      <rPr>
        <i/>
        <sz val="12"/>
        <rFont val="Tahoma"/>
        <charset val="204"/>
      </rPr>
      <t>на основе мраморной пудры</t>
    </r>
  </si>
  <si>
    <t>Краска эластичная «Резиновая Premium»</t>
  </si>
  <si>
    <r>
      <rPr>
        <sz val="12"/>
        <color rgb="FF000000"/>
        <rFont val="Tahoma"/>
        <charset val="204"/>
      </rPr>
      <t xml:space="preserve">Краска «Фасадная Premium» матовая </t>
    </r>
    <r>
      <rPr>
        <i/>
        <sz val="12"/>
        <rFont val="Tahoma"/>
        <charset val="204"/>
      </rPr>
      <t>на основе мраморной пудры</t>
    </r>
  </si>
  <si>
    <r>
      <rPr>
        <sz val="12"/>
        <color rgb="FF000000"/>
        <rFont val="Tahoma"/>
        <charset val="204"/>
      </rPr>
      <t xml:space="preserve">Краска - грунт колерованная  </t>
    </r>
    <r>
      <rPr>
        <i/>
        <sz val="12"/>
        <color rgb="FF000000"/>
        <rFont val="Tahoma"/>
        <charset val="204"/>
      </rPr>
      <t>под декоративную штукатурку (кроме темных цветов)</t>
    </r>
  </si>
  <si>
    <t>Грунт «Проникающий Premium»</t>
  </si>
  <si>
    <r>
      <rPr>
        <sz val="12"/>
        <color rgb="FF000000"/>
        <rFont val="Tahoma"/>
        <charset val="204"/>
      </rPr>
      <t xml:space="preserve">Грунт «Универсальный Premium» </t>
    </r>
    <r>
      <rPr>
        <i/>
        <sz val="12"/>
        <rFont val="Tahoma"/>
        <charset val="204"/>
      </rPr>
      <t>под обои</t>
    </r>
  </si>
  <si>
    <t>Грунт кварцевый</t>
  </si>
  <si>
    <t>0,2 - 0,25</t>
  </si>
  <si>
    <t>Лак акриловый «Глянцевый»</t>
  </si>
  <si>
    <t>0,12 - 0,125</t>
  </si>
  <si>
    <t>Лак акриловый «Матовый»</t>
  </si>
  <si>
    <t>Лак акриловый «Супер Матовый»</t>
  </si>
  <si>
    <t>Бетон-контакт Premium</t>
  </si>
  <si>
    <t>Тара</t>
  </si>
  <si>
    <t>Дилерская цена  1 кг</t>
  </si>
  <si>
    <t>КРАСКИ ТЕКСТУРНЫЕ</t>
  </si>
  <si>
    <r>
      <rPr>
        <b/>
        <sz val="12"/>
        <color rgb="FF000000"/>
        <rFont val="Tahoma"/>
        <charset val="134"/>
      </rPr>
      <t xml:space="preserve">"Эффект" </t>
    </r>
    <r>
      <rPr>
        <sz val="12"/>
        <color rgb="FF000000"/>
        <rFont val="Tahoma"/>
        <charset val="134"/>
      </rPr>
      <t>фактурная краска для наружных и внутренних работ, под валик или напыление, колеруемая</t>
    </r>
  </si>
  <si>
    <t>Браво</t>
  </si>
  <si>
    <t>18 кг</t>
  </si>
  <si>
    <t>для интерьера</t>
  </si>
  <si>
    <t>Ведро</t>
  </si>
  <si>
    <t>0,6 - 0,8</t>
  </si>
  <si>
    <t>для фасада</t>
  </si>
  <si>
    <r>
      <rPr>
        <b/>
        <sz val="12"/>
        <color rgb="FF000000"/>
        <rFont val="Tahoma"/>
        <charset val="134"/>
      </rPr>
      <t xml:space="preserve">"Бриз" </t>
    </r>
    <r>
      <rPr>
        <sz val="12"/>
        <color rgb="FF000000"/>
        <rFont val="Tahoma"/>
        <charset val="134"/>
      </rPr>
      <t>мелкофактурная краска для внутренних работ, полуглянцевая, трещиностойкая, белоснежная; рекомендована для дошкольных, учебных и лечебных учреждений, выдерживает интенсивную уборку с применением моющих средств( аналог Софрадекор)</t>
    </r>
  </si>
  <si>
    <t>15  кг</t>
  </si>
  <si>
    <r>
      <rPr>
        <b/>
        <sz val="12"/>
        <color rgb="FF000000"/>
        <rFont val="Tahoma"/>
        <charset val="134"/>
      </rPr>
      <t>"Матрица"</t>
    </r>
    <r>
      <rPr>
        <sz val="12"/>
        <color rgb="FF000000"/>
        <rFont val="Tahoma"/>
        <charset val="134"/>
      </rPr>
      <t xml:space="preserve"> фактурная  краска с кварцевым наполнителем, для наружных и внутренних работ (под валик, распылитель)</t>
    </r>
  </si>
  <si>
    <r>
      <rPr>
        <b/>
        <sz val="12"/>
        <color rgb="FF000000"/>
        <rFont val="Tahoma"/>
        <charset val="134"/>
      </rPr>
      <t>"Матрица ЗИМА"</t>
    </r>
    <r>
      <rPr>
        <sz val="12"/>
        <color rgb="FF000000"/>
        <rFont val="Tahoma"/>
        <charset val="134"/>
      </rPr>
      <t xml:space="preserve">  фактурная  краска (-10С) с кварцевым наполнителем, для наружных работ, под валик, колеруемая</t>
    </r>
  </si>
  <si>
    <t>КРАСКИ МЕЛКОЗЕРНИСТЫЕ</t>
  </si>
  <si>
    <r>
      <rPr>
        <b/>
        <sz val="12"/>
        <color rgb="FF000000"/>
        <rFont val="Tahoma"/>
        <charset val="134"/>
      </rPr>
      <t xml:space="preserve">"Мозаика" </t>
    </r>
    <r>
      <rPr>
        <sz val="12"/>
        <color rgb="FF000000"/>
        <rFont val="Tahoma"/>
        <charset val="134"/>
      </rPr>
      <t>мелкозернистая мультиколорная краска для внутренних работ,  эффект разноцветной мозаичной крошки, наноситься вторым слоем по окрашенной</t>
    </r>
  </si>
  <si>
    <t>0,9 л</t>
  </si>
  <si>
    <t>4,5 л</t>
  </si>
  <si>
    <t>9 л</t>
  </si>
  <si>
    <t>КРАСКИ НЕГОРЮЧИЕ КМ0</t>
  </si>
  <si>
    <t>W - 200 INTERION Silicote 10</t>
  </si>
  <si>
    <t>W - 200 INTERION Silicote база С</t>
  </si>
  <si>
    <t>9л/11,7кг</t>
  </si>
  <si>
    <t>W -200 PROFI - силикат</t>
  </si>
  <si>
    <r>
      <rPr>
        <b/>
        <sz val="12"/>
        <rFont val="Tahoma"/>
        <charset val="204"/>
      </rPr>
      <t>W - 200, силикат фактурная</t>
    </r>
    <r>
      <rPr>
        <sz val="12"/>
        <rFont val="Tahoma"/>
        <charset val="204"/>
      </rPr>
      <t xml:space="preserve"> краска для наружных и внутренних работ, супербелая</t>
    </r>
  </si>
  <si>
    <t>14 кг</t>
  </si>
  <si>
    <t>W - 210 грунт силикат</t>
  </si>
  <si>
    <t>W - 200 кварц-грунт силикат</t>
  </si>
  <si>
    <r>
      <rPr>
        <b/>
        <sz val="12"/>
        <color rgb="FF000000"/>
        <rFont val="Tahoma"/>
        <charset val="134"/>
      </rPr>
      <t xml:space="preserve">W - 200 CLASS PROFI </t>
    </r>
    <r>
      <rPr>
        <sz val="12"/>
        <color rgb="FF000000"/>
        <rFont val="Tahoma"/>
        <charset val="134"/>
      </rPr>
      <t>негорючая КМ0 для путей эвакуации, входных групп и моп, стойкая к истиранию,белоснежная, влагостойкая</t>
    </r>
  </si>
  <si>
    <t>4,5л/7кг</t>
  </si>
  <si>
    <t>0,15 (1 слой)</t>
  </si>
  <si>
    <t>9л/14 кг</t>
  </si>
  <si>
    <t>ЭМАЛИ АКРИЛОВЫЕ</t>
  </si>
  <si>
    <r>
      <rPr>
        <b/>
        <sz val="12"/>
        <color rgb="FF000000"/>
        <rFont val="Tahoma"/>
        <charset val="134"/>
      </rPr>
      <t>Эмаль для пола W - 111 полуглянцевая</t>
    </r>
    <r>
      <rPr>
        <sz val="12"/>
        <color rgb="FF000000"/>
        <rFont val="Tahoma"/>
        <charset val="134"/>
      </rPr>
      <t xml:space="preserve"> (серая, золотисто-коричневая, красно-коричневая)</t>
    </r>
  </si>
  <si>
    <t>0.9 кг</t>
  </si>
  <si>
    <t>2 кг</t>
  </si>
  <si>
    <r>
      <rPr>
        <b/>
        <sz val="12"/>
        <color rgb="FF000000"/>
        <rFont val="Tahoma"/>
        <charset val="134"/>
      </rPr>
      <t xml:space="preserve">Эмаль W - 100  </t>
    </r>
    <r>
      <rPr>
        <sz val="12"/>
        <color rgb="FF000000"/>
        <rFont val="Tahoma"/>
        <charset val="134"/>
      </rPr>
      <t>для окон, дверей, стеновых панелей, полуглянцевая. Супербелая</t>
    </r>
  </si>
  <si>
    <t>2,5 кг</t>
  </si>
  <si>
    <r>
      <rPr>
        <b/>
        <sz val="12"/>
        <color rgb="FF000000"/>
        <rFont val="Tahoma"/>
        <charset val="134"/>
      </rPr>
      <t xml:space="preserve">Эмаль FW - 99 </t>
    </r>
    <r>
      <rPr>
        <sz val="12"/>
        <color rgb="FF000000"/>
        <rFont val="Tahoma"/>
        <charset val="134"/>
      </rPr>
      <t>для радиаторов и систем отопления, полуглянцевая, супербелая, термостойкая</t>
    </r>
  </si>
  <si>
    <r>
      <rPr>
        <b/>
        <sz val="12"/>
        <color rgb="FF000000"/>
        <rFont val="Tahoma"/>
        <charset val="134"/>
      </rPr>
      <t xml:space="preserve">Эмаль FW - 50 </t>
    </r>
    <r>
      <rPr>
        <sz val="12"/>
        <color rgb="FF000000"/>
        <rFont val="Tahoma"/>
        <charset val="134"/>
      </rPr>
      <t>универсальная матовая, супербелая, для наружних и внутренних работ, моющаяся, с применением моющих средств</t>
    </r>
  </si>
  <si>
    <t>13 кг</t>
  </si>
  <si>
    <r>
      <rPr>
        <b/>
        <sz val="12"/>
        <color rgb="FF000000"/>
        <rFont val="Tahoma"/>
        <charset val="134"/>
      </rPr>
      <t>Эмаль FW - 55</t>
    </r>
    <r>
      <rPr>
        <sz val="12"/>
        <color rgb="FF000000"/>
        <rFont val="Tahoma"/>
        <charset val="134"/>
      </rPr>
      <t xml:space="preserve"> универсальная полуглянцевая, супербелая, для наружних и внутренних работ, моющаяся, с применением моющих средств</t>
    </r>
  </si>
  <si>
    <t>КРАСКИ ВОДНОДИСПЕРСИОННЫЕ (ВД)</t>
  </si>
  <si>
    <t>УНИВЕРСАЛ</t>
  </si>
  <si>
    <t>Для внутренних работ</t>
  </si>
  <si>
    <t>Акриловые</t>
  </si>
  <si>
    <r>
      <rPr>
        <b/>
        <sz val="12"/>
        <color rgb="FF000000"/>
        <rFont val="Tahoma"/>
        <charset val="134"/>
      </rPr>
      <t xml:space="preserve">F - 5 </t>
    </r>
    <r>
      <rPr>
        <sz val="12"/>
        <color rgb="FF000000"/>
        <rFont val="Tahoma"/>
        <charset val="134"/>
      </rPr>
      <t>для стен и потолков, белоснежная</t>
    </r>
  </si>
  <si>
    <t>1,3 кг</t>
  </si>
  <si>
    <t>3 кг</t>
  </si>
  <si>
    <t>7 кг</t>
  </si>
  <si>
    <r>
      <rPr>
        <b/>
        <sz val="12"/>
        <color rgb="FF000000"/>
        <rFont val="Tahoma"/>
        <charset val="134"/>
      </rPr>
      <t xml:space="preserve">F - 9 </t>
    </r>
    <r>
      <rPr>
        <sz val="12"/>
        <color rgb="FF000000"/>
        <rFont val="Tahoma"/>
        <charset val="134"/>
      </rPr>
      <t>интерьерная, для стен и потолков, для сухих помещений, белая, матовая</t>
    </r>
  </si>
  <si>
    <r>
      <rPr>
        <b/>
        <sz val="12"/>
        <color rgb="FF000000"/>
        <rFont val="Tahoma"/>
        <charset val="134"/>
      </rPr>
      <t xml:space="preserve">F - 10 </t>
    </r>
    <r>
      <rPr>
        <sz val="12"/>
        <color rgb="FF000000"/>
        <rFont val="Tahoma"/>
        <charset val="134"/>
      </rPr>
      <t>интерьерная, для стен и потолков белоснежная, влагостойкая</t>
    </r>
  </si>
  <si>
    <r>
      <rPr>
        <b/>
        <sz val="12"/>
        <color rgb="FF000000"/>
        <rFont val="Tahoma"/>
        <charset val="134"/>
      </rPr>
      <t xml:space="preserve">F - 15 </t>
    </r>
    <r>
      <rPr>
        <sz val="12"/>
        <color rgb="FF000000"/>
        <rFont val="Tahoma"/>
        <charset val="134"/>
      </rPr>
      <t>интерьерная, для обоев и влажных помещений, водостойкая, белоснежная, моющаяся</t>
    </r>
  </si>
  <si>
    <t>1,3кг</t>
  </si>
  <si>
    <r>
      <rPr>
        <b/>
        <sz val="12"/>
        <color rgb="FF000000"/>
        <rFont val="Tahoma"/>
        <charset val="134"/>
      </rPr>
      <t xml:space="preserve">F - 15 </t>
    </r>
    <r>
      <rPr>
        <sz val="12"/>
        <color rgb="FF000000"/>
        <rFont val="Tahoma"/>
        <charset val="134"/>
      </rPr>
      <t>интерьерная, для влажных помещений</t>
    </r>
    <r>
      <rPr>
        <b/>
        <sz val="12"/>
        <color rgb="FF000000"/>
        <rFont val="Tahoma"/>
        <charset val="134"/>
      </rPr>
      <t xml:space="preserve"> база С</t>
    </r>
  </si>
  <si>
    <t>9л/11кг</t>
  </si>
  <si>
    <r>
      <rPr>
        <b/>
        <sz val="12"/>
        <color rgb="FF000000"/>
        <rFont val="Tahoma"/>
        <charset val="134"/>
      </rPr>
      <t xml:space="preserve">F - 15 </t>
    </r>
    <r>
      <rPr>
        <sz val="12"/>
        <color rgb="FF000000"/>
        <rFont val="Tahoma"/>
        <charset val="134"/>
      </rPr>
      <t>интерьерная, черная краска NCS S 8500-N</t>
    </r>
  </si>
  <si>
    <t>9л/13,5кг</t>
  </si>
  <si>
    <r>
      <rPr>
        <b/>
        <sz val="12"/>
        <color rgb="FF000000"/>
        <rFont val="Tahoma"/>
        <charset val="134"/>
      </rPr>
      <t>F - 15 CLASS</t>
    </r>
    <r>
      <rPr>
        <sz val="12"/>
        <color rgb="FF000000"/>
        <rFont val="Tahoma"/>
        <charset val="134"/>
      </rPr>
      <t xml:space="preserve"> универсальная для стен и потолков , интерьерная, моющаяся, влагостойкая, белоснежная, матовая</t>
    </r>
  </si>
  <si>
    <t>Для наружных и внутренних работ</t>
  </si>
  <si>
    <r>
      <rPr>
        <b/>
        <sz val="12"/>
        <color rgb="FF000000"/>
        <rFont val="Tahoma"/>
        <charset val="134"/>
      </rPr>
      <t xml:space="preserve">W - 18 </t>
    </r>
    <r>
      <rPr>
        <sz val="12"/>
        <color rgb="FF000000"/>
        <rFont val="Tahoma"/>
        <charset val="134"/>
      </rPr>
      <t>фасадная для наружних и внутренних работ, стандарт, белоснежная</t>
    </r>
  </si>
  <si>
    <r>
      <rPr>
        <b/>
        <sz val="12"/>
        <color rgb="FF000000"/>
        <rFont val="Tahoma"/>
        <charset val="134"/>
      </rPr>
      <t xml:space="preserve">W -18 </t>
    </r>
    <r>
      <rPr>
        <sz val="12"/>
        <color rgb="FF000000"/>
        <rFont val="Tahoma"/>
        <charset val="134"/>
      </rPr>
      <t>фасадная база С</t>
    </r>
  </si>
  <si>
    <r>
      <rPr>
        <b/>
        <sz val="12"/>
        <color rgb="FF000000"/>
        <rFont val="Tahoma"/>
        <charset val="134"/>
      </rPr>
      <t xml:space="preserve">W - 20 </t>
    </r>
    <r>
      <rPr>
        <sz val="12"/>
        <color rgb="FF000000"/>
        <rFont val="Tahoma"/>
        <charset val="134"/>
      </rPr>
      <t>фасадная, для наружних и внутренних работ, универсальная, белоснежная</t>
    </r>
  </si>
  <si>
    <r>
      <rPr>
        <b/>
        <sz val="12"/>
        <color rgb="FF000000"/>
        <rFont val="Tahoma"/>
        <charset val="134"/>
      </rPr>
      <t xml:space="preserve">W - 20 </t>
    </r>
    <r>
      <rPr>
        <sz val="12"/>
        <color rgb="FF000000"/>
        <rFont val="Tahoma"/>
        <charset val="134"/>
      </rPr>
      <t>фасадная, универсальная</t>
    </r>
    <r>
      <rPr>
        <b/>
        <sz val="12"/>
        <color rgb="FF000000"/>
        <rFont val="Tahoma"/>
        <charset val="134"/>
      </rPr>
      <t xml:space="preserve"> база С</t>
    </r>
  </si>
  <si>
    <t>9 л/11кг</t>
  </si>
  <si>
    <r>
      <rPr>
        <b/>
        <sz val="12"/>
        <color rgb="FF000000"/>
        <rFont val="Tahoma"/>
        <charset val="134"/>
      </rPr>
      <t xml:space="preserve">W - 20 CLASS PROF FACADE, </t>
    </r>
    <r>
      <rPr>
        <sz val="12"/>
        <color rgb="FF000000"/>
        <rFont val="Tahoma"/>
        <charset val="134"/>
      </rPr>
      <t>фасадная, атмосферостойкая, высокопрочная, морозостойкая,белоснежная, матовая</t>
    </r>
  </si>
  <si>
    <t>ПРОФИ</t>
  </si>
  <si>
    <r>
      <rPr>
        <b/>
        <sz val="12"/>
        <color rgb="FF000000"/>
        <rFont val="Tahoma"/>
        <charset val="134"/>
      </rPr>
      <t xml:space="preserve">F - 105 </t>
    </r>
    <r>
      <rPr>
        <sz val="12"/>
        <color rgb="FF000000"/>
        <rFont val="Tahoma"/>
        <charset val="134"/>
      </rPr>
      <t>для стен и потолков, паропроницаемая, глубокоматовая, супер-белая</t>
    </r>
  </si>
  <si>
    <r>
      <rPr>
        <b/>
        <sz val="12"/>
        <color rgb="FF000000"/>
        <rFont val="Tahoma"/>
        <charset val="134"/>
      </rPr>
      <t xml:space="preserve">F - 110 </t>
    </r>
    <r>
      <rPr>
        <sz val="12"/>
        <color rgb="FF000000"/>
        <rFont val="Tahoma"/>
        <charset val="134"/>
      </rPr>
      <t>интерьерная, влагостойкая, для всех типов обоев, влагостойкая, глубокоматовая, универсальная, супербелая</t>
    </r>
  </si>
  <si>
    <r>
      <rPr>
        <b/>
        <sz val="12"/>
        <color rgb="FF000000"/>
        <rFont val="Tahoma"/>
        <charset val="134"/>
      </rPr>
      <t xml:space="preserve">F - 111 </t>
    </r>
    <r>
      <rPr>
        <sz val="12"/>
        <color rgb="FF000000"/>
        <rFont val="Tahoma"/>
        <charset val="134"/>
      </rPr>
      <t>интерьерная,  для детских помещений, влагостойкая, супербелая, глубокоматовая, паропроницаемая</t>
    </r>
  </si>
  <si>
    <r>
      <rPr>
        <b/>
        <sz val="12"/>
        <color rgb="FF000000"/>
        <rFont val="Tahoma"/>
        <charset val="134"/>
      </rPr>
      <t xml:space="preserve">F - 115 </t>
    </r>
    <r>
      <rPr>
        <sz val="12"/>
        <color rgb="FF000000"/>
        <rFont val="Tahoma"/>
        <charset val="134"/>
      </rPr>
      <t>интерьерная, для кухни и ванных комнат, для обоев, глубокоматовая, мобщаяся, супербелая</t>
    </r>
  </si>
  <si>
    <r>
      <rPr>
        <b/>
        <sz val="12"/>
        <color rgb="FF000000"/>
        <rFont val="Tahoma"/>
        <charset val="134"/>
      </rPr>
      <t xml:space="preserve">F - 150 </t>
    </r>
    <r>
      <rPr>
        <sz val="12"/>
        <color rgb="FF000000"/>
        <rFont val="Tahoma"/>
        <charset val="134"/>
      </rPr>
      <t>интерьерная, для жилых и офисных помещений, износостойкая, моющаяся, рекомендована для  детских и мед.учереждений, глубокоматовая</t>
    </r>
  </si>
  <si>
    <t>0,9л/1,3кг</t>
  </si>
  <si>
    <r>
      <rPr>
        <b/>
        <sz val="12"/>
        <color rgb="FF000000"/>
        <rFont val="Tahoma"/>
        <charset val="134"/>
      </rPr>
      <t xml:space="preserve">F - 150 </t>
    </r>
    <r>
      <rPr>
        <sz val="12"/>
        <color rgb="FF000000"/>
        <rFont val="Tahoma"/>
        <charset val="134"/>
      </rPr>
      <t>интерьерная, моющаяся, износостнойкая</t>
    </r>
    <r>
      <rPr>
        <b/>
        <sz val="12"/>
        <color rgb="FF000000"/>
        <rFont val="Tahoma"/>
        <charset val="134"/>
      </rPr>
      <t>, база С</t>
    </r>
  </si>
  <si>
    <r>
      <rPr>
        <b/>
        <sz val="12"/>
        <color rgb="FF000000"/>
        <rFont val="Tahoma"/>
        <charset val="134"/>
      </rPr>
      <t xml:space="preserve">F - 15 CLASS PROFI </t>
    </r>
    <r>
      <rPr>
        <sz val="12"/>
        <color rgb="FF000000"/>
        <rFont val="Tahoma"/>
        <charset val="134"/>
      </rPr>
      <t>интерьерная для стен и потолков, моющаяся,  износостойкая,  рекомендована для  детских и мед.учреждений, супербелая, глубокоматовая</t>
    </r>
  </si>
  <si>
    <r>
      <rPr>
        <b/>
        <sz val="12"/>
        <color rgb="FF000000"/>
        <rFont val="Tahoma"/>
        <charset val="134"/>
      </rPr>
      <t>F - 150 Paint Nanosilver</t>
    </r>
    <r>
      <rPr>
        <sz val="12"/>
        <color rgb="FF000000"/>
        <rFont val="Tahoma"/>
        <charset val="134"/>
      </rPr>
      <t xml:space="preserve"> с ионами серебра рекомендована для медецинских учереждений, моющаяся, с применением физрастворов, супербелая, глубокоматовая</t>
    </r>
  </si>
  <si>
    <r>
      <rPr>
        <b/>
        <sz val="12"/>
        <color rgb="FF000000"/>
        <rFont val="Tahoma"/>
        <charset val="134"/>
      </rPr>
      <t xml:space="preserve">F - 150 POWERFUL </t>
    </r>
    <r>
      <rPr>
        <sz val="12"/>
        <color rgb="FF000000"/>
        <rFont val="Tahoma"/>
        <charset val="134"/>
      </rPr>
      <t>интерьерная, суперстойкая, идеальная для помещений с высокой эксплуатационной нагрузкой, сатиновая, супергладкая</t>
    </r>
  </si>
  <si>
    <t>2,7л/3,9кг</t>
  </si>
  <si>
    <t>9л/13кг</t>
  </si>
  <si>
    <r>
      <rPr>
        <b/>
        <sz val="12"/>
        <color rgb="FF000000"/>
        <rFont val="Tahoma"/>
        <charset val="134"/>
      </rPr>
      <t>F - 150 POWERFUL</t>
    </r>
    <r>
      <rPr>
        <sz val="12"/>
        <color rgb="FF000000"/>
        <rFont val="Tahoma"/>
        <charset val="134"/>
      </rPr>
      <t xml:space="preserve"> интерьерная, суперстойкая</t>
    </r>
    <r>
      <rPr>
        <b/>
        <sz val="12"/>
        <color rgb="FF000000"/>
        <rFont val="Tahoma"/>
        <charset val="134"/>
      </rPr>
      <t xml:space="preserve"> база С</t>
    </r>
  </si>
  <si>
    <r>
      <rPr>
        <b/>
        <sz val="12"/>
        <color rgb="FF000000"/>
        <rFont val="Tahoma"/>
        <charset val="134"/>
      </rPr>
      <t xml:space="preserve">FW - 55 </t>
    </r>
    <r>
      <rPr>
        <sz val="12"/>
        <color rgb="FF000000"/>
        <rFont val="Tahoma"/>
        <charset val="134"/>
      </rPr>
      <t>краска суперстойкая, высокоукрывистая, рекомендована для детских и мед.учреждений, выдерживает влажную уборку с применением моющих сребств , белоснежная, полуглянцевая</t>
    </r>
  </si>
  <si>
    <t>0,9 л/1,2кг</t>
  </si>
  <si>
    <t>2л/2,7кг</t>
  </si>
  <si>
    <t>10л/13,5 кг</t>
  </si>
  <si>
    <r>
      <rPr>
        <b/>
        <sz val="12"/>
        <color rgb="FF000000"/>
        <rFont val="Tahoma"/>
        <charset val="134"/>
      </rPr>
      <t>FW - 55</t>
    </r>
    <r>
      <rPr>
        <b/>
        <sz val="14"/>
        <color rgb="FF000000"/>
        <rFont val="Tahoma"/>
        <charset val="134"/>
      </rPr>
      <t xml:space="preserve"> </t>
    </r>
    <r>
      <rPr>
        <sz val="14"/>
        <color rgb="FF000000"/>
        <rFont val="Tahoma"/>
        <charset val="134"/>
      </rPr>
      <t>интерьерная, суперстойкая, высокоукрывистая</t>
    </r>
    <r>
      <rPr>
        <b/>
        <sz val="14"/>
        <color rgb="FF000000"/>
        <rFont val="Tahoma"/>
        <charset val="134"/>
      </rPr>
      <t xml:space="preserve"> база С</t>
    </r>
  </si>
  <si>
    <t>9 л/12,5кг</t>
  </si>
  <si>
    <r>
      <rPr>
        <b/>
        <sz val="12"/>
        <color rgb="FF000000"/>
        <rFont val="Tahoma"/>
        <charset val="134"/>
      </rPr>
      <t xml:space="preserve">FW- 55 CLASS EURO PRO </t>
    </r>
    <r>
      <rPr>
        <sz val="12"/>
        <color rgb="FF000000"/>
        <rFont val="Tahoma"/>
        <charset val="134"/>
      </rPr>
      <t>интерьерная,  суперстойкая, стойкая к истиранию, рекомендована для детских и мед.учреждений, выдерживает влажную уборку с применением моющих средств, белоснежная, полуглянцевая</t>
    </r>
  </si>
  <si>
    <t>9л/13,5 кг</t>
  </si>
  <si>
    <r>
      <rPr>
        <b/>
        <sz val="12"/>
        <color rgb="FF000000"/>
        <rFont val="Tahoma"/>
        <charset val="134"/>
      </rPr>
      <t xml:space="preserve">F - 44 </t>
    </r>
    <r>
      <rPr>
        <sz val="12"/>
        <color rgb="FF000000"/>
        <rFont val="Tahoma"/>
        <charset val="134"/>
      </rPr>
      <t>высокоукрывистая моющаяся супербелая для внутренних и наружных работ(укрывает в 1 слой), глубокоматовая</t>
    </r>
  </si>
  <si>
    <t>1,2 кг</t>
  </si>
  <si>
    <r>
      <rPr>
        <b/>
        <sz val="12"/>
        <color rgb="FF000000"/>
        <rFont val="Tahoma"/>
        <charset val="134"/>
      </rPr>
      <t xml:space="preserve">FW - 75 Lotusil </t>
    </r>
    <r>
      <rPr>
        <sz val="12"/>
        <color rgb="FF000000"/>
        <rFont val="Tahoma"/>
        <charset val="134"/>
      </rPr>
      <t>самоочищающаяся для наружных и внутренних работ, для влажных помещений, ванн, бассейнов (эффект лотоса)</t>
    </r>
  </si>
  <si>
    <t>0,12 (1 слой)</t>
  </si>
  <si>
    <t>Латексные АК</t>
  </si>
  <si>
    <r>
      <rPr>
        <b/>
        <sz val="12"/>
        <color rgb="FF000000"/>
        <rFont val="Tahoma"/>
        <charset val="134"/>
      </rPr>
      <t xml:space="preserve">F - 60 - </t>
    </r>
    <r>
      <rPr>
        <sz val="12"/>
        <color rgb="FF000000"/>
        <rFont val="Tahoma"/>
        <charset val="134"/>
      </rPr>
      <t>резиновая краска полуглянцевая паро и водонепроницаемая для ответственных работ, способная растягиваться до 200%, трещиностойкая</t>
    </r>
  </si>
  <si>
    <t>9 кг</t>
  </si>
  <si>
    <t>Для наружных работ</t>
  </si>
  <si>
    <r>
      <rPr>
        <b/>
        <sz val="12"/>
        <color rgb="FF000000"/>
        <rFont val="Tahoma"/>
        <charset val="134"/>
      </rPr>
      <t xml:space="preserve">W - 25 премиум </t>
    </r>
    <r>
      <rPr>
        <sz val="12"/>
        <color rgb="FF000000"/>
        <rFont val="Tahoma"/>
        <charset val="134"/>
      </rPr>
      <t>фасадная супербелая, для высококачественных наружных покрытий, атмосферостойкая</t>
    </r>
  </si>
  <si>
    <r>
      <rPr>
        <b/>
        <sz val="12"/>
        <color rgb="FF000000"/>
        <rFont val="Tahoma"/>
        <charset val="134"/>
      </rPr>
      <t>W - 33 зимняя</t>
    </r>
    <r>
      <rPr>
        <sz val="12"/>
        <color rgb="FF000000"/>
        <rFont val="Tahoma"/>
        <charset val="134"/>
      </rPr>
      <t xml:space="preserve"> фасадная супербелая (-15С)</t>
    </r>
  </si>
  <si>
    <t>Силиконовые</t>
  </si>
  <si>
    <r>
      <rPr>
        <b/>
        <sz val="12"/>
        <color rgb="FF000000"/>
        <rFont val="Tahoma"/>
        <charset val="134"/>
      </rPr>
      <t xml:space="preserve">W - 30 </t>
    </r>
    <r>
      <rPr>
        <sz val="12"/>
        <color rgb="FF000000"/>
        <rFont val="Tahoma"/>
        <charset val="134"/>
      </rPr>
      <t>краска силиконовая фасадная, для фасадов и цоколей, для поверхностей с высокой эксплуатацинной нагрузкой,  супербелая</t>
    </r>
  </si>
  <si>
    <t>Теплоизоляционные</t>
  </si>
  <si>
    <r>
      <rPr>
        <b/>
        <sz val="12"/>
        <color rgb="FF000000"/>
        <rFont val="Tahoma"/>
        <charset val="134"/>
      </rPr>
      <t xml:space="preserve">FW - 70 "жидкая теплоизоляция" - </t>
    </r>
    <r>
      <rPr>
        <sz val="12"/>
        <color rgb="FF000000"/>
        <rFont val="Tahoma"/>
        <charset val="134"/>
      </rPr>
      <t>теплоизоляционная энергосберегающая краска</t>
    </r>
  </si>
  <si>
    <t>10 л</t>
  </si>
  <si>
    <t>ЭКОНОМ</t>
  </si>
  <si>
    <r>
      <rPr>
        <b/>
        <sz val="12"/>
        <color rgb="FF000000"/>
        <rFont val="Tahoma"/>
        <charset val="134"/>
      </rPr>
      <t xml:space="preserve">F - 1  - </t>
    </r>
    <r>
      <rPr>
        <sz val="12"/>
        <color rgb="FF000000"/>
        <rFont val="Tahoma"/>
        <charset val="134"/>
      </rPr>
      <t xml:space="preserve"> для потолков, белоснежная</t>
    </r>
  </si>
  <si>
    <r>
      <rPr>
        <b/>
        <sz val="12"/>
        <color rgb="FF000000"/>
        <rFont val="Tahoma"/>
        <charset val="134"/>
      </rPr>
      <t xml:space="preserve">F - 8  - </t>
    </r>
    <r>
      <rPr>
        <sz val="12"/>
        <color rgb="FF000000"/>
        <rFont val="Tahoma"/>
        <charset val="134"/>
      </rPr>
      <t xml:space="preserve"> интерьерная, белоснежная</t>
    </r>
  </si>
  <si>
    <r>
      <rPr>
        <b/>
        <sz val="12"/>
        <color rgb="FF000000"/>
        <rFont val="Tahoma"/>
        <charset val="134"/>
      </rPr>
      <t xml:space="preserve">F - 14  - </t>
    </r>
    <r>
      <rPr>
        <sz val="12"/>
        <color rgb="FF000000"/>
        <rFont val="Tahoma"/>
        <charset val="134"/>
      </rPr>
      <t xml:space="preserve"> интерьерная влагостойкая, белоснежная</t>
    </r>
  </si>
  <si>
    <r>
      <rPr>
        <b/>
        <sz val="12"/>
        <color rgb="FF000000"/>
        <rFont val="Tahoma"/>
        <charset val="134"/>
      </rPr>
      <t xml:space="preserve">F - 17  -  </t>
    </r>
    <r>
      <rPr>
        <sz val="12"/>
        <color rgb="FF000000"/>
        <rFont val="Tahoma"/>
        <charset val="134"/>
      </rPr>
      <t>фасадная, белоснежная</t>
    </r>
  </si>
  <si>
    <t>КРАСКА ДЛЯ САДА</t>
  </si>
  <si>
    <t>Краска для садовых деревьев и кустарников - акриловая</t>
  </si>
  <si>
    <t>от 1,0</t>
  </si>
  <si>
    <r>
      <rPr>
        <b/>
        <sz val="12"/>
        <color rgb="FF000000"/>
        <rFont val="Tahoma"/>
        <charset val="134"/>
      </rPr>
      <t xml:space="preserve">Фазенда - побелка для сада (на основе гашеной извести)- </t>
    </r>
    <r>
      <rPr>
        <sz val="12"/>
        <color rgb="FF000000"/>
        <rFont val="Tahoma"/>
        <charset val="134"/>
      </rPr>
      <t>для защиты деревьев, кустарников от солнечных ожогов, повреждения грызунами, от грибковых и бактериальных болезней</t>
    </r>
  </si>
  <si>
    <r>
      <rPr>
        <b/>
        <sz val="12"/>
        <color rgb="FF000000"/>
        <rFont val="Tahoma"/>
        <charset val="134"/>
      </rPr>
      <t xml:space="preserve">ЛАК матовый, </t>
    </r>
    <r>
      <rPr>
        <sz val="12"/>
        <color rgb="FF000000"/>
        <rFont val="Tahoma"/>
        <charset val="134"/>
      </rPr>
      <t>на акриловой основе,  для внутренних и наружных работ, декоративного эффекта и защиты от загрязнений</t>
    </r>
  </si>
  <si>
    <r>
      <rPr>
        <b/>
        <sz val="12"/>
        <color rgb="FF000000"/>
        <rFont val="Tahoma"/>
        <charset val="134"/>
      </rPr>
      <t xml:space="preserve">ЛАК глянцевый, </t>
    </r>
    <r>
      <rPr>
        <sz val="12"/>
        <color rgb="FF000000"/>
        <rFont val="Tahoma"/>
        <charset val="134"/>
      </rPr>
      <t>на акриловой основе,  для внутренних и наружных работ, декоративного эффекта и защиты от загрязнений</t>
    </r>
  </si>
  <si>
    <r>
      <rPr>
        <b/>
        <sz val="12"/>
        <color rgb="FF000000"/>
        <rFont val="Tahoma"/>
        <charset val="134"/>
      </rPr>
      <t xml:space="preserve">Кракелюрный лак </t>
    </r>
    <r>
      <rPr>
        <sz val="12"/>
        <color rgb="FF000000"/>
        <rFont val="Tahoma"/>
        <charset val="134"/>
      </rPr>
      <t>для создания эффекта трещин</t>
    </r>
  </si>
  <si>
    <t>0,9 кг</t>
  </si>
  <si>
    <t>ПРАЙМЕРЫ</t>
  </si>
  <si>
    <r>
      <rPr>
        <b/>
        <sz val="12"/>
        <color rgb="FF000000"/>
        <rFont val="Tahoma"/>
        <charset val="134"/>
      </rPr>
      <t xml:space="preserve">Кварц-праймер </t>
    </r>
    <r>
      <rPr>
        <sz val="12"/>
        <color rgb="FF000000"/>
        <rFont val="Tahoma"/>
        <charset val="134"/>
      </rPr>
      <t>грунтовка с мелким кварцевым наполнителем</t>
    </r>
  </si>
  <si>
    <r>
      <rPr>
        <b/>
        <sz val="12"/>
        <color rgb="FF000000"/>
        <rFont val="Tahoma"/>
        <charset val="134"/>
      </rPr>
      <t xml:space="preserve">Грунт-краска </t>
    </r>
    <r>
      <rPr>
        <sz val="12"/>
        <color rgb="FF000000"/>
        <rFont val="Tahoma"/>
        <charset val="134"/>
      </rPr>
      <t>под декоративные покрытия</t>
    </r>
  </si>
  <si>
    <t>ВОСКИ</t>
  </si>
  <si>
    <r>
      <rPr>
        <b/>
        <sz val="12"/>
        <color rgb="FF000000"/>
        <rFont val="Tahoma"/>
        <charset val="134"/>
      </rPr>
      <t>ВОСКОВАЯ эмульсия</t>
    </r>
    <r>
      <rPr>
        <sz val="12"/>
        <color rgb="FF000000"/>
        <rFont val="Tahoma"/>
        <charset val="134"/>
      </rPr>
      <t xml:space="preserve"> матовая (финишный слой)</t>
    </r>
  </si>
  <si>
    <t>0,4 л</t>
  </si>
  <si>
    <r>
      <rPr>
        <b/>
        <sz val="12"/>
        <color rgb="FF000000"/>
        <rFont val="Tahoma"/>
        <charset val="134"/>
      </rPr>
      <t>ВОСКОВАЯ эмульсия</t>
    </r>
    <r>
      <rPr>
        <sz val="12"/>
        <color rgb="FF000000"/>
        <rFont val="Tahoma"/>
        <charset val="134"/>
      </rPr>
      <t xml:space="preserve"> глянцевая (финишный слой)</t>
    </r>
  </si>
  <si>
    <t>Гидрофобизатор</t>
  </si>
  <si>
    <t>Канистра</t>
  </si>
  <si>
    <t>ГРУНТЫ</t>
  </si>
  <si>
    <t>Грунт интерьерный</t>
  </si>
  <si>
    <t>1 л</t>
  </si>
  <si>
    <t>Пэт.бутыль</t>
  </si>
  <si>
    <t>5 л</t>
  </si>
  <si>
    <r>
      <rPr>
        <b/>
        <sz val="12"/>
        <color rgb="FF000000"/>
        <rFont val="Tahoma"/>
        <charset val="134"/>
      </rPr>
      <t xml:space="preserve">Грунт  пропиточный </t>
    </r>
    <r>
      <rPr>
        <sz val="12"/>
        <color rgb="FF000000"/>
        <rFont val="Tahoma"/>
        <charset val="134"/>
      </rPr>
      <t>для внутренних работ</t>
    </r>
  </si>
  <si>
    <t>Грунтовка по старой краске</t>
  </si>
  <si>
    <t>Грунтовка-Шагрень по старой краске ПФ</t>
  </si>
  <si>
    <t>Грунтовка под обои</t>
  </si>
  <si>
    <r>
      <rPr>
        <b/>
        <sz val="12"/>
        <color rgb="FF000000"/>
        <rFont val="Tahoma"/>
        <charset val="204"/>
      </rPr>
      <t xml:space="preserve">Грунт глубокого проникновения "АНТИПЛЕСЕНЬ" </t>
    </r>
    <r>
      <rPr>
        <sz val="12"/>
        <color rgb="FF000000"/>
        <rFont val="Tahoma"/>
        <charset val="204"/>
      </rPr>
      <t>с антибактериальными свойствами против плесени и грибков</t>
    </r>
  </si>
  <si>
    <r>
      <rPr>
        <b/>
        <sz val="12"/>
        <color rgb="FF000000"/>
        <rFont val="Tahoma"/>
        <charset val="134"/>
      </rPr>
      <t>Грунтовка - бетоконтакт</t>
    </r>
    <r>
      <rPr>
        <sz val="12"/>
        <color rgb="FF000000"/>
        <rFont val="Tahoma"/>
        <charset val="134"/>
      </rPr>
      <t xml:space="preserve"> для внутренних работ</t>
    </r>
  </si>
  <si>
    <t>6 кг</t>
  </si>
  <si>
    <t>12 кг</t>
  </si>
  <si>
    <r>
      <rPr>
        <b/>
        <sz val="12"/>
        <color rgb="FF000000"/>
        <rFont val="Tahoma"/>
        <charset val="134"/>
      </rPr>
      <t xml:space="preserve">Кварц грунт </t>
    </r>
    <r>
      <rPr>
        <sz val="12"/>
        <color rgb="FF000000"/>
        <rFont val="Tahoma"/>
        <charset val="134"/>
      </rPr>
      <t>под жидкие обои</t>
    </r>
  </si>
  <si>
    <r>
      <rPr>
        <b/>
        <sz val="12"/>
        <color rgb="FF000000"/>
        <rFont val="Tahoma"/>
        <charset val="134"/>
      </rPr>
      <t>Грунт глубокого проникновения</t>
    </r>
    <r>
      <rPr>
        <sz val="12"/>
        <color rgb="FF000000"/>
        <rFont val="Tahoma"/>
        <charset val="134"/>
      </rPr>
      <t xml:space="preserve"> для фасадных и внутренних работ</t>
    </r>
  </si>
  <si>
    <r>
      <rPr>
        <b/>
        <sz val="12"/>
        <color rgb="FF000000"/>
        <rFont val="Tahoma"/>
        <charset val="134"/>
      </rPr>
      <t xml:space="preserve">Грунтовка - бетоконтакт </t>
    </r>
    <r>
      <rPr>
        <sz val="12"/>
        <color rgb="FF000000"/>
        <rFont val="Tahoma"/>
        <charset val="134"/>
      </rPr>
      <t>для наружных и внутренних работ</t>
    </r>
  </si>
  <si>
    <t>Грунт фасадный</t>
  </si>
  <si>
    <t>Грунт по газобетону (концентрат) GRUNDIERMITT</t>
  </si>
  <si>
    <t>Грунт концентрат PROFI GRUNT</t>
  </si>
  <si>
    <t>0,02 - 0,03</t>
  </si>
  <si>
    <t>Грунт адгезионный - концентрат (с остаточной липкостью)</t>
  </si>
  <si>
    <t>Пэт. ёмк.</t>
  </si>
  <si>
    <r>
      <rPr>
        <b/>
        <sz val="12"/>
        <color rgb="FF000000"/>
        <rFont val="Tahoma"/>
        <charset val="134"/>
      </rPr>
      <t xml:space="preserve">Грунт глубокого проникновения </t>
    </r>
    <r>
      <rPr>
        <sz val="12"/>
        <color rgb="FF000000"/>
        <rFont val="Tahoma"/>
        <charset val="134"/>
      </rPr>
      <t>для интерьерных работ</t>
    </r>
  </si>
  <si>
    <r>
      <rPr>
        <b/>
        <sz val="12"/>
        <color rgb="FF000000"/>
        <rFont val="Tahoma"/>
        <charset val="134"/>
      </rPr>
      <t>Грунтовка-бетоконтакт</t>
    </r>
    <r>
      <rPr>
        <sz val="12"/>
        <color rgb="FF000000"/>
        <rFont val="Tahoma"/>
        <charset val="134"/>
      </rPr>
      <t xml:space="preserve"> для внутренних работ</t>
    </r>
  </si>
  <si>
    <t>МАТЕРИАЛЫ ДЛЯ УТЕПЛЕНИЯ ФАСАДОВ</t>
  </si>
  <si>
    <r>
      <rPr>
        <b/>
        <sz val="12"/>
        <color rgb="FF000000"/>
        <rFont val="Tahoma"/>
        <charset val="134"/>
      </rPr>
      <t xml:space="preserve">Укрывающая грунтовка "Цветопрайм" </t>
    </r>
    <r>
      <rPr>
        <sz val="12"/>
        <color rgb="FF000000"/>
        <rFont val="Tahoma"/>
        <charset val="134"/>
      </rPr>
      <t>для системы утепления фасада</t>
    </r>
  </si>
  <si>
    <t>ЗАТИРКА, ЗАМАЗКА</t>
  </si>
  <si>
    <t>кол-во в уп.</t>
  </si>
  <si>
    <t>Затирка для швов белая, колеруемая</t>
  </si>
  <si>
    <t>0,8 кг</t>
  </si>
  <si>
    <t>12 шт</t>
  </si>
  <si>
    <t>1,7 кг</t>
  </si>
  <si>
    <t>6 шт</t>
  </si>
  <si>
    <t>Замазка для выбоин и трещин</t>
  </si>
  <si>
    <t>0,7 кг</t>
  </si>
  <si>
    <t>1,4 кг</t>
  </si>
  <si>
    <t>Замазка по монтажной пене</t>
  </si>
  <si>
    <t>4 шт</t>
  </si>
  <si>
    <r>
      <rPr>
        <b/>
        <sz val="12"/>
        <color rgb="FF000000"/>
        <rFont val="Tahoma"/>
        <charset val="134"/>
      </rPr>
      <t xml:space="preserve">SUPERFINISH </t>
    </r>
    <r>
      <rPr>
        <sz val="12"/>
        <color rgb="FF000000"/>
        <rFont val="Tahoma"/>
        <charset val="134"/>
      </rPr>
      <t>финишная акриловая шпаклевка</t>
    </r>
  </si>
  <si>
    <t>8 кг</t>
  </si>
  <si>
    <t>шт</t>
  </si>
  <si>
    <t>16 кг</t>
  </si>
  <si>
    <t>шпаклевка Шпакрил - А</t>
  </si>
  <si>
    <t>Баночка</t>
  </si>
  <si>
    <t>1,5 кг</t>
  </si>
  <si>
    <t>Мешок</t>
  </si>
  <si>
    <t>фасадная, универсальная, супербелая</t>
  </si>
  <si>
    <t>4,5 кг</t>
  </si>
  <si>
    <t>интерьерная латексная</t>
  </si>
  <si>
    <t>клеевая универсальная</t>
  </si>
  <si>
    <t>маслянная универсальная</t>
  </si>
  <si>
    <t>маслянно-клеевая универсальная</t>
  </si>
  <si>
    <t>на ПВА универсальная биостойкая</t>
  </si>
  <si>
    <t>КЛЕИ</t>
  </si>
  <si>
    <t>Клей ПВА универсальный</t>
  </si>
  <si>
    <t>0,5 кг</t>
  </si>
  <si>
    <t>18 шт</t>
  </si>
  <si>
    <t>2,3 кг</t>
  </si>
  <si>
    <t>Банка</t>
  </si>
  <si>
    <t>Клей ПВА строительный</t>
  </si>
  <si>
    <t>Клей ПВА строительно-универсальный</t>
  </si>
  <si>
    <t>Клей ПВА канцелярский</t>
  </si>
  <si>
    <t>0,2 кг</t>
  </si>
  <si>
    <t>10 шт</t>
  </si>
  <si>
    <t>0,35 кг</t>
  </si>
  <si>
    <t>8 шт</t>
  </si>
  <si>
    <t>Клей Бустилат</t>
  </si>
  <si>
    <t>Клей для напольных покрытий</t>
  </si>
  <si>
    <t>СТРОЙМАТЕРИАЛЫ</t>
  </si>
  <si>
    <t>Алебастр</t>
  </si>
  <si>
    <t>Пакет</t>
  </si>
  <si>
    <t>5 шт</t>
  </si>
  <si>
    <t>Замазка оконная</t>
  </si>
  <si>
    <t>Брикет</t>
  </si>
  <si>
    <t>63 шт</t>
  </si>
  <si>
    <t>Известковая паста</t>
  </si>
  <si>
    <t>7 шт</t>
  </si>
  <si>
    <t>1 шт</t>
  </si>
  <si>
    <t>20 кг</t>
  </si>
  <si>
    <t>Известь строительная (дробленная)</t>
  </si>
  <si>
    <t>Мел</t>
  </si>
  <si>
    <t>Побелка клеевая</t>
  </si>
  <si>
    <t>Побелка клеевая супербелая</t>
  </si>
  <si>
    <t>1,6 кг</t>
  </si>
  <si>
    <t>Цемент М-400</t>
  </si>
  <si>
    <t>Клей плиточный "Стандарт"</t>
  </si>
  <si>
    <t>Гипсовая штукатурка "Ротбанд"</t>
  </si>
  <si>
    <t>Медный купорос</t>
  </si>
  <si>
    <t>ПРОЧЕЕ</t>
  </si>
  <si>
    <t>Жидкое стекло</t>
  </si>
  <si>
    <t>16 шт</t>
  </si>
  <si>
    <t>4,4 кг</t>
  </si>
  <si>
    <t>ПРОТИВОМОРОЗНЫЕ ДОБАВКИ</t>
  </si>
  <si>
    <t>Противоморозная добавка для бетона и раствора</t>
  </si>
  <si>
    <t>t - 15C</t>
  </si>
  <si>
    <t>*Цена за белую базу. Колеровка светлых тонов +30 руб, средних тонов +35 руб, темных тонов +45 руб за 1кг. Сведения по расходу носят справочный характер и зависят от качества подготовки поверхности, квалификации специалиста и способа нанесения. Все краски колеруются по каталогам RAL, NCS и т.д.</t>
  </si>
  <si>
    <t>**Возможна фасовка краски по 26, 40 кг.</t>
  </si>
  <si>
    <t>РРЦ                1 кг</t>
  </si>
  <si>
    <t>ОПТ</t>
  </si>
  <si>
    <t>Дилерская цена</t>
  </si>
  <si>
    <r>
      <rPr>
        <b/>
        <sz val="12"/>
        <color rgb="FF000000"/>
        <rFont val="Tahoma"/>
        <charset val="134"/>
      </rPr>
      <t>Arioli 1</t>
    </r>
    <r>
      <rPr>
        <sz val="12"/>
        <color rgb="FF000000"/>
        <rFont val="Tahoma"/>
        <charset val="134"/>
      </rPr>
      <t xml:space="preserve"> (Ариоли) краска интерьерная, влагостойкая</t>
    </r>
  </si>
  <si>
    <t>Декоро</t>
  </si>
  <si>
    <t>База А</t>
  </si>
  <si>
    <t>0.8 л</t>
  </si>
  <si>
    <t>4.5 л</t>
  </si>
  <si>
    <t>База С</t>
  </si>
  <si>
    <r>
      <rPr>
        <b/>
        <sz val="12"/>
        <color rgb="FF000000"/>
        <rFont val="Tahoma"/>
        <charset val="134"/>
      </rPr>
      <t xml:space="preserve">Arioli 2 (Ариоли) </t>
    </r>
    <r>
      <rPr>
        <sz val="12"/>
        <color rgb="FF000000"/>
        <rFont val="Tahoma"/>
        <charset val="134"/>
      </rPr>
      <t>краска интерьерная высокоукрывистая, моющаяся супербелая для внутренних и наружных работ (укрывает в 1 слой, колеруется в светлые тона)</t>
    </r>
  </si>
  <si>
    <r>
      <rPr>
        <b/>
        <sz val="12"/>
        <color rgb="FF000000"/>
        <rFont val="Tahoma"/>
        <charset val="134"/>
      </rPr>
      <t xml:space="preserve">Arioli Premium Silicone (Ариоли Премиум Силикон) </t>
    </r>
    <r>
      <rPr>
        <sz val="12"/>
        <color rgb="FF000000"/>
        <rFont val="Tahoma"/>
        <charset val="134"/>
      </rPr>
      <t xml:space="preserve"> силиконовая супер укрывистая самоочищающаяся краска для внутренних и наружных работ с эффектом лотоса</t>
    </r>
  </si>
  <si>
    <t>0.9 л</t>
  </si>
  <si>
    <r>
      <rPr>
        <b/>
        <sz val="12"/>
        <color rgb="FF000000"/>
        <rFont val="Tahoma"/>
        <charset val="134"/>
      </rPr>
      <t>Arioli Liscia (Ариоли Лисша)</t>
    </r>
    <r>
      <rPr>
        <sz val="12"/>
        <color rgb="FF000000"/>
        <rFont val="Tahoma"/>
        <charset val="134"/>
      </rPr>
      <t xml:space="preserve"> краска интерьерная, гладкая шелковистоматовая, суперстойкая, моющаяся</t>
    </r>
  </si>
  <si>
    <r>
      <rPr>
        <b/>
        <sz val="12"/>
        <color rgb="FF000000"/>
        <rFont val="Tahoma"/>
        <charset val="134"/>
      </rPr>
      <t xml:space="preserve">Arioli Powerful (Ариоли Поверфул) </t>
    </r>
    <r>
      <rPr>
        <sz val="12"/>
        <color rgb="FF000000"/>
        <rFont val="Tahoma"/>
        <charset val="134"/>
      </rPr>
      <t>краска интерьерная высокопрочная, моющаяся</t>
    </r>
  </si>
  <si>
    <r>
      <rPr>
        <b/>
        <sz val="12"/>
        <color rgb="FF000000"/>
        <rFont val="Tahoma"/>
        <charset val="134"/>
      </rPr>
      <t xml:space="preserve">Arioli Splendore (Ариоли Сплендоре) </t>
    </r>
    <r>
      <rPr>
        <sz val="12"/>
        <color rgb="FF000000"/>
        <rFont val="Tahoma"/>
        <charset val="134"/>
      </rPr>
      <t>краска суперстойкая, шелковистоматовая</t>
    </r>
  </si>
  <si>
    <r>
      <rPr>
        <b/>
        <sz val="12"/>
        <color rgb="FF000000"/>
        <rFont val="Tahoma"/>
        <charset val="134"/>
      </rPr>
      <t xml:space="preserve">Arioli Strato (Ариоли Страто) </t>
    </r>
    <r>
      <rPr>
        <sz val="12"/>
        <color rgb="FF000000"/>
        <rFont val="Tahoma"/>
        <charset val="134"/>
      </rPr>
      <t>краска, основа под тонкослойное                                                              покрытие, влагостойкая, матовая</t>
    </r>
  </si>
  <si>
    <r>
      <rPr>
        <b/>
        <sz val="12"/>
        <color rgb="FF000000"/>
        <rFont val="Tahoma"/>
        <charset val="134"/>
      </rPr>
      <t xml:space="preserve">Arioli Nero (Ариоли Nero) NCS S 8500 </t>
    </r>
    <r>
      <rPr>
        <sz val="12"/>
        <color rgb="FF000000"/>
        <rFont val="Tahoma"/>
        <charset val="134"/>
      </rPr>
      <t>черная краска, грунтовка под декоративную штукатурку</t>
    </r>
  </si>
  <si>
    <r>
      <rPr>
        <b/>
        <sz val="12"/>
        <rFont val="Tahoma"/>
        <charset val="134"/>
      </rPr>
      <t>Lusso brillante</t>
    </r>
    <r>
      <rPr>
        <sz val="12"/>
        <rFont val="Tahoma"/>
        <charset val="134"/>
      </rPr>
      <t xml:space="preserve"> (Луссо бриланте) перламутровый гель-лак с добавлением мерцающих частиц</t>
    </r>
  </si>
  <si>
    <t>серебро</t>
  </si>
  <si>
    <t>0,1 - 0,13</t>
  </si>
  <si>
    <t>5  кг</t>
  </si>
  <si>
    <t>золото</t>
  </si>
  <si>
    <r>
      <rPr>
        <b/>
        <sz val="12"/>
        <rFont val="Tahoma"/>
        <charset val="134"/>
      </rPr>
      <t>Martello</t>
    </r>
    <r>
      <rPr>
        <sz val="12"/>
        <rFont val="Tahoma"/>
        <charset val="134"/>
      </rPr>
      <t xml:space="preserve"> (Мартэлло) * лак со стеклобисером для декоративных эффектов</t>
    </r>
  </si>
  <si>
    <t>0,15 - 0.4</t>
  </si>
  <si>
    <r>
      <rPr>
        <b/>
        <sz val="12"/>
        <rFont val="Tahoma"/>
        <charset val="134"/>
      </rPr>
      <t xml:space="preserve">Lac Lotuc (Лак Лотус) </t>
    </r>
    <r>
      <rPr>
        <sz val="12"/>
        <rFont val="Tahoma"/>
        <charset val="134"/>
      </rPr>
      <t>водоотталкивающий лак с эффектом лотоса</t>
    </r>
  </si>
  <si>
    <r>
      <rPr>
        <b/>
        <sz val="12"/>
        <rFont val="Tahoma"/>
        <charset val="134"/>
      </rPr>
      <t xml:space="preserve">Silk Road Lucido (Силк Роад Лючидо) </t>
    </r>
    <r>
      <rPr>
        <sz val="12"/>
        <rFont val="Tahoma"/>
        <charset val="134"/>
      </rPr>
      <t>глянцевый лак</t>
    </r>
  </si>
  <si>
    <t>0,1 - 0,15</t>
  </si>
  <si>
    <r>
      <rPr>
        <b/>
        <sz val="12"/>
        <rFont val="Tahoma"/>
        <charset val="134"/>
      </rPr>
      <t xml:space="preserve">Silk Road Opaco (Силк Роад Опако) </t>
    </r>
    <r>
      <rPr>
        <sz val="12"/>
        <rFont val="Tahoma"/>
        <charset val="134"/>
      </rPr>
      <t>матовый лак</t>
    </r>
  </si>
  <si>
    <r>
      <rPr>
        <b/>
        <sz val="12"/>
        <rFont val="Tahoma"/>
        <charset val="134"/>
      </rPr>
      <t xml:space="preserve">Batista (Батиста) * </t>
    </r>
    <r>
      <rPr>
        <sz val="12"/>
        <rFont val="Tahoma"/>
        <charset val="134"/>
      </rPr>
      <t>кракелюрный лак (для создания трещин)</t>
    </r>
  </si>
  <si>
    <t>0,15 - 0,2</t>
  </si>
  <si>
    <r>
      <rPr>
        <b/>
        <sz val="12"/>
        <rFont val="Tahoma"/>
        <charset val="134"/>
      </rPr>
      <t>Cera Perlata</t>
    </r>
    <r>
      <rPr>
        <sz val="12"/>
        <rFont val="Tahoma"/>
        <charset val="134"/>
      </rPr>
      <t xml:space="preserve"> (Чейра Перлата) воск глянцевый перламутровый для гладких поверхностей (венецианка)</t>
    </r>
  </si>
  <si>
    <t>0.03</t>
  </si>
  <si>
    <t>0.4 кг</t>
  </si>
  <si>
    <t>0,4 кг</t>
  </si>
  <si>
    <r>
      <rPr>
        <b/>
        <sz val="12"/>
        <rFont val="Tahoma"/>
        <charset val="134"/>
      </rPr>
      <t>Cera Di Vetro</t>
    </r>
    <r>
      <rPr>
        <sz val="12"/>
        <rFont val="Tahoma"/>
        <charset val="134"/>
      </rPr>
      <t xml:space="preserve"> (Чейра Ди ветро) зеркальный воск</t>
    </r>
  </si>
  <si>
    <r>
      <rPr>
        <b/>
        <sz val="12"/>
        <rFont val="Tahoma"/>
        <charset val="134"/>
      </rPr>
      <t>Cera Lucido</t>
    </r>
    <r>
      <rPr>
        <sz val="12"/>
        <rFont val="Tahoma"/>
        <charset val="134"/>
      </rPr>
      <t xml:space="preserve"> (Чейра Лючидо) воск глянцевый</t>
    </r>
  </si>
  <si>
    <r>
      <rPr>
        <b/>
        <sz val="12"/>
        <rFont val="Tahoma"/>
        <charset val="134"/>
      </rPr>
      <t>Cera Opaco</t>
    </r>
    <r>
      <rPr>
        <sz val="12"/>
        <rFont val="Tahoma"/>
        <charset val="134"/>
      </rPr>
      <t xml:space="preserve"> (Чейра Опако) воск матовый для фактурных покрытий</t>
    </r>
  </si>
  <si>
    <r>
      <rPr>
        <b/>
        <sz val="12"/>
        <color rgb="FF000000"/>
        <rFont val="Tahoma"/>
        <charset val="204"/>
      </rPr>
      <t xml:space="preserve">Quarzo fondo </t>
    </r>
    <r>
      <rPr>
        <sz val="12"/>
        <color rgb="FF000000"/>
        <rFont val="Tahoma"/>
        <charset val="204"/>
      </rPr>
      <t>(Кварцо фондо) грунт с кварцевым песком (колеруемый)</t>
    </r>
  </si>
  <si>
    <t>15 л</t>
  </si>
  <si>
    <r>
      <rPr>
        <b/>
        <sz val="12"/>
        <color rgb="FF000000"/>
        <rFont val="Tahoma"/>
        <charset val="204"/>
      </rPr>
      <t>Primer</t>
    </r>
    <r>
      <rPr>
        <sz val="12"/>
        <color rgb="FF000000"/>
        <rFont val="Tahoma"/>
        <charset val="204"/>
      </rPr>
      <t xml:space="preserve"> (Праймер) грунт глубокого прноникновения</t>
    </r>
  </si>
  <si>
    <t>0,08 - 0,1</t>
  </si>
  <si>
    <r>
      <rPr>
        <b/>
        <sz val="12"/>
        <color rgb="FF000000"/>
        <rFont val="Tahoma"/>
        <charset val="204"/>
      </rPr>
      <t xml:space="preserve">Primer consentrate </t>
    </r>
    <r>
      <rPr>
        <sz val="12"/>
        <color rgb="FF000000"/>
        <rFont val="Tahoma"/>
        <charset val="204"/>
      </rPr>
      <t>(Праймер концентрат) грунт концентрат (разбавл.1:5)</t>
    </r>
  </si>
  <si>
    <r>
      <rPr>
        <b/>
        <sz val="12"/>
        <color rgb="FF000000"/>
        <rFont val="Tahoma"/>
        <charset val="134"/>
      </rPr>
      <t xml:space="preserve">Super-Finish stuco </t>
    </r>
    <r>
      <rPr>
        <sz val="12"/>
        <color rgb="FF000000"/>
        <rFont val="Tahoma"/>
        <charset val="134"/>
      </rPr>
      <t>(Супер-Финиш стуко) финишная шпаклевка</t>
    </r>
  </si>
  <si>
    <t>0,3 - 0,9</t>
  </si>
  <si>
    <t>Дилерская цена         1 кг</t>
  </si>
  <si>
    <t>КРАСКА ЭЛАСТИЧНАЯ*</t>
  </si>
  <si>
    <t>Краска эластичная «Резиновая»</t>
  </si>
  <si>
    <t>Linos</t>
  </si>
  <si>
    <t>КРАСКИ АКРИЛОВЫЕ АК-ВД*</t>
  </si>
  <si>
    <r>
      <rPr>
        <sz val="12"/>
        <color rgb="FF000000"/>
        <rFont val="Tahoma"/>
        <charset val="204"/>
      </rPr>
      <t xml:space="preserve">Краска «Интерьерная»  матовая </t>
    </r>
    <r>
      <rPr>
        <i/>
        <sz val="12"/>
        <rFont val="Tahoma"/>
        <charset val="204"/>
      </rPr>
      <t>на основе мраморной пудры</t>
    </r>
  </si>
  <si>
    <r>
      <rPr>
        <sz val="12"/>
        <color rgb="FF000000"/>
        <rFont val="Tahoma"/>
        <charset val="204"/>
      </rPr>
      <t xml:space="preserve">Краска «Фасадная» матовая </t>
    </r>
    <r>
      <rPr>
        <i/>
        <sz val="12"/>
        <rFont val="Tahoma"/>
        <charset val="204"/>
      </rPr>
      <t>на основе мраморной пудры</t>
    </r>
  </si>
  <si>
    <t>КРАСКА-ГРУНТ*</t>
  </si>
  <si>
    <t>ГРУНТЫ и ГРУНТОВКИ*</t>
  </si>
  <si>
    <t>Грунт «Проникающий»</t>
  </si>
  <si>
    <r>
      <rPr>
        <sz val="12"/>
        <color rgb="FF000000"/>
        <rFont val="Tahoma"/>
        <charset val="204"/>
      </rPr>
      <t xml:space="preserve">Грунт «Универсальный» </t>
    </r>
    <r>
      <rPr>
        <i/>
        <sz val="12"/>
        <rFont val="Tahoma"/>
        <charset val="204"/>
      </rPr>
      <t>под обои</t>
    </r>
  </si>
  <si>
    <t>Краска «База»(с мраморной пудрой для лучшего сцепления) используется как кварц-грунт</t>
  </si>
  <si>
    <t>ЛАКИ*</t>
  </si>
  <si>
    <t>Лак акриловый «Полуглянцевый»</t>
  </si>
  <si>
    <t>БЕТОН-КОНТАКТ*</t>
  </si>
  <si>
    <t xml:space="preserve">Бетон-контакт </t>
  </si>
  <si>
    <t>Колерование продукции  от 35 руб. за 1кг. в зависимости от интенсивности цвета (скидка не распространяется)
*В расчетах заложен средний расход ( без запаса) 
* в зависимости от способа и толщины нанесения расход может меняться</t>
  </si>
</sst>
</file>

<file path=xl/styles.xml><?xml version="1.0" encoding="utf-8"?>
<styleSheet xmlns="http://schemas.openxmlformats.org/spreadsheetml/2006/main">
  <numFmts count="9">
    <numFmt numFmtId="176" formatCode="0_ 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.##0.00_-;\-* #\.##0.00_-;_-* &quot;-&quot;??_-;_-@_-"/>
    <numFmt numFmtId="181" formatCode="0.0_ "/>
    <numFmt numFmtId="182" formatCode="0.00_ "/>
    <numFmt numFmtId="183" formatCode="0.0"/>
    <numFmt numFmtId="184" formatCode="#\ #00"/>
  </numFmts>
  <fonts count="57">
    <font>
      <sz val="11"/>
      <color theme="1"/>
      <name val="Calibri"/>
      <charset val="134"/>
      <scheme val="minor"/>
    </font>
    <font>
      <b/>
      <sz val="20"/>
      <color rgb="FF000000"/>
      <name val="Lustria"/>
      <charset val="134"/>
    </font>
    <font>
      <sz val="16"/>
      <color rgb="FF000000"/>
      <name val="Tahoma"/>
      <charset val="134"/>
    </font>
    <font>
      <sz val="11"/>
      <color rgb="FF000000"/>
      <name val="Tahoma"/>
      <charset val="134"/>
    </font>
    <font>
      <sz val="12"/>
      <color rgb="FF000000"/>
      <name val="Tahoma"/>
      <charset val="134"/>
    </font>
    <font>
      <sz val="12"/>
      <color rgb="FF000000"/>
      <name val="Tahoma"/>
      <charset val="204"/>
    </font>
    <font>
      <b/>
      <sz val="14"/>
      <color rgb="FF000000"/>
      <name val="Tahoma"/>
      <charset val="204"/>
    </font>
    <font>
      <sz val="14"/>
      <color rgb="FF000000"/>
      <name val="Tahoma"/>
      <charset val="204"/>
    </font>
    <font>
      <sz val="12"/>
      <color theme="1"/>
      <name val="Tahoma"/>
      <charset val="134"/>
    </font>
    <font>
      <sz val="12"/>
      <name val="Tahoma"/>
      <charset val="204"/>
    </font>
    <font>
      <sz val="16"/>
      <color rgb="FF000000"/>
      <name val="Arial"/>
      <charset val="134"/>
    </font>
    <font>
      <b/>
      <sz val="14"/>
      <color rgb="FF000000"/>
      <name val="Tahoma"/>
      <charset val="134"/>
    </font>
    <font>
      <sz val="12"/>
      <color rgb="FF000000"/>
      <name val="Arial"/>
      <charset val="134"/>
    </font>
    <font>
      <sz val="12"/>
      <color rgb="FF000000"/>
      <name val="Arial"/>
      <charset val="204"/>
    </font>
    <font>
      <sz val="11"/>
      <color rgb="FF000000"/>
      <name val="Arial"/>
      <charset val="134"/>
    </font>
    <font>
      <sz val="14"/>
      <name val="Tahoma"/>
      <charset val="134"/>
    </font>
    <font>
      <sz val="12"/>
      <name val="Tahoma"/>
      <charset val="134"/>
    </font>
    <font>
      <b/>
      <sz val="12"/>
      <color rgb="FF000000"/>
      <name val="Tahoma"/>
      <charset val="134"/>
    </font>
    <font>
      <b/>
      <sz val="12"/>
      <name val="Tahoma"/>
      <charset val="134"/>
    </font>
    <font>
      <strike/>
      <sz val="11"/>
      <color rgb="FF000000"/>
      <name val="Arial"/>
      <charset val="134"/>
    </font>
    <font>
      <b/>
      <sz val="12"/>
      <color rgb="FF000000"/>
      <name val="Tahoma"/>
      <charset val="204"/>
    </font>
    <font>
      <sz val="24"/>
      <color rgb="FF7F7F7F"/>
      <name val="Arial"/>
      <charset val="134"/>
    </font>
    <font>
      <sz val="20"/>
      <color rgb="FF000000"/>
      <name val="Lustria"/>
      <charset val="134"/>
    </font>
    <font>
      <sz val="14"/>
      <color rgb="FF000000"/>
      <name val="Tahoma"/>
      <charset val="134"/>
    </font>
    <font>
      <sz val="11"/>
      <name val="Arial"/>
      <charset val="134"/>
    </font>
    <font>
      <b/>
      <sz val="12"/>
      <name val="Tahoma"/>
      <charset val="204"/>
    </font>
    <font>
      <sz val="11"/>
      <name val="Tahoma"/>
      <charset val="204"/>
    </font>
    <font>
      <b/>
      <i/>
      <sz val="12"/>
      <color rgb="FF243917"/>
      <name val="Tahoma"/>
      <charset val="134"/>
    </font>
    <font>
      <i/>
      <sz val="12"/>
      <color rgb="FF243917"/>
      <name val="Tahoma"/>
      <charset val="134"/>
    </font>
    <font>
      <i/>
      <sz val="12"/>
      <color rgb="FF243917"/>
      <name val="Arial"/>
      <charset val="134"/>
    </font>
    <font>
      <b/>
      <i/>
      <sz val="12"/>
      <color rgb="FF000000"/>
      <name val="Tahoma"/>
      <charset val="134"/>
    </font>
    <font>
      <b/>
      <sz val="14"/>
      <color theme="1"/>
      <name val="Tahoma"/>
      <charset val="134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0"/>
      <name val="Arial Cyr"/>
      <charset val="204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8"/>
      <color rgb="FF43917A"/>
      <name val="Lustria"/>
      <charset val="134"/>
    </font>
    <font>
      <b/>
      <sz val="14"/>
      <color rgb="FF000000"/>
      <name val="Lustria"/>
      <charset val="134"/>
    </font>
    <font>
      <b/>
      <sz val="14"/>
      <color rgb="FF000000"/>
      <name val="Arial"/>
      <charset val="134"/>
    </font>
    <font>
      <i/>
      <sz val="12"/>
      <name val="Tahoma"/>
      <charset val="204"/>
    </font>
    <font>
      <i/>
      <sz val="12"/>
      <color rgb="FF000000"/>
      <name val="Tahoma"/>
      <charset val="204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E066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C6EFCE"/>
        <bgColor rgb="FFFFE599"/>
      </patternFill>
    </fill>
    <fill>
      <patternFill patternType="solid">
        <fgColor rgb="FFC6EFCE"/>
        <bgColor rgb="FFCCFFCC"/>
      </patternFill>
    </fill>
    <fill>
      <patternFill patternType="solid">
        <fgColor theme="0"/>
        <bgColor rgb="FFCCFFCC"/>
      </patternFill>
    </fill>
    <fill>
      <patternFill patternType="solid">
        <fgColor rgb="FFC6EFCE"/>
        <bgColor rgb="FFE06666"/>
      </patternFill>
    </fill>
    <fill>
      <patternFill patternType="solid">
        <fgColor rgb="FFCCFFCC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</fills>
  <borders count="11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 style="medium">
        <color auto="1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auto="1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rgb="FF000000"/>
      </left>
      <right style="hair">
        <color auto="1"/>
      </right>
      <top/>
      <bottom style="hair">
        <color rgb="FF000000"/>
      </bottom>
      <diagonal/>
    </border>
    <border>
      <left style="hair">
        <color auto="1"/>
      </left>
      <right/>
      <top/>
      <bottom style="hair">
        <color rgb="FF000000"/>
      </bottom>
      <diagonal/>
    </border>
    <border>
      <left style="hair">
        <color auto="1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auto="1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rgb="FF000000"/>
      </top>
      <bottom/>
      <diagonal/>
    </border>
    <border>
      <left style="hair">
        <color auto="1"/>
      </left>
      <right/>
      <top style="hair">
        <color rgb="FF000000"/>
      </top>
      <bottom/>
      <diagonal/>
    </border>
    <border>
      <left style="medium">
        <color auto="1"/>
      </left>
      <right/>
      <top style="hair">
        <color rgb="FF000000"/>
      </top>
      <bottom/>
      <diagonal/>
    </border>
    <border>
      <left style="medium">
        <color auto="1"/>
      </left>
      <right style="hair">
        <color auto="1"/>
      </right>
      <top style="hair">
        <color rgb="FF000000"/>
      </top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rgb="FF000000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auto="1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rgb="FF000000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medium">
        <color auto="1"/>
      </right>
      <top/>
      <bottom style="hair">
        <color auto="1"/>
      </bottom>
      <diagonal/>
    </border>
    <border>
      <left style="hair">
        <color rgb="FF000000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rgb="FF000000"/>
      </right>
      <top/>
      <bottom/>
      <diagonal/>
    </border>
    <border>
      <left style="hair">
        <color auto="1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rgb="FF000000"/>
      </bottom>
      <diagonal/>
    </border>
    <border>
      <left style="medium">
        <color auto="1"/>
      </left>
      <right style="hair">
        <color rgb="FF000000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rgb="FF000000"/>
      </bottom>
      <diagonal/>
    </border>
    <border>
      <left style="hair">
        <color rgb="FF000000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rgb="FF000000"/>
      </right>
      <top style="hair">
        <color auto="1"/>
      </top>
      <bottom/>
      <diagonal/>
    </border>
    <border>
      <left style="hair">
        <color rgb="FF000000"/>
      </left>
      <right/>
      <top style="hair">
        <color rgb="FF000000"/>
      </top>
      <bottom style="hair">
        <color auto="1"/>
      </bottom>
      <diagonal/>
    </border>
    <border>
      <left style="hair">
        <color rgb="FF000000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/>
      <right style="hair">
        <color auto="1"/>
      </right>
      <top style="hair">
        <color rgb="FF00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rgb="FF000000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rgb="FF000000"/>
      </left>
      <right/>
      <top style="hair">
        <color auto="1"/>
      </top>
      <bottom style="hair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rgb="FF000000"/>
      </bottom>
      <diagonal/>
    </border>
    <border>
      <left style="hair">
        <color auto="1"/>
      </left>
      <right style="medium">
        <color auto="1"/>
      </right>
      <top style="hair">
        <color rgb="FF000000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auto="1"/>
      </left>
      <right style="medium">
        <color indexed="0"/>
      </right>
      <top/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auto="1"/>
      </bottom>
      <diagonal/>
    </border>
    <border>
      <left style="hair">
        <color auto="1"/>
      </left>
      <right style="hair">
        <color rgb="FF000000"/>
      </right>
      <top style="hair">
        <color rgb="FF000000"/>
      </top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37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6" fillId="0" borderId="0"/>
    <xf numFmtId="0" fontId="3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5" fillId="0" borderId="102" applyNumberFormat="0" applyFill="0" applyAlignment="0" applyProtection="0">
      <alignment vertical="center"/>
    </xf>
    <xf numFmtId="0" fontId="41" fillId="26" borderId="10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3" borderId="10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06" applyNumberFormat="0" applyFill="0" applyAlignment="0" applyProtection="0">
      <alignment vertical="center"/>
    </xf>
    <xf numFmtId="0" fontId="42" fillId="0" borderId="106" applyNumberFormat="0" applyFill="0" applyAlignment="0" applyProtection="0">
      <alignment vertical="center"/>
    </xf>
    <xf numFmtId="0" fontId="34" fillId="0" borderId="10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19" borderId="103" applyNumberFormat="0" applyAlignment="0" applyProtection="0">
      <alignment vertical="center"/>
    </xf>
    <xf numFmtId="0" fontId="47" fillId="32" borderId="108" applyNumberFormat="0" applyAlignment="0" applyProtection="0">
      <alignment vertical="center"/>
    </xf>
    <xf numFmtId="0" fontId="49" fillId="26" borderId="103" applyNumberFormat="0" applyAlignment="0" applyProtection="0">
      <alignment vertical="center"/>
    </xf>
    <xf numFmtId="0" fontId="50" fillId="0" borderId="109" applyNumberFormat="0" applyFill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6" fillId="0" borderId="0"/>
    <xf numFmtId="0" fontId="37" fillId="2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6" fillId="0" borderId="0"/>
  </cellStyleXfs>
  <cellXfs count="58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/>
    <xf numFmtId="0" fontId="0" fillId="3" borderId="8" xfId="0" applyFill="1" applyBorder="1" applyAlignment="1">
      <alignment vertical="center"/>
    </xf>
    <xf numFmtId="0" fontId="0" fillId="2" borderId="9" xfId="0" applyFill="1" applyBorder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1" fontId="5" fillId="6" borderId="15" xfId="0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5" fillId="2" borderId="1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" fontId="5" fillId="6" borderId="1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176" fontId="5" fillId="3" borderId="23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176" fontId="5" fillId="3" borderId="29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5" fillId="6" borderId="30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5" fillId="2" borderId="33" xfId="0" applyFont="1" applyFill="1" applyBorder="1" applyAlignment="1">
      <alignment vertical="center" wrapText="1"/>
    </xf>
    <xf numFmtId="0" fontId="7" fillId="0" borderId="7" xfId="0" applyFont="1" applyFill="1" applyBorder="1" applyAlignment="1"/>
    <xf numFmtId="0" fontId="5" fillId="2" borderId="34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2" borderId="0" xfId="0" applyFont="1" applyFill="1" applyAlignment="1"/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/>
    <xf numFmtId="0" fontId="11" fillId="4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/>
    <xf numFmtId="0" fontId="16" fillId="5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top" wrapText="1"/>
    </xf>
    <xf numFmtId="0" fontId="4" fillId="7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16" fillId="5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176" fontId="16" fillId="5" borderId="39" xfId="0" applyNumberFormat="1" applyFont="1" applyFill="1" applyBorder="1" applyAlignment="1">
      <alignment horizontal="center" vertical="center"/>
    </xf>
    <xf numFmtId="1" fontId="4" fillId="6" borderId="8" xfId="0" applyNumberFormat="1" applyFont="1" applyFill="1" applyBorder="1" applyAlignment="1">
      <alignment horizontal="center" vertical="center"/>
    </xf>
    <xf numFmtId="176" fontId="4" fillId="4" borderId="29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176" fontId="16" fillId="5" borderId="5" xfId="0" applyNumberFormat="1" applyFont="1" applyFill="1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left" vertical="center" wrapText="1"/>
    </xf>
    <xf numFmtId="0" fontId="4" fillId="8" borderId="11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left" vertical="center" wrapText="1"/>
    </xf>
    <xf numFmtId="0" fontId="4" fillId="8" borderId="4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38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46" xfId="0" applyFont="1" applyFill="1" applyBorder="1" applyAlignment="1">
      <alignment horizontal="center" vertical="center"/>
    </xf>
    <xf numFmtId="176" fontId="16" fillId="5" borderId="47" xfId="0" applyNumberFormat="1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7" fillId="4" borderId="7" xfId="0" applyFont="1" applyFill="1" applyBorder="1" applyAlignment="1">
      <alignment vertical="center"/>
    </xf>
    <xf numFmtId="0" fontId="17" fillId="6" borderId="7" xfId="0" applyFont="1" applyFill="1" applyBorder="1" applyAlignment="1">
      <alignment vertical="center"/>
    </xf>
    <xf numFmtId="0" fontId="4" fillId="4" borderId="49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vertical="center"/>
    </xf>
    <xf numFmtId="0" fontId="4" fillId="2" borderId="38" xfId="0" applyFont="1" applyFill="1" applyBorder="1" applyAlignment="1"/>
    <xf numFmtId="1" fontId="4" fillId="6" borderId="0" xfId="0" applyNumberFormat="1" applyFont="1" applyFill="1" applyBorder="1" applyAlignment="1">
      <alignment vertical="center"/>
    </xf>
    <xf numFmtId="0" fontId="4" fillId="5" borderId="37" xfId="0" applyFont="1" applyFill="1" applyBorder="1" applyAlignment="1">
      <alignment vertical="center"/>
    </xf>
    <xf numFmtId="0" fontId="16" fillId="2" borderId="11" xfId="0" applyFont="1" applyFill="1" applyBorder="1" applyAlignment="1">
      <alignment horizontal="left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left" vertical="center" wrapText="1"/>
    </xf>
    <xf numFmtId="0" fontId="16" fillId="2" borderId="40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left" vertical="center" wrapText="1"/>
    </xf>
    <xf numFmtId="0" fontId="4" fillId="8" borderId="52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1" fontId="4" fillId="6" borderId="0" xfId="0" applyNumberFormat="1" applyFont="1" applyFill="1" applyBorder="1" applyAlignment="1">
      <alignment horizontal="center" vertical="center"/>
    </xf>
    <xf numFmtId="176" fontId="4" fillId="4" borderId="37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left" vertical="center" wrapText="1"/>
    </xf>
    <xf numFmtId="0" fontId="4" fillId="7" borderId="62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1" fontId="4" fillId="6" borderId="62" xfId="0" applyNumberFormat="1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left" vertical="center" wrapText="1"/>
    </xf>
    <xf numFmtId="0" fontId="16" fillId="5" borderId="63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left" vertical="center" wrapText="1"/>
    </xf>
    <xf numFmtId="0" fontId="19" fillId="2" borderId="0" xfId="0" applyFont="1" applyFill="1" applyAlignment="1"/>
    <xf numFmtId="0" fontId="20" fillId="8" borderId="11" xfId="0" applyFont="1" applyFill="1" applyBorder="1" applyAlignment="1">
      <alignment horizontal="left" vertical="center"/>
    </xf>
    <xf numFmtId="0" fontId="5" fillId="7" borderId="26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0" fillId="8" borderId="26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0" fontId="20" fillId="2" borderId="26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left" vertical="center" wrapText="1"/>
    </xf>
    <xf numFmtId="0" fontId="4" fillId="7" borderId="60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7" fillId="2" borderId="62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/>
    <xf numFmtId="0" fontId="17" fillId="2" borderId="28" xfId="0" applyFont="1" applyFill="1" applyBorder="1" applyAlignment="1">
      <alignment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7" borderId="55" xfId="0" applyFont="1" applyFill="1" applyBorder="1" applyAlignment="1">
      <alignment horizontal="center" vertical="center" wrapText="1"/>
    </xf>
    <xf numFmtId="181" fontId="16" fillId="5" borderId="37" xfId="0" applyNumberFormat="1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2" fontId="4" fillId="6" borderId="0" xfId="0" applyNumberFormat="1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17" fillId="2" borderId="67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1" fontId="4" fillId="9" borderId="46" xfId="0" applyNumberFormat="1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7" fillId="2" borderId="6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8" borderId="62" xfId="0" applyFont="1" applyFill="1" applyBorder="1" applyAlignment="1">
      <alignment horizontal="center" vertical="center" wrapText="1"/>
    </xf>
    <xf numFmtId="176" fontId="16" fillId="3" borderId="39" xfId="0" applyNumberFormat="1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25" fillId="2" borderId="62" xfId="0" applyFont="1" applyFill="1" applyBorder="1" applyAlignment="1">
      <alignment horizontal="left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left" vertical="top" wrapText="1"/>
    </xf>
    <xf numFmtId="0" fontId="26" fillId="2" borderId="4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6" fillId="2" borderId="6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6" fillId="2" borderId="62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/>
    </xf>
    <xf numFmtId="0" fontId="16" fillId="2" borderId="46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4" fillId="8" borderId="63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horizontal="center" vertical="center"/>
    </xf>
    <xf numFmtId="1" fontId="4" fillId="9" borderId="47" xfId="0" applyNumberFormat="1" applyFont="1" applyFill="1" applyBorder="1" applyAlignment="1">
      <alignment horizontal="center" vertical="center"/>
    </xf>
    <xf numFmtId="176" fontId="16" fillId="5" borderId="19" xfId="0" applyNumberFormat="1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4" fillId="5" borderId="8" xfId="0" applyFont="1" applyFill="1" applyBorder="1" applyAlignment="1"/>
    <xf numFmtId="0" fontId="11" fillId="4" borderId="0" xfId="0" applyFont="1" applyFill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11" fillId="4" borderId="62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left"/>
    </xf>
    <xf numFmtId="0" fontId="17" fillId="2" borderId="24" xfId="0" applyFont="1" applyFill="1" applyBorder="1" applyAlignment="1">
      <alignment horizontal="left" vertical="center" wrapText="1"/>
    </xf>
    <xf numFmtId="0" fontId="12" fillId="2" borderId="62" xfId="0" applyFont="1" applyFill="1" applyBorder="1" applyAlignment="1">
      <alignment horizontal="center" vertical="center"/>
    </xf>
    <xf numFmtId="1" fontId="4" fillId="10" borderId="46" xfId="0" applyNumberFormat="1" applyFont="1" applyFill="1" applyBorder="1" applyAlignment="1">
      <alignment horizontal="center" vertical="center"/>
    </xf>
    <xf numFmtId="0" fontId="4" fillId="7" borderId="6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4" fillId="7" borderId="69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55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 wrapText="1"/>
    </xf>
    <xf numFmtId="1" fontId="4" fillId="9" borderId="71" xfId="0" applyNumberFormat="1" applyFont="1" applyFill="1" applyBorder="1" applyAlignment="1">
      <alignment horizontal="center" vertical="center"/>
    </xf>
    <xf numFmtId="182" fontId="4" fillId="4" borderId="9" xfId="0" applyNumberFormat="1" applyFont="1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1" fontId="4" fillId="10" borderId="30" xfId="0" applyNumberFormat="1" applyFont="1" applyFill="1" applyBorder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/>
    </xf>
    <xf numFmtId="1" fontId="4" fillId="10" borderId="29" xfId="0" applyNumberFormat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" fontId="4" fillId="4" borderId="29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3" fillId="11" borderId="8" xfId="0" applyFont="1" applyFill="1" applyBorder="1" applyAlignment="1">
      <alignment horizontal="center" vertical="center"/>
    </xf>
    <xf numFmtId="176" fontId="16" fillId="5" borderId="30" xfId="0" applyNumberFormat="1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176" fontId="16" fillId="5" borderId="8" xfId="0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17" fillId="11" borderId="45" xfId="0" applyFont="1" applyFill="1" applyBorder="1" applyAlignment="1">
      <alignment horizontal="left" vertical="center"/>
    </xf>
    <xf numFmtId="0" fontId="16" fillId="2" borderId="62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1" fontId="4" fillId="9" borderId="72" xfId="0" applyNumberFormat="1" applyFon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1" fontId="9" fillId="3" borderId="36" xfId="0" applyNumberFormat="1" applyFont="1" applyFill="1" applyBorder="1" applyAlignment="1">
      <alignment horizontal="center" vertical="center"/>
    </xf>
    <xf numFmtId="1" fontId="9" fillId="3" borderId="7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 vertical="center" wrapText="1"/>
    </xf>
    <xf numFmtId="1" fontId="4" fillId="9" borderId="73" xfId="0" applyNumberFormat="1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 wrapText="1"/>
    </xf>
    <xf numFmtId="176" fontId="16" fillId="5" borderId="37" xfId="0" applyNumberFormat="1" applyFont="1" applyFill="1" applyBorder="1" applyAlignment="1">
      <alignment horizontal="center" vertical="center"/>
    </xf>
    <xf numFmtId="1" fontId="8" fillId="9" borderId="3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7" borderId="7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176" fontId="16" fillId="5" borderId="23" xfId="0" applyNumberFormat="1" applyFont="1" applyFill="1" applyBorder="1" applyAlignment="1">
      <alignment horizontal="center" vertical="center"/>
    </xf>
    <xf numFmtId="0" fontId="4" fillId="8" borderId="76" xfId="0" applyFont="1" applyFill="1" applyBorder="1" applyAlignment="1">
      <alignment horizontal="center" vertical="center"/>
    </xf>
    <xf numFmtId="1" fontId="4" fillId="9" borderId="36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4" borderId="37" xfId="0" applyNumberFormat="1" applyFont="1" applyFill="1" applyBorder="1" applyAlignment="1">
      <alignment horizontal="center" vertical="center"/>
    </xf>
    <xf numFmtId="1" fontId="4" fillId="4" borderId="23" xfId="0" applyNumberFormat="1" applyFont="1" applyFill="1" applyBorder="1" applyAlignment="1">
      <alignment horizontal="center" vertical="center"/>
    </xf>
    <xf numFmtId="1" fontId="16" fillId="9" borderId="72" xfId="0" applyNumberFormat="1" applyFont="1" applyFill="1" applyBorder="1" applyAlignment="1">
      <alignment horizontal="center" vertical="center"/>
    </xf>
    <xf numFmtId="0" fontId="4" fillId="7" borderId="77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/>
    </xf>
    <xf numFmtId="0" fontId="4" fillId="8" borderId="78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79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vertical="center"/>
    </xf>
    <xf numFmtId="0" fontId="11" fillId="6" borderId="7" xfId="0" applyFont="1" applyFill="1" applyBorder="1" applyAlignment="1">
      <alignment vertical="center"/>
    </xf>
    <xf numFmtId="0" fontId="14" fillId="6" borderId="7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/>
    </xf>
    <xf numFmtId="1" fontId="16" fillId="9" borderId="46" xfId="0" applyNumberFormat="1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vertical="center"/>
    </xf>
    <xf numFmtId="0" fontId="17" fillId="2" borderId="62" xfId="0" applyFont="1" applyFill="1" applyBorder="1" applyAlignment="1">
      <alignment vertical="center"/>
    </xf>
    <xf numFmtId="0" fontId="17" fillId="2" borderId="55" xfId="0" applyFont="1" applyFill="1" applyBorder="1" applyAlignment="1">
      <alignment horizontal="left" vertical="center"/>
    </xf>
    <xf numFmtId="0" fontId="17" fillId="2" borderId="60" xfId="0" applyFont="1" applyFill="1" applyBorder="1" applyAlignment="1">
      <alignment vertical="center"/>
    </xf>
    <xf numFmtId="0" fontId="4" fillId="7" borderId="48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vertical="center"/>
    </xf>
    <xf numFmtId="0" fontId="20" fillId="8" borderId="24" xfId="0" applyFont="1" applyFill="1" applyBorder="1" applyAlignment="1">
      <alignment horizontal="left" vertical="center" wrapText="1"/>
    </xf>
    <xf numFmtId="0" fontId="5" fillId="8" borderId="5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4" fillId="8" borderId="53" xfId="0" applyFont="1" applyFill="1" applyBorder="1" applyAlignment="1">
      <alignment horizontal="center" vertical="center"/>
    </xf>
    <xf numFmtId="0" fontId="20" fillId="8" borderId="36" xfId="0" applyFont="1" applyFill="1" applyBorder="1" applyAlignment="1">
      <alignment horizontal="left" vertical="center" wrapText="1"/>
    </xf>
    <xf numFmtId="0" fontId="5" fillId="8" borderId="62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left" vertical="center" wrapText="1"/>
    </xf>
    <xf numFmtId="0" fontId="17" fillId="2" borderId="73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center" vertical="center"/>
    </xf>
    <xf numFmtId="1" fontId="4" fillId="9" borderId="80" xfId="0" applyNumberFormat="1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 wrapText="1"/>
    </xf>
    <xf numFmtId="1" fontId="4" fillId="12" borderId="62" xfId="0" applyNumberFormat="1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 wrapText="1"/>
    </xf>
    <xf numFmtId="0" fontId="4" fillId="8" borderId="82" xfId="0" applyFont="1" applyFill="1" applyBorder="1" applyAlignment="1">
      <alignment horizontal="center" vertical="center"/>
    </xf>
    <xf numFmtId="0" fontId="4" fillId="8" borderId="83" xfId="0" applyFont="1" applyFill="1" applyBorder="1" applyAlignment="1">
      <alignment horizontal="center" vertical="center"/>
    </xf>
    <xf numFmtId="0" fontId="4" fillId="8" borderId="7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7" borderId="62" xfId="0" applyFont="1" applyFill="1" applyBorder="1" applyAlignment="1">
      <alignment horizontal="center" vertical="center"/>
    </xf>
    <xf numFmtId="0" fontId="17" fillId="2" borderId="83" xfId="0" applyFont="1" applyFill="1" applyBorder="1" applyAlignment="1">
      <alignment horizontal="left" vertical="center" wrapText="1"/>
    </xf>
    <xf numFmtId="183" fontId="14" fillId="6" borderId="7" xfId="0" applyNumberFormat="1" applyFont="1" applyFill="1" applyBorder="1" applyAlignment="1">
      <alignment horizontal="center"/>
    </xf>
    <xf numFmtId="0" fontId="25" fillId="2" borderId="6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25" fillId="2" borderId="62" xfId="0" applyFont="1" applyFill="1" applyBorder="1" applyAlignment="1">
      <alignment horizontal="left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vertical="center"/>
    </xf>
    <xf numFmtId="0" fontId="16" fillId="5" borderId="86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 wrapText="1"/>
    </xf>
    <xf numFmtId="0" fontId="25" fillId="2" borderId="55" xfId="0" applyFont="1" applyFill="1" applyBorder="1" applyAlignment="1">
      <alignment horizontal="left" vertical="center"/>
    </xf>
    <xf numFmtId="0" fontId="9" fillId="2" borderId="55" xfId="0" applyFont="1" applyFill="1" applyBorder="1" applyAlignment="1">
      <alignment horizontal="center" vertical="center"/>
    </xf>
    <xf numFmtId="184" fontId="16" fillId="5" borderId="39" xfId="0" applyNumberFormat="1" applyFont="1" applyFill="1" applyBorder="1" applyAlignment="1">
      <alignment horizontal="center" vertical="center"/>
    </xf>
    <xf numFmtId="0" fontId="17" fillId="2" borderId="87" xfId="0" applyFont="1" applyFill="1" applyBorder="1" applyAlignment="1">
      <alignment horizontal="left" vertical="center" wrapText="1"/>
    </xf>
    <xf numFmtId="0" fontId="4" fillId="2" borderId="88" xfId="0" applyFont="1" applyFill="1" applyBorder="1" applyAlignment="1">
      <alignment horizontal="center" vertical="center" wrapText="1"/>
    </xf>
    <xf numFmtId="0" fontId="4" fillId="7" borderId="88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25" fillId="2" borderId="6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4" fillId="7" borderId="89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/>
    </xf>
    <xf numFmtId="0" fontId="9" fillId="2" borderId="87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82" fontId="16" fillId="5" borderId="58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3" fillId="6" borderId="90" xfId="0" applyNumberFormat="1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4" fillId="6" borderId="30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wrapText="1"/>
    </xf>
    <xf numFmtId="0" fontId="0" fillId="2" borderId="0" xfId="0" applyFont="1" applyFill="1" applyAlignment="1">
      <alignment horizontal="center" vertical="center"/>
    </xf>
    <xf numFmtId="183" fontId="4" fillId="4" borderId="49" xfId="0" applyNumberFormat="1" applyFont="1" applyFill="1" applyBorder="1" applyAlignment="1">
      <alignment horizontal="center" vertical="center"/>
    </xf>
    <xf numFmtId="182" fontId="14" fillId="2" borderId="9" xfId="0" applyNumberFormat="1" applyFont="1" applyFill="1" applyBorder="1" applyAlignment="1">
      <alignment wrapText="1"/>
    </xf>
    <xf numFmtId="182" fontId="14" fillId="2" borderId="0" xfId="0" applyNumberFormat="1" applyFont="1" applyFill="1" applyAlignment="1">
      <alignment wrapText="1"/>
    </xf>
    <xf numFmtId="182" fontId="4" fillId="4" borderId="16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/>
    </xf>
    <xf numFmtId="0" fontId="9" fillId="5" borderId="7" xfId="0" applyFont="1" applyFill="1" applyBorder="1" applyAlignment="1"/>
    <xf numFmtId="0" fontId="20" fillId="6" borderId="7" xfId="0" applyFont="1" applyFill="1" applyBorder="1" applyAlignment="1">
      <alignment vertical="center"/>
    </xf>
    <xf numFmtId="1" fontId="5" fillId="4" borderId="7" xfId="10" applyNumberFormat="1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vertical="center" wrapText="1"/>
    </xf>
    <xf numFmtId="0" fontId="5" fillId="2" borderId="91" xfId="0" applyFont="1" applyFill="1" applyBorder="1" applyAlignment="1">
      <alignment horizontal="center" vertical="center"/>
    </xf>
    <xf numFmtId="0" fontId="16" fillId="10" borderId="39" xfId="0" applyFont="1" applyFill="1" applyBorder="1" applyAlignment="1">
      <alignment horizontal="center" vertical="center"/>
    </xf>
    <xf numFmtId="1" fontId="4" fillId="12" borderId="92" xfId="0" applyNumberFormat="1" applyFont="1" applyFill="1" applyBorder="1" applyAlignment="1">
      <alignment horizontal="center" vertical="center"/>
    </xf>
    <xf numFmtId="1" fontId="4" fillId="12" borderId="19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16" fillId="10" borderId="51" xfId="0" applyFont="1" applyFill="1" applyBorder="1" applyAlignment="1">
      <alignment horizontal="center" vertical="center"/>
    </xf>
    <xf numFmtId="1" fontId="4" fillId="12" borderId="93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left" vertical="center" wrapText="1"/>
    </xf>
    <xf numFmtId="0" fontId="5" fillId="10" borderId="94" xfId="0" applyFont="1" applyFill="1" applyBorder="1" applyAlignment="1">
      <alignment horizontal="center" vertical="center"/>
    </xf>
    <xf numFmtId="0" fontId="5" fillId="12" borderId="55" xfId="0" applyFont="1" applyFill="1" applyBorder="1" applyAlignment="1">
      <alignment horizontal="center" vertical="center"/>
    </xf>
    <xf numFmtId="0" fontId="5" fillId="12" borderId="37" xfId="0" applyFont="1" applyFill="1" applyBorder="1" applyAlignment="1">
      <alignment horizontal="center" vertical="center"/>
    </xf>
    <xf numFmtId="1" fontId="5" fillId="4" borderId="49" xfId="10" applyNumberFormat="1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/>
    </xf>
    <xf numFmtId="0" fontId="4" fillId="12" borderId="93" xfId="0" applyFont="1" applyFill="1" applyBorder="1" applyAlignment="1">
      <alignment horizontal="center" vertical="center"/>
    </xf>
    <xf numFmtId="0" fontId="5" fillId="10" borderId="37" xfId="0" applyFont="1" applyFill="1" applyBorder="1" applyAlignment="1">
      <alignment horizontal="center" vertical="center"/>
    </xf>
    <xf numFmtId="0" fontId="5" fillId="12" borderId="9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9" fillId="2" borderId="68" xfId="0" applyFont="1" applyFill="1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12" borderId="32" xfId="0" applyFont="1" applyFill="1" applyBorder="1" applyAlignment="1">
      <alignment horizontal="center" vertical="center"/>
    </xf>
    <xf numFmtId="0" fontId="4" fillId="12" borderId="1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5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12" borderId="95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vertical="center"/>
    </xf>
    <xf numFmtId="0" fontId="4" fillId="3" borderId="29" xfId="0" applyFont="1" applyFill="1" applyBorder="1" applyAlignment="1">
      <alignment horizontal="center" vertical="center"/>
    </xf>
    <xf numFmtId="1" fontId="4" fillId="12" borderId="3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1" fontId="4" fillId="12" borderId="96" xfId="0" applyNumberFormat="1" applyFont="1" applyFill="1" applyBorder="1" applyAlignment="1">
      <alignment horizontal="center" vertical="center"/>
    </xf>
    <xf numFmtId="1" fontId="4" fillId="12" borderId="4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1" fontId="5" fillId="4" borderId="3" xfId="10" applyNumberFormat="1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12" borderId="71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4" fillId="13" borderId="97" xfId="0" applyNumberFormat="1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16" fillId="2" borderId="21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/>
    </xf>
    <xf numFmtId="176" fontId="4" fillId="14" borderId="97" xfId="0" applyNumberFormat="1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16" fillId="2" borderId="41" xfId="0" applyFont="1" applyFill="1" applyBorder="1" applyAlignment="1">
      <alignment horizontal="center" vertical="center"/>
    </xf>
    <xf numFmtId="0" fontId="4" fillId="10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vertical="center"/>
    </xf>
    <xf numFmtId="0" fontId="4" fillId="2" borderId="60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24" fillId="2" borderId="10" xfId="0" applyFont="1" applyFill="1" applyBorder="1" applyAlignment="1"/>
    <xf numFmtId="0" fontId="16" fillId="2" borderId="26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/>
    </xf>
    <xf numFmtId="0" fontId="16" fillId="10" borderId="5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center" vertical="center"/>
    </xf>
    <xf numFmtId="176" fontId="4" fillId="14" borderId="46" xfId="0" applyNumberFormat="1" applyFont="1" applyFill="1" applyBorder="1" applyAlignment="1">
      <alignment horizontal="center" vertical="center" wrapText="1"/>
    </xf>
    <xf numFmtId="0" fontId="16" fillId="10" borderId="90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5" borderId="44" xfId="0" applyFont="1" applyFill="1" applyBorder="1" applyAlignment="1">
      <alignment vertical="center" wrapText="1"/>
    </xf>
    <xf numFmtId="0" fontId="4" fillId="7" borderId="0" xfId="0" applyFont="1" applyFill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176" fontId="4" fillId="14" borderId="32" xfId="0" applyNumberFormat="1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/>
    </xf>
    <xf numFmtId="0" fontId="4" fillId="10" borderId="37" xfId="0" applyFont="1" applyFill="1" applyBorder="1" applyAlignment="1">
      <alignment horizontal="center" vertical="center"/>
    </xf>
    <xf numFmtId="0" fontId="4" fillId="15" borderId="55" xfId="0" applyFont="1" applyFill="1" applyBorder="1" applyAlignment="1">
      <alignment vertical="center" wrapText="1"/>
    </xf>
    <xf numFmtId="0" fontId="4" fillId="7" borderId="55" xfId="0" applyFont="1" applyFill="1" applyBorder="1" applyAlignment="1">
      <alignment horizontal="center" vertical="center"/>
    </xf>
    <xf numFmtId="0" fontId="16" fillId="10" borderId="58" xfId="0" applyFont="1" applyFill="1" applyBorder="1" applyAlignment="1">
      <alignment horizontal="center" vertical="center"/>
    </xf>
    <xf numFmtId="0" fontId="4" fillId="15" borderId="28" xfId="0" applyFont="1" applyFill="1" applyBorder="1" applyAlignment="1">
      <alignment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16" fillId="2" borderId="68" xfId="0" applyFont="1" applyFill="1" applyBorder="1" applyAlignment="1">
      <alignment horizontal="center" vertical="center"/>
    </xf>
    <xf numFmtId="176" fontId="16" fillId="10" borderId="5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 wrapText="1"/>
    </xf>
    <xf numFmtId="0" fontId="4" fillId="7" borderId="22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 wrapText="1"/>
    </xf>
    <xf numFmtId="0" fontId="16" fillId="2" borderId="55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vertical="center"/>
    </xf>
    <xf numFmtId="0" fontId="4" fillId="7" borderId="21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16" fillId="2" borderId="98" xfId="0" applyFont="1" applyFill="1" applyBorder="1" applyAlignment="1">
      <alignment horizontal="left" vertical="center" wrapText="1"/>
    </xf>
    <xf numFmtId="176" fontId="4" fillId="14" borderId="62" xfId="0" applyNumberFormat="1" applyFont="1" applyFill="1" applyBorder="1" applyAlignment="1">
      <alignment horizontal="center" vertical="center" wrapText="1"/>
    </xf>
    <xf numFmtId="0" fontId="16" fillId="10" borderId="57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left" vertical="center" wrapText="1"/>
    </xf>
    <xf numFmtId="0" fontId="4" fillId="7" borderId="96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vertical="center" wrapText="1"/>
    </xf>
    <xf numFmtId="0" fontId="4" fillId="7" borderId="52" xfId="0" applyFont="1" applyFill="1" applyBorder="1" applyAlignment="1">
      <alignment horizontal="center" vertical="center" wrapText="1"/>
    </xf>
    <xf numFmtId="1" fontId="16" fillId="3" borderId="14" xfId="51" applyNumberFormat="1" applyFont="1" applyFill="1" applyBorder="1" applyAlignment="1">
      <alignment horizontal="center" vertical="center" wrapText="1"/>
    </xf>
    <xf numFmtId="0" fontId="9" fillId="3" borderId="16" xfId="33" applyFont="1" applyFill="1" applyBorder="1" applyAlignment="1">
      <alignment horizontal="center" vertical="center"/>
    </xf>
    <xf numFmtId="0" fontId="9" fillId="3" borderId="99" xfId="33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vertical="center" wrapText="1"/>
    </xf>
    <xf numFmtId="1" fontId="16" fillId="3" borderId="49" xfId="51" applyNumberFormat="1" applyFont="1" applyFill="1" applyBorder="1" applyAlignment="1">
      <alignment horizontal="center" vertical="center" wrapText="1"/>
    </xf>
    <xf numFmtId="1" fontId="16" fillId="3" borderId="47" xfId="51" applyNumberFormat="1" applyFont="1" applyFill="1" applyBorder="1" applyAlignment="1">
      <alignment horizontal="center" vertical="center" wrapText="1"/>
    </xf>
    <xf numFmtId="176" fontId="4" fillId="14" borderId="8" xfId="0" applyNumberFormat="1" applyFont="1" applyFill="1" applyBorder="1" applyAlignment="1">
      <alignment horizontal="center" vertical="center" wrapText="1"/>
    </xf>
    <xf numFmtId="0" fontId="16" fillId="10" borderId="23" xfId="0" applyFont="1" applyFill="1" applyBorder="1" applyAlignment="1">
      <alignment horizontal="center" vertical="center"/>
    </xf>
    <xf numFmtId="0" fontId="4" fillId="10" borderId="49" xfId="0" applyFont="1" applyFill="1" applyBorder="1" applyAlignment="1">
      <alignment horizontal="center" vertical="center"/>
    </xf>
    <xf numFmtId="1" fontId="9" fillId="3" borderId="99" xfId="33" applyNumberFormat="1" applyFont="1" applyFill="1" applyBorder="1" applyAlignment="1">
      <alignment horizontal="center" vertical="center"/>
    </xf>
    <xf numFmtId="1" fontId="9" fillId="3" borderId="13" xfId="33" applyNumberFormat="1" applyFont="1" applyFill="1" applyBorder="1" applyAlignment="1">
      <alignment horizontal="center" vertical="center"/>
    </xf>
    <xf numFmtId="0" fontId="27" fillId="4" borderId="62" xfId="0" applyFont="1" applyFill="1" applyBorder="1" applyAlignment="1">
      <alignment horizontal="left" vertical="center"/>
    </xf>
    <xf numFmtId="176" fontId="17" fillId="4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100" xfId="0" applyFont="1" applyFill="1" applyBorder="1" applyAlignment="1">
      <alignment horizontal="center" vertical="center"/>
    </xf>
    <xf numFmtId="0" fontId="16" fillId="2" borderId="101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8" borderId="74" xfId="0" applyFont="1" applyFill="1" applyBorder="1" applyAlignment="1">
      <alignment horizontal="center" vertical="center"/>
    </xf>
    <xf numFmtId="0" fontId="4" fillId="8" borderId="6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 wrapText="1"/>
    </xf>
    <xf numFmtId="0" fontId="4" fillId="8" borderId="62" xfId="0" applyFont="1" applyFill="1" applyBorder="1" applyAlignment="1">
      <alignment horizontal="center" vertical="center"/>
    </xf>
    <xf numFmtId="0" fontId="16" fillId="10" borderId="47" xfId="0" applyFont="1" applyFill="1" applyBorder="1" applyAlignment="1">
      <alignment horizontal="center" vertical="center"/>
    </xf>
    <xf numFmtId="0" fontId="4" fillId="10" borderId="29" xfId="0" applyFont="1" applyFill="1" applyBorder="1" applyAlignment="1">
      <alignment horizontal="center" vertical="center"/>
    </xf>
    <xf numFmtId="0" fontId="4" fillId="7" borderId="100" xfId="0" applyFont="1" applyFill="1" applyBorder="1" applyAlignment="1">
      <alignment vertical="center"/>
    </xf>
    <xf numFmtId="0" fontId="16" fillId="2" borderId="98" xfId="0" applyFont="1" applyFill="1" applyBorder="1" applyAlignment="1">
      <alignment horizontal="center" vertical="center"/>
    </xf>
    <xf numFmtId="0" fontId="4" fillId="10" borderId="57" xfId="0" applyFont="1" applyFill="1" applyBorder="1" applyAlignment="1">
      <alignment horizontal="center" vertical="center"/>
    </xf>
    <xf numFmtId="0" fontId="27" fillId="4" borderId="36" xfId="0" applyFont="1" applyFill="1" applyBorder="1" applyAlignment="1">
      <alignment horizontal="left" vertical="center"/>
    </xf>
    <xf numFmtId="0" fontId="30" fillId="4" borderId="7" xfId="0" applyFont="1" applyFill="1" applyBorder="1" applyAlignment="1">
      <alignment horizontal="left" vertical="center"/>
    </xf>
    <xf numFmtId="0" fontId="30" fillId="4" borderId="8" xfId="0" applyFont="1" applyFill="1" applyBorder="1" applyAlignment="1">
      <alignment horizontal="left" vertical="center"/>
    </xf>
    <xf numFmtId="0" fontId="16" fillId="10" borderId="29" xfId="0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horizontal="center" vertical="center"/>
    </xf>
    <xf numFmtId="1" fontId="9" fillId="2" borderId="67" xfId="8" applyNumberFormat="1" applyFont="1" applyFill="1" applyBorder="1" applyAlignment="1">
      <alignment horizontal="center" vertical="center" wrapText="1"/>
    </xf>
    <xf numFmtId="0" fontId="4" fillId="7" borderId="52" xfId="0" applyFont="1" applyFill="1" applyBorder="1" applyAlignment="1">
      <alignment horizontal="center" vertical="center"/>
    </xf>
    <xf numFmtId="0" fontId="14" fillId="5" borderId="7" xfId="0" applyFont="1" applyFill="1" applyBorder="1" applyAlignment="1"/>
    <xf numFmtId="0" fontId="4" fillId="7" borderId="28" xfId="0" applyFont="1" applyFill="1" applyBorder="1" applyAlignment="1">
      <alignment horizontal="center" vertical="center"/>
    </xf>
    <xf numFmtId="0" fontId="16" fillId="10" borderId="37" xfId="0" applyFont="1" applyFill="1" applyBorder="1" applyAlignment="1">
      <alignment horizontal="center" vertical="center"/>
    </xf>
    <xf numFmtId="0" fontId="14" fillId="5" borderId="49" xfId="0" applyFont="1" applyFill="1" applyBorder="1" applyAlignment="1"/>
    <xf numFmtId="0" fontId="31" fillId="5" borderId="6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</cellXfs>
  <cellStyles count="52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Обычный_Фасадные покрытия №3" xfId="8"/>
    <cellStyle name="40% — Акцент6" xfId="9" builtinId="51"/>
    <cellStyle name="Процент" xfId="10" builtinId="5"/>
    <cellStyle name="20% — Акцент2" xfId="11" builtinId="34"/>
    <cellStyle name="Итого" xfId="12" builtinId="25"/>
    <cellStyle name="Вывод" xfId="13" builtinId="21"/>
    <cellStyle name="Гиперссылка" xfId="14" builtinId="8"/>
    <cellStyle name="40% — Акцент4" xfId="15" builtinId="43"/>
    <cellStyle name="Открывавшаяся гиперссылка" xfId="16" builtinId="9"/>
    <cellStyle name="Примечание" xfId="17" builtinId="10"/>
    <cellStyle name="Предупреждающий текст" xfId="18" builtinId="11"/>
    <cellStyle name="Заголовок" xfId="19" builtinId="15"/>
    <cellStyle name="Пояснительный текст" xfId="20" builtinId="53"/>
    <cellStyle name="Заголовок 1" xfId="21" builtinId="16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Обычный_Интерьерные декор.покрытия №1,№2" xfId="33"/>
    <cellStyle name="20% — Акцент1" xfId="34" builtinId="30"/>
    <cellStyle name="40% — Акцент1" xfId="35" builtinId="31"/>
    <cellStyle name="20% — Акцент5" xfId="36" builtinId="46"/>
    <cellStyle name="60% — Акцент1" xfId="37" builtinId="32"/>
    <cellStyle name="Акцент2" xfId="38" builtinId="33"/>
    <cellStyle name="40% — Акцент2" xfId="39" builtinId="35"/>
    <cellStyle name="20% — Акцент6" xfId="40" builtinId="50"/>
    <cellStyle name="60% — Акцент2" xfId="41" builtinId="36"/>
    <cellStyle name="Акцент3" xfId="42" builtinId="37"/>
    <cellStyle name="40% — Акцент3" xfId="43" builtinId="39"/>
    <cellStyle name="60% — Акцент3" xfId="44" builtinId="40"/>
    <cellStyle name="Акцент4" xfId="45" builtinId="41"/>
    <cellStyle name="20% — Акцент4" xfId="46" builtinId="42"/>
    <cellStyle name="60% — Акцент4" xfId="47" builtinId="44"/>
    <cellStyle name="60% — Акцент5" xfId="48" builtinId="48"/>
    <cellStyle name="Акцент6" xfId="49" builtinId="49"/>
    <cellStyle name="60% — Акцент6" xfId="50" builtinId="52"/>
    <cellStyle name="Обычный_НОВИНКИ декор.покрытия №4" xfId="51"/>
  </cellStyles>
  <tableStyles count="0" defaultTableStyle="TableStyleMedium2" defaultPivotStyle="PivotStyleLight16"/>
  <colors>
    <mruColors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5028565</xdr:colOff>
      <xdr:row>0</xdr:row>
      <xdr:rowOff>635</xdr:rowOff>
    </xdr:from>
    <xdr:to>
      <xdr:col>2</xdr:col>
      <xdr:colOff>611505</xdr:colOff>
      <xdr:row>1</xdr:row>
      <xdr:rowOff>70485</xdr:rowOff>
    </xdr:to>
    <xdr:pic>
      <xdr:nvPicPr>
        <xdr:cNvPr id="3" name="Изображение 2" descr="Лого 2_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8115" y="635"/>
          <a:ext cx="1326515" cy="1327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4777105</xdr:colOff>
      <xdr:row>0</xdr:row>
      <xdr:rowOff>24765</xdr:rowOff>
    </xdr:from>
    <xdr:to>
      <xdr:col>2</xdr:col>
      <xdr:colOff>579120</xdr:colOff>
      <xdr:row>1</xdr:row>
      <xdr:rowOff>107315</xdr:rowOff>
    </xdr:to>
    <xdr:pic>
      <xdr:nvPicPr>
        <xdr:cNvPr id="2" name="Изображение 1" descr="Лого 2_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8080" y="24765"/>
          <a:ext cx="1326515" cy="1327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6372225</xdr:colOff>
      <xdr:row>0</xdr:row>
      <xdr:rowOff>635</xdr:rowOff>
    </xdr:from>
    <xdr:to>
      <xdr:col>3</xdr:col>
      <xdr:colOff>555625</xdr:colOff>
      <xdr:row>1</xdr:row>
      <xdr:rowOff>95885</xdr:rowOff>
    </xdr:to>
    <xdr:pic>
      <xdr:nvPicPr>
        <xdr:cNvPr id="2" name="Изображение 1" descr="Лого 2_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6220" y="635"/>
          <a:ext cx="1326515" cy="1327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5596255</xdr:colOff>
      <xdr:row>0</xdr:row>
      <xdr:rowOff>635</xdr:rowOff>
    </xdr:from>
    <xdr:to>
      <xdr:col>2</xdr:col>
      <xdr:colOff>469900</xdr:colOff>
      <xdr:row>1</xdr:row>
      <xdr:rowOff>184785</xdr:rowOff>
    </xdr:to>
    <xdr:pic>
      <xdr:nvPicPr>
        <xdr:cNvPr id="2" name="Изображение 1" descr="Лого 2_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4380" y="635"/>
          <a:ext cx="1326515" cy="1327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5147945</xdr:colOff>
      <xdr:row>0</xdr:row>
      <xdr:rowOff>24765</xdr:rowOff>
    </xdr:from>
    <xdr:to>
      <xdr:col>1</xdr:col>
      <xdr:colOff>541020</xdr:colOff>
      <xdr:row>0</xdr:row>
      <xdr:rowOff>981075</xdr:rowOff>
    </xdr:to>
    <xdr:pic>
      <xdr:nvPicPr>
        <xdr:cNvPr id="2" name="Изображение 1" descr="Лого 2_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7945" y="24765"/>
          <a:ext cx="955675" cy="956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view="pageBreakPreview" zoomScale="80" zoomScaleNormal="80" topLeftCell="A26" workbookViewId="0">
      <selection activeCell="P32" sqref="P32"/>
    </sheetView>
  </sheetViews>
  <sheetFormatPr defaultColWidth="9.14285714285714" defaultRowHeight="15"/>
  <cols>
    <col min="1" max="1" width="3.14285714285714" style="1" customWidth="1"/>
    <col min="2" max="2" width="86.1428571428571" customWidth="1"/>
    <col min="3" max="3" width="10" customWidth="1"/>
    <col min="4" max="4" width="9.81904761904762" customWidth="1"/>
    <col min="5" max="5" width="9.63809523809524" customWidth="1"/>
    <col min="6" max="6" width="9.81904761904762" customWidth="1"/>
    <col min="7" max="7" width="11.0666666666667" customWidth="1"/>
    <col min="8" max="8" width="13.2190476190476" customWidth="1"/>
    <col min="9" max="9" width="2.85714285714286" style="1" customWidth="1"/>
  </cols>
  <sheetData>
    <row r="1" ht="99" customHeight="1" spans="2:8">
      <c r="B1" s="2" t="s">
        <v>0</v>
      </c>
      <c r="C1" s="461"/>
      <c r="D1" s="461" t="s">
        <v>1</v>
      </c>
      <c r="E1" s="461"/>
      <c r="F1" s="461"/>
      <c r="G1" s="461"/>
      <c r="H1" s="461"/>
    </row>
    <row r="2" ht="54" customHeight="1" spans="2:8">
      <c r="B2" s="6" t="s">
        <v>2</v>
      </c>
      <c r="C2" s="7" t="s">
        <v>3</v>
      </c>
      <c r="D2" s="8" t="s">
        <v>4</v>
      </c>
      <c r="E2" s="9" t="s">
        <v>5</v>
      </c>
      <c r="F2" s="410" t="s">
        <v>6</v>
      </c>
      <c r="G2" s="12" t="s">
        <v>7</v>
      </c>
      <c r="H2" s="12" t="s">
        <v>8</v>
      </c>
    </row>
    <row r="3" ht="23" customHeight="1" spans="1:9">
      <c r="A3" s="63"/>
      <c r="B3" s="462" t="s">
        <v>9</v>
      </c>
      <c r="C3" s="198"/>
      <c r="D3" s="198"/>
      <c r="E3" s="463"/>
      <c r="F3" s="198"/>
      <c r="G3" s="66"/>
      <c r="H3" s="464"/>
      <c r="I3" s="16"/>
    </row>
    <row r="4" ht="25" customHeight="1" spans="1:9">
      <c r="A4" s="63"/>
      <c r="B4" s="77" t="s">
        <v>10</v>
      </c>
      <c r="C4" s="268" t="s">
        <v>11</v>
      </c>
      <c r="D4" s="89" t="s">
        <v>12</v>
      </c>
      <c r="E4" s="147">
        <v>0.15</v>
      </c>
      <c r="F4" s="465">
        <v>292</v>
      </c>
      <c r="G4" s="466">
        <v>283</v>
      </c>
      <c r="H4" s="467">
        <v>263</v>
      </c>
      <c r="I4" s="16"/>
    </row>
    <row r="5" ht="26" customHeight="1" spans="1:9">
      <c r="A5" s="63"/>
      <c r="B5" s="468" t="s">
        <v>13</v>
      </c>
      <c r="C5" s="285" t="s">
        <v>11</v>
      </c>
      <c r="D5" s="89" t="s">
        <v>12</v>
      </c>
      <c r="E5" s="469">
        <v>0.15</v>
      </c>
      <c r="F5" s="465">
        <v>523</v>
      </c>
      <c r="G5" s="470">
        <v>477</v>
      </c>
      <c r="H5" s="471">
        <v>440</v>
      </c>
      <c r="I5" s="16"/>
    </row>
    <row r="6" ht="33" customHeight="1" spans="1:9">
      <c r="A6" s="63"/>
      <c r="B6" s="468" t="s">
        <v>14</v>
      </c>
      <c r="C6" s="285" t="s">
        <v>11</v>
      </c>
      <c r="D6" s="89" t="s">
        <v>12</v>
      </c>
      <c r="E6" s="469">
        <v>0.15</v>
      </c>
      <c r="F6" s="465">
        <v>710</v>
      </c>
      <c r="G6" s="470">
        <v>663</v>
      </c>
      <c r="H6" s="472">
        <v>630</v>
      </c>
      <c r="I6" s="16"/>
    </row>
    <row r="7" ht="21" customHeight="1" spans="1:9">
      <c r="A7" s="107"/>
      <c r="B7" s="64" t="s">
        <v>15</v>
      </c>
      <c r="C7" s="198"/>
      <c r="D7" s="198"/>
      <c r="E7" s="197"/>
      <c r="F7" s="198"/>
      <c r="G7" s="473"/>
      <c r="H7" s="69"/>
      <c r="I7" s="16"/>
    </row>
    <row r="8" ht="23" customHeight="1" spans="1:8">
      <c r="A8" s="63"/>
      <c r="B8" s="77" t="s">
        <v>16</v>
      </c>
      <c r="C8" s="268" t="s">
        <v>11</v>
      </c>
      <c r="D8" s="474" t="s">
        <v>12</v>
      </c>
      <c r="E8" s="475">
        <v>0.15</v>
      </c>
      <c r="F8" s="476">
        <v>346</v>
      </c>
      <c r="G8" s="417">
        <v>325</v>
      </c>
      <c r="H8" s="477">
        <v>320</v>
      </c>
    </row>
    <row r="9" ht="23" customHeight="1" spans="1:9">
      <c r="A9" s="63"/>
      <c r="B9" s="478" t="s">
        <v>17</v>
      </c>
      <c r="C9" s="285" t="s">
        <v>11</v>
      </c>
      <c r="D9" s="474" t="s">
        <v>12</v>
      </c>
      <c r="E9" s="479">
        <v>0.14</v>
      </c>
      <c r="F9" s="476">
        <v>315</v>
      </c>
      <c r="G9" s="421">
        <v>290</v>
      </c>
      <c r="H9" s="480">
        <v>280</v>
      </c>
      <c r="I9" s="16"/>
    </row>
    <row r="10" ht="23" customHeight="1" spans="1:9">
      <c r="A10" s="63"/>
      <c r="B10" s="481" t="s">
        <v>18</v>
      </c>
      <c r="C10" s="482" t="s">
        <v>11</v>
      </c>
      <c r="D10" s="140" t="s">
        <v>12</v>
      </c>
      <c r="E10" s="475">
        <v>0.14</v>
      </c>
      <c r="F10" s="476">
        <v>365</v>
      </c>
      <c r="G10" s="483">
        <v>305</v>
      </c>
      <c r="H10" s="484">
        <v>275</v>
      </c>
      <c r="I10" s="16"/>
    </row>
    <row r="11" ht="21" customHeight="1" spans="1:9">
      <c r="A11" s="63"/>
      <c r="B11" s="64" t="s">
        <v>19</v>
      </c>
      <c r="C11" s="198"/>
      <c r="D11" s="198"/>
      <c r="E11" s="197"/>
      <c r="F11" s="198"/>
      <c r="G11" s="473"/>
      <c r="H11" s="69"/>
      <c r="I11" s="16"/>
    </row>
    <row r="12" ht="23" customHeight="1" spans="1:9">
      <c r="A12" s="63"/>
      <c r="B12" s="468" t="s">
        <v>20</v>
      </c>
      <c r="C12" s="285" t="s">
        <v>11</v>
      </c>
      <c r="D12" s="91" t="s">
        <v>12</v>
      </c>
      <c r="E12" s="469">
        <v>0.15</v>
      </c>
      <c r="F12" s="476">
        <v>358</v>
      </c>
      <c r="G12" s="485">
        <v>325</v>
      </c>
      <c r="H12" s="486">
        <v>309</v>
      </c>
      <c r="I12" s="16"/>
    </row>
    <row r="13" ht="21" customHeight="1" spans="1:9">
      <c r="A13" s="63"/>
      <c r="B13" s="468" t="s">
        <v>21</v>
      </c>
      <c r="C13" s="285" t="s">
        <v>11</v>
      </c>
      <c r="D13" s="91" t="s">
        <v>12</v>
      </c>
      <c r="E13" s="469">
        <v>0.15</v>
      </c>
      <c r="F13" s="476">
        <v>435</v>
      </c>
      <c r="G13" s="485">
        <v>383</v>
      </c>
      <c r="H13" s="486">
        <v>350</v>
      </c>
      <c r="I13" s="16"/>
    </row>
    <row r="14" ht="23" customHeight="1" spans="1:9">
      <c r="A14" s="487"/>
      <c r="B14" s="468" t="s">
        <v>22</v>
      </c>
      <c r="C14" s="285" t="s">
        <v>11</v>
      </c>
      <c r="D14" s="91" t="s">
        <v>12</v>
      </c>
      <c r="E14" s="469">
        <v>0.15</v>
      </c>
      <c r="F14" s="476">
        <v>270</v>
      </c>
      <c r="G14" s="485">
        <v>245</v>
      </c>
      <c r="H14" s="486">
        <v>231</v>
      </c>
      <c r="I14" s="16"/>
    </row>
    <row r="15" ht="17" customHeight="1" spans="1:9">
      <c r="A15" s="63"/>
      <c r="B15" s="468" t="s">
        <v>23</v>
      </c>
      <c r="C15" s="285" t="s">
        <v>11</v>
      </c>
      <c r="D15" s="91" t="s">
        <v>24</v>
      </c>
      <c r="E15" s="469">
        <v>0.15</v>
      </c>
      <c r="F15" s="476">
        <v>176</v>
      </c>
      <c r="G15" s="485">
        <v>160</v>
      </c>
      <c r="H15" s="486">
        <v>147</v>
      </c>
      <c r="I15" s="16"/>
    </row>
    <row r="16" ht="18" customHeight="1" spans="1:9">
      <c r="A16" s="63"/>
      <c r="B16" s="83"/>
      <c r="C16" s="301"/>
      <c r="D16" s="91" t="s">
        <v>25</v>
      </c>
      <c r="E16" s="488"/>
      <c r="F16" s="476">
        <v>165</v>
      </c>
      <c r="G16" s="485">
        <v>150</v>
      </c>
      <c r="H16" s="486">
        <v>137</v>
      </c>
      <c r="I16" s="16"/>
    </row>
    <row r="17" spans="1:9">
      <c r="A17" s="63"/>
      <c r="B17" s="468" t="s">
        <v>26</v>
      </c>
      <c r="C17" s="285" t="s">
        <v>11</v>
      </c>
      <c r="D17" s="91" t="s">
        <v>24</v>
      </c>
      <c r="E17" s="469">
        <v>0.15</v>
      </c>
      <c r="F17" s="476">
        <v>187</v>
      </c>
      <c r="G17" s="485">
        <v>175</v>
      </c>
      <c r="H17" s="486">
        <v>165</v>
      </c>
      <c r="I17" s="16"/>
    </row>
    <row r="18" spans="1:9">
      <c r="A18" s="63"/>
      <c r="B18" s="83"/>
      <c r="C18" s="301"/>
      <c r="D18" s="91" t="s">
        <v>25</v>
      </c>
      <c r="E18" s="488"/>
      <c r="F18" s="476">
        <v>176</v>
      </c>
      <c r="G18" s="485">
        <v>161</v>
      </c>
      <c r="H18" s="486">
        <v>152</v>
      </c>
      <c r="I18" s="16"/>
    </row>
    <row r="19" spans="1:9">
      <c r="A19" s="63"/>
      <c r="B19" s="468" t="s">
        <v>27</v>
      </c>
      <c r="C19" s="285" t="s">
        <v>11</v>
      </c>
      <c r="D19" s="91" t="s">
        <v>24</v>
      </c>
      <c r="E19" s="469">
        <v>0.15</v>
      </c>
      <c r="F19" s="476">
        <v>165</v>
      </c>
      <c r="G19" s="485">
        <v>155</v>
      </c>
      <c r="H19" s="486">
        <v>150</v>
      </c>
      <c r="I19" s="16"/>
    </row>
    <row r="20" spans="1:9">
      <c r="A20" s="63"/>
      <c r="B20" s="83"/>
      <c r="C20" s="301"/>
      <c r="D20" s="91" t="s">
        <v>25</v>
      </c>
      <c r="E20" s="488"/>
      <c r="F20" s="476">
        <v>154</v>
      </c>
      <c r="G20" s="485">
        <v>148</v>
      </c>
      <c r="H20" s="486">
        <v>140</v>
      </c>
      <c r="I20" s="16"/>
    </row>
    <row r="21" spans="1:9">
      <c r="A21" s="63"/>
      <c r="B21" s="468" t="s">
        <v>28</v>
      </c>
      <c r="C21" s="285" t="s">
        <v>11</v>
      </c>
      <c r="D21" s="91" t="s">
        <v>24</v>
      </c>
      <c r="E21" s="469">
        <v>0.15</v>
      </c>
      <c r="F21" s="476">
        <v>110</v>
      </c>
      <c r="G21" s="485">
        <v>102</v>
      </c>
      <c r="H21" s="486">
        <v>94</v>
      </c>
      <c r="I21" s="16"/>
    </row>
    <row r="22" spans="1:9">
      <c r="A22" s="63"/>
      <c r="B22" s="83"/>
      <c r="C22" s="301"/>
      <c r="D22" s="91" t="s">
        <v>25</v>
      </c>
      <c r="E22" s="488"/>
      <c r="F22" s="476">
        <v>98</v>
      </c>
      <c r="G22" s="485">
        <v>87</v>
      </c>
      <c r="H22" s="486">
        <v>81</v>
      </c>
      <c r="I22" s="16"/>
    </row>
    <row r="23" ht="31" customHeight="1" spans="1:9">
      <c r="A23" s="63"/>
      <c r="B23" s="489" t="s">
        <v>29</v>
      </c>
      <c r="C23" s="490" t="s">
        <v>11</v>
      </c>
      <c r="D23" s="91" t="s">
        <v>12</v>
      </c>
      <c r="E23" s="491">
        <v>0.15</v>
      </c>
      <c r="F23" s="476">
        <v>445</v>
      </c>
      <c r="G23" s="485">
        <v>415</v>
      </c>
      <c r="H23" s="486">
        <v>375</v>
      </c>
      <c r="I23" s="16"/>
    </row>
    <row r="24" ht="24" customHeight="1" spans="1:9">
      <c r="A24" s="63"/>
      <c r="B24" s="489" t="s">
        <v>30</v>
      </c>
      <c r="C24" s="490" t="s">
        <v>11</v>
      </c>
      <c r="D24" s="91" t="s">
        <v>12</v>
      </c>
      <c r="E24" s="491">
        <v>0.15</v>
      </c>
      <c r="F24" s="476">
        <v>358</v>
      </c>
      <c r="G24" s="492">
        <v>330</v>
      </c>
      <c r="H24" s="480">
        <v>309</v>
      </c>
      <c r="I24" s="16"/>
    </row>
    <row r="25" ht="18" spans="1:9">
      <c r="A25" s="63"/>
      <c r="B25" s="64" t="s">
        <v>31</v>
      </c>
      <c r="C25" s="197"/>
      <c r="D25" s="197"/>
      <c r="E25" s="493"/>
      <c r="F25" s="197"/>
      <c r="G25" s="473"/>
      <c r="H25" s="69"/>
      <c r="I25" s="16"/>
    </row>
    <row r="26" ht="51" customHeight="1" spans="1:9">
      <c r="A26" s="63"/>
      <c r="B26" s="494" t="s">
        <v>32</v>
      </c>
      <c r="C26" s="490" t="s">
        <v>11</v>
      </c>
      <c r="D26" s="91" t="s">
        <v>12</v>
      </c>
      <c r="E26" s="495">
        <v>1.5</v>
      </c>
      <c r="F26" s="496">
        <v>390</v>
      </c>
      <c r="G26" s="497">
        <v>365</v>
      </c>
      <c r="H26" s="498">
        <v>342</v>
      </c>
      <c r="I26" s="16"/>
    </row>
    <row r="27" ht="22" customHeight="1" spans="1:9">
      <c r="A27" s="107"/>
      <c r="B27" s="64" t="s">
        <v>33</v>
      </c>
      <c r="C27" s="197"/>
      <c r="D27" s="197"/>
      <c r="E27" s="493"/>
      <c r="F27" s="197"/>
      <c r="G27" s="473"/>
      <c r="H27" s="69"/>
      <c r="I27" s="16"/>
    </row>
    <row r="28" spans="1:8">
      <c r="A28" s="63"/>
      <c r="B28" s="499" t="s">
        <v>34</v>
      </c>
      <c r="C28" s="500" t="s">
        <v>11</v>
      </c>
      <c r="D28" s="365" t="s">
        <v>24</v>
      </c>
      <c r="E28" s="501">
        <v>0.15</v>
      </c>
      <c r="F28" s="502">
        <f t="shared" ref="F28:F30" si="0">G28*1.1</f>
        <v>231</v>
      </c>
      <c r="G28" s="503">
        <v>210</v>
      </c>
      <c r="H28" s="504">
        <v>185</v>
      </c>
    </row>
    <row r="29" spans="1:8">
      <c r="A29" s="63"/>
      <c r="B29" s="505"/>
      <c r="C29" s="506"/>
      <c r="D29" s="506" t="s">
        <v>25</v>
      </c>
      <c r="E29" s="501"/>
      <c r="F29" s="502">
        <f t="shared" si="0"/>
        <v>220</v>
      </c>
      <c r="G29" s="507">
        <v>200</v>
      </c>
      <c r="H29" s="484">
        <v>175</v>
      </c>
    </row>
    <row r="30" ht="19" customHeight="1" spans="1:8">
      <c r="A30" s="63"/>
      <c r="B30" s="508" t="s">
        <v>35</v>
      </c>
      <c r="C30" s="285" t="s">
        <v>11</v>
      </c>
      <c r="D30" s="509" t="s">
        <v>25</v>
      </c>
      <c r="E30" s="510">
        <v>0.15</v>
      </c>
      <c r="F30" s="502">
        <f t="shared" si="0"/>
        <v>220</v>
      </c>
      <c r="G30" s="507">
        <v>200</v>
      </c>
      <c r="H30" s="484">
        <v>188</v>
      </c>
    </row>
    <row r="31" ht="21" customHeight="1" spans="1:9">
      <c r="A31" s="107"/>
      <c r="B31" s="64" t="s">
        <v>36</v>
      </c>
      <c r="C31" s="197"/>
      <c r="D31" s="197"/>
      <c r="E31" s="493"/>
      <c r="F31" s="197"/>
      <c r="G31" s="473"/>
      <c r="H31" s="69"/>
      <c r="I31" s="16"/>
    </row>
    <row r="32" ht="20" customHeight="1" spans="1:9">
      <c r="A32" s="63"/>
      <c r="B32" s="508" t="s">
        <v>37</v>
      </c>
      <c r="C32" s="303" t="s">
        <v>11</v>
      </c>
      <c r="D32" s="215" t="s">
        <v>12</v>
      </c>
      <c r="E32" s="495">
        <v>0.3</v>
      </c>
      <c r="F32" s="476">
        <v>237</v>
      </c>
      <c r="G32" s="485">
        <v>220</v>
      </c>
      <c r="H32" s="486">
        <v>205</v>
      </c>
      <c r="I32" s="16"/>
    </row>
    <row r="33" ht="18" spans="1:9">
      <c r="A33" s="63"/>
      <c r="B33" s="64" t="s">
        <v>38</v>
      </c>
      <c r="C33" s="198"/>
      <c r="D33" s="198"/>
      <c r="E33" s="197"/>
      <c r="F33" s="198"/>
      <c r="G33" s="473"/>
      <c r="H33" s="69"/>
      <c r="I33" s="16"/>
    </row>
    <row r="34" ht="19" customHeight="1" spans="1:9">
      <c r="A34" s="63"/>
      <c r="B34" s="478" t="s">
        <v>39</v>
      </c>
      <c r="C34" s="511" t="s">
        <v>11</v>
      </c>
      <c r="D34" s="512" t="s">
        <v>24</v>
      </c>
      <c r="E34" s="513">
        <v>0.15</v>
      </c>
      <c r="F34" s="502">
        <f t="shared" ref="F34:F37" si="1">G34*1.1</f>
        <v>132</v>
      </c>
      <c r="G34" s="485">
        <v>120</v>
      </c>
      <c r="H34" s="486">
        <v>115</v>
      </c>
      <c r="I34" s="16"/>
    </row>
    <row r="35" ht="16" customHeight="1" spans="1:9">
      <c r="A35" s="63"/>
      <c r="B35" s="514"/>
      <c r="C35" s="515"/>
      <c r="D35" s="512" t="s">
        <v>40</v>
      </c>
      <c r="E35" s="516"/>
      <c r="F35" s="502">
        <f t="shared" si="1"/>
        <v>129.8</v>
      </c>
      <c r="G35" s="485">
        <v>118</v>
      </c>
      <c r="H35" s="486">
        <v>112</v>
      </c>
      <c r="I35" s="16"/>
    </row>
    <row r="36" ht="16" customHeight="1" spans="1:9">
      <c r="A36" s="162"/>
      <c r="B36" s="478" t="s">
        <v>41</v>
      </c>
      <c r="C36" s="511" t="s">
        <v>11</v>
      </c>
      <c r="D36" s="512" t="s">
        <v>24</v>
      </c>
      <c r="E36" s="513">
        <v>0.15</v>
      </c>
      <c r="F36" s="502">
        <f t="shared" si="1"/>
        <v>179.3</v>
      </c>
      <c r="G36" s="517">
        <v>163</v>
      </c>
      <c r="H36" s="486">
        <v>157</v>
      </c>
      <c r="I36" s="16"/>
    </row>
    <row r="37" customHeight="1" spans="1:9">
      <c r="A37" s="63"/>
      <c r="B37" s="518"/>
      <c r="C37" s="519"/>
      <c r="D37" s="512" t="s">
        <v>40</v>
      </c>
      <c r="E37" s="516"/>
      <c r="F37" s="502">
        <f t="shared" si="1"/>
        <v>168.3</v>
      </c>
      <c r="G37" s="517">
        <v>153</v>
      </c>
      <c r="H37" s="486">
        <v>147</v>
      </c>
      <c r="I37" s="16"/>
    </row>
    <row r="38" ht="19" customHeight="1" spans="1:9">
      <c r="A38" s="63"/>
      <c r="B38" s="520" t="s">
        <v>42</v>
      </c>
      <c r="C38" s="182" t="s">
        <v>11</v>
      </c>
      <c r="D38" s="512" t="s">
        <v>40</v>
      </c>
      <c r="E38" s="521">
        <v>0.15</v>
      </c>
      <c r="F38" s="502">
        <f t="shared" ref="F38:F41" si="2">G38*1.1</f>
        <v>95.7</v>
      </c>
      <c r="G38" s="485">
        <v>87</v>
      </c>
      <c r="H38" s="486">
        <v>82</v>
      </c>
      <c r="I38" s="16"/>
    </row>
    <row r="39" ht="16" customHeight="1" spans="1:9">
      <c r="A39" s="63"/>
      <c r="B39" s="522" t="s">
        <v>43</v>
      </c>
      <c r="C39" s="511" t="s">
        <v>11</v>
      </c>
      <c r="D39" s="523" t="s">
        <v>24</v>
      </c>
      <c r="E39" s="524">
        <v>0.15</v>
      </c>
      <c r="F39" s="502">
        <f t="shared" si="2"/>
        <v>183.7</v>
      </c>
      <c r="G39" s="421">
        <v>167</v>
      </c>
      <c r="H39" s="480">
        <v>155</v>
      </c>
      <c r="I39" s="16"/>
    </row>
    <row r="40" ht="17" customHeight="1" spans="1:9">
      <c r="A40" s="107"/>
      <c r="B40" s="525"/>
      <c r="C40" s="515"/>
      <c r="D40" s="523" t="s">
        <v>40</v>
      </c>
      <c r="E40" s="526"/>
      <c r="F40" s="502">
        <f t="shared" si="2"/>
        <v>172.7</v>
      </c>
      <c r="G40" s="421">
        <v>157</v>
      </c>
      <c r="H40" s="480">
        <v>145</v>
      </c>
      <c r="I40" s="16"/>
    </row>
    <row r="41" ht="20" customHeight="1" spans="1:9">
      <c r="A41" s="63"/>
      <c r="B41" s="527" t="s">
        <v>44</v>
      </c>
      <c r="C41" s="528" t="s">
        <v>11</v>
      </c>
      <c r="D41" s="512" t="s">
        <v>25</v>
      </c>
      <c r="E41" s="524">
        <v>0.15</v>
      </c>
      <c r="F41" s="502">
        <f t="shared" si="2"/>
        <v>172.7</v>
      </c>
      <c r="G41" s="421">
        <v>157</v>
      </c>
      <c r="H41" s="480">
        <v>145</v>
      </c>
      <c r="I41" s="16"/>
    </row>
    <row r="42" ht="20" customHeight="1" spans="1:9">
      <c r="A42" s="63"/>
      <c r="B42" s="64" t="s">
        <v>45</v>
      </c>
      <c r="C42" s="198"/>
      <c r="D42" s="198"/>
      <c r="E42" s="335"/>
      <c r="F42" s="198"/>
      <c r="G42" s="473"/>
      <c r="H42" s="69"/>
      <c r="I42" s="16"/>
    </row>
    <row r="43" ht="20" customHeight="1" spans="1:9">
      <c r="A43" s="63"/>
      <c r="B43" s="529" t="s">
        <v>46</v>
      </c>
      <c r="C43" s="272" t="s">
        <v>11</v>
      </c>
      <c r="D43" s="530" t="s">
        <v>12</v>
      </c>
      <c r="E43" s="531">
        <v>0.1</v>
      </c>
      <c r="F43" s="502">
        <f>G43*1.1</f>
        <v>363</v>
      </c>
      <c r="G43" s="417">
        <v>330</v>
      </c>
      <c r="H43" s="532">
        <v>306</v>
      </c>
      <c r="I43" s="16"/>
    </row>
    <row r="44" spans="1:9">
      <c r="A44" s="63"/>
      <c r="B44" s="533" t="s">
        <v>47</v>
      </c>
      <c r="C44" s="272" t="s">
        <v>11</v>
      </c>
      <c r="D44" s="530" t="s">
        <v>12</v>
      </c>
      <c r="E44" s="531">
        <v>0.1</v>
      </c>
      <c r="F44" s="534">
        <v>410</v>
      </c>
      <c r="G44" s="535">
        <v>380</v>
      </c>
      <c r="H44" s="532">
        <v>356</v>
      </c>
      <c r="I44" s="16"/>
    </row>
    <row r="45" spans="1:9">
      <c r="A45" s="63"/>
      <c r="B45" s="118" t="s">
        <v>48</v>
      </c>
      <c r="C45" s="200" t="s">
        <v>11</v>
      </c>
      <c r="D45" s="207" t="s">
        <v>12</v>
      </c>
      <c r="E45" s="501">
        <v>0.1</v>
      </c>
      <c r="F45" s="502">
        <v>459</v>
      </c>
      <c r="G45" s="417">
        <v>410</v>
      </c>
      <c r="H45" s="532">
        <v>380</v>
      </c>
      <c r="I45" s="16"/>
    </row>
    <row r="46" spans="1:9">
      <c r="A46" s="63"/>
      <c r="B46" s="536" t="s">
        <v>49</v>
      </c>
      <c r="C46" s="490" t="s">
        <v>11</v>
      </c>
      <c r="D46" s="537" t="s">
        <v>12</v>
      </c>
      <c r="E46" s="479">
        <v>0.1</v>
      </c>
      <c r="F46" s="534">
        <v>459</v>
      </c>
      <c r="G46" s="535">
        <v>410</v>
      </c>
      <c r="H46" s="532">
        <v>380</v>
      </c>
      <c r="I46" s="16"/>
    </row>
    <row r="47" ht="17" customHeight="1" spans="1:9">
      <c r="A47" s="63"/>
      <c r="B47" s="538" t="s">
        <v>50</v>
      </c>
      <c r="C47" s="490" t="s">
        <v>11</v>
      </c>
      <c r="D47" s="539" t="s">
        <v>12</v>
      </c>
      <c r="E47" s="479">
        <v>0.1</v>
      </c>
      <c r="F47" s="540">
        <v>265</v>
      </c>
      <c r="G47" s="541">
        <v>255</v>
      </c>
      <c r="H47" s="542">
        <v>245</v>
      </c>
      <c r="I47" s="16"/>
    </row>
    <row r="48" ht="16" customHeight="1" spans="1:9">
      <c r="A48" s="63"/>
      <c r="B48" s="543"/>
      <c r="C48" s="214"/>
      <c r="D48" s="322" t="s">
        <v>24</v>
      </c>
      <c r="E48" s="501"/>
      <c r="F48" s="544">
        <v>265</v>
      </c>
      <c r="G48" s="541">
        <v>255</v>
      </c>
      <c r="H48" s="542">
        <v>245</v>
      </c>
      <c r="I48" s="16"/>
    </row>
    <row r="49" ht="16" customHeight="1" spans="1:9">
      <c r="A49" s="63"/>
      <c r="B49" s="206"/>
      <c r="C49" s="209"/>
      <c r="D49" s="154" t="s">
        <v>25</v>
      </c>
      <c r="E49" s="531"/>
      <c r="F49" s="545">
        <v>265</v>
      </c>
      <c r="G49" s="541">
        <v>255</v>
      </c>
      <c r="H49" s="542">
        <v>245</v>
      </c>
      <c r="I49" s="16"/>
    </row>
    <row r="50" ht="22" customHeight="1" spans="1:9">
      <c r="A50" s="63"/>
      <c r="B50" s="543" t="s">
        <v>51</v>
      </c>
      <c r="C50" s="272" t="s">
        <v>11</v>
      </c>
      <c r="D50" s="530" t="s">
        <v>12</v>
      </c>
      <c r="E50" s="531">
        <v>0.1</v>
      </c>
      <c r="F50" s="546">
        <v>420</v>
      </c>
      <c r="G50" s="547">
        <v>390</v>
      </c>
      <c r="H50" s="548">
        <v>378</v>
      </c>
      <c r="I50" s="16"/>
    </row>
    <row r="51" ht="20" customHeight="1" spans="1:9">
      <c r="A51" s="63"/>
      <c r="B51" s="64" t="s">
        <v>52</v>
      </c>
      <c r="C51" s="198"/>
      <c r="D51" s="198"/>
      <c r="E51" s="335"/>
      <c r="F51" s="198"/>
      <c r="G51" s="473"/>
      <c r="H51" s="69"/>
      <c r="I51" s="16"/>
    </row>
    <row r="52" ht="34" customHeight="1" spans="1:9">
      <c r="A52" s="63"/>
      <c r="B52" s="118" t="s">
        <v>53</v>
      </c>
      <c r="C52" s="268" t="s">
        <v>11</v>
      </c>
      <c r="D52" s="530" t="s">
        <v>12</v>
      </c>
      <c r="E52" s="501">
        <v>0.15</v>
      </c>
      <c r="F52" s="502">
        <v>275</v>
      </c>
      <c r="G52" s="417">
        <v>255</v>
      </c>
      <c r="H52" s="549">
        <v>235</v>
      </c>
      <c r="I52" s="16"/>
    </row>
    <row r="53" ht="30" spans="1:8">
      <c r="A53" s="63"/>
      <c r="B53" s="536" t="s">
        <v>54</v>
      </c>
      <c r="C53" s="490" t="s">
        <v>11</v>
      </c>
      <c r="D53" s="537" t="s">
        <v>12</v>
      </c>
      <c r="E53" s="479">
        <v>0.038</v>
      </c>
      <c r="F53" s="502">
        <f>G53*1.1</f>
        <v>768.9</v>
      </c>
      <c r="G53" s="485">
        <v>699</v>
      </c>
      <c r="H53" s="550">
        <v>660</v>
      </c>
    </row>
    <row r="54" ht="18" spans="1:8">
      <c r="A54" s="63"/>
      <c r="B54" s="64" t="s">
        <v>55</v>
      </c>
      <c r="C54" s="198"/>
      <c r="D54" s="198"/>
      <c r="E54" s="197"/>
      <c r="F54" s="198"/>
      <c r="G54" s="473"/>
      <c r="H54" s="110"/>
    </row>
    <row r="55" ht="19" customHeight="1" spans="1:8">
      <c r="A55" s="63"/>
      <c r="B55" s="551" t="s">
        <v>56</v>
      </c>
      <c r="C55" s="67"/>
      <c r="D55" s="552"/>
      <c r="E55" s="553"/>
      <c r="F55" s="552"/>
      <c r="G55" s="186"/>
      <c r="H55" s="110"/>
    </row>
    <row r="56" ht="66" customHeight="1" spans="1:8">
      <c r="A56" s="63"/>
      <c r="B56" s="554" t="s">
        <v>57</v>
      </c>
      <c r="C56" s="555" t="s">
        <v>11</v>
      </c>
      <c r="D56" s="509" t="s">
        <v>58</v>
      </c>
      <c r="E56" s="556" t="s">
        <v>59</v>
      </c>
      <c r="F56" s="476">
        <f>G56*1.1</f>
        <v>352</v>
      </c>
      <c r="G56" s="547">
        <v>320</v>
      </c>
      <c r="H56" s="548">
        <v>284</v>
      </c>
    </row>
    <row r="57" ht="19" customHeight="1" spans="1:8">
      <c r="A57" s="63"/>
      <c r="B57" s="77" t="s">
        <v>60</v>
      </c>
      <c r="C57" s="268" t="s">
        <v>11</v>
      </c>
      <c r="D57" s="557" t="s">
        <v>12</v>
      </c>
      <c r="E57" s="558">
        <v>0.15</v>
      </c>
      <c r="F57" s="476">
        <v>410</v>
      </c>
      <c r="G57" s="417">
        <v>390</v>
      </c>
      <c r="H57" s="477">
        <v>365</v>
      </c>
    </row>
    <row r="58" ht="20" customHeight="1" spans="1:8">
      <c r="A58" s="63"/>
      <c r="B58" s="77"/>
      <c r="C58" s="268"/>
      <c r="D58" s="557" t="s">
        <v>24</v>
      </c>
      <c r="E58" s="558"/>
      <c r="F58" s="476">
        <v>396</v>
      </c>
      <c r="G58" s="417">
        <v>380</v>
      </c>
      <c r="H58" s="477">
        <v>357</v>
      </c>
    </row>
    <row r="59" ht="19" customHeight="1" spans="1:8">
      <c r="A59" s="63"/>
      <c r="B59" s="83"/>
      <c r="C59" s="301"/>
      <c r="D59" s="557" t="s">
        <v>25</v>
      </c>
      <c r="E59" s="559"/>
      <c r="F59" s="476">
        <v>392.7</v>
      </c>
      <c r="G59" s="417">
        <v>375</v>
      </c>
      <c r="H59" s="477">
        <v>357</v>
      </c>
    </row>
    <row r="60" ht="20" customHeight="1" spans="1:9">
      <c r="A60" s="63"/>
      <c r="B60" s="77" t="s">
        <v>61</v>
      </c>
      <c r="C60" s="268" t="s">
        <v>11</v>
      </c>
      <c r="D60" s="557" t="s">
        <v>24</v>
      </c>
      <c r="E60" s="558">
        <v>0.18</v>
      </c>
      <c r="F60" s="476">
        <v>319</v>
      </c>
      <c r="G60" s="417">
        <v>297</v>
      </c>
      <c r="H60" s="477">
        <v>260</v>
      </c>
      <c r="I60" s="16"/>
    </row>
    <row r="61" ht="22" customHeight="1" spans="1:9">
      <c r="A61" s="63"/>
      <c r="B61" s="83"/>
      <c r="C61" s="301"/>
      <c r="D61" s="512" t="s">
        <v>25</v>
      </c>
      <c r="E61" s="559"/>
      <c r="F61" s="476">
        <v>308</v>
      </c>
      <c r="G61" s="485">
        <v>286</v>
      </c>
      <c r="H61" s="486">
        <v>250</v>
      </c>
      <c r="I61" s="16"/>
    </row>
    <row r="62" ht="47" customHeight="1" spans="1:9">
      <c r="A62" s="107"/>
      <c r="B62" s="560" t="s">
        <v>62</v>
      </c>
      <c r="C62" s="555" t="s">
        <v>11</v>
      </c>
      <c r="D62" s="509" t="s">
        <v>58</v>
      </c>
      <c r="E62" s="561" t="s">
        <v>63</v>
      </c>
      <c r="F62" s="476">
        <f>G62*1.1</f>
        <v>286</v>
      </c>
      <c r="G62" s="562">
        <v>260</v>
      </c>
      <c r="H62" s="563">
        <v>248</v>
      </c>
      <c r="I62" s="16"/>
    </row>
    <row r="63" ht="20" customHeight="1" spans="1:8">
      <c r="A63" s="63"/>
      <c r="B63" s="564" t="s">
        <v>44</v>
      </c>
      <c r="C63" s="528" t="s">
        <v>11</v>
      </c>
      <c r="D63" s="512" t="s">
        <v>25</v>
      </c>
      <c r="E63" s="565">
        <v>0.15</v>
      </c>
      <c r="F63" s="502">
        <f>G63*1.1</f>
        <v>172.7</v>
      </c>
      <c r="G63" s="421">
        <v>157</v>
      </c>
      <c r="H63" s="566">
        <v>145</v>
      </c>
    </row>
    <row r="64" spans="2:9">
      <c r="B64" s="567" t="s">
        <v>64</v>
      </c>
      <c r="C64" s="568"/>
      <c r="D64" s="569"/>
      <c r="E64" s="569"/>
      <c r="F64" s="569"/>
      <c r="G64" s="568"/>
      <c r="H64" s="569"/>
      <c r="I64" s="16"/>
    </row>
    <row r="65" ht="17" customHeight="1" spans="2:8">
      <c r="B65" s="543" t="s">
        <v>51</v>
      </c>
      <c r="C65" s="272" t="s">
        <v>11</v>
      </c>
      <c r="D65" s="530" t="s">
        <v>12</v>
      </c>
      <c r="E65" s="531">
        <v>0.1</v>
      </c>
      <c r="F65" s="546">
        <v>420</v>
      </c>
      <c r="G65" s="570">
        <v>390</v>
      </c>
      <c r="H65" s="571">
        <v>378</v>
      </c>
    </row>
    <row r="66" ht="18" customHeight="1" spans="2:9">
      <c r="B66" s="64" t="s">
        <v>65</v>
      </c>
      <c r="C66" s="197"/>
      <c r="D66" s="197"/>
      <c r="E66" s="493"/>
      <c r="F66" s="197"/>
      <c r="G66" s="473"/>
      <c r="H66" s="69"/>
      <c r="I66" s="16"/>
    </row>
    <row r="67" ht="19" customHeight="1" spans="2:9">
      <c r="B67" s="533" t="s">
        <v>66</v>
      </c>
      <c r="C67" s="490" t="s">
        <v>11</v>
      </c>
      <c r="D67" s="572">
        <v>1</v>
      </c>
      <c r="E67" s="573" t="s">
        <v>67</v>
      </c>
      <c r="F67" s="476">
        <v>600</v>
      </c>
      <c r="G67" s="485">
        <v>560</v>
      </c>
      <c r="H67" s="486">
        <v>525</v>
      </c>
      <c r="I67" s="16"/>
    </row>
    <row r="68" ht="18" spans="2:9">
      <c r="B68" s="64" t="s">
        <v>68</v>
      </c>
      <c r="C68" s="198"/>
      <c r="D68" s="198"/>
      <c r="E68" s="197"/>
      <c r="F68" s="198"/>
      <c r="G68" s="473"/>
      <c r="H68" s="574"/>
      <c r="I68" s="16"/>
    </row>
    <row r="69" customHeight="1" spans="2:8">
      <c r="B69" s="543" t="s">
        <v>69</v>
      </c>
      <c r="C69" s="506" t="s">
        <v>11</v>
      </c>
      <c r="D69" s="506" t="s">
        <v>12</v>
      </c>
      <c r="E69" s="526">
        <v>0.3</v>
      </c>
      <c r="F69" s="476">
        <f t="shared" ref="F69:F71" si="3">G69*1.1</f>
        <v>156.2</v>
      </c>
      <c r="G69" s="570">
        <v>142</v>
      </c>
      <c r="H69" s="504">
        <v>137</v>
      </c>
    </row>
    <row r="70" s="1" customFormat="1" ht="18" customHeight="1" spans="2:8">
      <c r="B70" s="543"/>
      <c r="C70" s="506"/>
      <c r="D70" s="575" t="s">
        <v>24</v>
      </c>
      <c r="E70" s="526"/>
      <c r="F70" s="476">
        <f t="shared" si="3"/>
        <v>145.2</v>
      </c>
      <c r="G70" s="576">
        <v>132</v>
      </c>
      <c r="H70" s="484">
        <v>127</v>
      </c>
    </row>
    <row r="71" spans="2:8">
      <c r="B71" s="543"/>
      <c r="C71" s="506"/>
      <c r="D71" s="575" t="s">
        <v>25</v>
      </c>
      <c r="E71" s="526"/>
      <c r="F71" s="476">
        <f t="shared" si="3"/>
        <v>134.2</v>
      </c>
      <c r="G71" s="483">
        <v>122</v>
      </c>
      <c r="H71" s="484">
        <v>117</v>
      </c>
    </row>
    <row r="72" ht="18" spans="2:8">
      <c r="B72" s="64" t="s">
        <v>70</v>
      </c>
      <c r="C72" s="198"/>
      <c r="D72" s="198"/>
      <c r="E72" s="197"/>
      <c r="F72" s="198"/>
      <c r="G72" s="473"/>
      <c r="H72" s="577"/>
    </row>
    <row r="73" ht="34" customHeight="1" spans="2:8">
      <c r="B73" s="206" t="s">
        <v>71</v>
      </c>
      <c r="C73" s="365" t="s">
        <v>11</v>
      </c>
      <c r="D73" s="365" t="s">
        <v>12</v>
      </c>
      <c r="E73" s="305">
        <v>0.2</v>
      </c>
      <c r="F73" s="476">
        <f>G73*1.1</f>
        <v>165</v>
      </c>
      <c r="G73" s="570">
        <v>150</v>
      </c>
      <c r="H73" s="504">
        <v>140</v>
      </c>
    </row>
    <row r="74" ht="18" spans="2:9">
      <c r="B74" s="578" t="s">
        <v>72</v>
      </c>
      <c r="C74" s="579"/>
      <c r="D74" s="579"/>
      <c r="E74" s="579"/>
      <c r="F74" s="579"/>
      <c r="G74" s="579"/>
      <c r="H74" s="579"/>
      <c r="I74" s="16"/>
    </row>
    <row r="75" ht="49" customHeight="1" spans="2:8">
      <c r="B75" s="580" t="s">
        <v>73</v>
      </c>
      <c r="C75" s="581" t="s">
        <v>11</v>
      </c>
      <c r="D75" s="582" t="s">
        <v>12</v>
      </c>
      <c r="E75" s="581">
        <v>0.054</v>
      </c>
      <c r="F75" s="476">
        <v>627</v>
      </c>
      <c r="G75" s="485">
        <v>597</v>
      </c>
      <c r="H75" s="486">
        <v>547</v>
      </c>
    </row>
    <row r="76" spans="2:8">
      <c r="B76" s="1"/>
      <c r="C76" s="1"/>
      <c r="D76" s="1"/>
      <c r="E76" s="1"/>
      <c r="F76" s="1"/>
      <c r="G76" s="1"/>
      <c r="H76" s="1"/>
    </row>
  </sheetData>
  <mergeCells count="52">
    <mergeCell ref="D1:H1"/>
    <mergeCell ref="B3:D3"/>
    <mergeCell ref="B7:D7"/>
    <mergeCell ref="B11:D11"/>
    <mergeCell ref="B25:D25"/>
    <mergeCell ref="B27:D27"/>
    <mergeCell ref="B31:D31"/>
    <mergeCell ref="B33:D33"/>
    <mergeCell ref="B42:D42"/>
    <mergeCell ref="B51:D51"/>
    <mergeCell ref="B54:D54"/>
    <mergeCell ref="B64:H64"/>
    <mergeCell ref="B66:D66"/>
    <mergeCell ref="B68:D68"/>
    <mergeCell ref="B72:D72"/>
    <mergeCell ref="B74:D74"/>
    <mergeCell ref="B15:B16"/>
    <mergeCell ref="B17:B18"/>
    <mergeCell ref="B19:B20"/>
    <mergeCell ref="B21:B22"/>
    <mergeCell ref="B28:B29"/>
    <mergeCell ref="B34:B35"/>
    <mergeCell ref="B36:B37"/>
    <mergeCell ref="B39:B40"/>
    <mergeCell ref="B47:B49"/>
    <mergeCell ref="B57:B59"/>
    <mergeCell ref="B60:B61"/>
    <mergeCell ref="B69:B71"/>
    <mergeCell ref="C15:C16"/>
    <mergeCell ref="C17:C18"/>
    <mergeCell ref="C19:C20"/>
    <mergeCell ref="C21:C22"/>
    <mergeCell ref="C28:C29"/>
    <mergeCell ref="C34:C35"/>
    <mergeCell ref="C36:C37"/>
    <mergeCell ref="C39:C40"/>
    <mergeCell ref="C47:C49"/>
    <mergeCell ref="C57:C59"/>
    <mergeCell ref="C60:C61"/>
    <mergeCell ref="C69:C71"/>
    <mergeCell ref="E15:E16"/>
    <mergeCell ref="E17:E18"/>
    <mergeCell ref="E19:E20"/>
    <mergeCell ref="E21:E22"/>
    <mergeCell ref="E28:E29"/>
    <mergeCell ref="E34:E35"/>
    <mergeCell ref="E36:E37"/>
    <mergeCell ref="E39:E40"/>
    <mergeCell ref="E47:E49"/>
    <mergeCell ref="E57:E59"/>
    <mergeCell ref="E60:E61"/>
    <mergeCell ref="E69:E71"/>
  </mergeCells>
  <pageMargins left="0.75" right="0.75" top="1" bottom="1" header="0.5" footer="0.5"/>
  <pageSetup paperSize="9" scale="39" orientation="portrait"/>
  <headerFooter/>
  <rowBreaks count="2" manualBreakCount="2">
    <brk id="76" max="16383" man="1"/>
    <brk id="76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view="pageBreakPreview" zoomScale="80" zoomScaleNormal="80" topLeftCell="A4" workbookViewId="0">
      <selection activeCell="B3" sqref="B3:H22"/>
    </sheetView>
  </sheetViews>
  <sheetFormatPr defaultColWidth="9.14285714285714" defaultRowHeight="15"/>
  <cols>
    <col min="1" max="1" width="2.71428571428571" style="1" customWidth="1"/>
    <col min="2" max="2" width="82.8571428571429" customWidth="1"/>
    <col min="4" max="4" width="9.81904761904762" customWidth="1"/>
    <col min="5" max="5" width="13.5714285714286" customWidth="1"/>
    <col min="6" max="6" width="9.46666666666667" customWidth="1"/>
    <col min="7" max="7" width="9.64761904761905" customWidth="1"/>
    <col min="8" max="8" width="12.8571428571429" customWidth="1"/>
    <col min="9" max="9" width="2.57142857142857" style="1" customWidth="1"/>
  </cols>
  <sheetData>
    <row r="1" ht="98" customHeight="1" spans="2:8">
      <c r="B1" s="2" t="s">
        <v>0</v>
      </c>
      <c r="C1" s="55"/>
      <c r="D1" s="55" t="s">
        <v>1</v>
      </c>
      <c r="E1" s="55"/>
      <c r="F1" s="55"/>
      <c r="G1" s="55"/>
      <c r="H1" s="55"/>
    </row>
    <row r="2" ht="54" customHeight="1" spans="2:8">
      <c r="B2" s="6" t="s">
        <v>2</v>
      </c>
      <c r="C2" s="7" t="s">
        <v>3</v>
      </c>
      <c r="D2" s="8" t="s">
        <v>4</v>
      </c>
      <c r="E2" s="9" t="s">
        <v>5</v>
      </c>
      <c r="F2" s="410" t="s">
        <v>6</v>
      </c>
      <c r="G2" s="12" t="s">
        <v>7</v>
      </c>
      <c r="H2" s="12" t="s">
        <v>8</v>
      </c>
    </row>
    <row r="3" ht="27" customHeight="1" spans="2:9">
      <c r="B3" s="13" t="s">
        <v>74</v>
      </c>
      <c r="C3" s="411"/>
      <c r="D3" s="411"/>
      <c r="E3" s="411"/>
      <c r="F3" s="412"/>
      <c r="G3" s="413"/>
      <c r="H3" s="414"/>
      <c r="I3" s="16"/>
    </row>
    <row r="4" ht="24" customHeight="1" spans="2:9">
      <c r="B4" s="415" t="s">
        <v>75</v>
      </c>
      <c r="C4" s="38" t="s">
        <v>76</v>
      </c>
      <c r="D4" s="38" t="s">
        <v>12</v>
      </c>
      <c r="E4" s="416">
        <v>0.15</v>
      </c>
      <c r="F4" s="417">
        <v>328</v>
      </c>
      <c r="G4" s="418">
        <v>280</v>
      </c>
      <c r="H4" s="419">
        <v>250</v>
      </c>
      <c r="I4" s="16"/>
    </row>
    <row r="5" ht="21" customHeight="1" spans="2:8">
      <c r="B5" s="420" t="s">
        <v>77</v>
      </c>
      <c r="C5" s="26" t="s">
        <v>76</v>
      </c>
      <c r="D5" s="26" t="s">
        <v>12</v>
      </c>
      <c r="E5" s="27">
        <v>0.15</v>
      </c>
      <c r="F5" s="421">
        <v>284</v>
      </c>
      <c r="G5" s="422">
        <v>223</v>
      </c>
      <c r="H5" s="422">
        <v>198</v>
      </c>
    </row>
    <row r="6" ht="20" customHeight="1" spans="2:9">
      <c r="B6" s="13" t="s">
        <v>15</v>
      </c>
      <c r="C6" s="14"/>
      <c r="D6" s="14"/>
      <c r="E6" s="14"/>
      <c r="F6" s="423"/>
      <c r="G6" s="424"/>
      <c r="H6" s="414"/>
      <c r="I6" s="16"/>
    </row>
    <row r="7" ht="23" customHeight="1" spans="2:8">
      <c r="B7" s="425" t="s">
        <v>78</v>
      </c>
      <c r="C7" s="18" t="s">
        <v>76</v>
      </c>
      <c r="D7" s="18" t="s">
        <v>12</v>
      </c>
      <c r="E7" s="19">
        <v>0.15</v>
      </c>
      <c r="F7" s="426">
        <v>406</v>
      </c>
      <c r="G7" s="427">
        <v>350</v>
      </c>
      <c r="H7" s="428">
        <v>300</v>
      </c>
    </row>
    <row r="8" ht="21" customHeight="1" spans="2:8">
      <c r="B8" s="13" t="s">
        <v>19</v>
      </c>
      <c r="C8" s="14"/>
      <c r="D8" s="14"/>
      <c r="E8" s="14"/>
      <c r="F8" s="423"/>
      <c r="G8" s="424"/>
      <c r="H8" s="429"/>
    </row>
    <row r="9" ht="23" customHeight="1" spans="2:8">
      <c r="B9" s="420" t="s">
        <v>77</v>
      </c>
      <c r="C9" s="26" t="s">
        <v>76</v>
      </c>
      <c r="D9" s="26" t="s">
        <v>12</v>
      </c>
      <c r="E9" s="27">
        <v>0.15</v>
      </c>
      <c r="F9" s="421">
        <v>284</v>
      </c>
      <c r="G9" s="422">
        <v>223</v>
      </c>
      <c r="H9" s="422">
        <v>198</v>
      </c>
    </row>
    <row r="10" ht="19" customHeight="1" spans="2:8">
      <c r="B10" s="50" t="s">
        <v>79</v>
      </c>
      <c r="C10" s="31" t="s">
        <v>76</v>
      </c>
      <c r="D10" s="31" t="s">
        <v>12</v>
      </c>
      <c r="E10" s="32">
        <v>0.15</v>
      </c>
      <c r="F10" s="430">
        <v>306</v>
      </c>
      <c r="G10" s="431">
        <v>230</v>
      </c>
      <c r="H10" s="431">
        <v>205</v>
      </c>
    </row>
    <row r="11" ht="21" customHeight="1" spans="2:9">
      <c r="B11" s="13" t="s">
        <v>33</v>
      </c>
      <c r="C11" s="14"/>
      <c r="D11" s="14"/>
      <c r="E11" s="14"/>
      <c r="F11" s="423"/>
      <c r="G11" s="424"/>
      <c r="H11" s="414"/>
      <c r="I11" s="16"/>
    </row>
    <row r="12" ht="32" customHeight="1" spans="2:8">
      <c r="B12" s="425" t="s">
        <v>80</v>
      </c>
      <c r="C12" s="18" t="s">
        <v>76</v>
      </c>
      <c r="D12" s="18" t="s">
        <v>12</v>
      </c>
      <c r="E12" s="36">
        <v>0.15</v>
      </c>
      <c r="F12" s="432">
        <v>259</v>
      </c>
      <c r="G12" s="433">
        <v>212</v>
      </c>
      <c r="H12" s="433">
        <v>182</v>
      </c>
    </row>
    <row r="13" ht="20" customHeight="1" spans="2:9">
      <c r="B13" s="13" t="s">
        <v>38</v>
      </c>
      <c r="C13" s="14"/>
      <c r="D13" s="14"/>
      <c r="E13" s="14"/>
      <c r="F13" s="434"/>
      <c r="G13" s="435"/>
      <c r="H13" s="414"/>
      <c r="I13" s="16"/>
    </row>
    <row r="14" ht="18" customHeight="1" spans="2:9">
      <c r="B14" s="436" t="s">
        <v>81</v>
      </c>
      <c r="C14" s="38" t="s">
        <v>76</v>
      </c>
      <c r="D14" s="38" t="s">
        <v>12</v>
      </c>
      <c r="E14" s="39">
        <v>0.15</v>
      </c>
      <c r="F14" s="437">
        <v>186</v>
      </c>
      <c r="G14" s="438">
        <v>145</v>
      </c>
      <c r="H14" s="439">
        <v>134</v>
      </c>
      <c r="I14" s="16"/>
    </row>
    <row r="15" ht="20" customHeight="1" spans="2:9">
      <c r="B15" s="50" t="s">
        <v>82</v>
      </c>
      <c r="C15" s="31" t="s">
        <v>76</v>
      </c>
      <c r="D15" s="31" t="s">
        <v>12</v>
      </c>
      <c r="E15" s="32">
        <v>0.15</v>
      </c>
      <c r="F15" s="440">
        <v>152</v>
      </c>
      <c r="G15" s="441">
        <v>110</v>
      </c>
      <c r="H15" s="442">
        <v>105</v>
      </c>
      <c r="I15" s="16"/>
    </row>
    <row r="16" ht="21" customHeight="1" spans="2:8">
      <c r="B16" s="443" t="s">
        <v>83</v>
      </c>
      <c r="C16" s="444" t="s">
        <v>76</v>
      </c>
      <c r="D16" s="41" t="s">
        <v>12</v>
      </c>
      <c r="E16" s="445" t="s">
        <v>84</v>
      </c>
      <c r="F16" s="446">
        <v>203</v>
      </c>
      <c r="G16" s="447">
        <v>167</v>
      </c>
      <c r="H16" s="447">
        <v>155</v>
      </c>
    </row>
    <row r="17" ht="21" customHeight="1" spans="2:9">
      <c r="B17" s="13" t="s">
        <v>45</v>
      </c>
      <c r="C17" s="14"/>
      <c r="D17" s="14"/>
      <c r="E17" s="14"/>
      <c r="F17" s="448"/>
      <c r="G17" s="413"/>
      <c r="H17" s="414"/>
      <c r="I17" s="16"/>
    </row>
    <row r="18" ht="18" customHeight="1" spans="2:9">
      <c r="B18" s="415" t="s">
        <v>85</v>
      </c>
      <c r="C18" s="38" t="s">
        <v>76</v>
      </c>
      <c r="D18" s="47" t="s">
        <v>12</v>
      </c>
      <c r="E18" s="48" t="s">
        <v>86</v>
      </c>
      <c r="F18" s="449">
        <v>377</v>
      </c>
      <c r="G18" s="450">
        <v>289</v>
      </c>
      <c r="H18" s="419">
        <v>275</v>
      </c>
      <c r="I18" s="16"/>
    </row>
    <row r="19" ht="19" customHeight="1" spans="2:9">
      <c r="B19" s="451" t="s">
        <v>87</v>
      </c>
      <c r="C19" s="26" t="s">
        <v>76</v>
      </c>
      <c r="D19" s="26" t="s">
        <v>12</v>
      </c>
      <c r="E19" s="27" t="s">
        <v>86</v>
      </c>
      <c r="F19" s="437">
        <v>414</v>
      </c>
      <c r="G19" s="452">
        <v>373</v>
      </c>
      <c r="H19" s="453">
        <v>320</v>
      </c>
      <c r="I19" s="16"/>
    </row>
    <row r="20" ht="18" customHeight="1" spans="2:9">
      <c r="B20" s="50" t="s">
        <v>88</v>
      </c>
      <c r="C20" s="31" t="s">
        <v>76</v>
      </c>
      <c r="D20" s="31" t="s">
        <v>12</v>
      </c>
      <c r="E20" s="32" t="s">
        <v>86</v>
      </c>
      <c r="F20" s="454">
        <v>431</v>
      </c>
      <c r="G20" s="452">
        <v>400</v>
      </c>
      <c r="H20" s="453">
        <v>384</v>
      </c>
      <c r="I20" s="16"/>
    </row>
    <row r="21" ht="22" customHeight="1" spans="2:9">
      <c r="B21" s="13" t="s">
        <v>68</v>
      </c>
      <c r="C21" s="51"/>
      <c r="D21" s="51"/>
      <c r="E21" s="51"/>
      <c r="F21" s="455"/>
      <c r="G21" s="456"/>
      <c r="H21" s="457"/>
      <c r="I21" s="16"/>
    </row>
    <row r="22" ht="23" customHeight="1" spans="2:8">
      <c r="B22" s="458" t="s">
        <v>89</v>
      </c>
      <c r="C22" s="53" t="s">
        <v>76</v>
      </c>
      <c r="D22" s="53" t="s">
        <v>12</v>
      </c>
      <c r="E22" s="54">
        <v>0.2</v>
      </c>
      <c r="F22" s="459">
        <v>203</v>
      </c>
      <c r="G22" s="447">
        <v>167</v>
      </c>
      <c r="H22" s="460">
        <v>155</v>
      </c>
    </row>
  </sheetData>
  <mergeCells count="8">
    <mergeCell ref="D1:H1"/>
    <mergeCell ref="B3:E3"/>
    <mergeCell ref="B6:E6"/>
    <mergeCell ref="B8:E8"/>
    <mergeCell ref="B11:E11"/>
    <mergeCell ref="B13:E13"/>
    <mergeCell ref="B17:E17"/>
    <mergeCell ref="B21:E21"/>
  </mergeCells>
  <pageMargins left="0.75" right="0.75" top="1" bottom="1" header="0.5" footer="0.5"/>
  <pageSetup paperSize="9" scale="5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12"/>
  <sheetViews>
    <sheetView tabSelected="1" view="pageBreakPreview" zoomScale="80" zoomScaleNormal="80" topLeftCell="A301" workbookViewId="0">
      <selection activeCell="I319" sqref="I319"/>
    </sheetView>
  </sheetViews>
  <sheetFormatPr defaultColWidth="9.14285714285714" defaultRowHeight="15"/>
  <cols>
    <col min="1" max="1" width="3.20952380952381" style="1" customWidth="1"/>
    <col min="2" max="2" width="95.8952380952381" customWidth="1"/>
    <col min="3" max="3" width="11.2380952380952" style="189" customWidth="1"/>
    <col min="4" max="4" width="9.81904761904762" customWidth="1"/>
    <col min="5" max="5" width="13.2095238095238" customWidth="1"/>
    <col min="6" max="6" width="10.7047619047619" customWidth="1"/>
    <col min="7" max="7" width="14.8190476190476" customWidth="1"/>
    <col min="8" max="8" width="10.5333333333333" customWidth="1"/>
    <col min="9" max="9" width="12.847619047619" customWidth="1"/>
    <col min="10" max="10" width="3.39047619047619" style="1" customWidth="1"/>
  </cols>
  <sheetData>
    <row r="1" ht="97" customHeight="1" spans="2:9">
      <c r="B1" s="2" t="s">
        <v>0</v>
      </c>
      <c r="C1" s="190"/>
      <c r="D1" s="55"/>
      <c r="E1" s="55" t="s">
        <v>1</v>
      </c>
      <c r="F1" s="55"/>
      <c r="G1" s="55"/>
      <c r="H1" s="55"/>
      <c r="I1" s="55"/>
    </row>
    <row r="2" ht="30" spans="2:9">
      <c r="B2" s="6" t="s">
        <v>2</v>
      </c>
      <c r="C2" s="191" t="s">
        <v>3</v>
      </c>
      <c r="D2" s="8" t="s">
        <v>4</v>
      </c>
      <c r="E2" s="192" t="s">
        <v>90</v>
      </c>
      <c r="F2" s="193" t="s">
        <v>6</v>
      </c>
      <c r="G2" s="194" t="s">
        <v>5</v>
      </c>
      <c r="H2" s="195" t="s">
        <v>7</v>
      </c>
      <c r="I2" s="12" t="s">
        <v>91</v>
      </c>
    </row>
    <row r="3" ht="18" spans="2:10">
      <c r="B3" s="64" t="s">
        <v>92</v>
      </c>
      <c r="C3" s="196"/>
      <c r="D3" s="197"/>
      <c r="E3" s="198"/>
      <c r="F3" s="66"/>
      <c r="G3" s="197"/>
      <c r="H3" s="68"/>
      <c r="I3" s="69"/>
      <c r="J3" s="16"/>
    </row>
    <row r="4" ht="27" customHeight="1" spans="2:10">
      <c r="B4" s="199" t="s">
        <v>93</v>
      </c>
      <c r="C4" s="200" t="s">
        <v>94</v>
      </c>
      <c r="D4" s="201" t="s">
        <v>95</v>
      </c>
      <c r="E4" s="202"/>
      <c r="F4" s="203"/>
      <c r="G4" s="204"/>
      <c r="H4" s="205"/>
      <c r="I4" s="287"/>
      <c r="J4" s="288"/>
    </row>
    <row r="5" ht="23" customHeight="1" spans="2:10">
      <c r="B5" s="206" t="s">
        <v>96</v>
      </c>
      <c r="C5" s="200"/>
      <c r="D5" s="201"/>
      <c r="E5" s="207" t="s">
        <v>97</v>
      </c>
      <c r="F5" s="80">
        <v>131</v>
      </c>
      <c r="G5" s="74" t="s">
        <v>98</v>
      </c>
      <c r="H5" s="81">
        <v>115</v>
      </c>
      <c r="I5" s="289">
        <v>101</v>
      </c>
      <c r="J5" s="288"/>
    </row>
    <row r="6" ht="19" customHeight="1" spans="2:10">
      <c r="B6" s="208" t="s">
        <v>99</v>
      </c>
      <c r="C6" s="209"/>
      <c r="D6" s="184"/>
      <c r="E6" s="207" t="s">
        <v>97</v>
      </c>
      <c r="F6" s="80">
        <v>181</v>
      </c>
      <c r="G6" s="210"/>
      <c r="H6" s="81">
        <v>159</v>
      </c>
      <c r="I6" s="289">
        <v>139</v>
      </c>
      <c r="J6" s="288"/>
    </row>
    <row r="7" ht="45" spans="2:10">
      <c r="B7" s="211" t="s">
        <v>100</v>
      </c>
      <c r="C7" s="209" t="s">
        <v>94</v>
      </c>
      <c r="D7" s="184" t="s">
        <v>101</v>
      </c>
      <c r="E7" s="207" t="s">
        <v>97</v>
      </c>
      <c r="F7" s="80">
        <v>626</v>
      </c>
      <c r="G7" s="212" t="s">
        <v>98</v>
      </c>
      <c r="H7" s="157">
        <v>551</v>
      </c>
      <c r="I7" s="290">
        <v>481</v>
      </c>
      <c r="J7" s="288"/>
    </row>
    <row r="8" ht="30" spans="2:10">
      <c r="B8" s="213" t="s">
        <v>102</v>
      </c>
      <c r="C8" s="214" t="s">
        <v>94</v>
      </c>
      <c r="D8" s="215" t="s">
        <v>95</v>
      </c>
      <c r="E8" s="207" t="s">
        <v>97</v>
      </c>
      <c r="F8" s="80">
        <v>278</v>
      </c>
      <c r="G8" s="212" t="s">
        <v>63</v>
      </c>
      <c r="H8" s="157">
        <v>245</v>
      </c>
      <c r="I8" s="290">
        <v>214</v>
      </c>
      <c r="J8" s="288"/>
    </row>
    <row r="9" ht="33" customHeight="1" spans="2:10">
      <c r="B9" s="211" t="s">
        <v>103</v>
      </c>
      <c r="C9" s="209" t="s">
        <v>94</v>
      </c>
      <c r="D9" s="184" t="s">
        <v>95</v>
      </c>
      <c r="E9" s="207" t="s">
        <v>97</v>
      </c>
      <c r="F9" s="80">
        <v>343</v>
      </c>
      <c r="G9" s="212" t="s">
        <v>63</v>
      </c>
      <c r="H9" s="157">
        <v>302</v>
      </c>
      <c r="I9" s="290">
        <v>264</v>
      </c>
      <c r="J9" s="288"/>
    </row>
    <row r="10" ht="18" spans="2:10">
      <c r="B10" s="64" t="s">
        <v>104</v>
      </c>
      <c r="C10" s="196"/>
      <c r="D10" s="197"/>
      <c r="E10" s="198"/>
      <c r="F10" s="66"/>
      <c r="G10" s="197"/>
      <c r="H10" s="68"/>
      <c r="I10" s="69"/>
      <c r="J10" s="288"/>
    </row>
    <row r="11" spans="2:10">
      <c r="B11" s="199" t="s">
        <v>105</v>
      </c>
      <c r="C11" s="200" t="s">
        <v>94</v>
      </c>
      <c r="D11" s="154" t="s">
        <v>106</v>
      </c>
      <c r="E11" s="154" t="s">
        <v>97</v>
      </c>
      <c r="F11" s="80">
        <v>1641</v>
      </c>
      <c r="G11" s="216">
        <v>0.3</v>
      </c>
      <c r="H11" s="217">
        <v>1444.44</v>
      </c>
      <c r="I11" s="290">
        <v>1263</v>
      </c>
      <c r="J11" s="16"/>
    </row>
    <row r="12" spans="2:10">
      <c r="B12" s="218"/>
      <c r="C12" s="200"/>
      <c r="D12" s="154" t="s">
        <v>107</v>
      </c>
      <c r="E12" s="154" t="s">
        <v>97</v>
      </c>
      <c r="F12" s="80">
        <v>1465</v>
      </c>
      <c r="G12" s="219"/>
      <c r="H12" s="217">
        <v>1288.88</v>
      </c>
      <c r="I12" s="290">
        <v>1127</v>
      </c>
      <c r="J12" s="16"/>
    </row>
    <row r="13" spans="2:10">
      <c r="B13" s="220"/>
      <c r="C13" s="209"/>
      <c r="D13" s="154" t="s">
        <v>108</v>
      </c>
      <c r="E13" s="154" t="s">
        <v>97</v>
      </c>
      <c r="F13" s="80">
        <v>1389</v>
      </c>
      <c r="G13" s="221"/>
      <c r="H13" s="217">
        <v>1222.22</v>
      </c>
      <c r="I13" s="290">
        <v>1068</v>
      </c>
      <c r="J13" s="16"/>
    </row>
    <row r="14" ht="18" spans="2:10">
      <c r="B14" s="64" t="s">
        <v>109</v>
      </c>
      <c r="C14" s="196"/>
      <c r="D14" s="197"/>
      <c r="E14" s="198"/>
      <c r="F14" s="66"/>
      <c r="G14" s="197"/>
      <c r="H14" s="68"/>
      <c r="I14" s="69"/>
      <c r="J14" s="288"/>
    </row>
    <row r="15" ht="21" customHeight="1" spans="2:9">
      <c r="B15" s="183" t="s">
        <v>110</v>
      </c>
      <c r="C15" s="209" t="s">
        <v>94</v>
      </c>
      <c r="D15" s="222" t="s">
        <v>101</v>
      </c>
      <c r="E15" s="222" t="s">
        <v>97</v>
      </c>
      <c r="F15" s="223">
        <v>293</v>
      </c>
      <c r="G15" s="224">
        <v>0.15</v>
      </c>
      <c r="H15" s="217">
        <v>258.26</v>
      </c>
      <c r="I15" s="291">
        <v>226</v>
      </c>
    </row>
    <row r="16" ht="20" customHeight="1" spans="2:9">
      <c r="B16" s="225" t="s">
        <v>111</v>
      </c>
      <c r="C16" s="209" t="s">
        <v>94</v>
      </c>
      <c r="D16" s="226" t="s">
        <v>112</v>
      </c>
      <c r="E16" s="227" t="s">
        <v>97</v>
      </c>
      <c r="F16" s="223">
        <v>326</v>
      </c>
      <c r="G16" s="224">
        <v>0.15</v>
      </c>
      <c r="H16" s="217">
        <v>286.96</v>
      </c>
      <c r="I16" s="291">
        <v>252</v>
      </c>
    </row>
    <row r="17" ht="19" customHeight="1" spans="2:9">
      <c r="B17" s="228" t="s">
        <v>113</v>
      </c>
      <c r="C17" s="209" t="s">
        <v>94</v>
      </c>
      <c r="D17" s="229" t="s">
        <v>101</v>
      </c>
      <c r="E17" s="230" t="s">
        <v>97</v>
      </c>
      <c r="F17" s="223">
        <v>358</v>
      </c>
      <c r="G17" s="224">
        <v>0.15</v>
      </c>
      <c r="H17" s="217">
        <v>314.94</v>
      </c>
      <c r="I17" s="291">
        <v>275</v>
      </c>
    </row>
    <row r="18" ht="17" customHeight="1" spans="2:9">
      <c r="B18" s="228" t="s">
        <v>114</v>
      </c>
      <c r="C18" s="209" t="s">
        <v>94</v>
      </c>
      <c r="D18" s="231" t="s">
        <v>115</v>
      </c>
      <c r="E18" s="232" t="s">
        <v>97</v>
      </c>
      <c r="F18" s="223">
        <v>302</v>
      </c>
      <c r="G18" s="224" t="s">
        <v>98</v>
      </c>
      <c r="H18" s="217">
        <v>265.57</v>
      </c>
      <c r="I18" s="291">
        <v>232</v>
      </c>
    </row>
    <row r="19" ht="17" customHeight="1" spans="2:9">
      <c r="B19" s="228" t="s">
        <v>116</v>
      </c>
      <c r="C19" s="209" t="s">
        <v>94</v>
      </c>
      <c r="D19" s="233" t="s">
        <v>40</v>
      </c>
      <c r="E19" s="234" t="s">
        <v>97</v>
      </c>
      <c r="F19" s="223">
        <v>266</v>
      </c>
      <c r="G19" s="224">
        <v>0.15</v>
      </c>
      <c r="H19" s="217">
        <v>234</v>
      </c>
      <c r="I19" s="291">
        <v>205</v>
      </c>
    </row>
    <row r="20" spans="2:9">
      <c r="B20" s="228" t="s">
        <v>117</v>
      </c>
      <c r="C20" s="235" t="s">
        <v>94</v>
      </c>
      <c r="D20" s="236" t="s">
        <v>101</v>
      </c>
      <c r="E20" s="234" t="s">
        <v>97</v>
      </c>
      <c r="F20" s="223">
        <v>250</v>
      </c>
      <c r="G20" s="224">
        <v>0.15</v>
      </c>
      <c r="H20" s="217">
        <v>219.7</v>
      </c>
      <c r="I20" s="291">
        <v>192</v>
      </c>
    </row>
    <row r="21" spans="2:10">
      <c r="B21" s="237" t="s">
        <v>118</v>
      </c>
      <c r="C21" s="238" t="s">
        <v>94</v>
      </c>
      <c r="D21" s="239" t="s">
        <v>119</v>
      </c>
      <c r="E21" s="240" t="s">
        <v>97</v>
      </c>
      <c r="F21" s="186">
        <v>453</v>
      </c>
      <c r="G21" s="241" t="s">
        <v>120</v>
      </c>
      <c r="H21" s="217">
        <v>398.86</v>
      </c>
      <c r="I21" s="292">
        <v>349</v>
      </c>
      <c r="J21" s="288"/>
    </row>
    <row r="22" spans="2:10">
      <c r="B22" s="183"/>
      <c r="C22" s="242"/>
      <c r="D22" s="243" t="s">
        <v>121</v>
      </c>
      <c r="E22" s="240" t="s">
        <v>97</v>
      </c>
      <c r="F22" s="186">
        <v>436</v>
      </c>
      <c r="G22" s="244"/>
      <c r="H22" s="217">
        <v>383.43</v>
      </c>
      <c r="I22" s="292">
        <v>335</v>
      </c>
      <c r="J22" s="288"/>
    </row>
    <row r="23" ht="18" spans="2:10">
      <c r="B23" s="64" t="s">
        <v>122</v>
      </c>
      <c r="C23" s="196"/>
      <c r="D23" s="198"/>
      <c r="E23" s="198"/>
      <c r="F23" s="66"/>
      <c r="G23" s="197"/>
      <c r="H23" s="68"/>
      <c r="I23" s="69"/>
      <c r="J23" s="288"/>
    </row>
    <row r="24" spans="2:9">
      <c r="B24" s="245" t="s">
        <v>123</v>
      </c>
      <c r="C24" s="246" t="s">
        <v>94</v>
      </c>
      <c r="D24" s="215" t="s">
        <v>124</v>
      </c>
      <c r="E24" s="207" t="s">
        <v>97</v>
      </c>
      <c r="F24" s="80">
        <v>703</v>
      </c>
      <c r="G24" s="204">
        <v>0.3</v>
      </c>
      <c r="H24" s="247">
        <v>618.8</v>
      </c>
      <c r="I24" s="293">
        <v>541</v>
      </c>
    </row>
    <row r="25" spans="2:9">
      <c r="B25" s="220"/>
      <c r="C25" s="242"/>
      <c r="D25" s="184" t="s">
        <v>125</v>
      </c>
      <c r="E25" s="207" t="s">
        <v>97</v>
      </c>
      <c r="F25" s="80">
        <v>644</v>
      </c>
      <c r="G25" s="210"/>
      <c r="H25" s="247">
        <v>566.51</v>
      </c>
      <c r="I25" s="293">
        <v>495</v>
      </c>
    </row>
    <row r="26" spans="2:9">
      <c r="B26" s="245" t="s">
        <v>126</v>
      </c>
      <c r="C26" s="238" t="s">
        <v>94</v>
      </c>
      <c r="D26" s="184" t="s">
        <v>12</v>
      </c>
      <c r="E26" s="207" t="s">
        <v>97</v>
      </c>
      <c r="F26" s="80">
        <v>766</v>
      </c>
      <c r="G26" s="204">
        <v>0.3</v>
      </c>
      <c r="H26" s="247">
        <v>673.92</v>
      </c>
      <c r="I26" s="293">
        <v>589</v>
      </c>
    </row>
    <row r="27" spans="2:9">
      <c r="B27" s="220"/>
      <c r="C27" s="242"/>
      <c r="D27" s="184" t="s">
        <v>127</v>
      </c>
      <c r="E27" s="207" t="s">
        <v>97</v>
      </c>
      <c r="F27" s="80">
        <v>699</v>
      </c>
      <c r="G27" s="210"/>
      <c r="H27" s="247">
        <v>614.89</v>
      </c>
      <c r="I27" s="293">
        <v>537</v>
      </c>
    </row>
    <row r="28" spans="2:9">
      <c r="B28" s="199" t="s">
        <v>128</v>
      </c>
      <c r="C28" s="200" t="s">
        <v>94</v>
      </c>
      <c r="D28" s="184" t="s">
        <v>12</v>
      </c>
      <c r="E28" s="207" t="s">
        <v>97</v>
      </c>
      <c r="F28" s="248">
        <v>809</v>
      </c>
      <c r="G28" s="249">
        <v>0.3</v>
      </c>
      <c r="H28" s="247">
        <v>711.83</v>
      </c>
      <c r="I28" s="293">
        <v>622</v>
      </c>
    </row>
    <row r="29" spans="2:9">
      <c r="B29" s="218"/>
      <c r="C29" s="200"/>
      <c r="D29" s="184" t="s">
        <v>127</v>
      </c>
      <c r="E29" s="207" t="s">
        <v>97</v>
      </c>
      <c r="F29" s="248">
        <v>737</v>
      </c>
      <c r="G29" s="250"/>
      <c r="H29" s="247">
        <v>648.56</v>
      </c>
      <c r="I29" s="293">
        <v>567</v>
      </c>
    </row>
    <row r="30" spans="2:9">
      <c r="B30" s="218"/>
      <c r="C30" s="209"/>
      <c r="D30" s="184" t="s">
        <v>108</v>
      </c>
      <c r="E30" s="207" t="s">
        <v>97</v>
      </c>
      <c r="F30" s="248">
        <v>921</v>
      </c>
      <c r="G30" s="187"/>
      <c r="H30" s="247">
        <v>810.38</v>
      </c>
      <c r="I30" s="293">
        <v>708</v>
      </c>
    </row>
    <row r="31" spans="2:9">
      <c r="B31" s="199" t="s">
        <v>129</v>
      </c>
      <c r="C31" s="200" t="s">
        <v>94</v>
      </c>
      <c r="D31" s="184" t="s">
        <v>12</v>
      </c>
      <c r="E31" s="207" t="s">
        <v>97</v>
      </c>
      <c r="F31" s="80">
        <v>648</v>
      </c>
      <c r="G31" s="204">
        <v>0.3</v>
      </c>
      <c r="H31" s="247">
        <v>569.87</v>
      </c>
      <c r="I31" s="293">
        <v>498</v>
      </c>
    </row>
    <row r="32" spans="2:9">
      <c r="B32" s="218"/>
      <c r="C32" s="200"/>
      <c r="D32" s="184" t="s">
        <v>127</v>
      </c>
      <c r="E32" s="207" t="s">
        <v>97</v>
      </c>
      <c r="F32" s="80">
        <v>579</v>
      </c>
      <c r="G32" s="74"/>
      <c r="H32" s="247">
        <v>509.16</v>
      </c>
      <c r="I32" s="293">
        <v>445</v>
      </c>
    </row>
    <row r="33" spans="2:9">
      <c r="B33" s="220"/>
      <c r="C33" s="209"/>
      <c r="D33" s="184" t="s">
        <v>130</v>
      </c>
      <c r="E33" s="207" t="s">
        <v>97</v>
      </c>
      <c r="F33" s="80">
        <v>528</v>
      </c>
      <c r="G33" s="210"/>
      <c r="H33" s="247">
        <v>464.36</v>
      </c>
      <c r="I33" s="293">
        <v>406</v>
      </c>
    </row>
    <row r="34" spans="2:9">
      <c r="B34" s="199" t="s">
        <v>131</v>
      </c>
      <c r="C34" s="200" t="s">
        <v>94</v>
      </c>
      <c r="D34" s="184" t="s">
        <v>12</v>
      </c>
      <c r="E34" s="207" t="s">
        <v>97</v>
      </c>
      <c r="F34" s="80">
        <v>1057</v>
      </c>
      <c r="G34" s="204">
        <v>0.3</v>
      </c>
      <c r="H34" s="247">
        <v>930.55</v>
      </c>
      <c r="I34" s="293">
        <v>813</v>
      </c>
    </row>
    <row r="35" spans="2:9">
      <c r="B35" s="218"/>
      <c r="C35" s="200"/>
      <c r="D35" s="184" t="s">
        <v>127</v>
      </c>
      <c r="E35" s="207" t="s">
        <v>97</v>
      </c>
      <c r="F35" s="80">
        <v>912</v>
      </c>
      <c r="G35" s="74"/>
      <c r="H35" s="247">
        <v>802.54</v>
      </c>
      <c r="I35" s="293">
        <v>701</v>
      </c>
    </row>
    <row r="36" spans="2:9">
      <c r="B36" s="220"/>
      <c r="C36" s="209"/>
      <c r="D36" s="184" t="s">
        <v>130</v>
      </c>
      <c r="E36" s="207" t="s">
        <v>97</v>
      </c>
      <c r="F36" s="80">
        <v>794</v>
      </c>
      <c r="G36" s="210"/>
      <c r="H36" s="247">
        <v>699</v>
      </c>
      <c r="I36" s="293">
        <v>611</v>
      </c>
    </row>
    <row r="37" ht="18" spans="2:10">
      <c r="B37" s="64" t="s">
        <v>132</v>
      </c>
      <c r="C37" s="196"/>
      <c r="D37" s="198"/>
      <c r="E37" s="198"/>
      <c r="F37" s="66"/>
      <c r="G37" s="197"/>
      <c r="H37" s="68"/>
      <c r="I37" s="69"/>
      <c r="J37" s="288"/>
    </row>
    <row r="38" ht="18" spans="2:10">
      <c r="B38" s="251" t="s">
        <v>133</v>
      </c>
      <c r="C38" s="252"/>
      <c r="D38" s="253"/>
      <c r="E38" s="253"/>
      <c r="F38" s="186"/>
      <c r="G38" s="254"/>
      <c r="H38" s="255"/>
      <c r="I38" s="294"/>
      <c r="J38" s="288"/>
    </row>
    <row r="39" ht="18" spans="2:10">
      <c r="B39" s="256" t="s">
        <v>134</v>
      </c>
      <c r="C39" s="252"/>
      <c r="D39" s="253"/>
      <c r="E39" s="253"/>
      <c r="F39" s="186"/>
      <c r="G39" s="257"/>
      <c r="H39" s="255"/>
      <c r="I39" s="294"/>
      <c r="J39" s="288"/>
    </row>
    <row r="40" ht="18" spans="2:10">
      <c r="B40" s="258" t="s">
        <v>135</v>
      </c>
      <c r="C40" s="259"/>
      <c r="D40" s="260"/>
      <c r="E40" s="260"/>
      <c r="F40" s="66"/>
      <c r="G40" s="197"/>
      <c r="H40" s="68"/>
      <c r="I40" s="69"/>
      <c r="J40" s="288"/>
    </row>
    <row r="41" spans="2:9">
      <c r="B41" s="261" t="s">
        <v>136</v>
      </c>
      <c r="C41" s="200" t="s">
        <v>94</v>
      </c>
      <c r="D41" s="262" t="s">
        <v>137</v>
      </c>
      <c r="E41" s="207" t="s">
        <v>97</v>
      </c>
      <c r="F41" s="80">
        <v>123</v>
      </c>
      <c r="G41" s="216" t="s">
        <v>120</v>
      </c>
      <c r="H41" s="263">
        <v>108.42</v>
      </c>
      <c r="I41" s="293">
        <v>95</v>
      </c>
    </row>
    <row r="42" spans="2:9">
      <c r="B42" s="261"/>
      <c r="C42" s="200"/>
      <c r="D42" s="264" t="s">
        <v>138</v>
      </c>
      <c r="E42" s="207" t="s">
        <v>97</v>
      </c>
      <c r="F42" s="80">
        <v>111</v>
      </c>
      <c r="G42" s="265"/>
      <c r="H42" s="217">
        <v>97.27</v>
      </c>
      <c r="I42" s="293">
        <v>85</v>
      </c>
    </row>
    <row r="43" spans="2:9">
      <c r="B43" s="261"/>
      <c r="C43" s="200"/>
      <c r="D43" s="264" t="s">
        <v>139</v>
      </c>
      <c r="E43" s="207" t="s">
        <v>97</v>
      </c>
      <c r="F43" s="80">
        <v>100</v>
      </c>
      <c r="G43" s="265"/>
      <c r="H43" s="217">
        <v>87.72</v>
      </c>
      <c r="I43" s="293">
        <v>77</v>
      </c>
    </row>
    <row r="44" spans="2:9">
      <c r="B44" s="266"/>
      <c r="C44" s="267"/>
      <c r="D44" s="264" t="s">
        <v>115</v>
      </c>
      <c r="E44" s="207" t="s">
        <v>97</v>
      </c>
      <c r="F44" s="80">
        <v>94</v>
      </c>
      <c r="G44" s="221"/>
      <c r="H44" s="217">
        <v>82.33</v>
      </c>
      <c r="I44" s="293">
        <v>72</v>
      </c>
    </row>
    <row r="45" spans="2:9">
      <c r="B45" s="93" t="s">
        <v>140</v>
      </c>
      <c r="C45" s="268" t="s">
        <v>94</v>
      </c>
      <c r="D45" s="91" t="s">
        <v>138</v>
      </c>
      <c r="E45" s="207" t="s">
        <v>97</v>
      </c>
      <c r="F45" s="80">
        <v>130</v>
      </c>
      <c r="G45" s="269" t="s">
        <v>120</v>
      </c>
      <c r="H45" s="217">
        <v>114.76</v>
      </c>
      <c r="I45" s="293">
        <v>100</v>
      </c>
    </row>
    <row r="46" spans="2:9">
      <c r="B46" s="93"/>
      <c r="C46" s="268"/>
      <c r="D46" s="91" t="s">
        <v>139</v>
      </c>
      <c r="E46" s="207" t="s">
        <v>97</v>
      </c>
      <c r="F46" s="80">
        <v>120</v>
      </c>
      <c r="G46" s="270"/>
      <c r="H46" s="217">
        <v>105.55</v>
      </c>
      <c r="I46" s="293">
        <v>92</v>
      </c>
    </row>
    <row r="47" spans="2:9">
      <c r="B47" s="271"/>
      <c r="C47" s="272"/>
      <c r="D47" s="91" t="s">
        <v>115</v>
      </c>
      <c r="E47" s="207" t="s">
        <v>97</v>
      </c>
      <c r="F47" s="80">
        <v>101</v>
      </c>
      <c r="G47" s="273"/>
      <c r="H47" s="217">
        <v>88.87</v>
      </c>
      <c r="I47" s="293">
        <v>78</v>
      </c>
    </row>
    <row r="48" spans="2:9">
      <c r="B48" s="261" t="s">
        <v>141</v>
      </c>
      <c r="C48" s="274" t="s">
        <v>94</v>
      </c>
      <c r="D48" s="275" t="s">
        <v>137</v>
      </c>
      <c r="E48" s="207" t="s">
        <v>97</v>
      </c>
      <c r="F48" s="80">
        <v>198</v>
      </c>
      <c r="G48" s="265" t="s">
        <v>120</v>
      </c>
      <c r="H48" s="263">
        <v>174.02</v>
      </c>
      <c r="I48" s="293">
        <v>152</v>
      </c>
    </row>
    <row r="49" spans="2:9">
      <c r="B49" s="261"/>
      <c r="C49" s="274"/>
      <c r="D49" s="276" t="s">
        <v>138</v>
      </c>
      <c r="E49" s="207" t="s">
        <v>97</v>
      </c>
      <c r="F49" s="80">
        <v>171</v>
      </c>
      <c r="G49" s="265"/>
      <c r="H49" s="217">
        <v>150.9</v>
      </c>
      <c r="I49" s="293">
        <v>132</v>
      </c>
    </row>
    <row r="50" spans="2:9">
      <c r="B50" s="261"/>
      <c r="C50" s="274"/>
      <c r="D50" s="277" t="s">
        <v>139</v>
      </c>
      <c r="E50" s="207" t="s">
        <v>97</v>
      </c>
      <c r="F50" s="80">
        <v>153</v>
      </c>
      <c r="G50" s="265"/>
      <c r="H50" s="217">
        <v>134.3</v>
      </c>
      <c r="I50" s="293">
        <v>117</v>
      </c>
    </row>
    <row r="51" spans="2:9">
      <c r="B51" s="266"/>
      <c r="C51" s="278"/>
      <c r="D51" s="277" t="s">
        <v>115</v>
      </c>
      <c r="E51" s="207" t="s">
        <v>97</v>
      </c>
      <c r="F51" s="80">
        <v>149</v>
      </c>
      <c r="G51" s="221"/>
      <c r="H51" s="217">
        <v>130.98</v>
      </c>
      <c r="I51" s="293">
        <v>114</v>
      </c>
    </row>
    <row r="52" spans="2:9">
      <c r="B52" s="261" t="s">
        <v>142</v>
      </c>
      <c r="C52" s="274" t="s">
        <v>94</v>
      </c>
      <c r="D52" s="91" t="s">
        <v>143</v>
      </c>
      <c r="E52" s="207" t="s">
        <v>97</v>
      </c>
      <c r="F52" s="248">
        <v>291</v>
      </c>
      <c r="G52" s="241" t="s">
        <v>120</v>
      </c>
      <c r="H52" s="217">
        <v>256.24</v>
      </c>
      <c r="I52" s="293">
        <v>224</v>
      </c>
    </row>
    <row r="53" spans="2:9">
      <c r="B53" s="261"/>
      <c r="C53" s="274"/>
      <c r="D53" s="181" t="s">
        <v>138</v>
      </c>
      <c r="E53" s="207" t="s">
        <v>97</v>
      </c>
      <c r="F53" s="248">
        <v>269</v>
      </c>
      <c r="G53" s="241"/>
      <c r="H53" s="217">
        <v>236.35</v>
      </c>
      <c r="I53" s="293">
        <v>207</v>
      </c>
    </row>
    <row r="54" spans="2:9">
      <c r="B54" s="261"/>
      <c r="C54" s="274"/>
      <c r="D54" s="181" t="s">
        <v>139</v>
      </c>
      <c r="E54" s="207" t="s">
        <v>97</v>
      </c>
      <c r="F54" s="248">
        <v>222</v>
      </c>
      <c r="G54" s="241"/>
      <c r="H54" s="217">
        <v>195.65</v>
      </c>
      <c r="I54" s="293">
        <v>171</v>
      </c>
    </row>
    <row r="55" spans="2:9">
      <c r="B55" s="266"/>
      <c r="C55" s="278"/>
      <c r="D55" s="181" t="s">
        <v>115</v>
      </c>
      <c r="E55" s="207" t="s">
        <v>97</v>
      </c>
      <c r="F55" s="248">
        <v>199</v>
      </c>
      <c r="G55" s="224"/>
      <c r="H55" s="217">
        <v>175.35</v>
      </c>
      <c r="I55" s="293">
        <v>153</v>
      </c>
    </row>
    <row r="56" spans="2:9">
      <c r="B56" s="183" t="s">
        <v>144</v>
      </c>
      <c r="C56" s="209" t="s">
        <v>94</v>
      </c>
      <c r="D56" s="184" t="s">
        <v>145</v>
      </c>
      <c r="E56" s="279" t="s">
        <v>97</v>
      </c>
      <c r="F56" s="80">
        <v>221</v>
      </c>
      <c r="G56" s="280" t="s">
        <v>120</v>
      </c>
      <c r="H56" s="217">
        <v>194.68</v>
      </c>
      <c r="I56" s="293">
        <v>170</v>
      </c>
    </row>
    <row r="57" spans="2:9">
      <c r="B57" s="237" t="s">
        <v>146</v>
      </c>
      <c r="C57" s="200" t="s">
        <v>94</v>
      </c>
      <c r="D57" s="184" t="s">
        <v>143</v>
      </c>
      <c r="E57" s="279" t="s">
        <v>97</v>
      </c>
      <c r="F57" s="80">
        <v>453</v>
      </c>
      <c r="G57" s="281" t="s">
        <v>120</v>
      </c>
      <c r="H57" s="217">
        <v>398.92</v>
      </c>
      <c r="I57" s="293">
        <v>349</v>
      </c>
    </row>
    <row r="58" ht="30" spans="2:9">
      <c r="B58" s="183"/>
      <c r="C58" s="209"/>
      <c r="D58" s="184" t="s">
        <v>147</v>
      </c>
      <c r="E58" s="279" t="s">
        <v>97</v>
      </c>
      <c r="F58" s="80">
        <v>381</v>
      </c>
      <c r="G58" s="280"/>
      <c r="H58" s="217">
        <v>335.3</v>
      </c>
      <c r="I58" s="293">
        <v>293</v>
      </c>
    </row>
    <row r="59" spans="2:9">
      <c r="B59" s="237" t="s">
        <v>148</v>
      </c>
      <c r="C59" s="200" t="s">
        <v>94</v>
      </c>
      <c r="D59" s="239" t="s">
        <v>119</v>
      </c>
      <c r="E59" s="154" t="s">
        <v>97</v>
      </c>
      <c r="F59" s="80">
        <v>233</v>
      </c>
      <c r="G59" s="282" t="s">
        <v>120</v>
      </c>
      <c r="H59" s="217">
        <v>204.85</v>
      </c>
      <c r="I59" s="293">
        <v>179</v>
      </c>
    </row>
    <row r="60" spans="2:10">
      <c r="B60" s="183"/>
      <c r="C60" s="209"/>
      <c r="D60" s="243" t="s">
        <v>121</v>
      </c>
      <c r="E60" s="154" t="s">
        <v>97</v>
      </c>
      <c r="F60" s="283">
        <v>226</v>
      </c>
      <c r="G60" s="224"/>
      <c r="H60" s="217">
        <v>199.21</v>
      </c>
      <c r="I60" s="292">
        <v>174</v>
      </c>
      <c r="J60" s="288"/>
    </row>
    <row r="61" ht="18" spans="2:10">
      <c r="B61" s="284" t="s">
        <v>149</v>
      </c>
      <c r="C61" s="252"/>
      <c r="D61" s="253"/>
      <c r="E61" s="253"/>
      <c r="F61" s="186"/>
      <c r="G61" s="254"/>
      <c r="H61" s="255"/>
      <c r="I61" s="294"/>
      <c r="J61" s="288"/>
    </row>
    <row r="62" ht="18" spans="2:10">
      <c r="B62" s="258" t="s">
        <v>135</v>
      </c>
      <c r="C62" s="259"/>
      <c r="D62" s="260"/>
      <c r="E62" s="260"/>
      <c r="F62" s="66"/>
      <c r="G62" s="197"/>
      <c r="H62" s="68"/>
      <c r="I62" s="69"/>
      <c r="J62" s="288"/>
    </row>
    <row r="63" spans="2:9">
      <c r="B63" s="84" t="s">
        <v>150</v>
      </c>
      <c r="C63" s="285" t="s">
        <v>94</v>
      </c>
      <c r="D63" s="91" t="s">
        <v>138</v>
      </c>
      <c r="E63" s="207" t="s">
        <v>97</v>
      </c>
      <c r="F63" s="80">
        <v>266</v>
      </c>
      <c r="G63" s="269" t="s">
        <v>120</v>
      </c>
      <c r="H63" s="286">
        <v>234.42</v>
      </c>
      <c r="I63" s="293">
        <v>205</v>
      </c>
    </row>
    <row r="64" spans="2:9">
      <c r="B64" s="93"/>
      <c r="C64" s="268"/>
      <c r="D64" s="91" t="s">
        <v>139</v>
      </c>
      <c r="E64" s="207" t="s">
        <v>97</v>
      </c>
      <c r="F64" s="80">
        <v>214</v>
      </c>
      <c r="G64" s="270"/>
      <c r="H64" s="217">
        <v>188.34</v>
      </c>
      <c r="I64" s="293">
        <v>165</v>
      </c>
    </row>
    <row r="65" spans="2:9">
      <c r="B65" s="271"/>
      <c r="C65" s="272"/>
      <c r="D65" s="91" t="s">
        <v>115</v>
      </c>
      <c r="E65" s="207" t="s">
        <v>97</v>
      </c>
      <c r="F65" s="80">
        <v>193</v>
      </c>
      <c r="G65" s="273"/>
      <c r="H65" s="217">
        <v>170</v>
      </c>
      <c r="I65" s="293">
        <v>149</v>
      </c>
    </row>
    <row r="66" spans="2:9">
      <c r="B66" s="93" t="s">
        <v>151</v>
      </c>
      <c r="C66" s="268" t="s">
        <v>94</v>
      </c>
      <c r="D66" s="91" t="s">
        <v>108</v>
      </c>
      <c r="E66" s="207" t="s">
        <v>97</v>
      </c>
      <c r="F66" s="80">
        <v>218</v>
      </c>
      <c r="G66" s="280" t="s">
        <v>120</v>
      </c>
      <c r="H66" s="217">
        <v>191.62</v>
      </c>
      <c r="I66" s="293">
        <v>167</v>
      </c>
    </row>
    <row r="67" spans="2:9">
      <c r="B67" s="84" t="s">
        <v>152</v>
      </c>
      <c r="C67" s="285" t="s">
        <v>94</v>
      </c>
      <c r="D67" s="91" t="s">
        <v>138</v>
      </c>
      <c r="E67" s="207" t="s">
        <v>97</v>
      </c>
      <c r="F67" s="80">
        <v>318</v>
      </c>
      <c r="G67" s="269" t="s">
        <v>120</v>
      </c>
      <c r="H67" s="217">
        <v>280.1</v>
      </c>
      <c r="I67" s="293">
        <v>245</v>
      </c>
    </row>
    <row r="68" spans="2:9">
      <c r="B68" s="93"/>
      <c r="C68" s="268"/>
      <c r="D68" s="91" t="s">
        <v>139</v>
      </c>
      <c r="E68" s="207" t="s">
        <v>97</v>
      </c>
      <c r="F68" s="80">
        <v>301</v>
      </c>
      <c r="G68" s="270"/>
      <c r="H68" s="217">
        <v>265.17</v>
      </c>
      <c r="I68" s="293">
        <v>232</v>
      </c>
    </row>
    <row r="69" spans="2:9">
      <c r="B69" s="271"/>
      <c r="C69" s="272"/>
      <c r="D69" s="91" t="s">
        <v>115</v>
      </c>
      <c r="E69" s="207" t="s">
        <v>97</v>
      </c>
      <c r="F69" s="80">
        <v>260</v>
      </c>
      <c r="G69" s="273"/>
      <c r="H69" s="217">
        <v>228.48</v>
      </c>
      <c r="I69" s="293">
        <v>200</v>
      </c>
    </row>
    <row r="70" ht="18" spans="2:10">
      <c r="B70" s="183" t="s">
        <v>153</v>
      </c>
      <c r="C70" s="295" t="s">
        <v>94</v>
      </c>
      <c r="D70" s="215" t="s">
        <v>154</v>
      </c>
      <c r="E70" s="207" t="s">
        <v>97</v>
      </c>
      <c r="F70" s="296">
        <v>249</v>
      </c>
      <c r="G70" s="224" t="s">
        <v>120</v>
      </c>
      <c r="H70" s="217">
        <v>219.38</v>
      </c>
      <c r="I70" s="292">
        <v>192</v>
      </c>
      <c r="J70" s="288"/>
    </row>
    <row r="71" spans="2:10">
      <c r="B71" s="237" t="s">
        <v>155</v>
      </c>
      <c r="C71" s="297" t="s">
        <v>94</v>
      </c>
      <c r="D71" s="239" t="s">
        <v>119</v>
      </c>
      <c r="E71" s="154" t="s">
        <v>97</v>
      </c>
      <c r="F71" s="296">
        <v>276</v>
      </c>
      <c r="G71" s="241" t="s">
        <v>120</v>
      </c>
      <c r="H71" s="217">
        <v>330.86</v>
      </c>
      <c r="I71" s="292">
        <v>289</v>
      </c>
      <c r="J71" s="288"/>
    </row>
    <row r="72" spans="2:10">
      <c r="B72" s="183"/>
      <c r="C72" s="295"/>
      <c r="D72" s="243" t="s">
        <v>121</v>
      </c>
      <c r="E72" s="154" t="s">
        <v>97</v>
      </c>
      <c r="F72" s="296">
        <v>362</v>
      </c>
      <c r="G72" s="224"/>
      <c r="H72" s="217">
        <v>318.28</v>
      </c>
      <c r="I72" s="292">
        <v>278</v>
      </c>
      <c r="J72" s="288"/>
    </row>
    <row r="73" ht="18" spans="2:10">
      <c r="B73" s="251" t="s">
        <v>156</v>
      </c>
      <c r="C73" s="252"/>
      <c r="D73" s="253"/>
      <c r="E73" s="253"/>
      <c r="F73" s="298"/>
      <c r="G73" s="299"/>
      <c r="H73" s="255"/>
      <c r="I73" s="294"/>
      <c r="J73" s="288"/>
    </row>
    <row r="74" ht="18" spans="2:10">
      <c r="B74" s="256" t="s">
        <v>134</v>
      </c>
      <c r="C74" s="252"/>
      <c r="D74" s="253"/>
      <c r="E74" s="253"/>
      <c r="F74" s="186"/>
      <c r="G74" s="254"/>
      <c r="H74" s="255"/>
      <c r="I74" s="294"/>
      <c r="J74" s="288"/>
    </row>
    <row r="75" ht="18" spans="2:10">
      <c r="B75" s="258" t="s">
        <v>135</v>
      </c>
      <c r="C75" s="259"/>
      <c r="D75" s="260"/>
      <c r="E75" s="260"/>
      <c r="F75" s="66"/>
      <c r="G75" s="197"/>
      <c r="H75" s="68"/>
      <c r="I75" s="69"/>
      <c r="J75" s="288"/>
    </row>
    <row r="76" spans="2:9">
      <c r="B76" s="261" t="s">
        <v>157</v>
      </c>
      <c r="C76" s="274" t="s">
        <v>94</v>
      </c>
      <c r="D76" s="300" t="s">
        <v>137</v>
      </c>
      <c r="E76" s="207" t="s">
        <v>97</v>
      </c>
      <c r="F76" s="80">
        <v>198</v>
      </c>
      <c r="G76" s="216" t="s">
        <v>120</v>
      </c>
      <c r="H76" s="263">
        <v>174.06</v>
      </c>
      <c r="I76" s="293">
        <v>152</v>
      </c>
    </row>
    <row r="77" spans="2:9">
      <c r="B77" s="261"/>
      <c r="C77" s="274"/>
      <c r="D77" s="277" t="s">
        <v>138</v>
      </c>
      <c r="E77" s="207" t="s">
        <v>97</v>
      </c>
      <c r="F77" s="80">
        <v>174</v>
      </c>
      <c r="G77" s="265"/>
      <c r="H77" s="217">
        <v>153.48</v>
      </c>
      <c r="I77" s="293">
        <v>134</v>
      </c>
    </row>
    <row r="78" spans="2:9">
      <c r="B78" s="261"/>
      <c r="C78" s="274"/>
      <c r="D78" s="277" t="s">
        <v>139</v>
      </c>
      <c r="E78" s="207" t="s">
        <v>97</v>
      </c>
      <c r="F78" s="80">
        <v>161</v>
      </c>
      <c r="G78" s="265"/>
      <c r="H78" s="217">
        <v>141.69</v>
      </c>
      <c r="I78" s="293">
        <v>124</v>
      </c>
    </row>
    <row r="79" spans="2:9">
      <c r="B79" s="266"/>
      <c r="C79" s="278"/>
      <c r="D79" s="277" t="s">
        <v>115</v>
      </c>
      <c r="E79" s="207" t="s">
        <v>97</v>
      </c>
      <c r="F79" s="80">
        <v>154</v>
      </c>
      <c r="G79" s="221"/>
      <c r="H79" s="217">
        <v>135.8</v>
      </c>
      <c r="I79" s="293">
        <v>119</v>
      </c>
    </row>
    <row r="80" spans="2:9">
      <c r="B80" s="84" t="s">
        <v>158</v>
      </c>
      <c r="C80" s="285" t="s">
        <v>94</v>
      </c>
      <c r="D80" s="91" t="s">
        <v>138</v>
      </c>
      <c r="E80" s="207" t="s">
        <v>97</v>
      </c>
      <c r="F80" s="80">
        <v>277</v>
      </c>
      <c r="G80" s="269" t="s">
        <v>120</v>
      </c>
      <c r="H80" s="217">
        <v>243.54</v>
      </c>
      <c r="I80" s="293">
        <v>213</v>
      </c>
    </row>
    <row r="81" spans="2:9">
      <c r="B81" s="93"/>
      <c r="C81" s="268"/>
      <c r="D81" s="91" t="s">
        <v>139</v>
      </c>
      <c r="E81" s="207" t="s">
        <v>97</v>
      </c>
      <c r="F81" s="80">
        <v>231</v>
      </c>
      <c r="G81" s="270"/>
      <c r="H81" s="217">
        <v>203.67</v>
      </c>
      <c r="I81" s="293">
        <v>178</v>
      </c>
    </row>
    <row r="82" spans="2:9">
      <c r="B82" s="88"/>
      <c r="C82" s="301"/>
      <c r="D82" s="91" t="s">
        <v>115</v>
      </c>
      <c r="E82" s="207" t="s">
        <v>97</v>
      </c>
      <c r="F82" s="80">
        <v>215</v>
      </c>
      <c r="G82" s="270"/>
      <c r="H82" s="217">
        <v>188.8</v>
      </c>
      <c r="I82" s="293">
        <v>165</v>
      </c>
    </row>
    <row r="83" spans="2:9">
      <c r="B83" s="84" t="s">
        <v>159</v>
      </c>
      <c r="C83" s="285" t="s">
        <v>94</v>
      </c>
      <c r="D83" s="91" t="s">
        <v>138</v>
      </c>
      <c r="E83" s="207" t="s">
        <v>97</v>
      </c>
      <c r="F83" s="80">
        <v>284</v>
      </c>
      <c r="G83" s="269" t="s">
        <v>120</v>
      </c>
      <c r="H83" s="217">
        <v>250.18</v>
      </c>
      <c r="I83" s="293">
        <v>219</v>
      </c>
    </row>
    <row r="84" spans="2:9">
      <c r="B84" s="93"/>
      <c r="C84" s="268"/>
      <c r="D84" s="91" t="s">
        <v>139</v>
      </c>
      <c r="E84" s="207" t="s">
        <v>97</v>
      </c>
      <c r="F84" s="80">
        <v>258</v>
      </c>
      <c r="G84" s="270"/>
      <c r="H84" s="217">
        <v>227.42</v>
      </c>
      <c r="I84" s="293">
        <v>199</v>
      </c>
    </row>
    <row r="85" spans="2:9">
      <c r="B85" s="271"/>
      <c r="C85" s="272"/>
      <c r="D85" s="91" t="s">
        <v>115</v>
      </c>
      <c r="E85" s="207" t="s">
        <v>97</v>
      </c>
      <c r="F85" s="80">
        <v>250</v>
      </c>
      <c r="G85" s="273"/>
      <c r="H85" s="217">
        <v>220.16</v>
      </c>
      <c r="I85" s="293">
        <v>192</v>
      </c>
    </row>
    <row r="86" spans="2:9">
      <c r="B86" s="93" t="s">
        <v>160</v>
      </c>
      <c r="C86" s="268" t="s">
        <v>94</v>
      </c>
      <c r="D86" s="91" t="s">
        <v>138</v>
      </c>
      <c r="E86" s="207" t="s">
        <v>97</v>
      </c>
      <c r="F86" s="80">
        <v>357</v>
      </c>
      <c r="G86" s="269" t="s">
        <v>120</v>
      </c>
      <c r="H86" s="217">
        <v>314.58</v>
      </c>
      <c r="I86" s="293">
        <v>275</v>
      </c>
    </row>
    <row r="87" spans="2:9">
      <c r="B87" s="93"/>
      <c r="C87" s="268"/>
      <c r="D87" s="91" t="s">
        <v>139</v>
      </c>
      <c r="E87" s="207" t="s">
        <v>97</v>
      </c>
      <c r="F87" s="80">
        <v>324</v>
      </c>
      <c r="G87" s="270"/>
      <c r="H87" s="217">
        <v>285.37</v>
      </c>
      <c r="I87" s="293">
        <v>249</v>
      </c>
    </row>
    <row r="88" spans="2:9">
      <c r="B88" s="271"/>
      <c r="C88" s="272"/>
      <c r="D88" s="91" t="s">
        <v>115</v>
      </c>
      <c r="E88" s="207" t="s">
        <v>97</v>
      </c>
      <c r="F88" s="80">
        <v>306</v>
      </c>
      <c r="G88" s="273"/>
      <c r="H88" s="217">
        <v>269.51</v>
      </c>
      <c r="I88" s="293">
        <v>236</v>
      </c>
    </row>
    <row r="89" ht="30" spans="2:9">
      <c r="B89" s="93" t="s">
        <v>161</v>
      </c>
      <c r="C89" s="268" t="s">
        <v>94</v>
      </c>
      <c r="D89" s="91" t="s">
        <v>162</v>
      </c>
      <c r="E89" s="207" t="s">
        <v>97</v>
      </c>
      <c r="F89" s="80">
        <v>558</v>
      </c>
      <c r="G89" s="270" t="s">
        <v>120</v>
      </c>
      <c r="H89" s="217">
        <v>491.4</v>
      </c>
      <c r="I89" s="293">
        <v>430</v>
      </c>
    </row>
    <row r="90" spans="2:9">
      <c r="B90" s="93"/>
      <c r="C90" s="268"/>
      <c r="D90" s="91" t="s">
        <v>138</v>
      </c>
      <c r="E90" s="207" t="s">
        <v>97</v>
      </c>
      <c r="F90" s="80">
        <v>532</v>
      </c>
      <c r="G90" s="270"/>
      <c r="H90" s="217">
        <v>467.79</v>
      </c>
      <c r="I90" s="293">
        <v>409</v>
      </c>
    </row>
    <row r="91" spans="2:9">
      <c r="B91" s="93"/>
      <c r="C91" s="268"/>
      <c r="D91" s="91" t="s">
        <v>139</v>
      </c>
      <c r="E91" s="207" t="s">
        <v>97</v>
      </c>
      <c r="F91" s="80">
        <v>487</v>
      </c>
      <c r="G91" s="270"/>
      <c r="H91" s="217">
        <v>428.56</v>
      </c>
      <c r="I91" s="293">
        <v>375</v>
      </c>
    </row>
    <row r="92" spans="2:9">
      <c r="B92" s="271"/>
      <c r="C92" s="272"/>
      <c r="D92" s="91" t="s">
        <v>115</v>
      </c>
      <c r="E92" s="207" t="s">
        <v>97</v>
      </c>
      <c r="F92" s="80">
        <v>409</v>
      </c>
      <c r="G92" s="273"/>
      <c r="H92" s="217">
        <v>360.31</v>
      </c>
      <c r="I92" s="293">
        <v>315</v>
      </c>
    </row>
    <row r="93" spans="2:9">
      <c r="B93" s="183" t="s">
        <v>163</v>
      </c>
      <c r="C93" s="209" t="s">
        <v>94</v>
      </c>
      <c r="D93" s="215" t="s">
        <v>154</v>
      </c>
      <c r="E93" s="207" t="s">
        <v>97</v>
      </c>
      <c r="F93" s="80">
        <v>409</v>
      </c>
      <c r="G93" s="280" t="s">
        <v>120</v>
      </c>
      <c r="H93" s="217">
        <v>360.21</v>
      </c>
      <c r="I93" s="293">
        <v>315</v>
      </c>
    </row>
    <row r="94" spans="2:9">
      <c r="B94" s="237" t="s">
        <v>164</v>
      </c>
      <c r="C94" s="200" t="s">
        <v>94</v>
      </c>
      <c r="D94" s="239" t="s">
        <v>119</v>
      </c>
      <c r="E94" s="154" t="s">
        <v>97</v>
      </c>
      <c r="F94" s="80">
        <v>469</v>
      </c>
      <c r="G94" s="281" t="s">
        <v>120</v>
      </c>
      <c r="H94" s="217">
        <v>412.71</v>
      </c>
      <c r="I94" s="293">
        <v>361</v>
      </c>
    </row>
    <row r="95" spans="2:9">
      <c r="B95" s="183"/>
      <c r="C95" s="209"/>
      <c r="D95" s="243" t="s">
        <v>121</v>
      </c>
      <c r="E95" s="154" t="s">
        <v>97</v>
      </c>
      <c r="F95" s="80">
        <v>465</v>
      </c>
      <c r="G95" s="280"/>
      <c r="H95" s="217">
        <v>409.43</v>
      </c>
      <c r="I95" s="293">
        <v>358</v>
      </c>
    </row>
    <row r="96" ht="30" spans="2:9">
      <c r="B96" s="183" t="s">
        <v>165</v>
      </c>
      <c r="C96" s="209" t="s">
        <v>94</v>
      </c>
      <c r="D96" s="215" t="s">
        <v>147</v>
      </c>
      <c r="E96" s="207" t="s">
        <v>97</v>
      </c>
      <c r="F96" s="80">
        <v>550</v>
      </c>
      <c r="G96" s="280" t="s">
        <v>120</v>
      </c>
      <c r="H96" s="217">
        <v>484.06</v>
      </c>
      <c r="I96" s="293">
        <v>423</v>
      </c>
    </row>
    <row r="97" ht="30" spans="2:9">
      <c r="B97" s="237" t="s">
        <v>166</v>
      </c>
      <c r="C97" s="200" t="s">
        <v>94</v>
      </c>
      <c r="D97" s="215" t="s">
        <v>162</v>
      </c>
      <c r="E97" s="302" t="s">
        <v>97</v>
      </c>
      <c r="F97" s="80">
        <v>846</v>
      </c>
      <c r="G97" s="269" t="s">
        <v>120</v>
      </c>
      <c r="H97" s="217">
        <v>744.12</v>
      </c>
      <c r="I97" s="293">
        <v>650</v>
      </c>
    </row>
    <row r="98" ht="30" spans="2:9">
      <c r="B98" s="237"/>
      <c r="C98" s="200"/>
      <c r="D98" s="215" t="s">
        <v>167</v>
      </c>
      <c r="E98" s="207" t="s">
        <v>97</v>
      </c>
      <c r="F98" s="80">
        <v>710</v>
      </c>
      <c r="G98" s="270"/>
      <c r="H98" s="217">
        <v>624.69</v>
      </c>
      <c r="I98" s="293">
        <v>546</v>
      </c>
    </row>
    <row r="99" spans="2:9">
      <c r="B99" s="183"/>
      <c r="C99" s="209"/>
      <c r="D99" s="215" t="s">
        <v>168</v>
      </c>
      <c r="E99" s="207" t="s">
        <v>97</v>
      </c>
      <c r="F99" s="80">
        <v>670</v>
      </c>
      <c r="G99" s="273"/>
      <c r="H99" s="217">
        <v>589.68</v>
      </c>
      <c r="I99" s="293">
        <v>515</v>
      </c>
    </row>
    <row r="100" spans="2:9">
      <c r="B100" s="183" t="s">
        <v>169</v>
      </c>
      <c r="C100" s="200" t="s">
        <v>94</v>
      </c>
      <c r="D100" s="215" t="s">
        <v>168</v>
      </c>
      <c r="E100" s="207" t="s">
        <v>97</v>
      </c>
      <c r="F100" s="80">
        <v>567</v>
      </c>
      <c r="G100" s="280" t="s">
        <v>120</v>
      </c>
      <c r="H100" s="217">
        <v>498.96</v>
      </c>
      <c r="I100" s="293">
        <v>436</v>
      </c>
    </row>
    <row r="101" ht="30" spans="2:9">
      <c r="B101" s="179" t="s">
        <v>170</v>
      </c>
      <c r="C101" s="303" t="s">
        <v>94</v>
      </c>
      <c r="D101" s="215" t="s">
        <v>171</v>
      </c>
      <c r="E101" s="207" t="s">
        <v>97</v>
      </c>
      <c r="F101" s="80">
        <v>759</v>
      </c>
      <c r="G101" s="281" t="s">
        <v>120</v>
      </c>
      <c r="H101" s="217">
        <v>668.01</v>
      </c>
      <c r="I101" s="293">
        <v>584</v>
      </c>
    </row>
    <row r="102" spans="2:10">
      <c r="B102" s="237"/>
      <c r="C102" s="200"/>
      <c r="D102" s="215" t="s">
        <v>172</v>
      </c>
      <c r="E102" s="207" t="s">
        <v>97</v>
      </c>
      <c r="F102" s="296">
        <v>723</v>
      </c>
      <c r="G102" s="241"/>
      <c r="H102" s="217">
        <v>636.21</v>
      </c>
      <c r="I102" s="326">
        <v>556</v>
      </c>
      <c r="J102" s="288"/>
    </row>
    <row r="103" ht="18" customHeight="1" spans="2:10">
      <c r="B103" s="237"/>
      <c r="C103" s="200"/>
      <c r="D103" s="215" t="s">
        <v>119</v>
      </c>
      <c r="E103" s="207" t="s">
        <v>97</v>
      </c>
      <c r="F103" s="296">
        <v>668</v>
      </c>
      <c r="G103" s="241"/>
      <c r="H103" s="217">
        <v>587.6</v>
      </c>
      <c r="I103" s="326">
        <v>514</v>
      </c>
      <c r="J103" s="288"/>
    </row>
    <row r="104" ht="30" spans="2:10">
      <c r="B104" s="183"/>
      <c r="C104" s="209"/>
      <c r="D104" s="215" t="s">
        <v>173</v>
      </c>
      <c r="E104" s="207" t="s">
        <v>97</v>
      </c>
      <c r="F104" s="296">
        <v>629</v>
      </c>
      <c r="G104" s="224"/>
      <c r="H104" s="217">
        <v>553.22</v>
      </c>
      <c r="I104" s="326">
        <v>484</v>
      </c>
      <c r="J104" s="288"/>
    </row>
    <row r="105" ht="37" customHeight="1" spans="2:10">
      <c r="B105" s="304" t="s">
        <v>174</v>
      </c>
      <c r="C105" s="295" t="s">
        <v>94</v>
      </c>
      <c r="D105" s="156" t="s">
        <v>175</v>
      </c>
      <c r="E105" s="305" t="s">
        <v>97</v>
      </c>
      <c r="F105" s="283">
        <v>556</v>
      </c>
      <c r="G105" s="306" t="s">
        <v>120</v>
      </c>
      <c r="H105" s="217">
        <v>489.71</v>
      </c>
      <c r="I105" s="294">
        <v>428</v>
      </c>
      <c r="J105" s="288"/>
    </row>
    <row r="106" spans="2:10">
      <c r="B106" s="237" t="s">
        <v>176</v>
      </c>
      <c r="C106" s="297" t="s">
        <v>94</v>
      </c>
      <c r="D106" s="239" t="s">
        <v>119</v>
      </c>
      <c r="E106" s="154" t="s">
        <v>97</v>
      </c>
      <c r="F106" s="283">
        <v>715</v>
      </c>
      <c r="G106" s="307" t="s">
        <v>120</v>
      </c>
      <c r="H106" s="217">
        <v>629.14</v>
      </c>
      <c r="I106" s="294">
        <v>550</v>
      </c>
      <c r="J106" s="288"/>
    </row>
    <row r="107" ht="23" customHeight="1" spans="2:10">
      <c r="B107" s="183"/>
      <c r="C107" s="295"/>
      <c r="D107" s="243" t="s">
        <v>177</v>
      </c>
      <c r="E107" s="154" t="s">
        <v>97</v>
      </c>
      <c r="F107" s="283">
        <v>714</v>
      </c>
      <c r="G107" s="307"/>
      <c r="H107" s="217">
        <v>628.66</v>
      </c>
      <c r="I107" s="294">
        <v>549</v>
      </c>
      <c r="J107" s="288"/>
    </row>
    <row r="108" ht="18" spans="2:10">
      <c r="B108" s="256" t="s">
        <v>149</v>
      </c>
      <c r="C108" s="252"/>
      <c r="D108" s="253"/>
      <c r="E108" s="253"/>
      <c r="F108" s="186"/>
      <c r="G108" s="257"/>
      <c r="H108" s="255"/>
      <c r="I108" s="294"/>
      <c r="J108" s="288"/>
    </row>
    <row r="109" ht="18" spans="2:10">
      <c r="B109" s="258" t="s">
        <v>135</v>
      </c>
      <c r="C109" s="259"/>
      <c r="D109" s="260"/>
      <c r="E109" s="260"/>
      <c r="F109" s="66"/>
      <c r="G109" s="197"/>
      <c r="H109" s="68"/>
      <c r="I109" s="69"/>
      <c r="J109" s="288"/>
    </row>
    <row r="110" spans="2:9">
      <c r="B110" s="84" t="s">
        <v>178</v>
      </c>
      <c r="C110" s="285" t="s">
        <v>94</v>
      </c>
      <c r="D110" s="91" t="s">
        <v>179</v>
      </c>
      <c r="E110" s="207" t="s">
        <v>97</v>
      </c>
      <c r="F110" s="80">
        <v>810</v>
      </c>
      <c r="G110" s="92" t="s">
        <v>120</v>
      </c>
      <c r="H110" s="308">
        <v>712.93</v>
      </c>
      <c r="I110" s="293">
        <v>623</v>
      </c>
    </row>
    <row r="111" spans="2:9">
      <c r="B111" s="93"/>
      <c r="C111" s="268"/>
      <c r="D111" s="91" t="s">
        <v>127</v>
      </c>
      <c r="E111" s="207" t="s">
        <v>97</v>
      </c>
      <c r="F111" s="80">
        <v>746</v>
      </c>
      <c r="G111" s="94"/>
      <c r="H111" s="308">
        <v>656.37</v>
      </c>
      <c r="I111" s="293">
        <v>574</v>
      </c>
    </row>
    <row r="112" spans="2:9">
      <c r="B112" s="271"/>
      <c r="C112" s="272"/>
      <c r="D112" s="91" t="s">
        <v>115</v>
      </c>
      <c r="E112" s="207" t="s">
        <v>97</v>
      </c>
      <c r="F112" s="80">
        <v>586</v>
      </c>
      <c r="G112" s="309"/>
      <c r="H112" s="308">
        <v>515.36</v>
      </c>
      <c r="I112" s="293">
        <v>450</v>
      </c>
    </row>
    <row r="113" spans="2:9">
      <c r="B113" s="93" t="s">
        <v>180</v>
      </c>
      <c r="C113" s="268" t="s">
        <v>94</v>
      </c>
      <c r="D113" s="91" t="s">
        <v>106</v>
      </c>
      <c r="E113" s="207" t="s">
        <v>97</v>
      </c>
      <c r="F113" s="80">
        <v>1366</v>
      </c>
      <c r="G113" s="94" t="s">
        <v>181</v>
      </c>
      <c r="H113" s="310">
        <v>1202.15</v>
      </c>
      <c r="I113" s="293">
        <v>1051</v>
      </c>
    </row>
    <row r="114" spans="2:9">
      <c r="B114" s="93"/>
      <c r="C114" s="268"/>
      <c r="D114" s="91" t="s">
        <v>107</v>
      </c>
      <c r="E114" s="207" t="s">
        <v>97</v>
      </c>
      <c r="F114" s="80">
        <v>1387</v>
      </c>
      <c r="G114" s="94"/>
      <c r="H114" s="311">
        <v>1220.74</v>
      </c>
      <c r="I114" s="293">
        <v>1067</v>
      </c>
    </row>
    <row r="115" spans="2:9">
      <c r="B115" s="93"/>
      <c r="C115" s="268"/>
      <c r="D115" s="91" t="s">
        <v>108</v>
      </c>
      <c r="E115" s="207" t="s">
        <v>97</v>
      </c>
      <c r="F115" s="80">
        <v>1311</v>
      </c>
      <c r="G115" s="94"/>
      <c r="H115" s="312">
        <v>1153.82</v>
      </c>
      <c r="I115" s="293">
        <v>1009</v>
      </c>
    </row>
    <row r="116" ht="18" spans="2:10">
      <c r="B116" s="258" t="s">
        <v>182</v>
      </c>
      <c r="C116" s="259"/>
      <c r="D116" s="260"/>
      <c r="E116" s="260"/>
      <c r="F116" s="66"/>
      <c r="G116" s="197"/>
      <c r="H116" s="68"/>
      <c r="I116" s="69"/>
      <c r="J116" s="288"/>
    </row>
    <row r="117" spans="2:9">
      <c r="B117" s="313" t="s">
        <v>183</v>
      </c>
      <c r="C117" s="314" t="s">
        <v>94</v>
      </c>
      <c r="D117" s="91" t="s">
        <v>124</v>
      </c>
      <c r="E117" s="207" t="s">
        <v>97</v>
      </c>
      <c r="F117" s="80">
        <v>1183</v>
      </c>
      <c r="G117" s="92" t="s">
        <v>120</v>
      </c>
      <c r="H117" s="315">
        <v>1041.48</v>
      </c>
      <c r="I117" s="293">
        <v>910</v>
      </c>
    </row>
    <row r="118" spans="2:9">
      <c r="B118" s="261"/>
      <c r="C118" s="316"/>
      <c r="D118" s="71" t="s">
        <v>127</v>
      </c>
      <c r="E118" s="202" t="s">
        <v>97</v>
      </c>
      <c r="F118" s="317">
        <v>1048</v>
      </c>
      <c r="G118" s="94"/>
      <c r="H118" s="318">
        <v>922.34</v>
      </c>
      <c r="I118" s="327">
        <v>806</v>
      </c>
    </row>
    <row r="119" spans="2:9">
      <c r="B119" s="319"/>
      <c r="C119" s="320"/>
      <c r="D119" s="321" t="s">
        <v>184</v>
      </c>
      <c r="E119" s="322" t="s">
        <v>97</v>
      </c>
      <c r="F119" s="323">
        <v>954</v>
      </c>
      <c r="G119" s="324"/>
      <c r="H119" s="325">
        <v>839.45</v>
      </c>
      <c r="I119" s="328">
        <v>734</v>
      </c>
    </row>
    <row r="120" ht="18" spans="2:9">
      <c r="B120" s="284" t="s">
        <v>185</v>
      </c>
      <c r="C120" s="196"/>
      <c r="D120" s="198"/>
      <c r="E120" s="198"/>
      <c r="F120" s="66"/>
      <c r="G120" s="197"/>
      <c r="H120" s="68"/>
      <c r="I120" s="110"/>
    </row>
    <row r="121" ht="18" spans="2:9">
      <c r="B121" s="258" t="s">
        <v>135</v>
      </c>
      <c r="C121" s="259"/>
      <c r="D121" s="260"/>
      <c r="E121" s="260"/>
      <c r="F121" s="66"/>
      <c r="G121" s="197"/>
      <c r="H121" s="68"/>
      <c r="I121" s="110"/>
    </row>
    <row r="122" ht="30" spans="2:9">
      <c r="B122" s="271" t="s">
        <v>186</v>
      </c>
      <c r="C122" s="272" t="s">
        <v>94</v>
      </c>
      <c r="D122" s="91" t="s">
        <v>115</v>
      </c>
      <c r="E122" s="207" t="s">
        <v>97</v>
      </c>
      <c r="F122" s="80">
        <v>363</v>
      </c>
      <c r="G122" s="92" t="s">
        <v>120</v>
      </c>
      <c r="H122" s="157">
        <v>319</v>
      </c>
      <c r="I122" s="293">
        <v>279</v>
      </c>
    </row>
    <row r="123" spans="2:9">
      <c r="B123" s="271" t="s">
        <v>187</v>
      </c>
      <c r="C123" s="272" t="s">
        <v>94</v>
      </c>
      <c r="D123" s="91" t="s">
        <v>115</v>
      </c>
      <c r="E123" s="207" t="s">
        <v>97</v>
      </c>
      <c r="F123" s="80">
        <v>428</v>
      </c>
      <c r="G123" s="92" t="s">
        <v>120</v>
      </c>
      <c r="H123" s="157">
        <v>377</v>
      </c>
      <c r="I123" s="293">
        <v>329</v>
      </c>
    </row>
    <row r="124" ht="18" spans="2:9">
      <c r="B124" s="258" t="s">
        <v>188</v>
      </c>
      <c r="C124" s="259"/>
      <c r="D124" s="260"/>
      <c r="E124" s="260"/>
      <c r="F124" s="66"/>
      <c r="G124" s="197"/>
      <c r="H124" s="68"/>
      <c r="I124" s="110"/>
    </row>
    <row r="125" ht="30" spans="2:9">
      <c r="B125" s="319" t="s">
        <v>189</v>
      </c>
      <c r="C125" s="214" t="s">
        <v>94</v>
      </c>
      <c r="D125" s="215" t="s">
        <v>115</v>
      </c>
      <c r="E125" s="207" t="s">
        <v>97</v>
      </c>
      <c r="F125" s="80">
        <v>441</v>
      </c>
      <c r="G125" s="280" t="s">
        <v>120</v>
      </c>
      <c r="H125" s="157">
        <v>388</v>
      </c>
      <c r="I125" s="293">
        <v>339</v>
      </c>
    </row>
    <row r="126" ht="18" spans="2:9">
      <c r="B126" s="258" t="s">
        <v>190</v>
      </c>
      <c r="C126" s="259"/>
      <c r="D126" s="260"/>
      <c r="E126" s="260"/>
      <c r="F126" s="66"/>
      <c r="G126" s="197"/>
      <c r="H126" s="68"/>
      <c r="I126" s="110"/>
    </row>
    <row r="127" spans="2:9">
      <c r="B127" s="183" t="s">
        <v>191</v>
      </c>
      <c r="C127" s="209" t="s">
        <v>94</v>
      </c>
      <c r="D127" s="215" t="s">
        <v>192</v>
      </c>
      <c r="E127" s="207" t="s">
        <v>97</v>
      </c>
      <c r="F127" s="80">
        <v>585</v>
      </c>
      <c r="G127" s="280" t="s">
        <v>181</v>
      </c>
      <c r="H127" s="157">
        <v>515</v>
      </c>
      <c r="I127" s="293">
        <v>450</v>
      </c>
    </row>
    <row r="128" ht="18" spans="2:10">
      <c r="B128" s="64" t="s">
        <v>193</v>
      </c>
      <c r="C128" s="252"/>
      <c r="D128" s="253"/>
      <c r="E128" s="253"/>
      <c r="F128" s="186"/>
      <c r="G128" s="299"/>
      <c r="H128" s="255"/>
      <c r="I128" s="294"/>
      <c r="J128" s="288"/>
    </row>
    <row r="129" ht="18" spans="2:10">
      <c r="B129" s="256" t="s">
        <v>134</v>
      </c>
      <c r="C129" s="252"/>
      <c r="D129" s="253"/>
      <c r="E129" s="253"/>
      <c r="F129" s="186"/>
      <c r="G129" s="254"/>
      <c r="H129" s="255"/>
      <c r="I129" s="294"/>
      <c r="J129" s="288"/>
    </row>
    <row r="130" ht="18" spans="2:10">
      <c r="B130" s="258" t="s">
        <v>135</v>
      </c>
      <c r="C130" s="259"/>
      <c r="D130" s="260"/>
      <c r="E130" s="260"/>
      <c r="F130" s="66"/>
      <c r="G130" s="197"/>
      <c r="H130" s="68"/>
      <c r="I130" s="69"/>
      <c r="J130" s="288"/>
    </row>
    <row r="131" spans="2:9">
      <c r="B131" s="84" t="s">
        <v>194</v>
      </c>
      <c r="C131" s="285" t="s">
        <v>94</v>
      </c>
      <c r="D131" s="91" t="s">
        <v>138</v>
      </c>
      <c r="E131" s="207" t="s">
        <v>97</v>
      </c>
      <c r="F131" s="80">
        <v>90</v>
      </c>
      <c r="G131" s="92" t="s">
        <v>181</v>
      </c>
      <c r="H131" s="308">
        <v>78.82</v>
      </c>
      <c r="I131" s="293">
        <v>69</v>
      </c>
    </row>
    <row r="132" spans="2:9">
      <c r="B132" s="93"/>
      <c r="C132" s="268"/>
      <c r="D132" s="91" t="s">
        <v>139</v>
      </c>
      <c r="E132" s="207" t="s">
        <v>97</v>
      </c>
      <c r="F132" s="80">
        <v>86</v>
      </c>
      <c r="G132" s="94"/>
      <c r="H132" s="329">
        <v>75.3</v>
      </c>
      <c r="I132" s="293">
        <v>66</v>
      </c>
    </row>
    <row r="133" spans="2:9">
      <c r="B133" s="271"/>
      <c r="C133" s="272"/>
      <c r="D133" s="91" t="s">
        <v>115</v>
      </c>
      <c r="E133" s="207" t="s">
        <v>97</v>
      </c>
      <c r="F133" s="80">
        <v>75</v>
      </c>
      <c r="G133" s="309"/>
      <c r="H133" s="308">
        <v>66.16</v>
      </c>
      <c r="I133" s="293">
        <v>58</v>
      </c>
    </row>
    <row r="134" spans="2:9">
      <c r="B134" s="84" t="s">
        <v>195</v>
      </c>
      <c r="C134" s="285" t="s">
        <v>94</v>
      </c>
      <c r="D134" s="91" t="s">
        <v>138</v>
      </c>
      <c r="E134" s="207" t="s">
        <v>97</v>
      </c>
      <c r="F134" s="80">
        <v>123</v>
      </c>
      <c r="G134" s="92" t="s">
        <v>181</v>
      </c>
      <c r="H134" s="308">
        <v>107.91</v>
      </c>
      <c r="I134" s="293">
        <v>94</v>
      </c>
    </row>
    <row r="135" spans="2:9">
      <c r="B135" s="93"/>
      <c r="C135" s="268"/>
      <c r="D135" s="91" t="s">
        <v>139</v>
      </c>
      <c r="E135" s="207" t="s">
        <v>97</v>
      </c>
      <c r="F135" s="80">
        <v>116</v>
      </c>
      <c r="G135" s="94"/>
      <c r="H135" s="329">
        <v>102.28</v>
      </c>
      <c r="I135" s="293">
        <v>89</v>
      </c>
    </row>
    <row r="136" spans="2:9">
      <c r="B136" s="271"/>
      <c r="C136" s="272"/>
      <c r="D136" s="91" t="s">
        <v>25</v>
      </c>
      <c r="E136" s="207" t="s">
        <v>97</v>
      </c>
      <c r="F136" s="80">
        <v>97</v>
      </c>
      <c r="G136" s="309"/>
      <c r="H136" s="308">
        <v>85.7</v>
      </c>
      <c r="I136" s="293">
        <v>75</v>
      </c>
    </row>
    <row r="137" spans="2:9">
      <c r="B137" s="84" t="s">
        <v>196</v>
      </c>
      <c r="C137" s="285" t="s">
        <v>94</v>
      </c>
      <c r="D137" s="91" t="s">
        <v>138</v>
      </c>
      <c r="E137" s="207" t="s">
        <v>97</v>
      </c>
      <c r="F137" s="80">
        <v>164</v>
      </c>
      <c r="G137" s="92" t="s">
        <v>181</v>
      </c>
      <c r="H137" s="308">
        <v>143.95</v>
      </c>
      <c r="I137" s="293">
        <v>126</v>
      </c>
    </row>
    <row r="138" spans="2:9">
      <c r="B138" s="93"/>
      <c r="C138" s="268"/>
      <c r="D138" s="91" t="s">
        <v>139</v>
      </c>
      <c r="E138" s="207" t="s">
        <v>97</v>
      </c>
      <c r="F138" s="80">
        <v>146</v>
      </c>
      <c r="G138" s="94"/>
      <c r="H138" s="329">
        <v>128.69</v>
      </c>
      <c r="I138" s="293">
        <v>112</v>
      </c>
    </row>
    <row r="139" spans="2:9">
      <c r="B139" s="271"/>
      <c r="C139" s="272"/>
      <c r="D139" s="91" t="s">
        <v>115</v>
      </c>
      <c r="E139" s="207" t="s">
        <v>97</v>
      </c>
      <c r="F139" s="80">
        <v>139</v>
      </c>
      <c r="G139" s="309"/>
      <c r="H139" s="308">
        <v>122.58</v>
      </c>
      <c r="I139" s="293">
        <v>107</v>
      </c>
    </row>
    <row r="140" ht="18" spans="2:10">
      <c r="B140" s="256" t="s">
        <v>185</v>
      </c>
      <c r="C140" s="252"/>
      <c r="D140" s="253"/>
      <c r="E140" s="253"/>
      <c r="F140" s="186"/>
      <c r="G140" s="254"/>
      <c r="H140" s="255"/>
      <c r="I140" s="294"/>
      <c r="J140" s="288"/>
    </row>
    <row r="141" ht="18" spans="2:10">
      <c r="B141" s="258" t="s">
        <v>135</v>
      </c>
      <c r="C141" s="259"/>
      <c r="D141" s="260"/>
      <c r="E141" s="260"/>
      <c r="F141" s="66"/>
      <c r="G141" s="197"/>
      <c r="H141" s="68"/>
      <c r="I141" s="69"/>
      <c r="J141" s="288"/>
    </row>
    <row r="142" spans="2:9">
      <c r="B142" s="84" t="s">
        <v>197</v>
      </c>
      <c r="C142" s="285" t="s">
        <v>94</v>
      </c>
      <c r="D142" s="91" t="s">
        <v>138</v>
      </c>
      <c r="E142" s="207" t="s">
        <v>97</v>
      </c>
      <c r="F142" s="80">
        <v>182</v>
      </c>
      <c r="G142" s="92" t="s">
        <v>181</v>
      </c>
      <c r="H142" s="157">
        <v>160</v>
      </c>
      <c r="I142" s="293">
        <v>140</v>
      </c>
    </row>
    <row r="143" spans="2:9">
      <c r="B143" s="93"/>
      <c r="C143" s="268"/>
      <c r="D143" s="91" t="s">
        <v>139</v>
      </c>
      <c r="E143" s="330" t="s">
        <v>97</v>
      </c>
      <c r="F143" s="80">
        <v>166</v>
      </c>
      <c r="G143" s="331"/>
      <c r="H143" s="157">
        <v>146</v>
      </c>
      <c r="I143" s="293">
        <v>128</v>
      </c>
    </row>
    <row r="144" spans="2:9">
      <c r="B144" s="271"/>
      <c r="C144" s="272"/>
      <c r="D144" s="91" t="s">
        <v>25</v>
      </c>
      <c r="E144" s="207" t="s">
        <v>97</v>
      </c>
      <c r="F144" s="80">
        <v>140</v>
      </c>
      <c r="G144" s="332"/>
      <c r="H144" s="157">
        <v>123</v>
      </c>
      <c r="I144" s="293">
        <v>108</v>
      </c>
    </row>
    <row r="145" ht="18" spans="2:9">
      <c r="B145" s="251" t="s">
        <v>198</v>
      </c>
      <c r="C145" s="252"/>
      <c r="D145" s="253"/>
      <c r="E145" s="253"/>
      <c r="F145" s="186"/>
      <c r="G145" s="299"/>
      <c r="H145" s="255"/>
      <c r="I145" s="356"/>
    </row>
    <row r="146" ht="21" customHeight="1" spans="2:9">
      <c r="B146" s="237" t="s">
        <v>199</v>
      </c>
      <c r="C146" s="200" t="s">
        <v>94</v>
      </c>
      <c r="D146" s="215" t="s">
        <v>137</v>
      </c>
      <c r="E146" s="333" t="s">
        <v>97</v>
      </c>
      <c r="F146" s="80">
        <v>109</v>
      </c>
      <c r="G146" s="241" t="s">
        <v>200</v>
      </c>
      <c r="H146" s="157">
        <v>96</v>
      </c>
      <c r="I146" s="293">
        <v>84</v>
      </c>
    </row>
    <row r="147" ht="20" customHeight="1" spans="2:9">
      <c r="B147" s="183"/>
      <c r="C147" s="209"/>
      <c r="D147" s="215" t="s">
        <v>138</v>
      </c>
      <c r="E147" s="334"/>
      <c r="F147" s="80">
        <v>103</v>
      </c>
      <c r="G147" s="224"/>
      <c r="H147" s="157">
        <v>90</v>
      </c>
      <c r="I147" s="293">
        <v>79</v>
      </c>
    </row>
    <row r="148" ht="19" customHeight="1" spans="2:9">
      <c r="B148" s="237" t="s">
        <v>201</v>
      </c>
      <c r="C148" s="200" t="s">
        <v>94</v>
      </c>
      <c r="D148" s="215" t="s">
        <v>137</v>
      </c>
      <c r="E148" s="333" t="s">
        <v>97</v>
      </c>
      <c r="F148" s="80">
        <v>92</v>
      </c>
      <c r="G148" s="241" t="s">
        <v>200</v>
      </c>
      <c r="H148" s="157">
        <v>81</v>
      </c>
      <c r="I148" s="293">
        <v>70</v>
      </c>
    </row>
    <row r="149" spans="2:9">
      <c r="B149" s="183"/>
      <c r="C149" s="209"/>
      <c r="D149" s="215" t="s">
        <v>138</v>
      </c>
      <c r="E149" s="334"/>
      <c r="F149" s="80">
        <v>86</v>
      </c>
      <c r="G149" s="224"/>
      <c r="H149" s="157">
        <v>75</v>
      </c>
      <c r="I149" s="293">
        <v>66</v>
      </c>
    </row>
    <row r="150" ht="18" spans="2:10">
      <c r="B150" s="64" t="s">
        <v>45</v>
      </c>
      <c r="C150" s="196"/>
      <c r="D150" s="197"/>
      <c r="E150" s="198"/>
      <c r="F150" s="66"/>
      <c r="G150" s="335"/>
      <c r="H150" s="336"/>
      <c r="I150" s="69"/>
      <c r="J150" s="288"/>
    </row>
    <row r="151" spans="2:9">
      <c r="B151" s="84" t="s">
        <v>202</v>
      </c>
      <c r="C151" s="285" t="s">
        <v>94</v>
      </c>
      <c r="D151" s="91" t="s">
        <v>106</v>
      </c>
      <c r="E151" s="207" t="s">
        <v>97</v>
      </c>
      <c r="F151" s="223">
        <v>607</v>
      </c>
      <c r="G151" s="92">
        <v>0.1</v>
      </c>
      <c r="H151" s="308">
        <v>534.44</v>
      </c>
      <c r="I151" s="291">
        <v>467</v>
      </c>
    </row>
    <row r="152" spans="2:9">
      <c r="B152" s="93"/>
      <c r="C152" s="268"/>
      <c r="D152" s="91" t="s">
        <v>107</v>
      </c>
      <c r="E152" s="207" t="s">
        <v>97</v>
      </c>
      <c r="F152" s="223">
        <v>519</v>
      </c>
      <c r="G152" s="94"/>
      <c r="H152" s="329">
        <v>456.44</v>
      </c>
      <c r="I152" s="291">
        <v>399</v>
      </c>
    </row>
    <row r="153" spans="2:9">
      <c r="B153" s="271"/>
      <c r="C153" s="272"/>
      <c r="D153" s="91" t="s">
        <v>108</v>
      </c>
      <c r="E153" s="207" t="s">
        <v>97</v>
      </c>
      <c r="F153" s="223">
        <v>486</v>
      </c>
      <c r="G153" s="309"/>
      <c r="H153" s="308">
        <v>427.57</v>
      </c>
      <c r="I153" s="291">
        <v>374</v>
      </c>
    </row>
    <row r="154" spans="2:9">
      <c r="B154" s="84" t="s">
        <v>203</v>
      </c>
      <c r="C154" s="285" t="s">
        <v>94</v>
      </c>
      <c r="D154" s="91" t="s">
        <v>106</v>
      </c>
      <c r="E154" s="207" t="s">
        <v>97</v>
      </c>
      <c r="F154" s="223">
        <v>788</v>
      </c>
      <c r="G154" s="92">
        <v>0.1</v>
      </c>
      <c r="H154" s="308">
        <v>693.33</v>
      </c>
      <c r="I154" s="291">
        <v>606</v>
      </c>
    </row>
    <row r="155" spans="2:9">
      <c r="B155" s="93"/>
      <c r="C155" s="268"/>
      <c r="D155" s="91" t="s">
        <v>107</v>
      </c>
      <c r="E155" s="207" t="s">
        <v>97</v>
      </c>
      <c r="F155" s="223">
        <v>722</v>
      </c>
      <c r="G155" s="94"/>
      <c r="H155" s="329">
        <v>635.57</v>
      </c>
      <c r="I155" s="291">
        <v>556</v>
      </c>
    </row>
    <row r="156" spans="2:9">
      <c r="B156" s="271"/>
      <c r="C156" s="272"/>
      <c r="D156" s="91" t="s">
        <v>108</v>
      </c>
      <c r="E156" s="207" t="s">
        <v>97</v>
      </c>
      <c r="F156" s="223">
        <v>709</v>
      </c>
      <c r="G156" s="309"/>
      <c r="H156" s="308">
        <v>624</v>
      </c>
      <c r="I156" s="291">
        <v>545</v>
      </c>
    </row>
    <row r="157" spans="2:9">
      <c r="B157" s="183" t="s">
        <v>204</v>
      </c>
      <c r="C157" s="209" t="s">
        <v>94</v>
      </c>
      <c r="D157" s="322" t="s">
        <v>205</v>
      </c>
      <c r="E157" s="207" t="s">
        <v>97</v>
      </c>
      <c r="F157" s="223">
        <v>1838</v>
      </c>
      <c r="G157" s="280">
        <v>0.05</v>
      </c>
      <c r="H157" s="247">
        <v>1617.77</v>
      </c>
      <c r="I157" s="291">
        <v>1414</v>
      </c>
    </row>
    <row r="158" ht="18" spans="2:10">
      <c r="B158" s="64" t="s">
        <v>206</v>
      </c>
      <c r="C158" s="196"/>
      <c r="D158" s="197"/>
      <c r="E158" s="198"/>
      <c r="F158" s="66"/>
      <c r="G158" s="197"/>
      <c r="H158" s="337"/>
      <c r="I158" s="69"/>
      <c r="J158" s="288"/>
    </row>
    <row r="159" spans="2:9">
      <c r="B159" s="237" t="s">
        <v>207</v>
      </c>
      <c r="C159" s="200" t="s">
        <v>94</v>
      </c>
      <c r="D159" s="338" t="s">
        <v>137</v>
      </c>
      <c r="E159" s="339" t="s">
        <v>97</v>
      </c>
      <c r="F159" s="80">
        <v>214</v>
      </c>
      <c r="G159" s="281">
        <v>0.2</v>
      </c>
      <c r="H159" s="217">
        <v>188</v>
      </c>
      <c r="I159" s="291">
        <v>164</v>
      </c>
    </row>
    <row r="160" spans="2:9">
      <c r="B160" s="237"/>
      <c r="C160" s="200"/>
      <c r="D160" s="322" t="s">
        <v>139</v>
      </c>
      <c r="E160" s="202" t="s">
        <v>97</v>
      </c>
      <c r="F160" s="80">
        <v>165</v>
      </c>
      <c r="G160" s="281"/>
      <c r="H160" s="217">
        <v>144.86</v>
      </c>
      <c r="I160" s="291">
        <v>127</v>
      </c>
    </row>
    <row r="161" ht="19" customHeight="1" spans="2:9">
      <c r="B161" s="183"/>
      <c r="C161" s="209"/>
      <c r="D161" s="322" t="s">
        <v>101</v>
      </c>
      <c r="E161" s="207"/>
      <c r="F161" s="80">
        <v>148</v>
      </c>
      <c r="G161" s="280"/>
      <c r="H161" s="217">
        <v>130</v>
      </c>
      <c r="I161" s="291">
        <v>114</v>
      </c>
    </row>
    <row r="162" spans="2:9">
      <c r="B162" s="237" t="s">
        <v>208</v>
      </c>
      <c r="C162" s="200" t="s">
        <v>94</v>
      </c>
      <c r="D162" s="322" t="s">
        <v>137</v>
      </c>
      <c r="E162" s="207" t="s">
        <v>97</v>
      </c>
      <c r="F162" s="80">
        <v>222</v>
      </c>
      <c r="G162" s="281">
        <v>0.3</v>
      </c>
      <c r="H162" s="217">
        <v>195</v>
      </c>
      <c r="I162" s="291">
        <v>170</v>
      </c>
    </row>
    <row r="163" spans="2:9">
      <c r="B163" s="237"/>
      <c r="C163" s="200"/>
      <c r="D163" s="322" t="s">
        <v>139</v>
      </c>
      <c r="E163" s="154" t="s">
        <v>97</v>
      </c>
      <c r="F163" s="80">
        <v>184</v>
      </c>
      <c r="G163" s="281"/>
      <c r="H163" s="217">
        <v>161.56</v>
      </c>
      <c r="I163" s="291">
        <v>141</v>
      </c>
    </row>
    <row r="164" spans="2:9">
      <c r="B164" s="183"/>
      <c r="C164" s="209"/>
      <c r="D164" s="322" t="s">
        <v>25</v>
      </c>
      <c r="E164" s="154" t="s">
        <v>97</v>
      </c>
      <c r="F164" s="80">
        <v>149</v>
      </c>
      <c r="G164" s="280"/>
      <c r="H164" s="217">
        <v>130.86</v>
      </c>
      <c r="I164" s="291">
        <v>114</v>
      </c>
    </row>
    <row r="165" ht="18" spans="2:10">
      <c r="B165" s="64" t="s">
        <v>209</v>
      </c>
      <c r="C165" s="196"/>
      <c r="D165" s="197"/>
      <c r="E165" s="198"/>
      <c r="F165" s="66"/>
      <c r="G165" s="197"/>
      <c r="H165" s="337"/>
      <c r="I165" s="69"/>
      <c r="J165" s="288"/>
    </row>
    <row r="166" spans="2:9">
      <c r="B166" s="183" t="s">
        <v>210</v>
      </c>
      <c r="C166" s="209" t="s">
        <v>94</v>
      </c>
      <c r="D166" s="322" t="s">
        <v>211</v>
      </c>
      <c r="E166" s="207" t="s">
        <v>97</v>
      </c>
      <c r="F166" s="80">
        <v>1950</v>
      </c>
      <c r="G166" s="280">
        <v>0.05</v>
      </c>
      <c r="H166" s="217">
        <v>1716</v>
      </c>
      <c r="I166" s="293">
        <v>1500</v>
      </c>
    </row>
    <row r="167" spans="2:9">
      <c r="B167" s="183" t="s">
        <v>212</v>
      </c>
      <c r="C167" s="209" t="s">
        <v>94</v>
      </c>
      <c r="D167" s="322" t="s">
        <v>211</v>
      </c>
      <c r="E167" s="207" t="s">
        <v>97</v>
      </c>
      <c r="F167" s="80">
        <v>2854</v>
      </c>
      <c r="G167" s="280">
        <v>0.05</v>
      </c>
      <c r="H167" s="217">
        <v>2511.6</v>
      </c>
      <c r="I167" s="293">
        <v>2195</v>
      </c>
    </row>
    <row r="168" spans="2:9">
      <c r="B168" s="183" t="s">
        <v>213</v>
      </c>
      <c r="C168" s="209" t="s">
        <v>94</v>
      </c>
      <c r="D168" s="322" t="s">
        <v>192</v>
      </c>
      <c r="E168" s="207" t="s">
        <v>214</v>
      </c>
      <c r="F168" s="80">
        <v>372</v>
      </c>
      <c r="G168" s="280">
        <v>0.1</v>
      </c>
      <c r="H168" s="217">
        <v>327.01</v>
      </c>
      <c r="I168" s="293">
        <v>286</v>
      </c>
    </row>
    <row r="169" ht="18" spans="2:10">
      <c r="B169" s="251" t="s">
        <v>215</v>
      </c>
      <c r="C169" s="252"/>
      <c r="D169" s="253"/>
      <c r="E169" s="253"/>
      <c r="F169" s="186"/>
      <c r="G169" s="299"/>
      <c r="H169" s="255"/>
      <c r="I169" s="294"/>
      <c r="J169" s="288"/>
    </row>
    <row r="170" ht="18" spans="2:10">
      <c r="B170" s="251" t="s">
        <v>133</v>
      </c>
      <c r="C170" s="252"/>
      <c r="D170" s="253"/>
      <c r="E170" s="253"/>
      <c r="F170" s="186"/>
      <c r="G170" s="254"/>
      <c r="H170" s="255"/>
      <c r="I170" s="294"/>
      <c r="J170" s="288"/>
    </row>
    <row r="171" ht="18" spans="2:10">
      <c r="B171" s="256" t="s">
        <v>134</v>
      </c>
      <c r="C171" s="252"/>
      <c r="D171" s="253"/>
      <c r="E171" s="253"/>
      <c r="F171" s="186"/>
      <c r="G171" s="257"/>
      <c r="H171" s="255"/>
      <c r="I171" s="294"/>
      <c r="J171" s="288"/>
    </row>
    <row r="172" ht="18" spans="2:10">
      <c r="B172" s="258" t="s">
        <v>135</v>
      </c>
      <c r="C172" s="259"/>
      <c r="D172" s="260"/>
      <c r="E172" s="260"/>
      <c r="F172" s="66"/>
      <c r="G172" s="197"/>
      <c r="H172" s="68"/>
      <c r="I172" s="69"/>
      <c r="J172" s="288"/>
    </row>
    <row r="173" spans="2:9">
      <c r="B173" s="84" t="s">
        <v>216</v>
      </c>
      <c r="C173" s="285" t="s">
        <v>94</v>
      </c>
      <c r="D173" s="91" t="s">
        <v>217</v>
      </c>
      <c r="E173" s="207" t="s">
        <v>218</v>
      </c>
      <c r="F173" s="80">
        <v>111</v>
      </c>
      <c r="G173" s="269" t="s">
        <v>181</v>
      </c>
      <c r="H173" s="217">
        <v>97.5</v>
      </c>
      <c r="I173" s="291">
        <v>85</v>
      </c>
    </row>
    <row r="174" spans="2:9">
      <c r="B174" s="93"/>
      <c r="C174" s="268"/>
      <c r="D174" s="91" t="s">
        <v>219</v>
      </c>
      <c r="E174" s="207" t="s">
        <v>214</v>
      </c>
      <c r="F174" s="80">
        <v>89</v>
      </c>
      <c r="G174" s="270"/>
      <c r="H174" s="340">
        <v>78</v>
      </c>
      <c r="I174" s="291">
        <v>68</v>
      </c>
    </row>
    <row r="175" spans="2:9">
      <c r="B175" s="271"/>
      <c r="C175" s="272"/>
      <c r="D175" s="91" t="s">
        <v>192</v>
      </c>
      <c r="E175" s="207" t="s">
        <v>214</v>
      </c>
      <c r="F175" s="80">
        <v>106</v>
      </c>
      <c r="G175" s="273"/>
      <c r="H175" s="217">
        <v>93.6</v>
      </c>
      <c r="I175" s="291">
        <v>82</v>
      </c>
    </row>
    <row r="176" spans="2:9">
      <c r="B176" s="99" t="s">
        <v>220</v>
      </c>
      <c r="C176" s="274" t="s">
        <v>94</v>
      </c>
      <c r="D176" s="91" t="s">
        <v>217</v>
      </c>
      <c r="E176" s="207" t="s">
        <v>218</v>
      </c>
      <c r="F176" s="80">
        <v>132</v>
      </c>
      <c r="G176" s="270" t="s">
        <v>181</v>
      </c>
      <c r="H176" s="217">
        <v>116.04</v>
      </c>
      <c r="I176" s="291">
        <v>101</v>
      </c>
    </row>
    <row r="177" spans="2:9">
      <c r="B177" s="99"/>
      <c r="C177" s="274"/>
      <c r="D177" s="91" t="s">
        <v>219</v>
      </c>
      <c r="E177" s="207" t="s">
        <v>214</v>
      </c>
      <c r="F177" s="80">
        <v>139</v>
      </c>
      <c r="G177" s="270"/>
      <c r="H177" s="217">
        <v>122.4</v>
      </c>
      <c r="I177" s="291">
        <v>107</v>
      </c>
    </row>
    <row r="178" spans="2:9">
      <c r="B178" s="237"/>
      <c r="C178" s="274"/>
      <c r="D178" s="91" t="s">
        <v>192</v>
      </c>
      <c r="E178" s="207" t="s">
        <v>214</v>
      </c>
      <c r="F178" s="80">
        <v>132</v>
      </c>
      <c r="G178" s="270"/>
      <c r="H178" s="217">
        <v>116</v>
      </c>
      <c r="I178" s="291">
        <v>101</v>
      </c>
    </row>
    <row r="179" spans="2:9">
      <c r="B179" s="341" t="s">
        <v>221</v>
      </c>
      <c r="C179" s="246" t="s">
        <v>94</v>
      </c>
      <c r="D179" s="184" t="s">
        <v>127</v>
      </c>
      <c r="E179" s="207" t="s">
        <v>97</v>
      </c>
      <c r="F179" s="80">
        <v>131</v>
      </c>
      <c r="G179" s="269" t="s">
        <v>181</v>
      </c>
      <c r="H179" s="217">
        <v>115.7</v>
      </c>
      <c r="I179" s="291">
        <v>101</v>
      </c>
    </row>
    <row r="180" spans="2:9">
      <c r="B180" s="342"/>
      <c r="C180" s="242"/>
      <c r="D180" s="184" t="s">
        <v>24</v>
      </c>
      <c r="E180" s="207" t="s">
        <v>97</v>
      </c>
      <c r="F180" s="80">
        <v>133</v>
      </c>
      <c r="G180" s="273"/>
      <c r="H180" s="217">
        <v>117.12</v>
      </c>
      <c r="I180" s="291">
        <v>102</v>
      </c>
    </row>
    <row r="181" spans="2:9">
      <c r="B181" s="343" t="s">
        <v>222</v>
      </c>
      <c r="C181" s="238" t="s">
        <v>94</v>
      </c>
      <c r="D181" s="184" t="s">
        <v>115</v>
      </c>
      <c r="E181" s="207" t="s">
        <v>97</v>
      </c>
      <c r="F181" s="80">
        <v>187</v>
      </c>
      <c r="G181" s="270" t="s">
        <v>181</v>
      </c>
      <c r="H181" s="217">
        <v>164.17</v>
      </c>
      <c r="I181" s="291">
        <v>143</v>
      </c>
    </row>
    <row r="182" spans="2:9">
      <c r="B182" s="344" t="s">
        <v>223</v>
      </c>
      <c r="C182" s="204" t="s">
        <v>94</v>
      </c>
      <c r="D182" s="345" t="s">
        <v>127</v>
      </c>
      <c r="E182" s="207" t="s">
        <v>97</v>
      </c>
      <c r="F182" s="80">
        <v>153</v>
      </c>
      <c r="G182" s="270" t="s">
        <v>181</v>
      </c>
      <c r="H182" s="217">
        <v>134.59</v>
      </c>
      <c r="I182" s="291">
        <v>118</v>
      </c>
    </row>
    <row r="183" spans="2:9">
      <c r="B183" s="346"/>
      <c r="C183" s="210"/>
      <c r="D183" s="345" t="s">
        <v>24</v>
      </c>
      <c r="E183" s="207" t="s">
        <v>97</v>
      </c>
      <c r="F183" s="80">
        <v>155</v>
      </c>
      <c r="G183" s="273"/>
      <c r="H183" s="217">
        <v>136.08</v>
      </c>
      <c r="I183" s="291">
        <v>119</v>
      </c>
    </row>
    <row r="184" spans="2:9">
      <c r="B184" s="347" t="s">
        <v>224</v>
      </c>
      <c r="C184" s="348" t="s">
        <v>94</v>
      </c>
      <c r="D184" s="349" t="s">
        <v>219</v>
      </c>
      <c r="E184" s="202" t="s">
        <v>214</v>
      </c>
      <c r="F184" s="80">
        <v>184</v>
      </c>
      <c r="G184" s="350" t="s">
        <v>181</v>
      </c>
      <c r="H184" s="217">
        <v>162</v>
      </c>
      <c r="I184" s="291">
        <v>142</v>
      </c>
    </row>
    <row r="185" spans="2:9">
      <c r="B185" s="351"/>
      <c r="C185" s="352"/>
      <c r="D185" s="353" t="s">
        <v>192</v>
      </c>
      <c r="E185" s="207"/>
      <c r="F185" s="80">
        <v>212</v>
      </c>
      <c r="G185" s="241"/>
      <c r="H185" s="217">
        <v>186.32</v>
      </c>
      <c r="I185" s="291">
        <v>163</v>
      </c>
    </row>
    <row r="186" spans="2:9">
      <c r="B186" s="354" t="s">
        <v>225</v>
      </c>
      <c r="C186" s="200" t="s">
        <v>94</v>
      </c>
      <c r="D186" s="262" t="s">
        <v>137</v>
      </c>
      <c r="E186" s="207" t="s">
        <v>97</v>
      </c>
      <c r="F186" s="80">
        <v>184</v>
      </c>
      <c r="G186" s="216" t="s">
        <v>181</v>
      </c>
      <c r="H186" s="263">
        <v>161.95</v>
      </c>
      <c r="I186" s="291">
        <v>142</v>
      </c>
    </row>
    <row r="187" spans="2:9">
      <c r="B187" s="355"/>
      <c r="C187" s="200"/>
      <c r="D187" s="264" t="s">
        <v>127</v>
      </c>
      <c r="E187" s="207" t="s">
        <v>97</v>
      </c>
      <c r="F187" s="80">
        <v>189</v>
      </c>
      <c r="G187" s="265"/>
      <c r="H187" s="217">
        <v>166.57</v>
      </c>
      <c r="I187" s="291">
        <v>146</v>
      </c>
    </row>
    <row r="188" spans="2:9">
      <c r="B188" s="261"/>
      <c r="C188" s="200"/>
      <c r="D188" s="264" t="s">
        <v>226</v>
      </c>
      <c r="E188" s="207" t="s">
        <v>97</v>
      </c>
      <c r="F188" s="80">
        <v>213</v>
      </c>
      <c r="G188" s="265"/>
      <c r="H188" s="217">
        <v>187.08</v>
      </c>
      <c r="I188" s="291">
        <v>164</v>
      </c>
    </row>
    <row r="189" spans="2:9">
      <c r="B189" s="266"/>
      <c r="C189" s="267"/>
      <c r="D189" s="264" t="s">
        <v>227</v>
      </c>
      <c r="E189" s="207" t="s">
        <v>97</v>
      </c>
      <c r="F189" s="80">
        <v>155</v>
      </c>
      <c r="G189" s="221"/>
      <c r="H189" s="217">
        <v>136.12</v>
      </c>
      <c r="I189" s="291">
        <v>119</v>
      </c>
    </row>
    <row r="190" spans="2:9">
      <c r="B190" s="261" t="s">
        <v>228</v>
      </c>
      <c r="C190" s="200" t="s">
        <v>94</v>
      </c>
      <c r="D190" s="262" t="s">
        <v>12</v>
      </c>
      <c r="E190" s="207" t="s">
        <v>97</v>
      </c>
      <c r="F190" s="80">
        <v>248</v>
      </c>
      <c r="G190" s="216" t="s">
        <v>181</v>
      </c>
      <c r="H190" s="263">
        <v>218.08</v>
      </c>
      <c r="I190" s="291">
        <v>191</v>
      </c>
    </row>
    <row r="191" spans="2:9">
      <c r="B191" s="261"/>
      <c r="C191" s="200"/>
      <c r="D191" s="264" t="s">
        <v>138</v>
      </c>
      <c r="E191" s="207" t="s">
        <v>97</v>
      </c>
      <c r="F191" s="80">
        <v>234</v>
      </c>
      <c r="G191" s="265"/>
      <c r="H191" s="217">
        <v>205.69</v>
      </c>
      <c r="I191" s="291">
        <v>180</v>
      </c>
    </row>
    <row r="192" spans="2:9">
      <c r="B192" s="261"/>
      <c r="C192" s="200"/>
      <c r="D192" s="264" t="s">
        <v>139</v>
      </c>
      <c r="E192" s="207" t="s">
        <v>97</v>
      </c>
      <c r="F192" s="80">
        <v>225</v>
      </c>
      <c r="G192" s="265"/>
      <c r="H192" s="217">
        <v>198.21</v>
      </c>
      <c r="I192" s="291">
        <v>173</v>
      </c>
    </row>
    <row r="193" spans="2:9">
      <c r="B193" s="266"/>
      <c r="C193" s="267"/>
      <c r="D193" s="264" t="s">
        <v>115</v>
      </c>
      <c r="E193" s="207" t="s">
        <v>97</v>
      </c>
      <c r="F193" s="80">
        <v>221</v>
      </c>
      <c r="G193" s="221"/>
      <c r="H193" s="217">
        <v>194.69</v>
      </c>
      <c r="I193" s="291">
        <v>170</v>
      </c>
    </row>
    <row r="194" ht="18" spans="2:10">
      <c r="B194" s="256" t="s">
        <v>149</v>
      </c>
      <c r="C194" s="252"/>
      <c r="D194" s="253"/>
      <c r="E194" s="253"/>
      <c r="F194" s="186"/>
      <c r="G194" s="254"/>
      <c r="H194" s="255"/>
      <c r="I194" s="294"/>
      <c r="J194" s="16"/>
    </row>
    <row r="195" ht="18" spans="2:9">
      <c r="B195" s="258" t="s">
        <v>135</v>
      </c>
      <c r="C195" s="259"/>
      <c r="D195" s="260"/>
      <c r="E195" s="260"/>
      <c r="F195" s="66"/>
      <c r="G195" s="197"/>
      <c r="H195" s="68"/>
      <c r="I195" s="110"/>
    </row>
    <row r="196" spans="2:9">
      <c r="B196" s="84" t="s">
        <v>229</v>
      </c>
      <c r="C196" s="285" t="s">
        <v>94</v>
      </c>
      <c r="D196" s="91" t="s">
        <v>217</v>
      </c>
      <c r="E196" s="207" t="s">
        <v>218</v>
      </c>
      <c r="F196" s="80">
        <v>162</v>
      </c>
      <c r="G196" s="92" t="s">
        <v>181</v>
      </c>
      <c r="H196" s="308">
        <v>143</v>
      </c>
      <c r="I196" s="291">
        <v>125</v>
      </c>
    </row>
    <row r="197" spans="2:9">
      <c r="B197" s="93"/>
      <c r="C197" s="268"/>
      <c r="D197" s="91" t="s">
        <v>219</v>
      </c>
      <c r="E197" s="207" t="s">
        <v>214</v>
      </c>
      <c r="F197" s="80">
        <v>148</v>
      </c>
      <c r="G197" s="94"/>
      <c r="H197" s="329">
        <v>130</v>
      </c>
      <c r="I197" s="291">
        <v>114</v>
      </c>
    </row>
    <row r="198" spans="2:9">
      <c r="B198" s="271"/>
      <c r="C198" s="272"/>
      <c r="D198" s="91" t="s">
        <v>192</v>
      </c>
      <c r="E198" s="207" t="s">
        <v>214</v>
      </c>
      <c r="F198" s="80">
        <v>177</v>
      </c>
      <c r="G198" s="309"/>
      <c r="H198" s="308">
        <v>156</v>
      </c>
      <c r="I198" s="291">
        <v>136</v>
      </c>
    </row>
    <row r="199" spans="2:9">
      <c r="B199" s="84" t="s">
        <v>230</v>
      </c>
      <c r="C199" s="285" t="s">
        <v>94</v>
      </c>
      <c r="D199" s="91" t="s">
        <v>127</v>
      </c>
      <c r="E199" s="207" t="s">
        <v>97</v>
      </c>
      <c r="F199" s="80">
        <v>270</v>
      </c>
      <c r="G199" s="92" t="s">
        <v>181</v>
      </c>
      <c r="H199" s="308">
        <v>237.5</v>
      </c>
      <c r="I199" s="291">
        <v>208</v>
      </c>
    </row>
    <row r="200" spans="2:9">
      <c r="B200" s="93"/>
      <c r="C200" s="268"/>
      <c r="D200" s="91" t="s">
        <v>226</v>
      </c>
      <c r="E200" s="207" t="s">
        <v>97</v>
      </c>
      <c r="F200" s="80">
        <v>251</v>
      </c>
      <c r="G200" s="94"/>
      <c r="H200" s="308">
        <v>221.22</v>
      </c>
      <c r="I200" s="291">
        <v>193</v>
      </c>
    </row>
    <row r="201" spans="2:9">
      <c r="B201" s="271"/>
      <c r="C201" s="272"/>
      <c r="D201" s="91" t="s">
        <v>227</v>
      </c>
      <c r="E201" s="207" t="s">
        <v>97</v>
      </c>
      <c r="F201" s="80">
        <v>174</v>
      </c>
      <c r="G201" s="309"/>
      <c r="H201" s="308">
        <v>152.75</v>
      </c>
      <c r="I201" s="291">
        <v>134</v>
      </c>
    </row>
    <row r="202" ht="18" spans="2:10">
      <c r="B202" s="256" t="s">
        <v>185</v>
      </c>
      <c r="C202" s="252"/>
      <c r="D202" s="253"/>
      <c r="E202" s="253"/>
      <c r="F202" s="186"/>
      <c r="G202" s="254"/>
      <c r="H202" s="255"/>
      <c r="I202" s="294"/>
      <c r="J202" s="288"/>
    </row>
    <row r="203" ht="18" spans="2:10">
      <c r="B203" s="258" t="s">
        <v>135</v>
      </c>
      <c r="C203" s="259"/>
      <c r="D203" s="260"/>
      <c r="E203" s="260"/>
      <c r="F203" s="66"/>
      <c r="G203" s="197"/>
      <c r="H203" s="68"/>
      <c r="I203" s="69"/>
      <c r="J203" s="288"/>
    </row>
    <row r="204" spans="2:9">
      <c r="B204" s="84" t="s">
        <v>231</v>
      </c>
      <c r="C204" s="285" t="s">
        <v>94</v>
      </c>
      <c r="D204" s="91" t="s">
        <v>217</v>
      </c>
      <c r="E204" s="207" t="s">
        <v>218</v>
      </c>
      <c r="F204" s="80">
        <v>177</v>
      </c>
      <c r="G204" s="92" t="s">
        <v>181</v>
      </c>
      <c r="H204" s="308">
        <v>156</v>
      </c>
      <c r="I204" s="291">
        <v>136</v>
      </c>
    </row>
    <row r="205" spans="2:9">
      <c r="B205" s="93"/>
      <c r="C205" s="268"/>
      <c r="D205" s="91" t="s">
        <v>219</v>
      </c>
      <c r="E205" s="207" t="s">
        <v>214</v>
      </c>
      <c r="F205" s="80">
        <v>157</v>
      </c>
      <c r="G205" s="94"/>
      <c r="H205" s="329">
        <v>137.8</v>
      </c>
      <c r="I205" s="291">
        <v>120</v>
      </c>
    </row>
    <row r="206" spans="2:9">
      <c r="B206" s="271"/>
      <c r="C206" s="272"/>
      <c r="D206" s="91" t="s">
        <v>192</v>
      </c>
      <c r="E206" s="207" t="s">
        <v>214</v>
      </c>
      <c r="F206" s="80">
        <v>186</v>
      </c>
      <c r="G206" s="309"/>
      <c r="H206" s="308">
        <v>164</v>
      </c>
      <c r="I206" s="291">
        <v>143</v>
      </c>
    </row>
    <row r="207" ht="17" customHeight="1" spans="2:9">
      <c r="B207" s="183" t="s">
        <v>232</v>
      </c>
      <c r="C207" s="209" t="s">
        <v>94</v>
      </c>
      <c r="D207" s="322" t="s">
        <v>25</v>
      </c>
      <c r="E207" s="207" t="s">
        <v>97</v>
      </c>
      <c r="F207" s="80">
        <v>442</v>
      </c>
      <c r="G207" s="309" t="s">
        <v>181</v>
      </c>
      <c r="H207" s="357">
        <v>389.15</v>
      </c>
      <c r="I207" s="291">
        <v>340</v>
      </c>
    </row>
    <row r="208" ht="18" spans="2:10">
      <c r="B208" s="251" t="s">
        <v>156</v>
      </c>
      <c r="C208" s="252"/>
      <c r="D208" s="253"/>
      <c r="E208" s="253"/>
      <c r="F208" s="186"/>
      <c r="G208" s="299"/>
      <c r="H208" s="255"/>
      <c r="I208" s="294"/>
      <c r="J208" s="288"/>
    </row>
    <row r="209" ht="18" spans="2:10">
      <c r="B209" s="256" t="s">
        <v>149</v>
      </c>
      <c r="C209" s="252"/>
      <c r="D209" s="253"/>
      <c r="E209" s="253"/>
      <c r="F209" s="186"/>
      <c r="G209" s="254"/>
      <c r="H209" s="255"/>
      <c r="I209" s="294"/>
      <c r="J209" s="288"/>
    </row>
    <row r="210" ht="18" spans="2:10">
      <c r="B210" s="258" t="s">
        <v>135</v>
      </c>
      <c r="C210" s="259"/>
      <c r="D210" s="260"/>
      <c r="E210" s="260"/>
      <c r="F210" s="66"/>
      <c r="G210" s="197"/>
      <c r="H210" s="68"/>
      <c r="I210" s="69"/>
      <c r="J210" s="288"/>
    </row>
    <row r="211" spans="2:9">
      <c r="B211" s="237" t="s">
        <v>233</v>
      </c>
      <c r="C211" s="200" t="s">
        <v>94</v>
      </c>
      <c r="D211" s="322" t="s">
        <v>217</v>
      </c>
      <c r="E211" s="207" t="s">
        <v>218</v>
      </c>
      <c r="F211" s="80">
        <v>887</v>
      </c>
      <c r="G211" s="309" t="s">
        <v>234</v>
      </c>
      <c r="H211" s="308">
        <v>780.78</v>
      </c>
      <c r="I211" s="291">
        <v>682</v>
      </c>
    </row>
    <row r="212" spans="2:9">
      <c r="B212" s="183"/>
      <c r="C212" s="209"/>
      <c r="D212" s="322" t="s">
        <v>192</v>
      </c>
      <c r="E212" s="207" t="s">
        <v>97</v>
      </c>
      <c r="F212" s="80">
        <v>617</v>
      </c>
      <c r="G212" s="309" t="s">
        <v>181</v>
      </c>
      <c r="H212" s="308">
        <v>543</v>
      </c>
      <c r="I212" s="291">
        <v>475</v>
      </c>
    </row>
    <row r="213" spans="2:9">
      <c r="B213" s="183" t="s">
        <v>235</v>
      </c>
      <c r="C213" s="209" t="s">
        <v>94</v>
      </c>
      <c r="D213" s="322" t="s">
        <v>217</v>
      </c>
      <c r="E213" s="207" t="s">
        <v>97</v>
      </c>
      <c r="F213" s="80">
        <v>870</v>
      </c>
      <c r="G213" s="309" t="s">
        <v>234</v>
      </c>
      <c r="H213" s="308">
        <v>765.57</v>
      </c>
      <c r="I213" s="291">
        <v>669</v>
      </c>
    </row>
    <row r="214" ht="18" spans="2:10">
      <c r="B214" s="251" t="s">
        <v>193</v>
      </c>
      <c r="C214" s="252"/>
      <c r="D214" s="253"/>
      <c r="E214" s="253"/>
      <c r="F214" s="186"/>
      <c r="G214" s="299"/>
      <c r="H214" s="255"/>
      <c r="I214" s="294"/>
      <c r="J214" s="288"/>
    </row>
    <row r="215" ht="18" spans="2:10">
      <c r="B215" s="256" t="s">
        <v>134</v>
      </c>
      <c r="C215" s="252"/>
      <c r="D215" s="253"/>
      <c r="E215" s="253"/>
      <c r="F215" s="186"/>
      <c r="G215" s="254"/>
      <c r="H215" s="255"/>
      <c r="I215" s="294"/>
      <c r="J215" s="288"/>
    </row>
    <row r="216" ht="18" spans="2:10">
      <c r="B216" s="258" t="s">
        <v>135</v>
      </c>
      <c r="C216" s="259"/>
      <c r="D216" s="260"/>
      <c r="E216" s="260"/>
      <c r="F216" s="66"/>
      <c r="G216" s="197"/>
      <c r="H216" s="68"/>
      <c r="I216" s="69"/>
      <c r="J216" s="288"/>
    </row>
    <row r="217" spans="2:9">
      <c r="B217" s="319" t="s">
        <v>216</v>
      </c>
      <c r="C217" s="358" t="s">
        <v>94</v>
      </c>
      <c r="D217" s="321" t="s">
        <v>219</v>
      </c>
      <c r="E217" s="322" t="s">
        <v>236</v>
      </c>
      <c r="F217" s="323">
        <v>68</v>
      </c>
      <c r="G217" s="324" t="s">
        <v>181</v>
      </c>
      <c r="H217" s="329">
        <v>59.74</v>
      </c>
      <c r="I217" s="328">
        <v>52</v>
      </c>
    </row>
    <row r="218" spans="2:9">
      <c r="B218" s="354"/>
      <c r="C218" s="320"/>
      <c r="D218" s="89" t="s">
        <v>192</v>
      </c>
      <c r="E218" s="207" t="s">
        <v>236</v>
      </c>
      <c r="F218" s="80">
        <v>57</v>
      </c>
      <c r="G218" s="309"/>
      <c r="H218" s="308">
        <v>50.56</v>
      </c>
      <c r="I218" s="293">
        <v>44</v>
      </c>
    </row>
    <row r="219" spans="2:9">
      <c r="B219" s="84" t="s">
        <v>237</v>
      </c>
      <c r="C219" s="285" t="s">
        <v>94</v>
      </c>
      <c r="D219" s="91" t="s">
        <v>219</v>
      </c>
      <c r="E219" s="207" t="s">
        <v>236</v>
      </c>
      <c r="F219" s="80">
        <v>84</v>
      </c>
      <c r="G219" s="94" t="s">
        <v>181</v>
      </c>
      <c r="H219" s="329">
        <v>74.1</v>
      </c>
      <c r="I219" s="293">
        <v>65</v>
      </c>
    </row>
    <row r="220" spans="2:9">
      <c r="B220" s="271"/>
      <c r="C220" s="272"/>
      <c r="D220" s="91" t="s">
        <v>192</v>
      </c>
      <c r="E220" s="207" t="s">
        <v>236</v>
      </c>
      <c r="F220" s="80">
        <v>68</v>
      </c>
      <c r="G220" s="309"/>
      <c r="H220" s="308">
        <v>60.23</v>
      </c>
      <c r="I220" s="293">
        <v>53</v>
      </c>
    </row>
    <row r="221" spans="2:10">
      <c r="B221" s="183" t="s">
        <v>238</v>
      </c>
      <c r="C221" s="209" t="s">
        <v>94</v>
      </c>
      <c r="D221" s="322" t="s">
        <v>115</v>
      </c>
      <c r="E221" s="207" t="s">
        <v>97</v>
      </c>
      <c r="F221" s="80">
        <v>132</v>
      </c>
      <c r="G221" s="309" t="s">
        <v>181</v>
      </c>
      <c r="H221" s="308">
        <v>116.51</v>
      </c>
      <c r="I221" s="290">
        <v>102</v>
      </c>
      <c r="J221" s="288"/>
    </row>
    <row r="222" ht="18" spans="2:10">
      <c r="B222" s="256" t="s">
        <v>185</v>
      </c>
      <c r="C222" s="252"/>
      <c r="D222" s="253"/>
      <c r="E222" s="253"/>
      <c r="F222" s="186"/>
      <c r="G222" s="254"/>
      <c r="H222" s="255"/>
      <c r="I222" s="294"/>
      <c r="J222" s="288"/>
    </row>
    <row r="223" ht="18" spans="2:10">
      <c r="B223" s="258" t="s">
        <v>135</v>
      </c>
      <c r="C223" s="259"/>
      <c r="D223" s="260"/>
      <c r="E223" s="260"/>
      <c r="F223" s="66"/>
      <c r="G223" s="197"/>
      <c r="H223" s="68"/>
      <c r="I223" s="69"/>
      <c r="J223" s="288"/>
    </row>
    <row r="224" spans="2:9">
      <c r="B224" s="84" t="s">
        <v>231</v>
      </c>
      <c r="C224" s="285" t="s">
        <v>94</v>
      </c>
      <c r="D224" s="91" t="s">
        <v>219</v>
      </c>
      <c r="E224" s="207" t="s">
        <v>236</v>
      </c>
      <c r="F224" s="80">
        <v>95</v>
      </c>
      <c r="G224" s="94" t="s">
        <v>181</v>
      </c>
      <c r="H224" s="157">
        <v>84</v>
      </c>
      <c r="I224" s="293">
        <v>73</v>
      </c>
    </row>
    <row r="225" spans="2:9">
      <c r="B225" s="271"/>
      <c r="C225" s="272"/>
      <c r="D225" s="91" t="s">
        <v>192</v>
      </c>
      <c r="E225" s="207" t="s">
        <v>236</v>
      </c>
      <c r="F225" s="80">
        <v>88</v>
      </c>
      <c r="G225" s="309"/>
      <c r="H225" s="157">
        <v>78</v>
      </c>
      <c r="I225" s="293">
        <v>68</v>
      </c>
    </row>
    <row r="226" ht="18" spans="2:10">
      <c r="B226" s="64" t="s">
        <v>239</v>
      </c>
      <c r="C226" s="196"/>
      <c r="D226" s="198"/>
      <c r="E226" s="198"/>
      <c r="F226" s="66"/>
      <c r="G226" s="197"/>
      <c r="H226" s="337"/>
      <c r="I226" s="69"/>
      <c r="J226" s="288"/>
    </row>
    <row r="227" spans="2:9">
      <c r="B227" s="183" t="s">
        <v>240</v>
      </c>
      <c r="C227" s="209" t="s">
        <v>94</v>
      </c>
      <c r="D227" s="322" t="s">
        <v>101</v>
      </c>
      <c r="E227" s="207" t="s">
        <v>97</v>
      </c>
      <c r="F227" s="80">
        <v>148</v>
      </c>
      <c r="G227" s="309">
        <v>0.3</v>
      </c>
      <c r="H227" s="359">
        <v>130</v>
      </c>
      <c r="I227" s="291">
        <v>114</v>
      </c>
    </row>
    <row r="228" ht="18" spans="2:10">
      <c r="B228" s="64" t="s">
        <v>241</v>
      </c>
      <c r="C228" s="196"/>
      <c r="D228" s="198"/>
      <c r="E228" s="198"/>
      <c r="F228" s="66"/>
      <c r="G228" s="360" t="s">
        <v>242</v>
      </c>
      <c r="H228" s="337"/>
      <c r="I228" s="69"/>
      <c r="J228" s="288"/>
    </row>
    <row r="229" spans="2:9">
      <c r="B229" s="84" t="s">
        <v>243</v>
      </c>
      <c r="C229" s="285" t="s">
        <v>94</v>
      </c>
      <c r="D229" s="91" t="s">
        <v>244</v>
      </c>
      <c r="E229" s="207" t="s">
        <v>97</v>
      </c>
      <c r="F229" s="80">
        <v>233</v>
      </c>
      <c r="G229" s="309" t="s">
        <v>245</v>
      </c>
      <c r="H229" s="329">
        <v>205.45</v>
      </c>
      <c r="I229" s="293">
        <v>180</v>
      </c>
    </row>
    <row r="230" spans="2:9">
      <c r="B230" s="271"/>
      <c r="C230" s="272"/>
      <c r="D230" s="91" t="s">
        <v>246</v>
      </c>
      <c r="E230" s="207" t="s">
        <v>97</v>
      </c>
      <c r="F230" s="80">
        <v>192</v>
      </c>
      <c r="G230" s="309" t="s">
        <v>247</v>
      </c>
      <c r="H230" s="308">
        <v>168.57</v>
      </c>
      <c r="I230" s="293">
        <v>147</v>
      </c>
    </row>
    <row r="231" spans="2:9">
      <c r="B231" s="84" t="s">
        <v>248</v>
      </c>
      <c r="C231" s="285" t="s">
        <v>94</v>
      </c>
      <c r="D231" s="91" t="s">
        <v>249</v>
      </c>
      <c r="E231" s="207" t="s">
        <v>97</v>
      </c>
      <c r="F231" s="80">
        <v>323</v>
      </c>
      <c r="G231" s="309" t="s">
        <v>245</v>
      </c>
      <c r="H231" s="329">
        <v>204.31</v>
      </c>
      <c r="I231" s="293">
        <v>179</v>
      </c>
    </row>
    <row r="232" spans="2:9">
      <c r="B232" s="271"/>
      <c r="C232" s="272"/>
      <c r="D232" s="91" t="s">
        <v>250</v>
      </c>
      <c r="E232" s="207" t="s">
        <v>97</v>
      </c>
      <c r="F232" s="80">
        <v>198</v>
      </c>
      <c r="G232" s="309" t="s">
        <v>247</v>
      </c>
      <c r="H232" s="308">
        <v>174.34</v>
      </c>
      <c r="I232" s="293">
        <v>152</v>
      </c>
    </row>
    <row r="233" spans="2:9">
      <c r="B233" s="84" t="s">
        <v>251</v>
      </c>
      <c r="C233" s="285" t="s">
        <v>94</v>
      </c>
      <c r="D233" s="91" t="s">
        <v>246</v>
      </c>
      <c r="E233" s="207" t="s">
        <v>97</v>
      </c>
      <c r="F233" s="80">
        <v>175</v>
      </c>
      <c r="G233" s="309" t="s">
        <v>247</v>
      </c>
      <c r="H233" s="329">
        <v>153.88</v>
      </c>
      <c r="I233" s="293">
        <v>135</v>
      </c>
    </row>
    <row r="234" spans="2:9">
      <c r="B234" s="271"/>
      <c r="C234" s="272"/>
      <c r="D234" s="91" t="s">
        <v>138</v>
      </c>
      <c r="E234" s="207" t="s">
        <v>97</v>
      </c>
      <c r="F234" s="80">
        <v>176</v>
      </c>
      <c r="G234" s="309" t="s">
        <v>252</v>
      </c>
      <c r="H234" s="308">
        <v>154.74</v>
      </c>
      <c r="I234" s="293">
        <v>135</v>
      </c>
    </row>
    <row r="235" ht="18" spans="2:10">
      <c r="B235" s="64" t="s">
        <v>70</v>
      </c>
      <c r="C235" s="196"/>
      <c r="D235" s="198"/>
      <c r="E235" s="198"/>
      <c r="F235" s="66"/>
      <c r="G235" s="360" t="s">
        <v>242</v>
      </c>
      <c r="H235" s="337"/>
      <c r="I235" s="69"/>
      <c r="J235" s="288"/>
    </row>
    <row r="236" spans="2:9">
      <c r="B236" s="84" t="s">
        <v>253</v>
      </c>
      <c r="C236" s="285" t="s">
        <v>94</v>
      </c>
      <c r="D236" s="91" t="s">
        <v>138</v>
      </c>
      <c r="E236" s="207" t="s">
        <v>97</v>
      </c>
      <c r="F236" s="80">
        <v>153</v>
      </c>
      <c r="G236" s="361" t="s">
        <v>252</v>
      </c>
      <c r="H236" s="217">
        <v>134.41</v>
      </c>
      <c r="I236" s="291">
        <v>117</v>
      </c>
    </row>
    <row r="237" spans="2:9">
      <c r="B237" s="93"/>
      <c r="C237" s="268"/>
      <c r="D237" s="91" t="s">
        <v>254</v>
      </c>
      <c r="E237" s="207" t="s">
        <v>97</v>
      </c>
      <c r="F237" s="80">
        <v>134</v>
      </c>
      <c r="G237" s="273" t="s">
        <v>255</v>
      </c>
      <c r="H237" s="340">
        <v>117.61</v>
      </c>
      <c r="I237" s="291">
        <v>103</v>
      </c>
    </row>
    <row r="238" spans="2:9">
      <c r="B238" s="271"/>
      <c r="C238" s="272"/>
      <c r="D238" s="91" t="s">
        <v>256</v>
      </c>
      <c r="E238" s="207" t="s">
        <v>97</v>
      </c>
      <c r="F238" s="80">
        <v>120</v>
      </c>
      <c r="G238" s="273" t="s">
        <v>255</v>
      </c>
      <c r="H238" s="217">
        <v>105.85</v>
      </c>
      <c r="I238" s="291">
        <v>93</v>
      </c>
    </row>
    <row r="239" spans="2:9">
      <c r="B239" s="84" t="s">
        <v>257</v>
      </c>
      <c r="C239" s="285" t="s">
        <v>94</v>
      </c>
      <c r="D239" s="91" t="s">
        <v>244</v>
      </c>
      <c r="E239" s="207" t="s">
        <v>258</v>
      </c>
      <c r="F239" s="80">
        <v>129</v>
      </c>
      <c r="G239" s="269" t="s">
        <v>245</v>
      </c>
      <c r="H239" s="217">
        <v>113.66</v>
      </c>
      <c r="I239" s="291">
        <v>99</v>
      </c>
    </row>
    <row r="240" spans="2:9">
      <c r="B240" s="93"/>
      <c r="C240" s="268"/>
      <c r="D240" s="91" t="s">
        <v>259</v>
      </c>
      <c r="E240" s="207" t="s">
        <v>97</v>
      </c>
      <c r="F240" s="80">
        <v>97</v>
      </c>
      <c r="G240" s="362" t="s">
        <v>255</v>
      </c>
      <c r="H240" s="340">
        <v>85.77</v>
      </c>
      <c r="I240" s="291">
        <v>75</v>
      </c>
    </row>
    <row r="241" spans="2:9">
      <c r="B241" s="271"/>
      <c r="C241" s="272"/>
      <c r="D241" s="91" t="s">
        <v>25</v>
      </c>
      <c r="E241" s="207" t="s">
        <v>260</v>
      </c>
      <c r="F241" s="80">
        <v>61</v>
      </c>
      <c r="G241" s="363" t="s">
        <v>255</v>
      </c>
      <c r="H241" s="217">
        <v>54.08</v>
      </c>
      <c r="I241" s="291">
        <v>47</v>
      </c>
    </row>
    <row r="242" spans="2:9">
      <c r="B242" s="261" t="s">
        <v>261</v>
      </c>
      <c r="C242" s="200" t="s">
        <v>94</v>
      </c>
      <c r="D242" s="262" t="s">
        <v>244</v>
      </c>
      <c r="E242" s="207" t="s">
        <v>97</v>
      </c>
      <c r="F242" s="80">
        <v>181</v>
      </c>
      <c r="G242" s="216" t="s">
        <v>245</v>
      </c>
      <c r="H242" s="263">
        <v>159.13</v>
      </c>
      <c r="I242" s="291">
        <v>139</v>
      </c>
    </row>
    <row r="243" spans="2:9">
      <c r="B243" s="261"/>
      <c r="C243" s="200"/>
      <c r="D243" s="264" t="s">
        <v>259</v>
      </c>
      <c r="E243" s="207" t="s">
        <v>97</v>
      </c>
      <c r="F243" s="80">
        <v>152</v>
      </c>
      <c r="G243" s="212" t="s">
        <v>245</v>
      </c>
      <c r="H243" s="217">
        <v>133.71</v>
      </c>
      <c r="I243" s="291">
        <v>117</v>
      </c>
    </row>
    <row r="244" spans="2:9">
      <c r="B244" s="261"/>
      <c r="C244" s="200"/>
      <c r="D244" s="264" t="s">
        <v>262</v>
      </c>
      <c r="E244" s="207" t="s">
        <v>97</v>
      </c>
      <c r="F244" s="80">
        <v>145</v>
      </c>
      <c r="G244" s="265" t="s">
        <v>255</v>
      </c>
      <c r="H244" s="217">
        <v>127.18</v>
      </c>
      <c r="I244" s="291">
        <v>111</v>
      </c>
    </row>
    <row r="245" spans="2:9">
      <c r="B245" s="266"/>
      <c r="C245" s="267"/>
      <c r="D245" s="264" t="s">
        <v>101</v>
      </c>
      <c r="E245" s="207" t="s">
        <v>97</v>
      </c>
      <c r="F245" s="80">
        <v>101</v>
      </c>
      <c r="G245" s="212" t="s">
        <v>255</v>
      </c>
      <c r="H245" s="217">
        <v>88.56</v>
      </c>
      <c r="I245" s="291">
        <v>77</v>
      </c>
    </row>
    <row r="246" spans="2:9">
      <c r="B246" s="261" t="s">
        <v>263</v>
      </c>
      <c r="C246" s="200" t="s">
        <v>94</v>
      </c>
      <c r="D246" s="262" t="s">
        <v>259</v>
      </c>
      <c r="E246" s="207" t="s">
        <v>97</v>
      </c>
      <c r="F246" s="80">
        <v>97</v>
      </c>
      <c r="G246" s="216" t="s">
        <v>245</v>
      </c>
      <c r="H246" s="263">
        <v>85.61</v>
      </c>
      <c r="I246" s="291">
        <v>75</v>
      </c>
    </row>
    <row r="247" spans="2:9">
      <c r="B247" s="261"/>
      <c r="C247" s="200"/>
      <c r="D247" s="264" t="s">
        <v>262</v>
      </c>
      <c r="E247" s="207" t="s">
        <v>97</v>
      </c>
      <c r="F247" s="80">
        <v>104</v>
      </c>
      <c r="G247" s="216" t="s">
        <v>255</v>
      </c>
      <c r="H247" s="217">
        <v>91.44</v>
      </c>
      <c r="I247" s="291">
        <v>80</v>
      </c>
    </row>
    <row r="248" spans="2:9">
      <c r="B248" s="261"/>
      <c r="C248" s="200"/>
      <c r="D248" s="264" t="s">
        <v>101</v>
      </c>
      <c r="E248" s="207" t="s">
        <v>260</v>
      </c>
      <c r="F248" s="80">
        <v>61</v>
      </c>
      <c r="G248" s="212" t="s">
        <v>255</v>
      </c>
      <c r="H248" s="217">
        <v>54.08</v>
      </c>
      <c r="I248" s="291">
        <v>47</v>
      </c>
    </row>
    <row r="249" spans="2:9">
      <c r="B249" s="266"/>
      <c r="C249" s="209"/>
      <c r="D249" s="264" t="s">
        <v>58</v>
      </c>
      <c r="E249" s="207" t="s">
        <v>97</v>
      </c>
      <c r="F249" s="80">
        <v>85</v>
      </c>
      <c r="G249" s="221" t="s">
        <v>255</v>
      </c>
      <c r="H249" s="217">
        <v>74.45</v>
      </c>
      <c r="I249" s="291">
        <v>65</v>
      </c>
    </row>
    <row r="250" spans="2:9">
      <c r="B250" s="93" t="s">
        <v>264</v>
      </c>
      <c r="C250" s="364" t="s">
        <v>94</v>
      </c>
      <c r="D250" s="365" t="s">
        <v>244</v>
      </c>
      <c r="E250" s="207" t="s">
        <v>258</v>
      </c>
      <c r="F250" s="80">
        <v>100</v>
      </c>
      <c r="G250" s="265" t="s">
        <v>245</v>
      </c>
      <c r="H250" s="217">
        <v>88.07</v>
      </c>
      <c r="I250" s="291">
        <v>77</v>
      </c>
    </row>
    <row r="251" spans="2:9">
      <c r="B251" s="93"/>
      <c r="C251" s="364"/>
      <c r="D251" s="365" t="s">
        <v>259</v>
      </c>
      <c r="E251" s="207" t="s">
        <v>97</v>
      </c>
      <c r="F251" s="80">
        <v>75</v>
      </c>
      <c r="G251" s="216" t="s">
        <v>245</v>
      </c>
      <c r="H251" s="217">
        <v>66.33</v>
      </c>
      <c r="I251" s="291">
        <v>58</v>
      </c>
    </row>
    <row r="252" spans="2:9">
      <c r="B252" s="261"/>
      <c r="C252" s="200"/>
      <c r="D252" s="365" t="s">
        <v>101</v>
      </c>
      <c r="E252" s="207" t="s">
        <v>260</v>
      </c>
      <c r="F252" s="80">
        <v>44</v>
      </c>
      <c r="G252" s="216" t="s">
        <v>255</v>
      </c>
      <c r="H252" s="217">
        <v>38.98</v>
      </c>
      <c r="I252" s="291">
        <v>34</v>
      </c>
    </row>
    <row r="253" spans="2:9">
      <c r="B253" s="366" t="s">
        <v>265</v>
      </c>
      <c r="C253" s="303" t="s">
        <v>94</v>
      </c>
      <c r="D253" s="262" t="s">
        <v>244</v>
      </c>
      <c r="E253" s="207" t="s">
        <v>258</v>
      </c>
      <c r="F253" s="80">
        <v>127</v>
      </c>
      <c r="G253" s="216" t="s">
        <v>245</v>
      </c>
      <c r="H253" s="263">
        <v>111.59</v>
      </c>
      <c r="I253" s="291">
        <v>98</v>
      </c>
    </row>
    <row r="254" spans="2:9">
      <c r="B254" s="261"/>
      <c r="C254" s="200"/>
      <c r="D254" s="264" t="s">
        <v>259</v>
      </c>
      <c r="E254" s="207" t="s">
        <v>97</v>
      </c>
      <c r="F254" s="80">
        <v>97</v>
      </c>
      <c r="G254" s="216" t="s">
        <v>245</v>
      </c>
      <c r="H254" s="217">
        <v>85.06</v>
      </c>
      <c r="I254" s="291">
        <v>74</v>
      </c>
    </row>
    <row r="255" spans="2:9">
      <c r="B255" s="261"/>
      <c r="C255" s="200"/>
      <c r="D255" s="264" t="s">
        <v>262</v>
      </c>
      <c r="E255" s="207" t="s">
        <v>97</v>
      </c>
      <c r="F255" s="80">
        <v>93</v>
      </c>
      <c r="G255" s="212" t="s">
        <v>255</v>
      </c>
      <c r="H255" s="217">
        <v>81.89</v>
      </c>
      <c r="I255" s="291">
        <v>72</v>
      </c>
    </row>
    <row r="256" spans="2:9">
      <c r="B256" s="266"/>
      <c r="C256" s="267"/>
      <c r="D256" s="264" t="s">
        <v>101</v>
      </c>
      <c r="E256" s="207" t="s">
        <v>260</v>
      </c>
      <c r="F256" s="80">
        <v>54</v>
      </c>
      <c r="G256" s="221" t="s">
        <v>255</v>
      </c>
      <c r="H256" s="217">
        <v>47.88</v>
      </c>
      <c r="I256" s="291">
        <v>42</v>
      </c>
    </row>
    <row r="257" spans="2:9">
      <c r="B257" s="261" t="s">
        <v>266</v>
      </c>
      <c r="C257" s="200" t="s">
        <v>94</v>
      </c>
      <c r="D257" s="262" t="s">
        <v>244</v>
      </c>
      <c r="E257" s="207" t="s">
        <v>258</v>
      </c>
      <c r="F257" s="80">
        <v>112</v>
      </c>
      <c r="G257" s="212" t="s">
        <v>245</v>
      </c>
      <c r="H257" s="263">
        <v>98.49</v>
      </c>
      <c r="I257" s="291">
        <v>86</v>
      </c>
    </row>
    <row r="258" spans="2:9">
      <c r="B258" s="261"/>
      <c r="C258" s="200"/>
      <c r="D258" s="264" t="s">
        <v>259</v>
      </c>
      <c r="E258" s="207" t="s">
        <v>97</v>
      </c>
      <c r="F258" s="80">
        <v>90</v>
      </c>
      <c r="G258" s="221" t="s">
        <v>245</v>
      </c>
      <c r="H258" s="217">
        <v>78.82</v>
      </c>
      <c r="I258" s="291">
        <v>69</v>
      </c>
    </row>
    <row r="259" spans="2:9">
      <c r="B259" s="261"/>
      <c r="C259" s="200"/>
      <c r="D259" s="264" t="s">
        <v>262</v>
      </c>
      <c r="E259" s="207" t="s">
        <v>97</v>
      </c>
      <c r="F259" s="80">
        <v>89</v>
      </c>
      <c r="G259" s="221" t="s">
        <v>255</v>
      </c>
      <c r="H259" s="217">
        <v>77.97</v>
      </c>
      <c r="I259" s="291">
        <v>68</v>
      </c>
    </row>
    <row r="260" spans="2:9">
      <c r="B260" s="266"/>
      <c r="C260" s="267"/>
      <c r="D260" s="264" t="s">
        <v>101</v>
      </c>
      <c r="E260" s="207" t="s">
        <v>260</v>
      </c>
      <c r="F260" s="80">
        <v>50</v>
      </c>
      <c r="G260" s="221" t="s">
        <v>255</v>
      </c>
      <c r="H260" s="217">
        <v>44.21</v>
      </c>
      <c r="I260" s="291">
        <v>39</v>
      </c>
    </row>
    <row r="261" spans="2:9">
      <c r="B261" s="261" t="s">
        <v>267</v>
      </c>
      <c r="C261" s="200" t="s">
        <v>94</v>
      </c>
      <c r="D261" s="262" t="s">
        <v>244</v>
      </c>
      <c r="E261" s="207" t="s">
        <v>258</v>
      </c>
      <c r="F261" s="80">
        <v>112</v>
      </c>
      <c r="G261" s="216" t="s">
        <v>245</v>
      </c>
      <c r="H261" s="263">
        <v>98.98</v>
      </c>
      <c r="I261" s="291">
        <v>87</v>
      </c>
    </row>
    <row r="262" spans="2:9">
      <c r="B262" s="261"/>
      <c r="C262" s="200"/>
      <c r="D262" s="264" t="s">
        <v>259</v>
      </c>
      <c r="E262" s="207" t="s">
        <v>97</v>
      </c>
      <c r="F262" s="80">
        <v>89</v>
      </c>
      <c r="G262" s="216" t="s">
        <v>245</v>
      </c>
      <c r="H262" s="217">
        <v>78.66</v>
      </c>
      <c r="I262" s="291">
        <v>69</v>
      </c>
    </row>
    <row r="263" spans="2:9">
      <c r="B263" s="261"/>
      <c r="C263" s="200"/>
      <c r="D263" s="264" t="s">
        <v>262</v>
      </c>
      <c r="E263" s="207" t="s">
        <v>97</v>
      </c>
      <c r="F263" s="80">
        <v>90</v>
      </c>
      <c r="G263" s="212" t="s">
        <v>255</v>
      </c>
      <c r="H263" s="217">
        <v>79.2</v>
      </c>
      <c r="I263" s="291">
        <v>69</v>
      </c>
    </row>
    <row r="264" spans="2:9">
      <c r="B264" s="266"/>
      <c r="C264" s="267"/>
      <c r="D264" s="264" t="s">
        <v>101</v>
      </c>
      <c r="E264" s="207" t="s">
        <v>260</v>
      </c>
      <c r="F264" s="80">
        <v>49</v>
      </c>
      <c r="G264" s="221" t="s">
        <v>255</v>
      </c>
      <c r="H264" s="217">
        <v>43.26</v>
      </c>
      <c r="I264" s="291">
        <v>38</v>
      </c>
    </row>
    <row r="265" ht="18" spans="2:9">
      <c r="B265" s="64" t="s">
        <v>268</v>
      </c>
      <c r="C265" s="196"/>
      <c r="D265" s="198"/>
      <c r="E265" s="198"/>
      <c r="F265" s="66"/>
      <c r="G265" s="360" t="s">
        <v>242</v>
      </c>
      <c r="H265" s="367"/>
      <c r="I265" s="406"/>
    </row>
    <row r="266" spans="2:9">
      <c r="B266" s="237" t="s">
        <v>269</v>
      </c>
      <c r="C266" s="200" t="s">
        <v>94</v>
      </c>
      <c r="D266" s="262" t="s">
        <v>270</v>
      </c>
      <c r="E266" s="207" t="s">
        <v>258</v>
      </c>
      <c r="F266" s="80">
        <v>329</v>
      </c>
      <c r="G266" s="216" t="s">
        <v>271</v>
      </c>
      <c r="H266" s="263">
        <v>289.88</v>
      </c>
      <c r="I266" s="291">
        <v>253</v>
      </c>
    </row>
    <row r="267" spans="2:9">
      <c r="B267" s="237"/>
      <c r="C267" s="200"/>
      <c r="D267" s="264" t="s">
        <v>12</v>
      </c>
      <c r="E267" s="207" t="s">
        <v>97</v>
      </c>
      <c r="F267" s="80">
        <v>274</v>
      </c>
      <c r="G267" s="216" t="s">
        <v>247</v>
      </c>
      <c r="H267" s="217">
        <v>241.15</v>
      </c>
      <c r="I267" s="291">
        <v>211</v>
      </c>
    </row>
    <row r="268" spans="2:9">
      <c r="B268" s="237"/>
      <c r="C268" s="200"/>
      <c r="D268" s="264" t="s">
        <v>272</v>
      </c>
      <c r="E268" s="207" t="s">
        <v>273</v>
      </c>
      <c r="F268" s="80">
        <v>248</v>
      </c>
      <c r="G268" s="216" t="s">
        <v>247</v>
      </c>
      <c r="H268" s="217">
        <v>218.31</v>
      </c>
      <c r="I268" s="291">
        <v>191</v>
      </c>
    </row>
    <row r="269" spans="2:9">
      <c r="B269" s="237"/>
      <c r="C269" s="200"/>
      <c r="D269" s="264" t="s">
        <v>24</v>
      </c>
      <c r="E269" s="207" t="s">
        <v>214</v>
      </c>
      <c r="F269" s="80">
        <v>252</v>
      </c>
      <c r="G269" s="216" t="s">
        <v>255</v>
      </c>
      <c r="H269" s="217">
        <v>221.43</v>
      </c>
      <c r="I269" s="291">
        <v>194</v>
      </c>
    </row>
    <row r="270" spans="2:9">
      <c r="B270" s="237"/>
      <c r="C270" s="200"/>
      <c r="D270" s="154" t="s">
        <v>40</v>
      </c>
      <c r="E270" s="154" t="s">
        <v>214</v>
      </c>
      <c r="F270" s="80">
        <v>228</v>
      </c>
      <c r="G270" s="212" t="s">
        <v>255</v>
      </c>
      <c r="H270" s="217">
        <v>201.07</v>
      </c>
      <c r="I270" s="291">
        <v>176</v>
      </c>
    </row>
    <row r="271" spans="2:9">
      <c r="B271" s="84" t="s">
        <v>274</v>
      </c>
      <c r="C271" s="285" t="s">
        <v>94</v>
      </c>
      <c r="D271" s="91" t="s">
        <v>272</v>
      </c>
      <c r="E271" s="207" t="s">
        <v>273</v>
      </c>
      <c r="F271" s="80">
        <v>179</v>
      </c>
      <c r="G271" s="361" t="s">
        <v>247</v>
      </c>
      <c r="H271" s="217">
        <v>157.75</v>
      </c>
      <c r="I271" s="291">
        <v>138</v>
      </c>
    </row>
    <row r="272" spans="2:9">
      <c r="B272" s="93"/>
      <c r="C272" s="268"/>
      <c r="D272" s="91" t="s">
        <v>24</v>
      </c>
      <c r="E272" s="207" t="s">
        <v>214</v>
      </c>
      <c r="F272" s="80">
        <v>174</v>
      </c>
      <c r="G272" s="273" t="s">
        <v>255</v>
      </c>
      <c r="H272" s="340">
        <v>153.22</v>
      </c>
      <c r="I272" s="291">
        <v>134</v>
      </c>
    </row>
    <row r="273" spans="2:9">
      <c r="B273" s="271"/>
      <c r="C273" s="272"/>
      <c r="D273" s="91" t="s">
        <v>40</v>
      </c>
      <c r="E273" s="207" t="s">
        <v>214</v>
      </c>
      <c r="F273" s="80">
        <v>155</v>
      </c>
      <c r="G273" s="273" t="s">
        <v>255</v>
      </c>
      <c r="H273" s="217">
        <v>136.69</v>
      </c>
      <c r="I273" s="291">
        <v>119</v>
      </c>
    </row>
    <row r="274" spans="2:9">
      <c r="B274" s="261" t="s">
        <v>275</v>
      </c>
      <c r="C274" s="200" t="s">
        <v>94</v>
      </c>
      <c r="D274" s="262" t="s">
        <v>12</v>
      </c>
      <c r="E274" s="207" t="s">
        <v>97</v>
      </c>
      <c r="F274" s="80">
        <v>254</v>
      </c>
      <c r="G274" s="212" t="s">
        <v>247</v>
      </c>
      <c r="H274" s="263">
        <v>223.41</v>
      </c>
      <c r="I274" s="291">
        <v>195</v>
      </c>
    </row>
    <row r="275" spans="2:9">
      <c r="B275" s="261"/>
      <c r="C275" s="200"/>
      <c r="D275" s="264" t="s">
        <v>272</v>
      </c>
      <c r="E275" s="207" t="s">
        <v>273</v>
      </c>
      <c r="F275" s="80">
        <v>241</v>
      </c>
      <c r="G275" s="221" t="s">
        <v>247</v>
      </c>
      <c r="H275" s="217">
        <v>211.84</v>
      </c>
      <c r="I275" s="291">
        <v>185</v>
      </c>
    </row>
    <row r="276" spans="2:9">
      <c r="B276" s="261"/>
      <c r="C276" s="200"/>
      <c r="D276" s="264" t="s">
        <v>24</v>
      </c>
      <c r="E276" s="207" t="s">
        <v>214</v>
      </c>
      <c r="F276" s="80">
        <v>219</v>
      </c>
      <c r="G276" s="221" t="s">
        <v>255</v>
      </c>
      <c r="H276" s="217">
        <v>192.83</v>
      </c>
      <c r="I276" s="291">
        <v>169</v>
      </c>
    </row>
    <row r="277" spans="2:9">
      <c r="B277" s="266"/>
      <c r="C277" s="267"/>
      <c r="D277" s="264" t="s">
        <v>40</v>
      </c>
      <c r="E277" s="207" t="s">
        <v>214</v>
      </c>
      <c r="F277" s="80">
        <v>197</v>
      </c>
      <c r="G277" s="221" t="s">
        <v>255</v>
      </c>
      <c r="H277" s="217">
        <v>173.68</v>
      </c>
      <c r="I277" s="291">
        <v>152</v>
      </c>
    </row>
    <row r="278" spans="2:9">
      <c r="B278" s="368" t="s">
        <v>276</v>
      </c>
      <c r="C278" s="369" t="s">
        <v>94</v>
      </c>
      <c r="D278" s="370" t="s">
        <v>277</v>
      </c>
      <c r="E278" s="371" t="s">
        <v>258</v>
      </c>
      <c r="F278" s="80">
        <v>459</v>
      </c>
      <c r="G278" s="372" t="s">
        <v>278</v>
      </c>
      <c r="H278" s="286">
        <v>404.15</v>
      </c>
      <c r="I278" s="291">
        <v>353</v>
      </c>
    </row>
    <row r="279" spans="2:9">
      <c r="B279" s="373"/>
      <c r="C279" s="374"/>
      <c r="D279" s="374" t="s">
        <v>279</v>
      </c>
      <c r="E279" s="375" t="s">
        <v>258</v>
      </c>
      <c r="F279" s="80">
        <v>335</v>
      </c>
      <c r="G279" s="376" t="s">
        <v>280</v>
      </c>
      <c r="H279" s="217">
        <v>295.14</v>
      </c>
      <c r="I279" s="291">
        <v>258</v>
      </c>
    </row>
    <row r="280" spans="2:9">
      <c r="B280" s="377" t="s">
        <v>281</v>
      </c>
      <c r="C280" s="242" t="s">
        <v>94</v>
      </c>
      <c r="D280" s="184" t="s">
        <v>25</v>
      </c>
      <c r="E280" s="207" t="s">
        <v>97</v>
      </c>
      <c r="F280" s="80">
        <v>190</v>
      </c>
      <c r="G280" s="270" t="s">
        <v>255</v>
      </c>
      <c r="H280" s="217">
        <v>167.43</v>
      </c>
      <c r="I280" s="291">
        <v>146</v>
      </c>
    </row>
    <row r="281" spans="2:10">
      <c r="B281" s="183" t="s">
        <v>282</v>
      </c>
      <c r="C281" s="209" t="s">
        <v>94</v>
      </c>
      <c r="D281" s="184" t="s">
        <v>25</v>
      </c>
      <c r="E281" s="185" t="s">
        <v>97</v>
      </c>
      <c r="F281" s="80">
        <v>279</v>
      </c>
      <c r="G281" s="372" t="s">
        <v>255</v>
      </c>
      <c r="H281" s="217">
        <v>245.45</v>
      </c>
      <c r="I281" s="289">
        <v>215</v>
      </c>
      <c r="J281" s="288"/>
    </row>
    <row r="282" ht="18" spans="2:10">
      <c r="B282" s="64" t="s">
        <v>283</v>
      </c>
      <c r="C282" s="196"/>
      <c r="D282" s="198"/>
      <c r="E282" s="198"/>
      <c r="F282" s="378"/>
      <c r="G282" s="379" t="s">
        <v>242</v>
      </c>
      <c r="H282" s="337"/>
      <c r="I282" s="69"/>
      <c r="J282" s="288"/>
    </row>
    <row r="283" spans="2:10">
      <c r="B283" s="380" t="s">
        <v>284</v>
      </c>
      <c r="C283" s="381" t="s">
        <v>94</v>
      </c>
      <c r="D283" s="374" t="s">
        <v>125</v>
      </c>
      <c r="E283" s="375" t="s">
        <v>285</v>
      </c>
      <c r="F283" s="382">
        <v>36</v>
      </c>
      <c r="G283" s="372" t="s">
        <v>278</v>
      </c>
      <c r="H283" s="217">
        <v>32.11</v>
      </c>
      <c r="I283" s="290">
        <v>28</v>
      </c>
      <c r="J283" s="288"/>
    </row>
    <row r="284" spans="2:10">
      <c r="B284" s="373"/>
      <c r="C284" s="374"/>
      <c r="D284" s="374" t="s">
        <v>24</v>
      </c>
      <c r="E284" s="375" t="s">
        <v>285</v>
      </c>
      <c r="F284" s="382">
        <v>33</v>
      </c>
      <c r="G284" s="376" t="s">
        <v>286</v>
      </c>
      <c r="H284" s="217">
        <v>29.34</v>
      </c>
      <c r="I284" s="290">
        <v>26</v>
      </c>
      <c r="J284" s="288"/>
    </row>
    <row r="285" spans="2:10">
      <c r="B285" s="380" t="s">
        <v>287</v>
      </c>
      <c r="C285" s="381" t="s">
        <v>94</v>
      </c>
      <c r="D285" s="374" t="s">
        <v>277</v>
      </c>
      <c r="E285" s="374" t="s">
        <v>288</v>
      </c>
      <c r="F285" s="382">
        <v>156</v>
      </c>
      <c r="G285" s="219" t="s">
        <v>289</v>
      </c>
      <c r="H285" s="217">
        <v>137.1</v>
      </c>
      <c r="I285" s="290">
        <v>120</v>
      </c>
      <c r="J285" s="288"/>
    </row>
    <row r="286" spans="2:10">
      <c r="B286" s="366" t="s">
        <v>290</v>
      </c>
      <c r="C286" s="303" t="s">
        <v>94</v>
      </c>
      <c r="D286" s="262" t="s">
        <v>138</v>
      </c>
      <c r="E286" s="207" t="s">
        <v>285</v>
      </c>
      <c r="F286" s="382">
        <v>39</v>
      </c>
      <c r="G286" s="216" t="s">
        <v>291</v>
      </c>
      <c r="H286" s="263">
        <v>33.97</v>
      </c>
      <c r="I286" s="290">
        <v>30</v>
      </c>
      <c r="J286" s="288"/>
    </row>
    <row r="287" spans="2:10">
      <c r="B287" s="261"/>
      <c r="C287" s="200"/>
      <c r="D287" s="264" t="s">
        <v>138</v>
      </c>
      <c r="E287" s="207" t="s">
        <v>97</v>
      </c>
      <c r="F287" s="382">
        <v>70</v>
      </c>
      <c r="G287" s="212" t="s">
        <v>292</v>
      </c>
      <c r="H287" s="217">
        <v>61.78</v>
      </c>
      <c r="I287" s="290">
        <v>54</v>
      </c>
      <c r="J287" s="288"/>
    </row>
    <row r="288" spans="2:10">
      <c r="B288" s="261"/>
      <c r="C288" s="200"/>
      <c r="D288" s="264" t="s">
        <v>95</v>
      </c>
      <c r="E288" s="207" t="s">
        <v>97</v>
      </c>
      <c r="F288" s="382">
        <v>55</v>
      </c>
      <c r="G288" s="212" t="s">
        <v>292</v>
      </c>
      <c r="H288" s="217">
        <v>48.04</v>
      </c>
      <c r="I288" s="290">
        <v>42</v>
      </c>
      <c r="J288" s="288"/>
    </row>
    <row r="289" spans="2:10">
      <c r="B289" s="266"/>
      <c r="C289" s="267"/>
      <c r="D289" s="264" t="s">
        <v>293</v>
      </c>
      <c r="E289" s="207" t="s">
        <v>260</v>
      </c>
      <c r="F289" s="382">
        <v>32</v>
      </c>
      <c r="G289" s="212" t="s">
        <v>292</v>
      </c>
      <c r="H289" s="217">
        <v>28.26</v>
      </c>
      <c r="I289" s="290">
        <v>25</v>
      </c>
      <c r="J289" s="288"/>
    </row>
    <row r="290" spans="2:10">
      <c r="B290" s="383" t="s">
        <v>294</v>
      </c>
      <c r="C290" s="384" t="s">
        <v>94</v>
      </c>
      <c r="D290" s="385" t="s">
        <v>125</v>
      </c>
      <c r="E290" s="202" t="s">
        <v>285</v>
      </c>
      <c r="F290" s="382">
        <v>59</v>
      </c>
      <c r="G290" s="221" t="s">
        <v>278</v>
      </c>
      <c r="H290" s="217">
        <v>52.13</v>
      </c>
      <c r="I290" s="290">
        <v>46</v>
      </c>
      <c r="J290" s="288"/>
    </row>
    <row r="291" ht="28" customHeight="1" spans="2:10">
      <c r="B291" s="380" t="s">
        <v>295</v>
      </c>
      <c r="C291" s="381" t="s">
        <v>94</v>
      </c>
      <c r="D291" s="374" t="s">
        <v>125</v>
      </c>
      <c r="E291" s="371" t="s">
        <v>285</v>
      </c>
      <c r="F291" s="382">
        <v>32</v>
      </c>
      <c r="G291" s="386" t="s">
        <v>278</v>
      </c>
      <c r="H291" s="217">
        <v>27.97</v>
      </c>
      <c r="I291" s="290">
        <v>24</v>
      </c>
      <c r="J291" s="407"/>
    </row>
    <row r="292" ht="28" customHeight="1" spans="2:10">
      <c r="B292" s="373"/>
      <c r="C292" s="374"/>
      <c r="D292" s="374" t="s">
        <v>24</v>
      </c>
      <c r="E292" s="375" t="s">
        <v>285</v>
      </c>
      <c r="F292" s="382">
        <v>28</v>
      </c>
      <c r="G292" s="372" t="s">
        <v>286</v>
      </c>
      <c r="H292" s="217">
        <v>24.84</v>
      </c>
      <c r="I292" s="290">
        <v>22</v>
      </c>
      <c r="J292" s="407"/>
    </row>
    <row r="293" ht="28" customHeight="1" spans="2:10">
      <c r="B293" s="380" t="s">
        <v>296</v>
      </c>
      <c r="C293" s="381" t="s">
        <v>94</v>
      </c>
      <c r="D293" s="374" t="s">
        <v>125</v>
      </c>
      <c r="E293" s="375" t="s">
        <v>285</v>
      </c>
      <c r="F293" s="382">
        <v>38</v>
      </c>
      <c r="G293" s="386" t="s">
        <v>278</v>
      </c>
      <c r="H293" s="217">
        <v>33.76</v>
      </c>
      <c r="I293" s="290">
        <v>30</v>
      </c>
      <c r="J293" s="407"/>
    </row>
    <row r="294" ht="28" customHeight="1" spans="2:10">
      <c r="B294" s="380"/>
      <c r="C294" s="381"/>
      <c r="D294" s="374" t="s">
        <v>24</v>
      </c>
      <c r="E294" s="375" t="s">
        <v>285</v>
      </c>
      <c r="F294" s="382">
        <v>35</v>
      </c>
      <c r="G294" s="372" t="s">
        <v>286</v>
      </c>
      <c r="H294" s="217">
        <v>30.69</v>
      </c>
      <c r="I294" s="290">
        <v>27</v>
      </c>
      <c r="J294" s="407"/>
    </row>
    <row r="295" ht="28" customHeight="1" spans="2:10">
      <c r="B295" s="387" t="s">
        <v>297</v>
      </c>
      <c r="C295" s="388" t="s">
        <v>94</v>
      </c>
      <c r="D295" s="365" t="s">
        <v>298</v>
      </c>
      <c r="E295" s="202" t="s">
        <v>285</v>
      </c>
      <c r="F295" s="382">
        <v>59</v>
      </c>
      <c r="G295" s="221" t="s">
        <v>278</v>
      </c>
      <c r="H295" s="217">
        <v>51.86</v>
      </c>
      <c r="I295" s="290">
        <v>45</v>
      </c>
      <c r="J295" s="407"/>
    </row>
    <row r="296" ht="28" customHeight="1" spans="2:10">
      <c r="B296" s="380" t="s">
        <v>299</v>
      </c>
      <c r="C296" s="381" t="s">
        <v>94</v>
      </c>
      <c r="D296" s="374" t="s">
        <v>125</v>
      </c>
      <c r="E296" s="375" t="s">
        <v>285</v>
      </c>
      <c r="F296" s="382">
        <v>34</v>
      </c>
      <c r="G296" s="386" t="s">
        <v>278</v>
      </c>
      <c r="H296" s="217">
        <v>30.25</v>
      </c>
      <c r="I296" s="293">
        <v>26</v>
      </c>
      <c r="J296" s="408"/>
    </row>
    <row r="297" ht="28" customHeight="1" spans="2:10">
      <c r="B297" s="373"/>
      <c r="C297" s="374"/>
      <c r="D297" s="374" t="s">
        <v>24</v>
      </c>
      <c r="E297" s="375" t="s">
        <v>285</v>
      </c>
      <c r="F297" s="382">
        <v>34</v>
      </c>
      <c r="G297" s="372" t="s">
        <v>286</v>
      </c>
      <c r="H297" s="217">
        <v>30.25</v>
      </c>
      <c r="I297" s="293">
        <v>26</v>
      </c>
      <c r="J297" s="408"/>
    </row>
    <row r="298" ht="28" customHeight="1" spans="2:10">
      <c r="B298" s="387" t="s">
        <v>300</v>
      </c>
      <c r="C298" s="389" t="s">
        <v>94</v>
      </c>
      <c r="D298" s="390" t="s">
        <v>24</v>
      </c>
      <c r="E298" s="154" t="s">
        <v>285</v>
      </c>
      <c r="F298" s="382">
        <v>41</v>
      </c>
      <c r="G298" s="221" t="s">
        <v>286</v>
      </c>
      <c r="H298" s="217">
        <v>35.83</v>
      </c>
      <c r="I298" s="293">
        <v>31</v>
      </c>
      <c r="J298" s="408"/>
    </row>
    <row r="299" ht="28" customHeight="1" spans="2:10">
      <c r="B299" s="380" t="s">
        <v>301</v>
      </c>
      <c r="C299" s="381" t="s">
        <v>94</v>
      </c>
      <c r="D299" s="374" t="s">
        <v>125</v>
      </c>
      <c r="E299" s="375" t="s">
        <v>285</v>
      </c>
      <c r="F299" s="382">
        <v>54</v>
      </c>
      <c r="G299" s="386" t="s">
        <v>278</v>
      </c>
      <c r="H299" s="217">
        <v>47.22</v>
      </c>
      <c r="I299" s="293">
        <v>41</v>
      </c>
      <c r="J299" s="408"/>
    </row>
    <row r="300" ht="28" customHeight="1" spans="2:10">
      <c r="B300" s="373"/>
      <c r="C300" s="374"/>
      <c r="D300" s="374" t="s">
        <v>24</v>
      </c>
      <c r="E300" s="375" t="s">
        <v>285</v>
      </c>
      <c r="F300" s="382">
        <v>47</v>
      </c>
      <c r="G300" s="372" t="s">
        <v>286</v>
      </c>
      <c r="H300" s="217">
        <v>41.12</v>
      </c>
      <c r="I300" s="293">
        <v>36</v>
      </c>
      <c r="J300" s="408"/>
    </row>
    <row r="301" ht="28" customHeight="1" spans="2:10">
      <c r="B301" s="387" t="s">
        <v>302</v>
      </c>
      <c r="C301" s="388" t="s">
        <v>94</v>
      </c>
      <c r="D301" s="365" t="s">
        <v>277</v>
      </c>
      <c r="E301" s="202" t="s">
        <v>285</v>
      </c>
      <c r="F301" s="382">
        <v>1256</v>
      </c>
      <c r="G301" s="221" t="s">
        <v>278</v>
      </c>
      <c r="H301" s="217">
        <v>1105</v>
      </c>
      <c r="I301" s="293">
        <v>966</v>
      </c>
      <c r="J301" s="408"/>
    </row>
    <row r="302" ht="28" customHeight="1" spans="2:10">
      <c r="B302" s="64" t="s">
        <v>303</v>
      </c>
      <c r="C302" s="196"/>
      <c r="D302" s="198"/>
      <c r="E302" s="198"/>
      <c r="F302" s="66"/>
      <c r="G302" s="197"/>
      <c r="H302" s="337"/>
      <c r="I302" s="110"/>
      <c r="J302" s="408"/>
    </row>
    <row r="303" ht="28" customHeight="1" spans="2:10">
      <c r="B303" s="380" t="s">
        <v>304</v>
      </c>
      <c r="C303" s="381" t="s">
        <v>94</v>
      </c>
      <c r="D303" s="391" t="s">
        <v>250</v>
      </c>
      <c r="E303" s="392" t="s">
        <v>218</v>
      </c>
      <c r="F303" s="382">
        <v>126</v>
      </c>
      <c r="G303" s="219" t="s">
        <v>305</v>
      </c>
      <c r="H303" s="217">
        <v>110.91</v>
      </c>
      <c r="I303" s="290">
        <v>97</v>
      </c>
      <c r="J303" s="407"/>
    </row>
    <row r="304" ht="28" customHeight="1" spans="2:10">
      <c r="B304" s="380"/>
      <c r="C304" s="381"/>
      <c r="D304" s="393" t="s">
        <v>306</v>
      </c>
      <c r="E304" s="394" t="s">
        <v>97</v>
      </c>
      <c r="F304" s="382">
        <v>117</v>
      </c>
      <c r="G304" s="212" t="s">
        <v>292</v>
      </c>
      <c r="H304" s="217">
        <v>102.96</v>
      </c>
      <c r="I304" s="290">
        <v>90</v>
      </c>
      <c r="J304" s="407"/>
    </row>
    <row r="305" ht="28" customHeight="1" spans="2:10">
      <c r="B305" s="380"/>
      <c r="C305" s="381"/>
      <c r="D305" s="393" t="s">
        <v>139</v>
      </c>
      <c r="E305" s="381" t="s">
        <v>97</v>
      </c>
      <c r="F305" s="382">
        <v>107</v>
      </c>
      <c r="G305" s="221" t="s">
        <v>292</v>
      </c>
      <c r="H305" s="217">
        <v>94.43</v>
      </c>
      <c r="I305" s="290">
        <v>83</v>
      </c>
      <c r="J305" s="407"/>
    </row>
    <row r="306" ht="28" customHeight="1" spans="2:10">
      <c r="B306" s="380"/>
      <c r="C306" s="381"/>
      <c r="D306" s="393" t="s">
        <v>115</v>
      </c>
      <c r="E306" s="370" t="s">
        <v>97</v>
      </c>
      <c r="F306" s="382">
        <v>102</v>
      </c>
      <c r="G306" s="221" t="s">
        <v>292</v>
      </c>
      <c r="H306" s="217">
        <v>89.93</v>
      </c>
      <c r="I306" s="290">
        <v>79</v>
      </c>
      <c r="J306" s="407"/>
    </row>
    <row r="307" ht="28" customHeight="1" spans="2:10">
      <c r="B307" s="64" t="s">
        <v>307</v>
      </c>
      <c r="C307" s="196"/>
      <c r="D307" s="198"/>
      <c r="E307" s="198"/>
      <c r="F307" s="66"/>
      <c r="G307" s="197"/>
      <c r="H307" s="337"/>
      <c r="I307" s="69"/>
      <c r="J307" s="407"/>
    </row>
    <row r="308" ht="28" customHeight="1" spans="2:10">
      <c r="B308" s="380" t="s">
        <v>308</v>
      </c>
      <c r="C308" s="381" t="s">
        <v>94</v>
      </c>
      <c r="D308" s="395"/>
      <c r="E308" s="396"/>
      <c r="F308" s="397"/>
      <c r="G308" s="398"/>
      <c r="H308" s="399"/>
      <c r="I308" s="409"/>
      <c r="J308" s="407"/>
    </row>
    <row r="309" ht="28" customHeight="1" spans="2:10">
      <c r="B309" s="380" t="s">
        <v>309</v>
      </c>
      <c r="C309" s="381"/>
      <c r="D309" s="400" t="s">
        <v>192</v>
      </c>
      <c r="E309" s="401" t="s">
        <v>236</v>
      </c>
      <c r="F309" s="382">
        <v>42</v>
      </c>
      <c r="G309" s="221" t="s">
        <v>292</v>
      </c>
      <c r="H309" s="402">
        <v>37</v>
      </c>
      <c r="I309" s="290">
        <v>32</v>
      </c>
      <c r="J309" s="407"/>
    </row>
    <row r="310" ht="28" customHeight="1" spans="2:10">
      <c r="B310" s="373"/>
      <c r="C310" s="374"/>
      <c r="D310" s="391" t="s">
        <v>192</v>
      </c>
      <c r="E310" s="403" t="s">
        <v>214</v>
      </c>
      <c r="F310" s="382">
        <v>56</v>
      </c>
      <c r="G310" s="221" t="s">
        <v>292</v>
      </c>
      <c r="H310" s="402">
        <v>49</v>
      </c>
      <c r="I310" s="290">
        <v>43</v>
      </c>
      <c r="J310" s="407"/>
    </row>
    <row r="311" ht="34" customHeight="1" spans="2:10">
      <c r="B311" s="404" t="s">
        <v>310</v>
      </c>
      <c r="C311" s="404"/>
      <c r="D311" s="404"/>
      <c r="E311" s="404"/>
      <c r="F311" s="404"/>
      <c r="G311" s="404"/>
      <c r="H311" s="404"/>
      <c r="I311" s="404"/>
      <c r="J311" s="408"/>
    </row>
    <row r="312" ht="23" customHeight="1" spans="2:9">
      <c r="B312" s="1" t="s">
        <v>311</v>
      </c>
      <c r="C312" s="405"/>
      <c r="D312" s="1"/>
      <c r="E312" s="1"/>
      <c r="F312" s="1"/>
      <c r="G312" s="1"/>
      <c r="H312" s="1"/>
      <c r="I312" s="1"/>
    </row>
  </sheetData>
  <mergeCells count="238">
    <mergeCell ref="E1:I1"/>
    <mergeCell ref="B3:D3"/>
    <mergeCell ref="B10:D10"/>
    <mergeCell ref="B14:D14"/>
    <mergeCell ref="B23:D23"/>
    <mergeCell ref="B37:D37"/>
    <mergeCell ref="B40:D40"/>
    <mergeCell ref="B62:D62"/>
    <mergeCell ref="B75:D75"/>
    <mergeCell ref="B109:D109"/>
    <mergeCell ref="B116:D116"/>
    <mergeCell ref="B121:D121"/>
    <mergeCell ref="B124:D124"/>
    <mergeCell ref="B126:D126"/>
    <mergeCell ref="B130:D130"/>
    <mergeCell ref="B141:D141"/>
    <mergeCell ref="B172:D172"/>
    <mergeCell ref="B195:D195"/>
    <mergeCell ref="B203:D203"/>
    <mergeCell ref="B210:D210"/>
    <mergeCell ref="B216:D216"/>
    <mergeCell ref="B223:D223"/>
    <mergeCell ref="B226:D226"/>
    <mergeCell ref="B228:D228"/>
    <mergeCell ref="B235:D235"/>
    <mergeCell ref="B265:D265"/>
    <mergeCell ref="B282:D282"/>
    <mergeCell ref="B302:D302"/>
    <mergeCell ref="B307:D307"/>
    <mergeCell ref="B311:J311"/>
    <mergeCell ref="B11:B13"/>
    <mergeCell ref="B21:B22"/>
    <mergeCell ref="B24:B25"/>
    <mergeCell ref="B26:B27"/>
    <mergeCell ref="B28:B30"/>
    <mergeCell ref="B31:B33"/>
    <mergeCell ref="B34:B36"/>
    <mergeCell ref="B41:B44"/>
    <mergeCell ref="B45:B47"/>
    <mergeCell ref="B48:B51"/>
    <mergeCell ref="B52:B55"/>
    <mergeCell ref="B57:B58"/>
    <mergeCell ref="B59:B60"/>
    <mergeCell ref="B63:B65"/>
    <mergeCell ref="B67:B69"/>
    <mergeCell ref="B71:B72"/>
    <mergeCell ref="B76:B79"/>
    <mergeCell ref="B80:B82"/>
    <mergeCell ref="B83:B85"/>
    <mergeCell ref="B86:B88"/>
    <mergeCell ref="B89:B92"/>
    <mergeCell ref="B94:B95"/>
    <mergeCell ref="B97:B99"/>
    <mergeCell ref="B101:B104"/>
    <mergeCell ref="B106:B107"/>
    <mergeCell ref="B110:B112"/>
    <mergeCell ref="B113:B115"/>
    <mergeCell ref="B117:B119"/>
    <mergeCell ref="B131:B133"/>
    <mergeCell ref="B134:B136"/>
    <mergeCell ref="B137:B139"/>
    <mergeCell ref="B142:B144"/>
    <mergeCell ref="B146:B147"/>
    <mergeCell ref="B148:B149"/>
    <mergeCell ref="B151:B153"/>
    <mergeCell ref="B154:B156"/>
    <mergeCell ref="B159:B161"/>
    <mergeCell ref="B162:B164"/>
    <mergeCell ref="B173:B175"/>
    <mergeCell ref="B176:B178"/>
    <mergeCell ref="B179:B180"/>
    <mergeCell ref="B182:B183"/>
    <mergeCell ref="B184:B185"/>
    <mergeCell ref="B186:B189"/>
    <mergeCell ref="B190:B193"/>
    <mergeCell ref="B196:B198"/>
    <mergeCell ref="B199:B201"/>
    <mergeCell ref="B204:B206"/>
    <mergeCell ref="B211:B212"/>
    <mergeCell ref="B217:B218"/>
    <mergeCell ref="B219:B220"/>
    <mergeCell ref="B224:B225"/>
    <mergeCell ref="B229:B230"/>
    <mergeCell ref="B231:B232"/>
    <mergeCell ref="B233:B234"/>
    <mergeCell ref="B236:B238"/>
    <mergeCell ref="B239:B241"/>
    <mergeCell ref="B242:B245"/>
    <mergeCell ref="B246:B249"/>
    <mergeCell ref="B250:B252"/>
    <mergeCell ref="B253:B256"/>
    <mergeCell ref="B257:B260"/>
    <mergeCell ref="B261:B264"/>
    <mergeCell ref="B266:B270"/>
    <mergeCell ref="B271:B273"/>
    <mergeCell ref="B274:B277"/>
    <mergeCell ref="B278:B279"/>
    <mergeCell ref="B283:B284"/>
    <mergeCell ref="B286:B289"/>
    <mergeCell ref="B291:B292"/>
    <mergeCell ref="B293:B294"/>
    <mergeCell ref="B296:B297"/>
    <mergeCell ref="B299:B300"/>
    <mergeCell ref="B303:B306"/>
    <mergeCell ref="B309:B310"/>
    <mergeCell ref="C4:C6"/>
    <mergeCell ref="C11:C13"/>
    <mergeCell ref="C21:C22"/>
    <mergeCell ref="C24:C25"/>
    <mergeCell ref="C26:C27"/>
    <mergeCell ref="C28:C30"/>
    <mergeCell ref="C31:C33"/>
    <mergeCell ref="C34:C36"/>
    <mergeCell ref="C41:C44"/>
    <mergeCell ref="C45:C47"/>
    <mergeCell ref="C48:C51"/>
    <mergeCell ref="C52:C55"/>
    <mergeCell ref="C57:C58"/>
    <mergeCell ref="C59:C60"/>
    <mergeCell ref="C63:C65"/>
    <mergeCell ref="C67:C69"/>
    <mergeCell ref="C71:C72"/>
    <mergeCell ref="C76:C79"/>
    <mergeCell ref="C80:C82"/>
    <mergeCell ref="C83:C85"/>
    <mergeCell ref="C86:C88"/>
    <mergeCell ref="C89:C92"/>
    <mergeCell ref="C94:C95"/>
    <mergeCell ref="C97:C99"/>
    <mergeCell ref="C101:C104"/>
    <mergeCell ref="C106:C107"/>
    <mergeCell ref="C110:C112"/>
    <mergeCell ref="C113:C115"/>
    <mergeCell ref="C117:C119"/>
    <mergeCell ref="C131:C133"/>
    <mergeCell ref="C134:C136"/>
    <mergeCell ref="C137:C139"/>
    <mergeCell ref="C142:C144"/>
    <mergeCell ref="C146:C147"/>
    <mergeCell ref="C148:C149"/>
    <mergeCell ref="C151:C153"/>
    <mergeCell ref="C154:C156"/>
    <mergeCell ref="C159:C161"/>
    <mergeCell ref="C162:C164"/>
    <mergeCell ref="C173:C175"/>
    <mergeCell ref="C176:C178"/>
    <mergeCell ref="C179:C180"/>
    <mergeCell ref="C182:C183"/>
    <mergeCell ref="C184:C185"/>
    <mergeCell ref="C186:C189"/>
    <mergeCell ref="C190:C193"/>
    <mergeCell ref="C196:C198"/>
    <mergeCell ref="C199:C201"/>
    <mergeCell ref="C204:C206"/>
    <mergeCell ref="C211:C212"/>
    <mergeCell ref="C217:C218"/>
    <mergeCell ref="C219:C220"/>
    <mergeCell ref="C224:C225"/>
    <mergeCell ref="C229:C230"/>
    <mergeCell ref="C231:C232"/>
    <mergeCell ref="C233:C234"/>
    <mergeCell ref="C236:C238"/>
    <mergeCell ref="C239:C241"/>
    <mergeCell ref="C242:C245"/>
    <mergeCell ref="C246:C249"/>
    <mergeCell ref="C250:C252"/>
    <mergeCell ref="C253:C256"/>
    <mergeCell ref="C257:C260"/>
    <mergeCell ref="C261:C264"/>
    <mergeCell ref="C266:C270"/>
    <mergeCell ref="C271:C273"/>
    <mergeCell ref="C274:C277"/>
    <mergeCell ref="C278:C279"/>
    <mergeCell ref="C283:C284"/>
    <mergeCell ref="C286:C289"/>
    <mergeCell ref="C291:C292"/>
    <mergeCell ref="C293:C294"/>
    <mergeCell ref="C296:C297"/>
    <mergeCell ref="C299:C300"/>
    <mergeCell ref="C303:C306"/>
    <mergeCell ref="C308:C310"/>
    <mergeCell ref="D4:D6"/>
    <mergeCell ref="E146:E147"/>
    <mergeCell ref="E148:E149"/>
    <mergeCell ref="E160:E161"/>
    <mergeCell ref="E184:E185"/>
    <mergeCell ref="G5:G6"/>
    <mergeCell ref="G11:G13"/>
    <mergeCell ref="G21:G22"/>
    <mergeCell ref="G24:G25"/>
    <mergeCell ref="G26:G27"/>
    <mergeCell ref="G28:G30"/>
    <mergeCell ref="G31:G33"/>
    <mergeCell ref="G34:G36"/>
    <mergeCell ref="G41:G44"/>
    <mergeCell ref="G45:G47"/>
    <mergeCell ref="G48:G51"/>
    <mergeCell ref="G52:G55"/>
    <mergeCell ref="G57:G58"/>
    <mergeCell ref="G59:G60"/>
    <mergeCell ref="G63:G65"/>
    <mergeCell ref="G67:G69"/>
    <mergeCell ref="G71:G72"/>
    <mergeCell ref="G76:G79"/>
    <mergeCell ref="G80:G82"/>
    <mergeCell ref="G83:G85"/>
    <mergeCell ref="G86:G88"/>
    <mergeCell ref="G89:G92"/>
    <mergeCell ref="G94:G95"/>
    <mergeCell ref="G97:G99"/>
    <mergeCell ref="G101:G104"/>
    <mergeCell ref="G106:G107"/>
    <mergeCell ref="G110:G112"/>
    <mergeCell ref="G113:G115"/>
    <mergeCell ref="G117:G119"/>
    <mergeCell ref="G131:G133"/>
    <mergeCell ref="G134:G136"/>
    <mergeCell ref="G137:G139"/>
    <mergeCell ref="G142:G144"/>
    <mergeCell ref="G146:G147"/>
    <mergeCell ref="G148:G149"/>
    <mergeCell ref="G151:G153"/>
    <mergeCell ref="G154:G156"/>
    <mergeCell ref="G159:G161"/>
    <mergeCell ref="G162:G164"/>
    <mergeCell ref="G173:G175"/>
    <mergeCell ref="G176:G178"/>
    <mergeCell ref="G179:G180"/>
    <mergeCell ref="G182:G183"/>
    <mergeCell ref="G184:G185"/>
    <mergeCell ref="G186:G189"/>
    <mergeCell ref="G190:G193"/>
    <mergeCell ref="G196:G198"/>
    <mergeCell ref="G199:G201"/>
    <mergeCell ref="G204:G206"/>
    <mergeCell ref="G217:G218"/>
    <mergeCell ref="G219:G220"/>
    <mergeCell ref="G224:G225"/>
  </mergeCells>
  <pageMargins left="0.751388888888889" right="0.751388888888889" top="1" bottom="1" header="0.5" footer="0.5"/>
  <pageSetup paperSize="9" scale="37" orientation="portrait" horizontalDpi="600"/>
  <headerFooter/>
  <rowBreaks count="3" manualBreakCount="3">
    <brk id="87" max="9" man="1"/>
    <brk id="173" max="9" man="1"/>
    <brk id="312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view="pageBreakPreview" zoomScale="80" zoomScaleNormal="80" topLeftCell="A37" workbookViewId="0">
      <selection activeCell="B3" sqref="B3:H61"/>
    </sheetView>
  </sheetViews>
  <sheetFormatPr defaultColWidth="9.14285714285714" defaultRowHeight="15"/>
  <cols>
    <col min="1" max="1" width="3.57142857142857" customWidth="1"/>
    <col min="2" max="2" width="96.7809523809524" customWidth="1"/>
    <col min="3" max="3" width="10.1714285714286" customWidth="1"/>
    <col min="4" max="4" width="11.4285714285714" customWidth="1"/>
    <col min="5" max="5" width="10.7142857142857" customWidth="1"/>
    <col min="6" max="6" width="15" customWidth="1"/>
    <col min="7" max="7" width="9.81904761904762" customWidth="1"/>
    <col min="8" max="8" width="12.3142857142857" customWidth="1"/>
    <col min="9" max="9" width="3.74285714285714" customWidth="1"/>
  </cols>
  <sheetData>
    <row r="1" ht="90" customHeight="1" spans="2:8">
      <c r="B1" s="2" t="s">
        <v>0</v>
      </c>
      <c r="C1" s="55"/>
      <c r="D1" s="55" t="s">
        <v>1</v>
      </c>
      <c r="E1" s="55"/>
      <c r="F1" s="55"/>
      <c r="G1" s="55"/>
      <c r="H1" s="55"/>
    </row>
    <row r="2" ht="30" spans="1:8">
      <c r="A2" s="56"/>
      <c r="B2" s="57" t="s">
        <v>2</v>
      </c>
      <c r="C2" s="58" t="s">
        <v>3</v>
      </c>
      <c r="D2" s="58" t="s">
        <v>4</v>
      </c>
      <c r="E2" s="59" t="s">
        <v>312</v>
      </c>
      <c r="F2" s="60" t="s">
        <v>5</v>
      </c>
      <c r="G2" s="61" t="s">
        <v>313</v>
      </c>
      <c r="H2" s="62" t="s">
        <v>314</v>
      </c>
    </row>
    <row r="3" ht="18" spans="1:9">
      <c r="A3" s="63"/>
      <c r="B3" s="64" t="s">
        <v>19</v>
      </c>
      <c r="C3" s="65"/>
      <c r="D3" s="65"/>
      <c r="E3" s="66"/>
      <c r="F3" s="67"/>
      <c r="G3" s="68"/>
      <c r="H3" s="69"/>
      <c r="I3" s="188"/>
    </row>
    <row r="4" spans="1:8">
      <c r="A4" s="63"/>
      <c r="B4" s="70" t="s">
        <v>315</v>
      </c>
      <c r="C4" s="71" t="s">
        <v>316</v>
      </c>
      <c r="D4" s="72"/>
      <c r="E4" s="73"/>
      <c r="F4" s="74" t="s">
        <v>181</v>
      </c>
      <c r="G4" s="75"/>
      <c r="H4" s="76"/>
    </row>
    <row r="5" spans="1:8">
      <c r="A5" s="63"/>
      <c r="B5" s="77" t="s">
        <v>317</v>
      </c>
      <c r="C5" s="78"/>
      <c r="D5" s="79" t="s">
        <v>318</v>
      </c>
      <c r="E5" s="80">
        <v>1225</v>
      </c>
      <c r="F5" s="74"/>
      <c r="G5" s="81">
        <f t="shared" ref="G5:G28" si="0">E5*0.864</f>
        <v>1058.4</v>
      </c>
      <c r="H5" s="82">
        <f t="shared" ref="H5:H28" si="1">E5*0.72</f>
        <v>882</v>
      </c>
    </row>
    <row r="6" spans="1:8">
      <c r="A6" s="63"/>
      <c r="B6" s="77"/>
      <c r="C6" s="78"/>
      <c r="D6" s="79" t="s">
        <v>319</v>
      </c>
      <c r="E6" s="80">
        <v>998</v>
      </c>
      <c r="F6" s="74"/>
      <c r="G6" s="81">
        <f t="shared" si="0"/>
        <v>862.272</v>
      </c>
      <c r="H6" s="82">
        <f t="shared" si="1"/>
        <v>718.56</v>
      </c>
    </row>
    <row r="7" spans="1:8">
      <c r="A7" s="63"/>
      <c r="B7" s="83"/>
      <c r="C7" s="78"/>
      <c r="D7" s="79" t="s">
        <v>108</v>
      </c>
      <c r="E7" s="80">
        <v>991</v>
      </c>
      <c r="F7" s="74"/>
      <c r="G7" s="81">
        <f t="shared" si="0"/>
        <v>856.224</v>
      </c>
      <c r="H7" s="82">
        <f t="shared" si="1"/>
        <v>713.52</v>
      </c>
    </row>
    <row r="8" spans="1:8">
      <c r="A8" s="63"/>
      <c r="B8" s="77" t="s">
        <v>320</v>
      </c>
      <c r="C8" s="78"/>
      <c r="D8" s="79" t="s">
        <v>318</v>
      </c>
      <c r="E8" s="80">
        <v>1225</v>
      </c>
      <c r="F8" s="74"/>
      <c r="G8" s="81">
        <f t="shared" si="0"/>
        <v>1058.4</v>
      </c>
      <c r="H8" s="82">
        <f t="shared" si="1"/>
        <v>882</v>
      </c>
    </row>
    <row r="9" spans="1:8">
      <c r="A9" s="63"/>
      <c r="B9" s="83"/>
      <c r="C9" s="78"/>
      <c r="D9" s="79" t="s">
        <v>219</v>
      </c>
      <c r="E9" s="80">
        <v>898</v>
      </c>
      <c r="F9" s="74"/>
      <c r="G9" s="81">
        <f t="shared" si="0"/>
        <v>775.872</v>
      </c>
      <c r="H9" s="82">
        <f t="shared" si="1"/>
        <v>646.56</v>
      </c>
    </row>
    <row r="10" spans="1:8">
      <c r="A10" s="63"/>
      <c r="B10" s="84" t="s">
        <v>321</v>
      </c>
      <c r="C10" s="71" t="s">
        <v>316</v>
      </c>
      <c r="D10" s="85" t="s">
        <v>318</v>
      </c>
      <c r="E10" s="86">
        <v>1988</v>
      </c>
      <c r="F10" s="87" t="s">
        <v>181</v>
      </c>
      <c r="G10" s="81">
        <f t="shared" si="0"/>
        <v>1717.632</v>
      </c>
      <c r="H10" s="82">
        <f t="shared" si="1"/>
        <v>1431.36</v>
      </c>
    </row>
    <row r="11" ht="28" customHeight="1" spans="1:8">
      <c r="A11" s="63"/>
      <c r="B11" s="88"/>
      <c r="C11" s="89"/>
      <c r="D11" s="85" t="s">
        <v>319</v>
      </c>
      <c r="E11" s="86">
        <v>1740</v>
      </c>
      <c r="F11" s="90"/>
      <c r="G11" s="81">
        <f t="shared" si="0"/>
        <v>1503.36</v>
      </c>
      <c r="H11" s="82">
        <f t="shared" si="1"/>
        <v>1252.8</v>
      </c>
    </row>
    <row r="12" spans="1:8">
      <c r="A12" s="63"/>
      <c r="B12" s="84" t="s">
        <v>322</v>
      </c>
      <c r="C12" s="71" t="s">
        <v>316</v>
      </c>
      <c r="D12" s="91" t="s">
        <v>323</v>
      </c>
      <c r="E12" s="86">
        <v>2111</v>
      </c>
      <c r="F12" s="92" t="s">
        <v>181</v>
      </c>
      <c r="G12" s="81">
        <f t="shared" si="0"/>
        <v>1823.904</v>
      </c>
      <c r="H12" s="82">
        <f t="shared" si="1"/>
        <v>1519.92</v>
      </c>
    </row>
    <row r="13" spans="1:8">
      <c r="A13" s="63"/>
      <c r="B13" s="93"/>
      <c r="C13" s="78"/>
      <c r="D13" s="91" t="s">
        <v>319</v>
      </c>
      <c r="E13" s="86">
        <v>2000</v>
      </c>
      <c r="F13" s="94"/>
      <c r="G13" s="81">
        <f t="shared" si="0"/>
        <v>1728</v>
      </c>
      <c r="H13" s="82">
        <f t="shared" si="1"/>
        <v>1440</v>
      </c>
    </row>
    <row r="14" spans="1:8">
      <c r="A14" s="63"/>
      <c r="B14" s="88"/>
      <c r="C14" s="78"/>
      <c r="D14" s="91" t="s">
        <v>108</v>
      </c>
      <c r="E14" s="86">
        <v>1967</v>
      </c>
      <c r="F14" s="94"/>
      <c r="G14" s="81">
        <f t="shared" si="0"/>
        <v>1699.488</v>
      </c>
      <c r="H14" s="82">
        <f t="shared" si="1"/>
        <v>1416.24</v>
      </c>
    </row>
    <row r="15" spans="1:8">
      <c r="A15" s="63"/>
      <c r="B15" s="84" t="s">
        <v>324</v>
      </c>
      <c r="C15" s="71" t="s">
        <v>316</v>
      </c>
      <c r="D15" s="91" t="s">
        <v>318</v>
      </c>
      <c r="E15" s="86">
        <v>1800</v>
      </c>
      <c r="F15" s="92" t="s">
        <v>181</v>
      </c>
      <c r="G15" s="81">
        <f t="shared" si="0"/>
        <v>1555.2</v>
      </c>
      <c r="H15" s="82">
        <f t="shared" si="1"/>
        <v>1296</v>
      </c>
    </row>
    <row r="16" spans="1:8">
      <c r="A16" s="63"/>
      <c r="B16" s="93"/>
      <c r="C16" s="78"/>
      <c r="D16" s="91" t="s">
        <v>319</v>
      </c>
      <c r="E16" s="86">
        <v>1469</v>
      </c>
      <c r="F16" s="94"/>
      <c r="G16" s="81">
        <f t="shared" si="0"/>
        <v>1269.216</v>
      </c>
      <c r="H16" s="82">
        <f t="shared" si="1"/>
        <v>1057.68</v>
      </c>
    </row>
    <row r="17" spans="1:8">
      <c r="A17" s="63"/>
      <c r="B17" s="88"/>
      <c r="C17" s="78"/>
      <c r="D17" s="91" t="s">
        <v>108</v>
      </c>
      <c r="E17" s="86">
        <v>1500</v>
      </c>
      <c r="F17" s="94"/>
      <c r="G17" s="81">
        <f t="shared" si="0"/>
        <v>1296</v>
      </c>
      <c r="H17" s="82">
        <f t="shared" si="1"/>
        <v>1080</v>
      </c>
    </row>
    <row r="18" spans="1:8">
      <c r="A18" s="63"/>
      <c r="B18" s="95" t="s">
        <v>325</v>
      </c>
      <c r="C18" s="96" t="s">
        <v>316</v>
      </c>
      <c r="D18" s="97" t="s">
        <v>323</v>
      </c>
      <c r="E18" s="86">
        <v>2311</v>
      </c>
      <c r="F18" s="98" t="s">
        <v>181</v>
      </c>
      <c r="G18" s="81">
        <f t="shared" si="0"/>
        <v>1996.704</v>
      </c>
      <c r="H18" s="82">
        <f t="shared" si="1"/>
        <v>1663.92</v>
      </c>
    </row>
    <row r="19" spans="1:8">
      <c r="A19" s="63"/>
      <c r="B19" s="99"/>
      <c r="C19" s="100"/>
      <c r="D19" s="97" t="s">
        <v>107</v>
      </c>
      <c r="E19" s="86">
        <v>2096</v>
      </c>
      <c r="F19" s="101"/>
      <c r="G19" s="81">
        <f t="shared" si="0"/>
        <v>1810.944</v>
      </c>
      <c r="H19" s="82">
        <f t="shared" si="1"/>
        <v>1509.12</v>
      </c>
    </row>
    <row r="20" spans="1:8">
      <c r="A20" s="63"/>
      <c r="B20" s="102"/>
      <c r="C20" s="103"/>
      <c r="D20" s="104" t="s">
        <v>108</v>
      </c>
      <c r="E20" s="105">
        <v>2084</v>
      </c>
      <c r="F20" s="106"/>
      <c r="G20" s="81">
        <f t="shared" si="0"/>
        <v>1800.576</v>
      </c>
      <c r="H20" s="82">
        <f t="shared" si="1"/>
        <v>1500.48</v>
      </c>
    </row>
    <row r="21" spans="1:8">
      <c r="A21" s="63"/>
      <c r="B21" s="84" t="s">
        <v>326</v>
      </c>
      <c r="C21" s="71" t="s">
        <v>316</v>
      </c>
      <c r="D21" s="91" t="s">
        <v>318</v>
      </c>
      <c r="E21" s="86">
        <v>2188</v>
      </c>
      <c r="F21" s="92" t="s">
        <v>181</v>
      </c>
      <c r="G21" s="81">
        <f t="shared" si="0"/>
        <v>1890.432</v>
      </c>
      <c r="H21" s="82">
        <f t="shared" si="1"/>
        <v>1575.36</v>
      </c>
    </row>
    <row r="22" spans="1:8">
      <c r="A22" s="63"/>
      <c r="B22" s="93"/>
      <c r="C22" s="78"/>
      <c r="D22" s="91" t="s">
        <v>319</v>
      </c>
      <c r="E22" s="86">
        <v>1991</v>
      </c>
      <c r="F22" s="94"/>
      <c r="G22" s="81">
        <f t="shared" si="0"/>
        <v>1720.224</v>
      </c>
      <c r="H22" s="82">
        <f t="shared" si="1"/>
        <v>1433.52</v>
      </c>
    </row>
    <row r="23" spans="1:8">
      <c r="A23" s="63"/>
      <c r="B23" s="88"/>
      <c r="C23" s="78"/>
      <c r="D23" s="91" t="s">
        <v>108</v>
      </c>
      <c r="E23" s="86">
        <v>1867</v>
      </c>
      <c r="F23" s="94"/>
      <c r="G23" s="81">
        <f t="shared" si="0"/>
        <v>1613.088</v>
      </c>
      <c r="H23" s="82">
        <f t="shared" si="1"/>
        <v>1344.24</v>
      </c>
    </row>
    <row r="24" spans="1:8">
      <c r="A24" s="63"/>
      <c r="B24" s="95" t="s">
        <v>327</v>
      </c>
      <c r="C24" s="96" t="s">
        <v>316</v>
      </c>
      <c r="D24" s="97" t="s">
        <v>323</v>
      </c>
      <c r="E24" s="86">
        <v>700</v>
      </c>
      <c r="F24" s="98" t="s">
        <v>181</v>
      </c>
      <c r="G24" s="81">
        <f t="shared" si="0"/>
        <v>604.8</v>
      </c>
      <c r="H24" s="82">
        <f t="shared" si="1"/>
        <v>504</v>
      </c>
    </row>
    <row r="25" spans="1:8">
      <c r="A25" s="63"/>
      <c r="B25" s="99"/>
      <c r="C25" s="100"/>
      <c r="D25" s="97" t="s">
        <v>107</v>
      </c>
      <c r="E25" s="86">
        <v>651</v>
      </c>
      <c r="F25" s="101"/>
      <c r="G25" s="81">
        <f t="shared" si="0"/>
        <v>562.464</v>
      </c>
      <c r="H25" s="82">
        <f t="shared" si="1"/>
        <v>468.72</v>
      </c>
    </row>
    <row r="26" spans="1:8">
      <c r="A26" s="63"/>
      <c r="B26" s="102"/>
      <c r="C26" s="103"/>
      <c r="D26" s="104" t="s">
        <v>108</v>
      </c>
      <c r="E26" s="105">
        <v>643</v>
      </c>
      <c r="F26" s="106"/>
      <c r="G26" s="81">
        <f t="shared" si="0"/>
        <v>555.552</v>
      </c>
      <c r="H26" s="82">
        <f t="shared" si="1"/>
        <v>462.96</v>
      </c>
    </row>
    <row r="27" spans="1:8">
      <c r="A27" s="63"/>
      <c r="B27" s="84" t="s">
        <v>328</v>
      </c>
      <c r="C27" s="71" t="s">
        <v>316</v>
      </c>
      <c r="D27" s="85" t="s">
        <v>318</v>
      </c>
      <c r="E27" s="86">
        <v>1763</v>
      </c>
      <c r="F27" s="87" t="s">
        <v>181</v>
      </c>
      <c r="G27" s="81">
        <f t="shared" si="0"/>
        <v>1523.232</v>
      </c>
      <c r="H27" s="82">
        <f t="shared" si="1"/>
        <v>1269.36</v>
      </c>
    </row>
    <row r="28" spans="1:8">
      <c r="A28" s="63"/>
      <c r="B28" s="88"/>
      <c r="C28" s="89"/>
      <c r="D28" s="85" t="s">
        <v>319</v>
      </c>
      <c r="E28" s="86">
        <v>1436</v>
      </c>
      <c r="F28" s="90"/>
      <c r="G28" s="81">
        <f t="shared" si="0"/>
        <v>1240.704</v>
      </c>
      <c r="H28" s="82">
        <f t="shared" si="1"/>
        <v>1033.92</v>
      </c>
    </row>
    <row r="29" ht="18" spans="1:8">
      <c r="A29" s="107"/>
      <c r="B29" s="64" t="s">
        <v>45</v>
      </c>
      <c r="C29" s="65"/>
      <c r="D29" s="65"/>
      <c r="E29" s="66"/>
      <c r="F29" s="108"/>
      <c r="G29" s="109"/>
      <c r="H29" s="110"/>
    </row>
    <row r="30" ht="30" spans="1:8">
      <c r="A30" s="63"/>
      <c r="B30" s="111" t="s">
        <v>329</v>
      </c>
      <c r="C30" s="112" t="s">
        <v>316</v>
      </c>
      <c r="D30" s="113"/>
      <c r="E30" s="114"/>
      <c r="F30" s="115"/>
      <c r="G30" s="116"/>
      <c r="H30" s="117"/>
    </row>
    <row r="31" spans="1:8">
      <c r="A31" s="63"/>
      <c r="B31" s="118" t="s">
        <v>330</v>
      </c>
      <c r="C31" s="113"/>
      <c r="D31" s="119" t="s">
        <v>12</v>
      </c>
      <c r="E31" s="120">
        <v>1960</v>
      </c>
      <c r="F31" s="121" t="s">
        <v>331</v>
      </c>
      <c r="G31" s="81">
        <f t="shared" ref="G31:G42" si="2">E31*0.864</f>
        <v>1693.44</v>
      </c>
      <c r="H31" s="82">
        <f t="shared" ref="H31:H42" si="3">E31*0.72</f>
        <v>1411.2</v>
      </c>
    </row>
    <row r="32" spans="1:8">
      <c r="A32" s="63"/>
      <c r="B32" s="118"/>
      <c r="C32" s="113"/>
      <c r="D32" s="119" t="s">
        <v>332</v>
      </c>
      <c r="E32" s="73">
        <v>1920</v>
      </c>
      <c r="F32" s="121"/>
      <c r="G32" s="81">
        <f t="shared" si="2"/>
        <v>1658.88</v>
      </c>
      <c r="H32" s="82">
        <f t="shared" si="3"/>
        <v>1382.4</v>
      </c>
    </row>
    <row r="33" spans="1:8">
      <c r="A33" s="63"/>
      <c r="B33" s="122" t="s">
        <v>333</v>
      </c>
      <c r="C33" s="113"/>
      <c r="D33" s="123" t="s">
        <v>12</v>
      </c>
      <c r="E33" s="124">
        <v>2550</v>
      </c>
      <c r="F33" s="121"/>
      <c r="G33" s="81">
        <f t="shared" si="2"/>
        <v>2203.2</v>
      </c>
      <c r="H33" s="82">
        <f t="shared" si="3"/>
        <v>1836</v>
      </c>
    </row>
    <row r="34" spans="1:8">
      <c r="A34" s="63"/>
      <c r="B34" s="118"/>
      <c r="C34" s="113"/>
      <c r="D34" s="112" t="s">
        <v>332</v>
      </c>
      <c r="E34" s="124">
        <v>2500</v>
      </c>
      <c r="F34" s="121"/>
      <c r="G34" s="81">
        <f t="shared" si="2"/>
        <v>2160</v>
      </c>
      <c r="H34" s="82">
        <f t="shared" si="3"/>
        <v>1800</v>
      </c>
    </row>
    <row r="35" spans="1:8">
      <c r="A35" s="63"/>
      <c r="B35" s="125" t="s">
        <v>334</v>
      </c>
      <c r="C35" s="123" t="s">
        <v>316</v>
      </c>
      <c r="D35" s="112" t="s">
        <v>12</v>
      </c>
      <c r="E35" s="124">
        <v>3600</v>
      </c>
      <c r="F35" s="126" t="s">
        <v>335</v>
      </c>
      <c r="G35" s="81">
        <f t="shared" si="2"/>
        <v>3110.4</v>
      </c>
      <c r="H35" s="82">
        <f t="shared" si="3"/>
        <v>2592</v>
      </c>
    </row>
    <row r="36" spans="1:8">
      <c r="A36" s="63"/>
      <c r="B36" s="127" t="s">
        <v>336</v>
      </c>
      <c r="C36" s="128" t="s">
        <v>316</v>
      </c>
      <c r="D36" s="129" t="s">
        <v>12</v>
      </c>
      <c r="E36" s="130">
        <v>1380</v>
      </c>
      <c r="F36" s="131">
        <v>0.1</v>
      </c>
      <c r="G36" s="81">
        <f t="shared" si="2"/>
        <v>1192.32</v>
      </c>
      <c r="H36" s="82">
        <f t="shared" si="3"/>
        <v>993.6</v>
      </c>
    </row>
    <row r="37" spans="1:8">
      <c r="A37" s="63"/>
      <c r="B37" s="132"/>
      <c r="C37" s="133"/>
      <c r="D37" s="129" t="s">
        <v>332</v>
      </c>
      <c r="E37" s="130">
        <v>1290</v>
      </c>
      <c r="F37" s="134"/>
      <c r="G37" s="81">
        <f t="shared" si="2"/>
        <v>1114.56</v>
      </c>
      <c r="H37" s="82">
        <f t="shared" si="3"/>
        <v>928.8</v>
      </c>
    </row>
    <row r="38" spans="1:8">
      <c r="A38" s="63"/>
      <c r="B38" s="125" t="s">
        <v>337</v>
      </c>
      <c r="C38" s="112" t="s">
        <v>316</v>
      </c>
      <c r="D38" s="112" t="s">
        <v>12</v>
      </c>
      <c r="E38" s="135">
        <v>1150</v>
      </c>
      <c r="F38" s="136" t="s">
        <v>338</v>
      </c>
      <c r="G38" s="81">
        <f t="shared" si="2"/>
        <v>993.6</v>
      </c>
      <c r="H38" s="82">
        <f t="shared" si="3"/>
        <v>828</v>
      </c>
    </row>
    <row r="39" spans="1:8">
      <c r="A39" s="63"/>
      <c r="B39" s="111"/>
      <c r="C39" s="119"/>
      <c r="D39" s="112" t="s">
        <v>332</v>
      </c>
      <c r="E39" s="137">
        <v>1084</v>
      </c>
      <c r="F39" s="134"/>
      <c r="G39" s="81">
        <f t="shared" si="2"/>
        <v>936.576</v>
      </c>
      <c r="H39" s="82">
        <f t="shared" si="3"/>
        <v>780.48</v>
      </c>
    </row>
    <row r="40" spans="1:8">
      <c r="A40" s="63"/>
      <c r="B40" s="125" t="s">
        <v>339</v>
      </c>
      <c r="C40" s="112" t="s">
        <v>316</v>
      </c>
      <c r="D40" s="112" t="s">
        <v>12</v>
      </c>
      <c r="E40" s="124">
        <v>1080</v>
      </c>
      <c r="F40" s="138" t="s">
        <v>338</v>
      </c>
      <c r="G40" s="81">
        <f t="shared" si="2"/>
        <v>933.12</v>
      </c>
      <c r="H40" s="82">
        <f t="shared" si="3"/>
        <v>777.6</v>
      </c>
    </row>
    <row r="41" spans="1:8">
      <c r="A41" s="63"/>
      <c r="B41" s="111"/>
      <c r="C41" s="119"/>
      <c r="D41" s="112" t="s">
        <v>332</v>
      </c>
      <c r="E41" s="124">
        <v>1024</v>
      </c>
      <c r="F41" s="121"/>
      <c r="G41" s="81">
        <f t="shared" si="2"/>
        <v>884.736</v>
      </c>
      <c r="H41" s="82">
        <f t="shared" si="3"/>
        <v>737.28</v>
      </c>
    </row>
    <row r="42" spans="1:8">
      <c r="A42" s="63"/>
      <c r="B42" s="139" t="s">
        <v>340</v>
      </c>
      <c r="C42" s="91" t="s">
        <v>316</v>
      </c>
      <c r="D42" s="140" t="s">
        <v>12</v>
      </c>
      <c r="E42" s="141">
        <v>2460</v>
      </c>
      <c r="F42" s="142" t="s">
        <v>341</v>
      </c>
      <c r="G42" s="81">
        <f t="shared" si="2"/>
        <v>2125.44</v>
      </c>
      <c r="H42" s="82">
        <f t="shared" si="3"/>
        <v>1771.2</v>
      </c>
    </row>
    <row r="43" ht="18" spans="1:8">
      <c r="A43" s="107"/>
      <c r="B43" s="64" t="s">
        <v>209</v>
      </c>
      <c r="C43" s="65"/>
      <c r="D43" s="65"/>
      <c r="E43" s="66"/>
      <c r="F43" s="67"/>
      <c r="G43" s="143"/>
      <c r="H43" s="110"/>
    </row>
    <row r="44" ht="30" spans="1:8">
      <c r="A44" s="63"/>
      <c r="B44" s="125" t="s">
        <v>342</v>
      </c>
      <c r="C44" s="71" t="s">
        <v>316</v>
      </c>
      <c r="D44" s="71"/>
      <c r="E44" s="124"/>
      <c r="F44" s="144"/>
      <c r="G44" s="145"/>
      <c r="H44" s="146"/>
    </row>
    <row r="45" spans="1:8">
      <c r="A45" s="63"/>
      <c r="B45" s="118" t="s">
        <v>330</v>
      </c>
      <c r="C45" s="78"/>
      <c r="D45" s="78" t="s">
        <v>277</v>
      </c>
      <c r="E45" s="73">
        <v>8000</v>
      </c>
      <c r="F45" s="147" t="s">
        <v>343</v>
      </c>
      <c r="G45" s="81">
        <f t="shared" ref="G45:G52" si="4">E45*0.864</f>
        <v>6912</v>
      </c>
      <c r="H45" s="82">
        <f t="shared" ref="H45:H52" si="5">E45*0.72</f>
        <v>5760</v>
      </c>
    </row>
    <row r="46" spans="1:8">
      <c r="A46" s="63"/>
      <c r="B46" s="118"/>
      <c r="C46" s="78"/>
      <c r="D46" s="71" t="s">
        <v>344</v>
      </c>
      <c r="E46" s="124">
        <v>8750</v>
      </c>
      <c r="F46" s="147"/>
      <c r="G46" s="81">
        <f t="shared" si="4"/>
        <v>7560</v>
      </c>
      <c r="H46" s="82">
        <f t="shared" si="5"/>
        <v>6300</v>
      </c>
    </row>
    <row r="47" spans="1:8">
      <c r="A47" s="63"/>
      <c r="B47" s="122" t="s">
        <v>333</v>
      </c>
      <c r="C47" s="78"/>
      <c r="D47" s="71" t="s">
        <v>277</v>
      </c>
      <c r="E47" s="124">
        <v>10100</v>
      </c>
      <c r="F47" s="147"/>
      <c r="G47" s="81">
        <f t="shared" si="4"/>
        <v>8726.4</v>
      </c>
      <c r="H47" s="82">
        <f t="shared" si="5"/>
        <v>7272</v>
      </c>
    </row>
    <row r="48" spans="1:8">
      <c r="A48" s="63"/>
      <c r="B48" s="118"/>
      <c r="C48" s="89"/>
      <c r="D48" s="71" t="s">
        <v>345</v>
      </c>
      <c r="E48" s="124">
        <v>9700</v>
      </c>
      <c r="F48" s="147"/>
      <c r="G48" s="81">
        <f t="shared" si="4"/>
        <v>8380.8</v>
      </c>
      <c r="H48" s="82">
        <f t="shared" si="5"/>
        <v>6984</v>
      </c>
    </row>
    <row r="49" spans="1:8">
      <c r="A49" s="63"/>
      <c r="B49" s="148" t="s">
        <v>346</v>
      </c>
      <c r="C49" s="149" t="s">
        <v>316</v>
      </c>
      <c r="D49" s="150" t="s">
        <v>345</v>
      </c>
      <c r="E49" s="151">
        <v>9900</v>
      </c>
      <c r="F49" s="152">
        <v>0.03</v>
      </c>
      <c r="G49" s="81">
        <f t="shared" si="4"/>
        <v>8553.6</v>
      </c>
      <c r="H49" s="82">
        <f t="shared" si="5"/>
        <v>7128</v>
      </c>
    </row>
    <row r="50" spans="1:8">
      <c r="A50" s="63"/>
      <c r="B50" s="153"/>
      <c r="C50" s="154"/>
      <c r="D50" s="150" t="s">
        <v>12</v>
      </c>
      <c r="E50" s="155">
        <v>9600</v>
      </c>
      <c r="F50" s="156"/>
      <c r="G50" s="157">
        <f t="shared" si="4"/>
        <v>8294.4</v>
      </c>
      <c r="H50" s="82">
        <f t="shared" si="5"/>
        <v>6912</v>
      </c>
    </row>
    <row r="51" spans="1:8">
      <c r="A51" s="63"/>
      <c r="B51" s="158" t="s">
        <v>347</v>
      </c>
      <c r="C51" s="91" t="s">
        <v>316</v>
      </c>
      <c r="D51" s="140" t="s">
        <v>12</v>
      </c>
      <c r="E51" s="159">
        <v>4650</v>
      </c>
      <c r="F51" s="160">
        <v>0.05</v>
      </c>
      <c r="G51" s="157">
        <f t="shared" si="4"/>
        <v>4017.6</v>
      </c>
      <c r="H51" s="82">
        <f t="shared" si="5"/>
        <v>3348</v>
      </c>
    </row>
    <row r="52" spans="1:8">
      <c r="A52" s="63"/>
      <c r="B52" s="161" t="s">
        <v>348</v>
      </c>
      <c r="C52" s="91" t="s">
        <v>316</v>
      </c>
      <c r="D52" s="140" t="s">
        <v>12</v>
      </c>
      <c r="E52" s="159">
        <v>3200</v>
      </c>
      <c r="F52" s="160">
        <v>0.05</v>
      </c>
      <c r="G52" s="157">
        <f t="shared" si="4"/>
        <v>2764.8</v>
      </c>
      <c r="H52" s="82">
        <f t="shared" si="5"/>
        <v>2304</v>
      </c>
    </row>
    <row r="53" ht="18" spans="1:8">
      <c r="A53" s="107"/>
      <c r="B53" s="64" t="s">
        <v>215</v>
      </c>
      <c r="C53" s="65"/>
      <c r="D53" s="65"/>
      <c r="E53" s="66"/>
      <c r="F53" s="67"/>
      <c r="G53" s="143"/>
      <c r="H53" s="110"/>
    </row>
    <row r="54" spans="1:8">
      <c r="A54" s="162"/>
      <c r="B54" s="163" t="s">
        <v>349</v>
      </c>
      <c r="C54" s="71" t="s">
        <v>316</v>
      </c>
      <c r="D54" s="164" t="s">
        <v>219</v>
      </c>
      <c r="E54" s="165">
        <v>340</v>
      </c>
      <c r="F54" s="166" t="s">
        <v>84</v>
      </c>
      <c r="G54" s="81">
        <f t="shared" ref="G54:G58" si="6">E54*0.864</f>
        <v>293.76</v>
      </c>
      <c r="H54" s="82">
        <f t="shared" ref="H54:H58" si="7">E54*0.72</f>
        <v>244.8</v>
      </c>
    </row>
    <row r="55" spans="1:8">
      <c r="A55" s="162"/>
      <c r="B55" s="167"/>
      <c r="C55" s="89"/>
      <c r="D55" s="168" t="s">
        <v>350</v>
      </c>
      <c r="E55" s="169">
        <v>320</v>
      </c>
      <c r="F55" s="170"/>
      <c r="G55" s="81">
        <f t="shared" si="6"/>
        <v>276.48</v>
      </c>
      <c r="H55" s="82">
        <f t="shared" si="7"/>
        <v>230.4</v>
      </c>
    </row>
    <row r="56" spans="1:8">
      <c r="A56" s="162"/>
      <c r="B56" s="171" t="s">
        <v>351</v>
      </c>
      <c r="C56" s="71" t="s">
        <v>316</v>
      </c>
      <c r="D56" s="172" t="s">
        <v>219</v>
      </c>
      <c r="E56" s="169">
        <v>250</v>
      </c>
      <c r="F56" s="173" t="s">
        <v>352</v>
      </c>
      <c r="G56" s="81">
        <f t="shared" si="6"/>
        <v>216</v>
      </c>
      <c r="H56" s="82">
        <f t="shared" si="7"/>
        <v>180</v>
      </c>
    </row>
    <row r="57" spans="1:8">
      <c r="A57" s="162"/>
      <c r="B57" s="174"/>
      <c r="C57" s="78"/>
      <c r="D57" s="172" t="s">
        <v>192</v>
      </c>
      <c r="E57" s="169">
        <v>220</v>
      </c>
      <c r="F57" s="170"/>
      <c r="G57" s="81">
        <f t="shared" si="6"/>
        <v>190.08</v>
      </c>
      <c r="H57" s="82">
        <f t="shared" si="7"/>
        <v>158.4</v>
      </c>
    </row>
    <row r="58" ht="30" spans="1:8">
      <c r="A58" s="175"/>
      <c r="B58" s="176" t="s">
        <v>353</v>
      </c>
      <c r="C58" s="91" t="s">
        <v>316</v>
      </c>
      <c r="D58" s="91" t="s">
        <v>217</v>
      </c>
      <c r="E58" s="177">
        <v>1320</v>
      </c>
      <c r="F58" s="178" t="s">
        <v>234</v>
      </c>
      <c r="G58" s="81">
        <f t="shared" si="6"/>
        <v>1140.48</v>
      </c>
      <c r="H58" s="82">
        <f t="shared" si="7"/>
        <v>950.4</v>
      </c>
    </row>
    <row r="59" ht="18" spans="1:9">
      <c r="A59" s="107"/>
      <c r="B59" s="64" t="s">
        <v>303</v>
      </c>
      <c r="C59" s="65"/>
      <c r="D59" s="65"/>
      <c r="E59" s="66"/>
      <c r="F59" s="67"/>
      <c r="G59" s="143"/>
      <c r="H59" s="69"/>
      <c r="I59" s="188"/>
    </row>
    <row r="60" spans="1:8">
      <c r="A60" s="63"/>
      <c r="B60" s="179" t="s">
        <v>354</v>
      </c>
      <c r="C60" s="180" t="s">
        <v>316</v>
      </c>
      <c r="D60" s="181" t="s">
        <v>138</v>
      </c>
      <c r="E60" s="177">
        <v>320</v>
      </c>
      <c r="F60" s="182">
        <v>0.3</v>
      </c>
      <c r="G60" s="81">
        <f>E60*0.864</f>
        <v>276.48</v>
      </c>
      <c r="H60" s="82">
        <f>E60*0.72</f>
        <v>230.4</v>
      </c>
    </row>
    <row r="61" spans="1:8">
      <c r="A61" s="63"/>
      <c r="B61" s="183"/>
      <c r="C61" s="184"/>
      <c r="D61" s="185" t="s">
        <v>254</v>
      </c>
      <c r="E61" s="186">
        <v>297</v>
      </c>
      <c r="F61" s="187" t="s">
        <v>355</v>
      </c>
      <c r="G61" s="81">
        <f>E61*0.864</f>
        <v>256.608</v>
      </c>
      <c r="H61" s="82">
        <f>E61*0.72</f>
        <v>213.84</v>
      </c>
    </row>
  </sheetData>
  <mergeCells count="58">
    <mergeCell ref="D1:H1"/>
    <mergeCell ref="B3:D3"/>
    <mergeCell ref="B29:D29"/>
    <mergeCell ref="B43:D43"/>
    <mergeCell ref="B53:D53"/>
    <mergeCell ref="B59:D59"/>
    <mergeCell ref="B5:B7"/>
    <mergeCell ref="B8:B9"/>
    <mergeCell ref="B10:B11"/>
    <mergeCell ref="B12:B14"/>
    <mergeCell ref="B15:B17"/>
    <mergeCell ref="B18:B20"/>
    <mergeCell ref="B21:B23"/>
    <mergeCell ref="B24:B26"/>
    <mergeCell ref="B27:B28"/>
    <mergeCell ref="B31:B32"/>
    <mergeCell ref="B33:B34"/>
    <mergeCell ref="B36:B37"/>
    <mergeCell ref="B38:B39"/>
    <mergeCell ref="B40:B41"/>
    <mergeCell ref="B45:B46"/>
    <mergeCell ref="B47:B48"/>
    <mergeCell ref="B54:B55"/>
    <mergeCell ref="B56:B57"/>
    <mergeCell ref="B60:B61"/>
    <mergeCell ref="C4:C9"/>
    <mergeCell ref="C10:C11"/>
    <mergeCell ref="C12:C14"/>
    <mergeCell ref="C15:C17"/>
    <mergeCell ref="C18:C20"/>
    <mergeCell ref="C21:C23"/>
    <mergeCell ref="C24:C26"/>
    <mergeCell ref="C27:C28"/>
    <mergeCell ref="C30:C33"/>
    <mergeCell ref="C36:C37"/>
    <mergeCell ref="C38:C39"/>
    <mergeCell ref="C40:C41"/>
    <mergeCell ref="C44:C48"/>
    <mergeCell ref="C49:C50"/>
    <mergeCell ref="C54:C55"/>
    <mergeCell ref="C56:C57"/>
    <mergeCell ref="C60:C61"/>
    <mergeCell ref="F4:F9"/>
    <mergeCell ref="F10:F11"/>
    <mergeCell ref="F12:F14"/>
    <mergeCell ref="F15:F17"/>
    <mergeCell ref="F18:F20"/>
    <mergeCell ref="F21:F23"/>
    <mergeCell ref="F24:F26"/>
    <mergeCell ref="F27:F28"/>
    <mergeCell ref="F31:F33"/>
    <mergeCell ref="F36:F37"/>
    <mergeCell ref="F38:F39"/>
    <mergeCell ref="F40:F41"/>
    <mergeCell ref="F45:F48"/>
    <mergeCell ref="F49:F50"/>
    <mergeCell ref="F54:F55"/>
    <mergeCell ref="F56:F57"/>
  </mergeCells>
  <pageMargins left="0.751388888888889" right="0.751388888888889" top="1" bottom="1" header="0.5" footer="0.5"/>
  <pageSetup paperSize="9" scale="49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view="pageBreakPreview" zoomScaleNormal="100" topLeftCell="A4" workbookViewId="0">
      <selection activeCell="A7" sqref="A7"/>
    </sheetView>
  </sheetViews>
  <sheetFormatPr defaultColWidth="9.14285714285714" defaultRowHeight="15" outlineLevelCol="7"/>
  <cols>
    <col min="1" max="1" width="83.4285714285714" customWidth="1"/>
    <col min="2" max="2" width="8.57142857142857" customWidth="1"/>
    <col min="3" max="3" width="10.2857142857143" customWidth="1"/>
    <col min="4" max="4" width="13.4285714285714" customWidth="1"/>
    <col min="7" max="7" width="9.85714285714286" customWidth="1"/>
    <col min="8" max="8" width="2.71428571428571" style="1" customWidth="1"/>
  </cols>
  <sheetData>
    <row r="1" ht="80.25" spans="1:8">
      <c r="A1" s="2" t="s">
        <v>0</v>
      </c>
      <c r="B1" s="3"/>
      <c r="C1" s="3" t="s">
        <v>1</v>
      </c>
      <c r="D1" s="3"/>
      <c r="E1" s="4"/>
      <c r="F1" s="4"/>
      <c r="G1" s="3"/>
      <c r="H1" s="5"/>
    </row>
    <row r="2" ht="67" customHeight="1" spans="1:7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  <c r="G2" s="12" t="s">
        <v>356</v>
      </c>
    </row>
    <row r="3" ht="18" spans="1:8">
      <c r="A3" s="13" t="s">
        <v>357</v>
      </c>
      <c r="B3" s="14"/>
      <c r="C3" s="14"/>
      <c r="D3" s="14"/>
      <c r="E3" s="15"/>
      <c r="F3" s="15"/>
      <c r="G3" s="15"/>
      <c r="H3" s="16"/>
    </row>
    <row r="4" spans="1:8">
      <c r="A4" s="17" t="s">
        <v>358</v>
      </c>
      <c r="B4" s="18" t="s">
        <v>359</v>
      </c>
      <c r="C4" s="18" t="s">
        <v>12</v>
      </c>
      <c r="D4" s="19">
        <v>0.15</v>
      </c>
      <c r="E4" s="20">
        <v>399</v>
      </c>
      <c r="F4" s="21">
        <v>380</v>
      </c>
      <c r="G4" s="22">
        <v>350</v>
      </c>
      <c r="H4" s="16"/>
    </row>
    <row r="5" ht="18" spans="1:8">
      <c r="A5" s="13" t="s">
        <v>360</v>
      </c>
      <c r="B5" s="14"/>
      <c r="C5" s="14"/>
      <c r="D5" s="14"/>
      <c r="E5" s="23"/>
      <c r="F5" s="23"/>
      <c r="G5" s="24"/>
      <c r="H5" s="16"/>
    </row>
    <row r="6" spans="1:8">
      <c r="A6" s="25" t="s">
        <v>361</v>
      </c>
      <c r="B6" s="26" t="s">
        <v>359</v>
      </c>
      <c r="C6" s="26" t="s">
        <v>12</v>
      </c>
      <c r="D6" s="27">
        <v>0.15</v>
      </c>
      <c r="E6" s="20">
        <v>218</v>
      </c>
      <c r="F6" s="28">
        <v>208</v>
      </c>
      <c r="G6" s="29">
        <v>191</v>
      </c>
      <c r="H6" s="16"/>
    </row>
    <row r="7" spans="1:8">
      <c r="A7" s="30" t="s">
        <v>362</v>
      </c>
      <c r="B7" s="31" t="s">
        <v>359</v>
      </c>
      <c r="C7" s="31" t="s">
        <v>12</v>
      </c>
      <c r="D7" s="32">
        <v>0.15</v>
      </c>
      <c r="E7" s="33">
        <v>273</v>
      </c>
      <c r="F7" s="34">
        <v>260</v>
      </c>
      <c r="G7" s="29">
        <v>239</v>
      </c>
      <c r="H7" s="16"/>
    </row>
    <row r="8" ht="18" spans="1:8">
      <c r="A8" s="13" t="s">
        <v>363</v>
      </c>
      <c r="B8" s="14"/>
      <c r="C8" s="14"/>
      <c r="D8" s="14"/>
      <c r="E8" s="35"/>
      <c r="F8" s="15"/>
      <c r="G8" s="15"/>
      <c r="H8" s="16"/>
    </row>
    <row r="9" ht="30" spans="1:8">
      <c r="A9" s="17" t="s">
        <v>80</v>
      </c>
      <c r="B9" s="18" t="s">
        <v>359</v>
      </c>
      <c r="C9" s="18" t="s">
        <v>12</v>
      </c>
      <c r="D9" s="36">
        <v>0.15</v>
      </c>
      <c r="E9" s="33">
        <v>179</v>
      </c>
      <c r="F9" s="34">
        <v>170</v>
      </c>
      <c r="G9" s="29">
        <v>156</v>
      </c>
      <c r="H9" s="16"/>
    </row>
    <row r="10" ht="18" spans="1:8">
      <c r="A10" s="13" t="s">
        <v>364</v>
      </c>
      <c r="B10" s="14"/>
      <c r="C10" s="14"/>
      <c r="D10" s="14"/>
      <c r="E10" s="35"/>
      <c r="F10" s="35"/>
      <c r="G10" s="15"/>
      <c r="H10" s="16"/>
    </row>
    <row r="11" spans="1:8">
      <c r="A11" s="37" t="s">
        <v>365</v>
      </c>
      <c r="B11" s="38" t="s">
        <v>359</v>
      </c>
      <c r="C11" s="38" t="s">
        <v>12</v>
      </c>
      <c r="D11" s="39">
        <v>0.15</v>
      </c>
      <c r="E11" s="33">
        <v>126</v>
      </c>
      <c r="F11" s="28">
        <v>120</v>
      </c>
      <c r="G11" s="29">
        <v>110</v>
      </c>
      <c r="H11" s="16"/>
    </row>
    <row r="12" spans="1:8">
      <c r="A12" s="30" t="s">
        <v>366</v>
      </c>
      <c r="B12" s="31" t="s">
        <v>359</v>
      </c>
      <c r="C12" s="31" t="s">
        <v>12</v>
      </c>
      <c r="D12" s="32">
        <v>0.15</v>
      </c>
      <c r="E12" s="33">
        <v>116</v>
      </c>
      <c r="F12" s="34">
        <v>110</v>
      </c>
      <c r="G12" s="29">
        <v>101</v>
      </c>
      <c r="H12" s="16"/>
    </row>
    <row r="13" ht="32" customHeight="1" spans="1:8">
      <c r="A13" s="40" t="s">
        <v>367</v>
      </c>
      <c r="B13" s="41" t="s">
        <v>359</v>
      </c>
      <c r="C13" s="41" t="s">
        <v>12</v>
      </c>
      <c r="D13" s="42">
        <v>0.15</v>
      </c>
      <c r="E13" s="43">
        <v>357</v>
      </c>
      <c r="F13" s="44">
        <v>340</v>
      </c>
      <c r="G13" s="45">
        <v>313</v>
      </c>
      <c r="H13" s="16"/>
    </row>
    <row r="14" ht="18" spans="1:8">
      <c r="A14" s="13" t="s">
        <v>368</v>
      </c>
      <c r="B14" s="14"/>
      <c r="C14" s="14"/>
      <c r="D14" s="14"/>
      <c r="E14" s="35"/>
      <c r="F14" s="28"/>
      <c r="G14" s="15"/>
      <c r="H14" s="16"/>
    </row>
    <row r="15" spans="1:8">
      <c r="A15" s="46" t="s">
        <v>369</v>
      </c>
      <c r="B15" s="38" t="s">
        <v>359</v>
      </c>
      <c r="C15" s="47" t="s">
        <v>12</v>
      </c>
      <c r="D15" s="48" t="s">
        <v>86</v>
      </c>
      <c r="E15" s="33">
        <v>383</v>
      </c>
      <c r="F15" s="34">
        <v>365</v>
      </c>
      <c r="G15" s="29">
        <v>310</v>
      </c>
      <c r="H15" s="16"/>
    </row>
    <row r="16" spans="1:8">
      <c r="A16" s="46" t="s">
        <v>85</v>
      </c>
      <c r="B16" s="38" t="s">
        <v>359</v>
      </c>
      <c r="C16" s="47" t="s">
        <v>12</v>
      </c>
      <c r="D16" s="48" t="s">
        <v>86</v>
      </c>
      <c r="E16" s="33">
        <v>383</v>
      </c>
      <c r="F16" s="34">
        <v>365</v>
      </c>
      <c r="G16" s="29">
        <v>310</v>
      </c>
      <c r="H16" s="16"/>
    </row>
    <row r="17" spans="1:8">
      <c r="A17" s="49" t="s">
        <v>87</v>
      </c>
      <c r="B17" s="26" t="s">
        <v>359</v>
      </c>
      <c r="C17" s="26" t="s">
        <v>12</v>
      </c>
      <c r="D17" s="27" t="s">
        <v>86</v>
      </c>
      <c r="E17" s="33">
        <v>383</v>
      </c>
      <c r="F17" s="44">
        <v>365</v>
      </c>
      <c r="G17" s="29">
        <v>310</v>
      </c>
      <c r="H17" s="16"/>
    </row>
    <row r="18" spans="1:8">
      <c r="A18" s="50" t="s">
        <v>88</v>
      </c>
      <c r="B18" s="31" t="s">
        <v>359</v>
      </c>
      <c r="C18" s="31" t="s">
        <v>12</v>
      </c>
      <c r="D18" s="32" t="s">
        <v>86</v>
      </c>
      <c r="E18" s="33">
        <v>383</v>
      </c>
      <c r="F18" s="28">
        <v>365</v>
      </c>
      <c r="G18" s="29">
        <v>310</v>
      </c>
      <c r="H18" s="16"/>
    </row>
    <row r="19" ht="18" spans="1:8">
      <c r="A19" s="13" t="s">
        <v>370</v>
      </c>
      <c r="B19" s="51"/>
      <c r="C19" s="51"/>
      <c r="D19" s="51"/>
      <c r="E19" s="35"/>
      <c r="F19" s="34"/>
      <c r="G19" s="15"/>
      <c r="H19" s="16"/>
    </row>
    <row r="20" ht="22" customHeight="1" spans="1:8">
      <c r="A20" s="52" t="s">
        <v>371</v>
      </c>
      <c r="B20" s="53" t="s">
        <v>359</v>
      </c>
      <c r="C20" s="53" t="s">
        <v>12</v>
      </c>
      <c r="D20" s="54">
        <v>0.2</v>
      </c>
      <c r="E20" s="33">
        <v>221</v>
      </c>
      <c r="F20" s="34">
        <v>210</v>
      </c>
      <c r="G20" s="45">
        <v>193</v>
      </c>
      <c r="H20" s="16"/>
    </row>
    <row r="21" ht="21" customHeight="1" spans="1:7">
      <c r="A21" s="55" t="s">
        <v>372</v>
      </c>
      <c r="B21" s="55"/>
      <c r="C21" s="55"/>
      <c r="D21" s="55"/>
      <c r="E21" s="55"/>
      <c r="F21" s="55"/>
      <c r="G21" s="55"/>
    </row>
    <row r="22" spans="1:7">
      <c r="A22" s="55"/>
      <c r="B22" s="55"/>
      <c r="C22" s="55"/>
      <c r="D22" s="55"/>
      <c r="E22" s="55"/>
      <c r="F22" s="55"/>
      <c r="G22" s="55"/>
    </row>
    <row r="23" spans="1:7">
      <c r="A23" s="55"/>
      <c r="B23" s="55"/>
      <c r="C23" s="55"/>
      <c r="D23" s="55"/>
      <c r="E23" s="55"/>
      <c r="F23" s="55"/>
      <c r="G23" s="55"/>
    </row>
  </sheetData>
  <mergeCells count="8">
    <mergeCell ref="C1:G1"/>
    <mergeCell ref="A3:D3"/>
    <mergeCell ref="A5:D5"/>
    <mergeCell ref="A8:D8"/>
    <mergeCell ref="A10:D10"/>
    <mergeCell ref="A14:D14"/>
    <mergeCell ref="A19:D19"/>
    <mergeCell ref="A21:G23"/>
  </mergeCells>
  <pageMargins left="0.75" right="0.75" top="1" bottom="1" header="0.5" footer="0.5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Стена</vt:lpstr>
      <vt:lpstr>SL-Premium</vt:lpstr>
      <vt:lpstr>Браво</vt:lpstr>
      <vt:lpstr>Декоро</vt:lpstr>
      <vt:lpstr>Линос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2022-06-21T12:11:00Z</dcterms:created>
  <dcterms:modified xsi:type="dcterms:W3CDTF">2022-11-29T08:21:18Z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1BF1EB975B7C4ED8B1BECE8A72810ACA</vt:lpwstr>
  </property>
  <property fmtid="{D5CDD505-2E9C-101B-9397-08002B2CF9AE}" pid="3" name="KSOProductBuildVer">
    <vt:lpwstr>1049-11.2.0.11417</vt:lpwstr>
  </property>
</Properties>
</file>